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VOCA\Legal Assistance NOFO\"/>
    </mc:Choice>
  </mc:AlternateContent>
  <bookViews>
    <workbookView xWindow="0" yWindow="0" windowWidth="20490" windowHeight="7755" tabRatio="941" firstSheet="10" activeTab="24"/>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52511"/>
</workbook>
</file>

<file path=xl/calcChain.xml><?xml version="1.0" encoding="utf-8"?>
<calcChain xmlns="http://schemas.openxmlformats.org/spreadsheetml/2006/main">
  <c r="F1" i="25" l="1"/>
  <c r="A1" i="25"/>
  <c r="I1" i="24"/>
  <c r="I1" i="14"/>
  <c r="J1" i="13"/>
  <c r="I1" i="12"/>
  <c r="K1" i="11"/>
  <c r="B1" i="12"/>
  <c r="B1" i="13"/>
  <c r="B1" i="14"/>
  <c r="B1" i="24"/>
  <c r="B1" i="11"/>
  <c r="N1" i="10"/>
  <c r="B1" i="10"/>
  <c r="I1" i="32"/>
  <c r="B1" i="32"/>
  <c r="G3" i="5"/>
  <c r="G2" i="5"/>
  <c r="F1" i="5"/>
  <c r="L9" i="11" l="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H8" i="17" s="1"/>
  <c r="H7" i="17"/>
  <c r="I15" i="15"/>
  <c r="I11" i="15"/>
  <c r="I12" i="15" s="1"/>
  <c r="I5" i="15"/>
  <c r="I6" i="15" s="1"/>
  <c r="F27" i="1" l="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<sst xmlns="http://schemas.openxmlformats.org/spreadsheetml/2006/main" count="576" uniqueCount="336">
  <si>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</si>
  <si>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</si>
  <si>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</si>
  <si>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</si>
  <si>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</si>
  <si>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</si>
  <si>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</si>
  <si>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</si>
  <si>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</si>
  <si>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</si>
  <si>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</si>
  <si>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</si>
  <si>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</si>
  <si>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</si>
  <si>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</si>
  <si>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</si>
  <si>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</si>
  <si>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</si>
  <si>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</si>
  <si>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</si>
  <si>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</si>
  <si>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</si>
  <si>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</si>
  <si>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</si>
  <si>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</si>
  <si>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</si>
  <si>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</si>
  <si>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</si>
  <si>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</si>
  <si>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</si>
  <si>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</si>
  <si>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</si>
  <si>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</si>
  <si>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</si>
  <si>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</si>
  <si>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</si>
  <si>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</si>
  <si>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</si>
  <si>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</si>
  <si>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</si>
  <si>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</si>
  <si>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</si>
  <si>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</si>
  <si>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</si>
  <si>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</si>
  <si>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</si>
  <si>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</si>
  <si>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</si>
  <si>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</si>
  <si>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</si>
  <si>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</si>
  <si>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</si>
  <si>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</si>
  <si>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</si>
  <si>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</si>
  <si>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</si>
  <si>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</si>
  <si>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</si>
  <si>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</si>
  <si>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</si>
  <si>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</si>
  <si>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</si>
  <si>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</si>
  <si>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</si>
  <si>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</si>
  <si>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</si>
  <si>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</si>
  <si>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</si>
  <si>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</si>
  <si>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</si>
  <si>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</si>
  <si>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</si>
  <si>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</si>
  <si>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</si>
  <si>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</si>
  <si>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</si>
  <si>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</si>
  <si>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</si>
  <si>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</si>
  <si>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</si>
  <si>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</si>
  <si>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</si>
  <si>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</si>
  <si>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</si>
  <si>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</si>
  <si>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</si>
  <si>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</si>
  <si>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</si>
  <si>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</si>
  <si>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</si>
  <si>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</si>
  <si>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</si>
  <si>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</si>
  <si>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</si>
  <si>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</si>
  <si>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</si>
  <si>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</si>
  <si>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</si>
  <si>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</si>
  <si>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</si>
  <si>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</si>
  <si>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</si>
  <si>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</si>
  <si>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</si>
  <si>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</si>
  <si>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</si>
  <si>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</si>
  <si>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</si>
  <si>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</si>
  <si>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</si>
  <si>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</si>
  <si>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</si>
  <si>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</si>
  <si>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</si>
  <si>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</si>
  <si>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</si>
  <si>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</si>
  <si>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</si>
  <si>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</si>
  <si>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</si>
  <si>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</si>
  <si>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</si>
  <si>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</si>
  <si>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</si>
  <si>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</si>
  <si>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</si>
  <si>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</si>
  <si>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</si>
  <si>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</si>
  <si>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</si>
  <si>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</si>
  <si>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</si>
  <si>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</si>
  <si>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</si>
  <si>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</si>
  <si>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</si>
  <si>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</si>
  <si>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</si>
  <si>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</si>
  <si>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</si>
  <si>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</si>
  <si>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</si>
  <si>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</si>
  <si>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</si>
  <si>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</si>
  <si>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</si>
  <si>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</si>
  <si>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</si>
  <si>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</si>
  <si>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</si>
  <si>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</si>
  <si>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</si>
  <si>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</si>
  <si>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</si>
  <si>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</si>
  <si>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</si>
  <si>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</si>
  <si>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</si>
  <si>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</si>
  <si>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</si>
  <si>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</si>
  <si>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</si>
  <si>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</si>
  <si>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</si>
  <si>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</si>
  <si>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</si>
  <si>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</si>
  <si>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</si>
  <si>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</si>
  <si>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</si>
  <si>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</si>
  <si>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</si>
  <si>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</si>
  <si>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</si>
  <si>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</si>
  <si>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</si>
  <si>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</si>
  <si>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</si>
  <si>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</si>
  <si>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</si>
  <si>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</si>
  <si>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</si>
  <si>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</si>
  <si>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</si>
  <si>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</si>
  <si>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</si>
  <si>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</si>
  <si>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</si>
  <si>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</si>
  <si>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</si>
  <si>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</si>
  <si>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</si>
  <si>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</si>
  <si>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</si>
  <si>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</si>
  <si>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</si>
  <si>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</si>
  <si>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</si>
  <si>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</si>
  <si>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</si>
  <si>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</si>
  <si>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</si>
  <si>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</si>
  <si>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</si>
  <si>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</si>
  <si>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</si>
  <si>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</si>
  <si>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</si>
  <si>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</si>
  <si>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</si>
  <si>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</si>
  <si>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</si>
  <si>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</si>
  <si>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</si>
  <si>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</si>
  <si>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</si>
  <si>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</si>
  <si>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</si>
  <si>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</si>
  <si>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</si>
  <si>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</si>
  <si>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</si>
  <si>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</si>
  <si>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</si>
  <si>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</si>
  <si>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</si>
  <si>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</si>
  <si>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</si>
  <si>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</si>
  <si>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</si>
  <si>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</si>
  <si>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</si>
  <si>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</si>
  <si>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</si>
  <si>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</si>
  <si>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</si>
  <si>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</si>
  <si>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</si>
  <si>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</si>
  <si>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</si>
  <si>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</si>
  <si>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</si>
  <si>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</si>
  <si>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</si>
  <si>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</si>
  <si>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</si>
  <si>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</si>
  <si>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</si>
  <si>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</si>
  <si>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</si>
  <si>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</si>
  <si>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</si>
  <si>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</si>
  <si>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</si>
  <si>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</si>
  <si>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</si>
  <si>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</si>
  <si>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</si>
  <si>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</si>
  <si>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</si>
  <si>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</si>
  <si>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</si>
  <si>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</si>
  <si>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</si>
  <si>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</si>
  <si>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</si>
  <si>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</si>
  <si>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</si>
  <si>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</si>
  <si>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</si>
  <si>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</si>
  <si>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</si>
  <si>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</si>
  <si>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</si>
  <si>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</si>
  <si>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</si>
  <si>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</si>
  <si>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</si>
  <si>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</si>
  <si>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</si>
  <si>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</si>
  <si>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</si>
  <si>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</si>
  <si>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</si>
  <si>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</si>
  <si>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</si>
  <si>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</si>
  <si>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</si>
  <si>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</si>
  <si>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</si>
  <si>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</si>
  <si>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</si>
  <si>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</si>
  <si>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CSFA Short Description: </t>
  </si>
  <si>
    <r>
      <t xml:space="preserve">CFSA Number: </t>
    </r>
    <r>
      <rPr>
        <sz val="9"/>
        <color theme="1"/>
        <rFont val="Times New Roman"/>
        <family val="1"/>
      </rPr>
      <t>546-</t>
    </r>
  </si>
  <si>
    <t xml:space="preserve">NOFO ID: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</si>
  <si>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</si>
  <si>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</si>
  <si>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t xml:space="preserve">State Fiscal Year(s): </t>
  </si>
  <si>
    <t xml:space="preserve">Project Period:  </t>
  </si>
  <si>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</si>
  <si>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</si>
  <si>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</si>
  <si>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</si>
  <si>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</si>
  <si>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</si>
  <si>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</si>
  <si>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</si>
  <si>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</si>
  <si>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</si>
  <si>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</si>
  <si>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</si>
  <si>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</si>
  <si>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</si>
  <si>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</si>
  <si>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</si>
  <si>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</si>
  <si>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</si>
  <si>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</si>
  <si>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</si>
  <si>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</si>
  <si>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t>C6</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</si>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</sst>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7">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pplyProtection="1">
      <alignment horizontal="left" vertical="center"/>
      <protection locked="0"/>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0" borderId="0" xfId="0" applyFont="1" applyFill="1" applyAlignment="1" applyProtection="1">
      <alignment horizontal="left" vertical="center"/>
      <protection locked="0"/>
    </xf>
    <xf numFmtId="0" fontId="7" fillId="0"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0"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zoomScaleNormal="100" workbookViewId="0">
      <selection activeCell="F2" sqref="F2"/>
    </sheetView>
  </sheetViews>
  <sheetFormatPr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49" t="s">
        <v>0</v>
      </c>
      <c r="B1" s="450"/>
      <c r="C1" s="451" t="s">
        <v>253</v>
      </c>
      <c r="D1" s="451"/>
      <c r="E1" s="442" t="s">
        <v>275</v>
      </c>
      <c r="F1" s="443"/>
    </row>
    <row r="2" spans="1:7" ht="18" customHeight="1" thickTop="1" thickBot="1" x14ac:dyDescent="0.3">
      <c r="A2" s="381" t="s">
        <v>291</v>
      </c>
      <c r="B2" s="382"/>
      <c r="C2" s="446" t="s">
        <v>292</v>
      </c>
      <c r="D2" s="447"/>
      <c r="E2" s="194" t="s">
        <v>295</v>
      </c>
      <c r="F2" s="194" t="s">
        <v>296</v>
      </c>
    </row>
    <row r="3" spans="1:7" ht="35.25" customHeight="1" thickTop="1" thickBot="1" x14ac:dyDescent="0.3">
      <c r="A3" s="448" t="s">
        <v>294</v>
      </c>
      <c r="B3" s="448"/>
      <c r="C3" s="448" t="s">
        <v>293</v>
      </c>
      <c r="D3" s="448"/>
      <c r="E3" s="194" t="s">
        <v>298</v>
      </c>
      <c r="F3" s="194" t="s">
        <v>299</v>
      </c>
      <c r="G3" s="161"/>
    </row>
    <row r="4" spans="1:7" ht="27.75" customHeight="1" thickTop="1" thickBot="1" x14ac:dyDescent="0.3">
      <c r="A4" s="424" t="s">
        <v>248</v>
      </c>
      <c r="B4" s="425"/>
      <c r="C4" s="425"/>
      <c r="D4" s="425"/>
      <c r="E4" s="425"/>
      <c r="F4" s="426"/>
      <c r="G4" s="161"/>
    </row>
    <row r="5" spans="1:7" ht="20.25" customHeight="1" thickTop="1" thickBot="1" x14ac:dyDescent="0.3">
      <c r="A5" s="427" t="s">
        <v>226</v>
      </c>
      <c r="B5" s="428"/>
      <c r="C5" s="428"/>
      <c r="D5" s="428"/>
      <c r="E5" s="428"/>
      <c r="F5" s="429"/>
      <c r="G5" s="161"/>
    </row>
    <row r="6" spans="1:7" ht="17.25" customHeight="1" thickTop="1" thickBot="1" x14ac:dyDescent="0.3">
      <c r="A6" s="444" t="s">
        <v>32</v>
      </c>
      <c r="B6" s="445"/>
      <c r="C6" s="162" t="s">
        <v>23</v>
      </c>
      <c r="D6" s="305" t="s">
        <v>24</v>
      </c>
      <c r="E6" s="305" t="s">
        <v>25</v>
      </c>
      <c r="F6" s="306" t="s">
        <v>1</v>
      </c>
    </row>
    <row r="7" spans="1:7" ht="17.25" customHeight="1" thickTop="1" thickBot="1" x14ac:dyDescent="0.3">
      <c r="A7" s="438" t="s">
        <v>186</v>
      </c>
      <c r="B7" s="439"/>
      <c r="C7" s="206"/>
      <c r="D7" s="307">
        <v>0</v>
      </c>
      <c r="E7" s="307">
        <v>0</v>
      </c>
      <c r="F7" s="308">
        <f>SUM(C7:E7)</f>
        <v>0</v>
      </c>
    </row>
    <row r="8" spans="1:7" ht="13.5" customHeight="1" thickTop="1" x14ac:dyDescent="0.25">
      <c r="A8" s="430" t="s">
        <v>223</v>
      </c>
      <c r="B8" s="431"/>
      <c r="C8" s="431"/>
      <c r="D8" s="431"/>
      <c r="E8" s="431"/>
      <c r="F8" s="432"/>
    </row>
    <row r="9" spans="1:7" ht="9.75" customHeight="1" thickBot="1" x14ac:dyDescent="0.3">
      <c r="A9" s="433"/>
      <c r="B9" s="434"/>
      <c r="C9" s="434"/>
      <c r="D9" s="434"/>
      <c r="E9" s="434"/>
      <c r="F9" s="435"/>
    </row>
    <row r="10" spans="1:7" ht="26.25" customHeight="1" thickTop="1" thickBot="1" x14ac:dyDescent="0.3">
      <c r="A10" s="440" t="s">
        <v>26</v>
      </c>
      <c r="B10" s="441"/>
      <c r="C10" s="163" t="s">
        <v>23</v>
      </c>
      <c r="D10" s="305" t="s">
        <v>24</v>
      </c>
      <c r="E10" s="305" t="s">
        <v>25</v>
      </c>
      <c r="F10" s="306" t="s">
        <v>1</v>
      </c>
    </row>
    <row r="11" spans="1:7" ht="18.95" customHeight="1" thickTop="1" x14ac:dyDescent="0.25">
      <c r="A11" s="164" t="s">
        <v>216</v>
      </c>
      <c r="B11" s="165"/>
      <c r="C11" s="340">
        <f>'Section C - Budget Summary '!E5</f>
        <v>0</v>
      </c>
      <c r="D11" s="309">
        <v>0</v>
      </c>
      <c r="E11" s="309">
        <v>0</v>
      </c>
      <c r="F11" s="310">
        <f>SUM(C11:E11)</f>
        <v>0</v>
      </c>
    </row>
    <row r="12" spans="1:7" ht="18.95" customHeight="1" x14ac:dyDescent="0.25">
      <c r="A12" s="164" t="s">
        <v>217</v>
      </c>
      <c r="B12" s="166"/>
      <c r="C12" s="340">
        <f>'Section C - Budget Summary '!E6</f>
        <v>0</v>
      </c>
      <c r="D12" s="311">
        <v>0</v>
      </c>
      <c r="E12" s="311">
        <v>0</v>
      </c>
      <c r="F12" s="310">
        <f t="shared" ref="F12:F27" si="0">SUM(C12:E12)</f>
        <v>0</v>
      </c>
    </row>
    <row r="13" spans="1:7" ht="18.95" customHeight="1" x14ac:dyDescent="0.25">
      <c r="A13" s="164" t="s">
        <v>218</v>
      </c>
      <c r="B13" s="166"/>
      <c r="C13" s="340">
        <f>'Section C - Budget Summary '!E7</f>
        <v>0</v>
      </c>
      <c r="D13" s="311">
        <v>0</v>
      </c>
      <c r="E13" s="311">
        <v>0</v>
      </c>
      <c r="F13" s="310">
        <v>0</v>
      </c>
    </row>
    <row r="14" spans="1:7" ht="18.95" customHeight="1" x14ac:dyDescent="0.25">
      <c r="A14" s="164" t="s">
        <v>219</v>
      </c>
      <c r="B14" s="166"/>
      <c r="C14" s="340">
        <f>'Section C - Budget Summary '!E8</f>
        <v>0</v>
      </c>
      <c r="D14" s="311">
        <v>0</v>
      </c>
      <c r="E14" s="311">
        <v>0</v>
      </c>
      <c r="F14" s="310">
        <f t="shared" si="0"/>
        <v>0</v>
      </c>
    </row>
    <row r="15" spans="1:7" ht="18.95" customHeight="1" x14ac:dyDescent="0.25">
      <c r="A15" s="164" t="s">
        <v>220</v>
      </c>
      <c r="B15" s="166"/>
      <c r="C15" s="340">
        <f>'Section C - Budget Summary '!E9</f>
        <v>0</v>
      </c>
      <c r="D15" s="311">
        <v>0</v>
      </c>
      <c r="E15" s="311">
        <v>0</v>
      </c>
      <c r="F15" s="310">
        <v>0</v>
      </c>
    </row>
    <row r="16" spans="1:7" ht="18.95" customHeight="1" x14ac:dyDescent="0.25">
      <c r="A16" s="164" t="s">
        <v>174</v>
      </c>
      <c r="B16" s="166"/>
      <c r="C16" s="340">
        <f>'Section C - Budget Summary '!E10</f>
        <v>0</v>
      </c>
      <c r="D16" s="311">
        <v>0</v>
      </c>
      <c r="E16" s="311">
        <v>0</v>
      </c>
      <c r="F16" s="310">
        <f t="shared" si="0"/>
        <v>0</v>
      </c>
    </row>
    <row r="17" spans="1:6" x14ac:dyDescent="0.25">
      <c r="A17" s="318" t="s">
        <v>17</v>
      </c>
      <c r="B17" s="319">
        <v>200.459</v>
      </c>
      <c r="C17" s="312">
        <v>0</v>
      </c>
      <c r="D17" s="311">
        <v>0</v>
      </c>
      <c r="E17" s="311">
        <v>0</v>
      </c>
      <c r="F17" s="310">
        <f t="shared" si="0"/>
        <v>0</v>
      </c>
    </row>
    <row r="18" spans="1:6" x14ac:dyDescent="0.25">
      <c r="A18" s="318" t="s">
        <v>18</v>
      </c>
      <c r="B18" s="319"/>
      <c r="C18" s="312">
        <v>0</v>
      </c>
      <c r="D18" s="311">
        <v>0</v>
      </c>
      <c r="E18" s="311">
        <v>0</v>
      </c>
      <c r="F18" s="310">
        <f t="shared" si="0"/>
        <v>0</v>
      </c>
    </row>
    <row r="19" spans="1:6" x14ac:dyDescent="0.25">
      <c r="A19" s="318" t="s">
        <v>19</v>
      </c>
      <c r="B19" s="319">
        <v>200.465</v>
      </c>
      <c r="C19" s="312">
        <v>0</v>
      </c>
      <c r="D19" s="311">
        <v>0</v>
      </c>
      <c r="E19" s="311">
        <v>0</v>
      </c>
      <c r="F19" s="310">
        <f t="shared" si="0"/>
        <v>0</v>
      </c>
    </row>
    <row r="20" spans="1:6" x14ac:dyDescent="0.25">
      <c r="A20" s="318" t="s">
        <v>20</v>
      </c>
      <c r="B20" s="319">
        <v>200.87</v>
      </c>
      <c r="C20" s="312">
        <v>0</v>
      </c>
      <c r="D20" s="311">
        <v>0</v>
      </c>
      <c r="E20" s="311">
        <v>0</v>
      </c>
      <c r="F20" s="310">
        <v>0</v>
      </c>
    </row>
    <row r="21" spans="1:6" x14ac:dyDescent="0.25">
      <c r="A21" s="318" t="s">
        <v>87</v>
      </c>
      <c r="B21" s="319"/>
      <c r="C21" s="312">
        <v>0</v>
      </c>
      <c r="D21" s="311">
        <v>0</v>
      </c>
      <c r="E21" s="311">
        <v>0</v>
      </c>
      <c r="F21" s="310">
        <f t="shared" si="0"/>
        <v>0</v>
      </c>
    </row>
    <row r="22" spans="1:6" x14ac:dyDescent="0.25">
      <c r="A22" s="318" t="s">
        <v>21</v>
      </c>
      <c r="B22" s="319">
        <v>200.47200000000001</v>
      </c>
      <c r="C22" s="312">
        <v>0</v>
      </c>
      <c r="D22" s="311">
        <v>0</v>
      </c>
      <c r="E22" s="311">
        <v>0</v>
      </c>
      <c r="F22" s="310">
        <f t="shared" si="0"/>
        <v>0</v>
      </c>
    </row>
    <row r="23" spans="1:6" x14ac:dyDescent="0.25">
      <c r="A23" s="318" t="s">
        <v>93</v>
      </c>
      <c r="B23" s="319">
        <v>200.41300000000001</v>
      </c>
      <c r="C23" s="312">
        <v>0</v>
      </c>
      <c r="D23" s="311">
        <v>0</v>
      </c>
      <c r="E23" s="312">
        <v>0</v>
      </c>
      <c r="F23" s="310">
        <f t="shared" si="0"/>
        <v>0</v>
      </c>
    </row>
    <row r="24" spans="1:6" x14ac:dyDescent="0.25">
      <c r="A24" s="318" t="s">
        <v>161</v>
      </c>
      <c r="B24" s="320"/>
      <c r="C24" s="312">
        <v>0</v>
      </c>
      <c r="D24" s="309">
        <v>0</v>
      </c>
      <c r="E24" s="311">
        <v>0</v>
      </c>
      <c r="F24" s="310">
        <f t="shared" si="0"/>
        <v>0</v>
      </c>
    </row>
    <row r="25" spans="1:6" x14ac:dyDescent="0.25">
      <c r="A25" s="321" t="s">
        <v>271</v>
      </c>
      <c r="B25" s="320"/>
      <c r="C25" s="312">
        <v>0</v>
      </c>
      <c r="D25" s="311">
        <v>0</v>
      </c>
      <c r="E25" s="311">
        <v>0</v>
      </c>
      <c r="F25" s="310">
        <f t="shared" si="0"/>
        <v>0</v>
      </c>
    </row>
    <row r="26" spans="1:6" x14ac:dyDescent="0.25">
      <c r="A26" s="321" t="s">
        <v>272</v>
      </c>
      <c r="B26" s="320"/>
      <c r="C26" s="312">
        <v>0</v>
      </c>
      <c r="D26" s="311">
        <v>0</v>
      </c>
      <c r="E26" s="311">
        <v>0</v>
      </c>
      <c r="F26" s="310">
        <f t="shared" si="0"/>
        <v>0</v>
      </c>
    </row>
    <row r="27" spans="1:6" ht="18.95" customHeight="1" x14ac:dyDescent="0.25">
      <c r="A27" s="164" t="s">
        <v>221</v>
      </c>
      <c r="B27" s="167"/>
      <c r="C27" s="341">
        <f>SUM(C11:C26)</f>
        <v>0</v>
      </c>
      <c r="D27" s="311">
        <v>0</v>
      </c>
      <c r="E27" s="312">
        <v>0</v>
      </c>
      <c r="F27" s="310">
        <f t="shared" si="0"/>
        <v>0</v>
      </c>
    </row>
    <row r="28" spans="1:6" ht="13.5" customHeight="1" x14ac:dyDescent="0.25">
      <c r="A28" s="195" t="s">
        <v>222</v>
      </c>
      <c r="B28" s="196"/>
      <c r="C28" s="326"/>
      <c r="D28" s="313"/>
      <c r="E28" s="313"/>
      <c r="F28" s="310"/>
    </row>
    <row r="29" spans="1:6" ht="16.5" customHeight="1" thickBot="1" x14ac:dyDescent="0.3">
      <c r="A29" s="436" t="s">
        <v>300</v>
      </c>
      <c r="B29" s="437"/>
      <c r="C29" s="342">
        <f>'Section C - Budget Summary '!E20</f>
        <v>0</v>
      </c>
      <c r="D29" s="314"/>
      <c r="E29" s="314"/>
      <c r="F29" s="315"/>
    </row>
    <row r="30" spans="1:6" ht="26.25" customHeight="1" thickTop="1" thickBot="1" x14ac:dyDescent="0.3">
      <c r="A30" s="422" t="s">
        <v>187</v>
      </c>
      <c r="B30" s="423"/>
      <c r="C30" s="343">
        <f>C29+C27</f>
        <v>0</v>
      </c>
      <c r="D30" s="316">
        <f t="shared" ref="D30:F30" si="1">D29+D27</f>
        <v>0</v>
      </c>
      <c r="E30" s="316">
        <f t="shared" si="1"/>
        <v>0</v>
      </c>
      <c r="F30" s="317">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4" t="s">
        <v>169</v>
      </c>
      <c r="B2" s="634"/>
      <c r="C2" s="634"/>
      <c r="D2" s="634"/>
      <c r="E2" s="634"/>
      <c r="F2" s="634"/>
      <c r="G2" s="634"/>
      <c r="H2" s="634"/>
      <c r="I2" s="634"/>
      <c r="J2" s="634"/>
    </row>
    <row r="3" spans="1:12" ht="105" customHeight="1" x14ac:dyDescent="0.25">
      <c r="A3" s="649" t="s">
        <v>280</v>
      </c>
      <c r="B3" s="649"/>
      <c r="C3" s="649"/>
      <c r="D3" s="649"/>
      <c r="E3" s="649"/>
      <c r="F3" s="649"/>
      <c r="G3" s="649"/>
      <c r="H3" s="649"/>
      <c r="I3" s="649"/>
      <c r="J3" s="649"/>
      <c r="K3" s="39"/>
      <c r="L3" s="39"/>
    </row>
    <row r="4" spans="1:12" ht="9" customHeight="1" x14ac:dyDescent="0.25">
      <c r="A4" s="39"/>
      <c r="B4" s="39"/>
      <c r="C4" s="39"/>
      <c r="D4" s="39"/>
      <c r="E4" s="39"/>
      <c r="F4" s="39"/>
      <c r="G4" s="39"/>
      <c r="H4" s="39"/>
      <c r="I4" s="39"/>
      <c r="J4" s="39"/>
      <c r="K4" s="39"/>
      <c r="L4" s="39"/>
    </row>
    <row r="5" spans="1:12" ht="25.5" customHeight="1" x14ac:dyDescent="0.25">
      <c r="A5" s="678" t="s">
        <v>7</v>
      </c>
      <c r="B5" s="679"/>
      <c r="C5" s="679"/>
      <c r="D5" s="679"/>
      <c r="E5" s="679" t="s">
        <v>5</v>
      </c>
      <c r="F5" s="682"/>
      <c r="G5" s="683"/>
      <c r="H5" s="678" t="s">
        <v>206</v>
      </c>
      <c r="I5" s="683" t="s">
        <v>207</v>
      </c>
      <c r="J5" s="684" t="s">
        <v>195</v>
      </c>
      <c r="K5" s="39"/>
      <c r="L5" s="39"/>
    </row>
    <row r="6" spans="1:12" ht="48" x14ac:dyDescent="0.25">
      <c r="A6" s="680"/>
      <c r="B6" s="681"/>
      <c r="C6" s="681"/>
      <c r="D6" s="681"/>
      <c r="E6" s="173" t="s">
        <v>51</v>
      </c>
      <c r="F6" s="191" t="s">
        <v>6</v>
      </c>
      <c r="G6" s="155" t="s">
        <v>208</v>
      </c>
      <c r="H6" s="680"/>
      <c r="I6" s="686"/>
      <c r="J6" s="685"/>
      <c r="K6" s="39"/>
      <c r="L6" s="39"/>
    </row>
    <row r="7" spans="1:12" x14ac:dyDescent="0.25">
      <c r="A7" s="689"/>
      <c r="B7" s="690"/>
      <c r="C7" s="690"/>
      <c r="D7" s="690"/>
      <c r="E7" s="222"/>
      <c r="F7" s="297"/>
      <c r="G7" s="249"/>
      <c r="H7" s="251"/>
      <c r="I7" s="252"/>
      <c r="J7" s="245">
        <f>ROUND(E7*F7*G7,0)</f>
        <v>0</v>
      </c>
      <c r="K7" s="39"/>
      <c r="L7" s="39"/>
    </row>
    <row r="8" spans="1:12" x14ac:dyDescent="0.25">
      <c r="A8" s="687"/>
      <c r="B8" s="688"/>
      <c r="C8" s="688"/>
      <c r="D8" s="688"/>
      <c r="E8" s="222"/>
      <c r="F8" s="297"/>
      <c r="G8" s="249"/>
      <c r="H8" s="251"/>
      <c r="I8" s="252"/>
      <c r="J8" s="245">
        <f t="shared" ref="J8:J14" si="0">ROUND(E8*F8*G8,0)</f>
        <v>0</v>
      </c>
      <c r="K8" s="39"/>
      <c r="L8" s="39"/>
    </row>
    <row r="9" spans="1:12" x14ac:dyDescent="0.25">
      <c r="A9" s="687"/>
      <c r="B9" s="688"/>
      <c r="C9" s="688"/>
      <c r="D9" s="688"/>
      <c r="E9" s="222"/>
      <c r="F9" s="297"/>
      <c r="G9" s="249"/>
      <c r="H9" s="251"/>
      <c r="I9" s="252"/>
      <c r="J9" s="245">
        <f t="shared" si="0"/>
        <v>0</v>
      </c>
      <c r="K9" s="39"/>
      <c r="L9" s="39"/>
    </row>
    <row r="10" spans="1:12" x14ac:dyDescent="0.25">
      <c r="A10" s="687"/>
      <c r="B10" s="688"/>
      <c r="C10" s="688"/>
      <c r="D10" s="688"/>
      <c r="E10" s="222"/>
      <c r="F10" s="297"/>
      <c r="G10" s="249"/>
      <c r="H10" s="251"/>
      <c r="I10" s="252"/>
      <c r="J10" s="245">
        <f t="shared" si="0"/>
        <v>0</v>
      </c>
      <c r="K10" s="39"/>
      <c r="L10" s="39"/>
    </row>
    <row r="11" spans="1:12" x14ac:dyDescent="0.25">
      <c r="A11" s="687"/>
      <c r="B11" s="688"/>
      <c r="C11" s="688"/>
      <c r="D11" s="688"/>
      <c r="E11" s="222"/>
      <c r="F11" s="297"/>
      <c r="G11" s="249"/>
      <c r="H11" s="251"/>
      <c r="I11" s="252"/>
      <c r="J11" s="245">
        <f t="shared" si="0"/>
        <v>0</v>
      </c>
      <c r="K11" s="39"/>
      <c r="L11" s="39"/>
    </row>
    <row r="12" spans="1:12" x14ac:dyDescent="0.25">
      <c r="A12" s="687"/>
      <c r="B12" s="688"/>
      <c r="C12" s="688"/>
      <c r="D12" s="688"/>
      <c r="E12" s="222"/>
      <c r="F12" s="297"/>
      <c r="G12" s="249"/>
      <c r="H12" s="251"/>
      <c r="I12" s="252"/>
      <c r="J12" s="245">
        <f t="shared" si="0"/>
        <v>0</v>
      </c>
      <c r="K12" s="39"/>
      <c r="L12" s="39"/>
    </row>
    <row r="13" spans="1:12" ht="15" customHeight="1" x14ac:dyDescent="0.25">
      <c r="A13" s="687"/>
      <c r="B13" s="688"/>
      <c r="C13" s="688"/>
      <c r="D13" s="688"/>
      <c r="E13" s="222"/>
      <c r="F13" s="297"/>
      <c r="G13" s="249"/>
      <c r="H13" s="251"/>
      <c r="I13" s="252"/>
      <c r="J13" s="245">
        <f t="shared" si="0"/>
        <v>0</v>
      </c>
      <c r="K13" s="39"/>
      <c r="L13" s="39"/>
    </row>
    <row r="14" spans="1:12" ht="15.75" thickBot="1" x14ac:dyDescent="0.3">
      <c r="A14" s="692"/>
      <c r="B14" s="693"/>
      <c r="C14" s="693"/>
      <c r="D14" s="693"/>
      <c r="E14" s="244"/>
      <c r="F14" s="298"/>
      <c r="G14" s="250"/>
      <c r="H14" s="253"/>
      <c r="I14" s="254"/>
      <c r="J14" s="248">
        <f t="shared" si="0"/>
        <v>0</v>
      </c>
      <c r="K14" s="57"/>
      <c r="L14" s="121"/>
    </row>
    <row r="15" spans="1:12" ht="15.75" thickTop="1" x14ac:dyDescent="0.25">
      <c r="A15" s="691" t="s">
        <v>196</v>
      </c>
      <c r="B15" s="691"/>
      <c r="C15" s="691"/>
      <c r="D15" s="691"/>
      <c r="E15" s="691"/>
      <c r="F15" s="691"/>
      <c r="G15" s="691"/>
      <c r="H15" s="216">
        <f>ROUND(SUM(H7:H14),0)</f>
        <v>0</v>
      </c>
      <c r="I15" s="216">
        <f>ROUND(SUM(I7:I14),0)</f>
        <v>0</v>
      </c>
      <c r="J15" s="216">
        <f t="shared" ref="J15" si="1">SUM(J7:J14)</f>
        <v>0</v>
      </c>
      <c r="L15" s="64"/>
    </row>
    <row r="16" spans="1:12" x14ac:dyDescent="0.25">
      <c r="A16" s="694"/>
      <c r="B16" s="694"/>
      <c r="C16" s="694"/>
      <c r="D16" s="694"/>
      <c r="G16" s="20"/>
      <c r="H16" s="20"/>
      <c r="I16" s="20"/>
      <c r="J16" s="20"/>
    </row>
    <row r="17" spans="1:10" x14ac:dyDescent="0.25">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4" t="s">
        <v>169</v>
      </c>
      <c r="C2" s="634"/>
      <c r="D2" s="634"/>
      <c r="E2" s="634"/>
      <c r="F2" s="634"/>
      <c r="G2" s="634"/>
      <c r="H2" s="634"/>
      <c r="I2" s="634"/>
      <c r="J2" s="634"/>
      <c r="K2" s="634"/>
    </row>
    <row r="3" spans="1:11" ht="54" customHeight="1" x14ac:dyDescent="0.25">
      <c r="B3" s="649" t="s">
        <v>281</v>
      </c>
      <c r="C3" s="649"/>
      <c r="D3" s="649"/>
      <c r="E3" s="649"/>
      <c r="F3" s="649"/>
      <c r="G3" s="649"/>
      <c r="H3" s="649"/>
      <c r="I3" s="649"/>
      <c r="J3" s="649"/>
      <c r="K3" s="649"/>
    </row>
    <row r="4" spans="1:11" ht="15" customHeight="1" x14ac:dyDescent="0.25">
      <c r="B4" s="641" t="s">
        <v>52</v>
      </c>
      <c r="C4" s="656"/>
      <c r="D4" s="656"/>
      <c r="E4" s="656"/>
      <c r="F4" s="656" t="s">
        <v>33</v>
      </c>
      <c r="G4" s="657"/>
      <c r="H4" s="643"/>
      <c r="I4" s="641" t="s">
        <v>206</v>
      </c>
      <c r="J4" s="643" t="s">
        <v>207</v>
      </c>
      <c r="K4" s="645" t="s">
        <v>195</v>
      </c>
    </row>
    <row r="5" spans="1:11" ht="36" x14ac:dyDescent="0.25">
      <c r="B5" s="670"/>
      <c r="C5" s="660"/>
      <c r="D5" s="660"/>
      <c r="E5" s="660"/>
      <c r="F5" s="152" t="s">
        <v>53</v>
      </c>
      <c r="G5" s="192" t="s">
        <v>6</v>
      </c>
      <c r="H5" s="155" t="s">
        <v>208</v>
      </c>
      <c r="I5" s="670"/>
      <c r="J5" s="672"/>
      <c r="K5" s="675"/>
    </row>
    <row r="6" spans="1:11" x14ac:dyDescent="0.25">
      <c r="B6" s="695"/>
      <c r="C6" s="696"/>
      <c r="D6" s="696"/>
      <c r="E6" s="696"/>
      <c r="F6" s="237"/>
      <c r="G6" s="299"/>
      <c r="H6" s="255"/>
      <c r="I6" s="218"/>
      <c r="J6" s="219"/>
      <c r="K6" s="245">
        <f>ROUND(F6*G6*H6,0)</f>
        <v>0</v>
      </c>
    </row>
    <row r="7" spans="1:11" x14ac:dyDescent="0.25">
      <c r="B7" s="695"/>
      <c r="C7" s="696"/>
      <c r="D7" s="696"/>
      <c r="E7" s="696"/>
      <c r="F7" s="237"/>
      <c r="G7" s="299"/>
      <c r="H7" s="255"/>
      <c r="I7" s="218"/>
      <c r="J7" s="219"/>
      <c r="K7" s="245">
        <f t="shared" ref="K7:K15" si="0">ROUND(F7*G7*H7,0)</f>
        <v>0</v>
      </c>
    </row>
    <row r="8" spans="1:11" x14ac:dyDescent="0.25">
      <c r="B8" s="695"/>
      <c r="C8" s="696"/>
      <c r="D8" s="696"/>
      <c r="E8" s="696"/>
      <c r="F8" s="237"/>
      <c r="G8" s="299"/>
      <c r="H8" s="255"/>
      <c r="I8" s="218"/>
      <c r="J8" s="219"/>
      <c r="K8" s="245">
        <f t="shared" si="0"/>
        <v>0</v>
      </c>
    </row>
    <row r="9" spans="1:11" x14ac:dyDescent="0.25">
      <c r="B9" s="695"/>
      <c r="C9" s="696"/>
      <c r="D9" s="696"/>
      <c r="E9" s="696"/>
      <c r="F9" s="237"/>
      <c r="G9" s="299"/>
      <c r="H9" s="255"/>
      <c r="I9" s="218"/>
      <c r="J9" s="219"/>
      <c r="K9" s="245">
        <f t="shared" si="0"/>
        <v>0</v>
      </c>
    </row>
    <row r="10" spans="1:11" x14ac:dyDescent="0.25">
      <c r="B10" s="695"/>
      <c r="C10" s="696"/>
      <c r="D10" s="696"/>
      <c r="E10" s="696"/>
      <c r="F10" s="237"/>
      <c r="G10" s="299"/>
      <c r="H10" s="255"/>
      <c r="I10" s="218"/>
      <c r="J10" s="219"/>
      <c r="K10" s="245">
        <f t="shared" si="0"/>
        <v>0</v>
      </c>
    </row>
    <row r="11" spans="1:11" x14ac:dyDescent="0.25">
      <c r="B11" s="695"/>
      <c r="C11" s="696"/>
      <c r="D11" s="696"/>
      <c r="E11" s="696"/>
      <c r="F11" s="237"/>
      <c r="G11" s="299"/>
      <c r="H11" s="255"/>
      <c r="I11" s="218"/>
      <c r="J11" s="219"/>
      <c r="K11" s="245">
        <f t="shared" si="0"/>
        <v>0</v>
      </c>
    </row>
    <row r="12" spans="1:11" x14ac:dyDescent="0.25">
      <c r="B12" s="695"/>
      <c r="C12" s="696"/>
      <c r="D12" s="696"/>
      <c r="E12" s="696"/>
      <c r="F12" s="237"/>
      <c r="G12" s="299"/>
      <c r="H12" s="255"/>
      <c r="I12" s="218"/>
      <c r="J12" s="219"/>
      <c r="K12" s="245">
        <f t="shared" si="0"/>
        <v>0</v>
      </c>
    </row>
    <row r="13" spans="1:11" x14ac:dyDescent="0.25">
      <c r="B13" s="695"/>
      <c r="C13" s="696"/>
      <c r="D13" s="696"/>
      <c r="E13" s="696"/>
      <c r="F13" s="237"/>
      <c r="G13" s="299"/>
      <c r="H13" s="255"/>
      <c r="I13" s="218"/>
      <c r="J13" s="219"/>
      <c r="K13" s="245">
        <f t="shared" si="0"/>
        <v>0</v>
      </c>
    </row>
    <row r="14" spans="1:11" x14ac:dyDescent="0.25">
      <c r="B14" s="695"/>
      <c r="C14" s="696"/>
      <c r="D14" s="696"/>
      <c r="E14" s="696"/>
      <c r="F14" s="237"/>
      <c r="G14" s="299"/>
      <c r="H14" s="255"/>
      <c r="I14" s="218"/>
      <c r="J14" s="219"/>
      <c r="K14" s="245">
        <f t="shared" si="0"/>
        <v>0</v>
      </c>
    </row>
    <row r="15" spans="1:11" ht="15.75" thickBot="1" x14ac:dyDescent="0.3">
      <c r="B15" s="697"/>
      <c r="C15" s="698"/>
      <c r="D15" s="698"/>
      <c r="E15" s="698"/>
      <c r="F15" s="256"/>
      <c r="G15" s="300"/>
      <c r="H15" s="257"/>
      <c r="I15" s="258"/>
      <c r="J15" s="243"/>
      <c r="K15" s="248">
        <f t="shared" si="0"/>
        <v>0</v>
      </c>
    </row>
    <row r="16" spans="1:11" ht="15.75" thickTop="1" x14ac:dyDescent="0.25">
      <c r="A16" s="691" t="s">
        <v>196</v>
      </c>
      <c r="B16" s="691"/>
      <c r="C16" s="691"/>
      <c r="D16" s="691"/>
      <c r="E16" s="691"/>
      <c r="F16" s="691"/>
      <c r="G16" s="691"/>
      <c r="H16" s="691"/>
      <c r="I16" s="216">
        <f>ROUND(SUM(I6:I15),0)</f>
        <v>0</v>
      </c>
      <c r="J16" s="216">
        <f>ROUND(SUM(J6:J15),0)</f>
        <v>0</v>
      </c>
      <c r="K16" s="216">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J1" sqref="J1"/>
    </sheetView>
  </sheetViews>
  <sheetFormatPr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4" t="s">
        <v>169</v>
      </c>
      <c r="B2" s="634"/>
      <c r="C2" s="634"/>
      <c r="D2" s="634"/>
      <c r="E2" s="634"/>
      <c r="F2" s="634"/>
      <c r="G2" s="634"/>
      <c r="H2" s="634"/>
      <c r="I2" s="634"/>
      <c r="J2" s="634"/>
    </row>
    <row r="3" spans="1:11" ht="66" customHeight="1" x14ac:dyDescent="0.25">
      <c r="A3" s="699" t="s">
        <v>262</v>
      </c>
      <c r="B3" s="699"/>
      <c r="C3" s="699"/>
      <c r="D3" s="699"/>
      <c r="E3" s="699"/>
      <c r="F3" s="699"/>
      <c r="G3" s="699"/>
      <c r="H3" s="699"/>
      <c r="I3" s="699"/>
      <c r="J3" s="699"/>
    </row>
    <row r="4" spans="1:11" ht="13.5" customHeight="1" x14ac:dyDescent="0.25">
      <c r="A4" s="700" t="s">
        <v>173</v>
      </c>
      <c r="B4" s="700"/>
      <c r="C4" s="700"/>
      <c r="D4" s="700"/>
      <c r="E4" s="700"/>
      <c r="F4" s="700"/>
      <c r="G4" s="700"/>
      <c r="H4" s="700"/>
      <c r="I4" s="700"/>
      <c r="J4" s="700"/>
    </row>
    <row r="5" spans="1:11" ht="104.25" customHeight="1" x14ac:dyDescent="0.25">
      <c r="A5" s="701" t="s">
        <v>282</v>
      </c>
      <c r="B5" s="701"/>
      <c r="C5" s="701"/>
      <c r="D5" s="701"/>
      <c r="E5" s="701"/>
      <c r="F5" s="701"/>
      <c r="G5" s="701"/>
      <c r="H5" s="701"/>
      <c r="I5" s="701"/>
      <c r="J5" s="701"/>
    </row>
    <row r="6" spans="1:11" ht="8.25" customHeight="1" x14ac:dyDescent="0.25">
      <c r="A6" s="699"/>
      <c r="B6" s="699"/>
      <c r="C6" s="699"/>
      <c r="D6" s="699"/>
      <c r="E6" s="699"/>
      <c r="F6" s="699"/>
      <c r="G6" s="699"/>
      <c r="H6" s="699"/>
      <c r="I6" s="699"/>
      <c r="J6" s="699"/>
    </row>
    <row r="7" spans="1:11" ht="15" customHeight="1" x14ac:dyDescent="0.25">
      <c r="A7" s="636" t="s">
        <v>64</v>
      </c>
      <c r="B7" s="638"/>
      <c r="C7" s="638"/>
      <c r="D7" s="638" t="s">
        <v>33</v>
      </c>
      <c r="E7" s="638"/>
      <c r="F7" s="638"/>
      <c r="G7" s="640"/>
      <c r="H7" s="641" t="s">
        <v>206</v>
      </c>
      <c r="I7" s="643" t="s">
        <v>207</v>
      </c>
      <c r="J7" s="645" t="s">
        <v>195</v>
      </c>
    </row>
    <row r="8" spans="1:11" ht="53.25" customHeight="1" x14ac:dyDescent="0.25">
      <c r="A8" s="702"/>
      <c r="B8" s="703"/>
      <c r="C8" s="703"/>
      <c r="D8" s="148" t="s">
        <v>200</v>
      </c>
      <c r="E8" s="148" t="s">
        <v>55</v>
      </c>
      <c r="F8" s="148" t="s">
        <v>199</v>
      </c>
      <c r="G8" s="155" t="s">
        <v>208</v>
      </c>
      <c r="H8" s="670"/>
      <c r="I8" s="672"/>
      <c r="J8" s="675"/>
    </row>
    <row r="9" spans="1:11" x14ac:dyDescent="0.25">
      <c r="A9" s="687" t="s">
        <v>321</v>
      </c>
      <c r="B9" s="688"/>
      <c r="C9" s="688"/>
      <c r="D9" s="301"/>
      <c r="E9" s="259"/>
      <c r="F9" s="259"/>
      <c r="G9" s="261"/>
      <c r="H9" s="263"/>
      <c r="I9" s="264"/>
      <c r="J9" s="265">
        <f>ROUND(D9*F9*G9,0)</f>
        <v>0</v>
      </c>
      <c r="K9" s="64"/>
    </row>
    <row r="10" spans="1:11" x14ac:dyDescent="0.25">
      <c r="A10" s="687"/>
      <c r="B10" s="688"/>
      <c r="C10" s="688"/>
      <c r="D10" s="301"/>
      <c r="E10" s="259"/>
      <c r="F10" s="259"/>
      <c r="G10" s="261"/>
      <c r="H10" s="263"/>
      <c r="I10" s="264"/>
      <c r="J10" s="265">
        <f t="shared" ref="J10:J23" si="0">ROUND(D10*F10*G10,0)</f>
        <v>0</v>
      </c>
      <c r="K10" s="64"/>
    </row>
    <row r="11" spans="1:11" x14ac:dyDescent="0.25">
      <c r="A11" s="687"/>
      <c r="B11" s="688"/>
      <c r="C11" s="688"/>
      <c r="D11" s="301"/>
      <c r="E11" s="259"/>
      <c r="F11" s="259"/>
      <c r="G11" s="261"/>
      <c r="H11" s="263"/>
      <c r="I11" s="264"/>
      <c r="J11" s="265">
        <f t="shared" si="0"/>
        <v>0</v>
      </c>
      <c r="K11" s="64"/>
    </row>
    <row r="12" spans="1:11" ht="15" customHeight="1" x14ac:dyDescent="0.25">
      <c r="A12" s="687"/>
      <c r="B12" s="688"/>
      <c r="C12" s="688"/>
      <c r="D12" s="301"/>
      <c r="E12" s="259"/>
      <c r="F12" s="259"/>
      <c r="G12" s="261"/>
      <c r="H12" s="263"/>
      <c r="I12" s="264"/>
      <c r="J12" s="265">
        <f t="shared" si="0"/>
        <v>0</v>
      </c>
      <c r="K12" s="64"/>
    </row>
    <row r="13" spans="1:11" ht="15" customHeight="1" x14ac:dyDescent="0.25">
      <c r="A13" s="687"/>
      <c r="B13" s="688"/>
      <c r="C13" s="688"/>
      <c r="D13" s="301"/>
      <c r="E13" s="259"/>
      <c r="F13" s="259"/>
      <c r="G13" s="261"/>
      <c r="H13" s="263"/>
      <c r="I13" s="264"/>
      <c r="J13" s="265">
        <f t="shared" si="0"/>
        <v>0</v>
      </c>
      <c r="K13" s="64"/>
    </row>
    <row r="14" spans="1:11" x14ac:dyDescent="0.25">
      <c r="A14" s="687"/>
      <c r="B14" s="688"/>
      <c r="C14" s="688"/>
      <c r="D14" s="301"/>
      <c r="E14" s="259"/>
      <c r="F14" s="259"/>
      <c r="G14" s="261"/>
      <c r="H14" s="263"/>
      <c r="I14" s="264"/>
      <c r="J14" s="265">
        <f t="shared" si="0"/>
        <v>0</v>
      </c>
      <c r="K14" s="64"/>
    </row>
    <row r="15" spans="1:11" x14ac:dyDescent="0.25">
      <c r="A15" s="687"/>
      <c r="B15" s="688"/>
      <c r="C15" s="688"/>
      <c r="D15" s="301"/>
      <c r="E15" s="259"/>
      <c r="F15" s="259"/>
      <c r="G15" s="261"/>
      <c r="H15" s="263"/>
      <c r="I15" s="264"/>
      <c r="J15" s="265">
        <f t="shared" si="0"/>
        <v>0</v>
      </c>
      <c r="K15" s="64"/>
    </row>
    <row r="16" spans="1:11" x14ac:dyDescent="0.25">
      <c r="A16" s="687"/>
      <c r="B16" s="688"/>
      <c r="C16" s="688"/>
      <c r="D16" s="301"/>
      <c r="E16" s="259"/>
      <c r="F16" s="259"/>
      <c r="G16" s="261"/>
      <c r="H16" s="263"/>
      <c r="I16" s="264"/>
      <c r="J16" s="265">
        <f t="shared" si="0"/>
        <v>0</v>
      </c>
      <c r="K16" s="64"/>
    </row>
    <row r="17" spans="1:11" ht="15" customHeight="1" x14ac:dyDescent="0.25">
      <c r="A17" s="687"/>
      <c r="B17" s="688"/>
      <c r="C17" s="688"/>
      <c r="D17" s="301"/>
      <c r="E17" s="259"/>
      <c r="F17" s="259"/>
      <c r="G17" s="261"/>
      <c r="H17" s="263"/>
      <c r="I17" s="264"/>
      <c r="J17" s="265">
        <f t="shared" si="0"/>
        <v>0</v>
      </c>
      <c r="K17" s="64"/>
    </row>
    <row r="18" spans="1:11" ht="15" customHeight="1" x14ac:dyDescent="0.25">
      <c r="A18" s="687"/>
      <c r="B18" s="688"/>
      <c r="C18" s="688"/>
      <c r="D18" s="301"/>
      <c r="E18" s="259"/>
      <c r="F18" s="259"/>
      <c r="G18" s="261"/>
      <c r="H18" s="263"/>
      <c r="I18" s="264"/>
      <c r="J18" s="265">
        <f t="shared" si="0"/>
        <v>0</v>
      </c>
      <c r="K18" s="64"/>
    </row>
    <row r="19" spans="1:11" x14ac:dyDescent="0.25">
      <c r="A19" s="687"/>
      <c r="B19" s="688"/>
      <c r="C19" s="688"/>
      <c r="D19" s="301"/>
      <c r="E19" s="259"/>
      <c r="F19" s="259"/>
      <c r="G19" s="261"/>
      <c r="H19" s="263"/>
      <c r="I19" s="264"/>
      <c r="J19" s="265">
        <f t="shared" si="0"/>
        <v>0</v>
      </c>
      <c r="K19" s="64"/>
    </row>
    <row r="20" spans="1:11" x14ac:dyDescent="0.25">
      <c r="A20" s="687"/>
      <c r="B20" s="688"/>
      <c r="C20" s="688"/>
      <c r="D20" s="301"/>
      <c r="E20" s="259"/>
      <c r="F20" s="259"/>
      <c r="G20" s="261"/>
      <c r="H20" s="263"/>
      <c r="I20" s="264"/>
      <c r="J20" s="265">
        <f t="shared" si="0"/>
        <v>0</v>
      </c>
      <c r="K20" s="64"/>
    </row>
    <row r="21" spans="1:11" x14ac:dyDescent="0.25">
      <c r="A21" s="687"/>
      <c r="B21" s="688"/>
      <c r="C21" s="688"/>
      <c r="D21" s="301"/>
      <c r="E21" s="259"/>
      <c r="F21" s="259"/>
      <c r="G21" s="261"/>
      <c r="H21" s="263"/>
      <c r="I21" s="264"/>
      <c r="J21" s="265">
        <f t="shared" si="0"/>
        <v>0</v>
      </c>
      <c r="K21" s="64"/>
    </row>
    <row r="22" spans="1:11" ht="15" customHeight="1" x14ac:dyDescent="0.25">
      <c r="A22" s="687"/>
      <c r="B22" s="688"/>
      <c r="C22" s="688"/>
      <c r="D22" s="301"/>
      <c r="E22" s="259"/>
      <c r="F22" s="259"/>
      <c r="G22" s="261"/>
      <c r="H22" s="263"/>
      <c r="I22" s="264"/>
      <c r="J22" s="265">
        <f t="shared" si="0"/>
        <v>0</v>
      </c>
      <c r="K22" s="64"/>
    </row>
    <row r="23" spans="1:11" ht="15" customHeight="1" thickBot="1" x14ac:dyDescent="0.3">
      <c r="A23" s="692"/>
      <c r="B23" s="693"/>
      <c r="C23" s="693"/>
      <c r="D23" s="302"/>
      <c r="E23" s="260"/>
      <c r="F23" s="260"/>
      <c r="G23" s="262"/>
      <c r="H23" s="266"/>
      <c r="I23" s="267"/>
      <c r="J23" s="268">
        <f t="shared" si="0"/>
        <v>0</v>
      </c>
      <c r="K23" s="64"/>
    </row>
    <row r="24" spans="1:11" ht="15.75" thickTop="1" x14ac:dyDescent="0.25">
      <c r="A24" s="691" t="s">
        <v>196</v>
      </c>
      <c r="B24" s="691"/>
      <c r="C24" s="691"/>
      <c r="D24" s="691"/>
      <c r="E24" s="691"/>
      <c r="F24" s="691"/>
      <c r="G24" s="691"/>
      <c r="H24" s="216">
        <f>ROUND(SUM(H9:H23),0)</f>
        <v>0</v>
      </c>
      <c r="I24" s="216">
        <f>ROUND(SUM(I9:I23),0)</f>
        <v>0</v>
      </c>
      <c r="J24" s="216">
        <f t="shared" ref="J24" si="1">SUM(J9:J23)</f>
        <v>0</v>
      </c>
      <c r="K24" s="64"/>
    </row>
    <row r="25" spans="1:11" x14ac:dyDescent="0.25">
      <c r="A25" s="150"/>
      <c r="B25" s="150"/>
      <c r="C25" s="150"/>
      <c r="D25" s="149"/>
      <c r="E25" s="142"/>
      <c r="F25" s="142"/>
      <c r="G25" s="147"/>
      <c r="H25" s="49"/>
      <c r="I25" s="49"/>
      <c r="J25" s="49"/>
    </row>
    <row r="26" spans="1:11" x14ac:dyDescent="0.25">
      <c r="A26" s="344"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4" t="s">
        <v>169</v>
      </c>
      <c r="C1" s="634"/>
      <c r="D1" s="634"/>
      <c r="E1" s="634"/>
      <c r="F1" s="634"/>
      <c r="G1" s="634"/>
      <c r="H1" s="634"/>
    </row>
    <row r="2" spans="2:9" ht="46.5" customHeight="1" x14ac:dyDescent="0.25">
      <c r="B2" s="699" t="s">
        <v>175</v>
      </c>
      <c r="C2" s="699"/>
      <c r="D2" s="699"/>
      <c r="E2" s="699"/>
      <c r="F2" s="699"/>
      <c r="G2" s="699"/>
      <c r="H2" s="699"/>
      <c r="I2" s="699"/>
    </row>
    <row r="3" spans="2:9" ht="16.5" customHeight="1" x14ac:dyDescent="0.25">
      <c r="B3" s="706" t="s">
        <v>56</v>
      </c>
      <c r="C3" s="705" t="s">
        <v>8</v>
      </c>
      <c r="D3" s="705"/>
      <c r="E3" s="705"/>
      <c r="F3" s="705" t="s">
        <v>33</v>
      </c>
      <c r="G3" s="705"/>
      <c r="H3" s="705"/>
      <c r="I3" s="705" t="s">
        <v>39</v>
      </c>
    </row>
    <row r="4" spans="2:9" ht="14.25" customHeight="1" x14ac:dyDescent="0.25">
      <c r="B4" s="706"/>
      <c r="C4" s="705"/>
      <c r="D4" s="705"/>
      <c r="E4" s="705"/>
      <c r="F4" s="40" t="s">
        <v>54</v>
      </c>
      <c r="G4" s="40" t="s">
        <v>55</v>
      </c>
      <c r="H4" s="40" t="s">
        <v>51</v>
      </c>
      <c r="I4" s="705"/>
    </row>
    <row r="5" spans="2:9" x14ac:dyDescent="0.25">
      <c r="B5" s="61"/>
      <c r="C5" s="707"/>
      <c r="D5" s="707"/>
      <c r="E5" s="707"/>
      <c r="I5" s="47">
        <f t="shared" ref="I5:I6" si="0">SUM(I4:I4)</f>
        <v>0</v>
      </c>
    </row>
    <row r="6" spans="2:9" ht="15" customHeight="1" x14ac:dyDescent="0.4">
      <c r="B6" s="42"/>
      <c r="C6" s="708"/>
      <c r="D6" s="708"/>
      <c r="E6" s="708"/>
      <c r="F6" s="43"/>
      <c r="G6" s="43"/>
      <c r="H6" s="43"/>
      <c r="I6" s="70">
        <f t="shared" si="0"/>
        <v>0</v>
      </c>
    </row>
    <row r="7" spans="2:9" x14ac:dyDescent="0.25">
      <c r="B7" s="42"/>
      <c r="C7" s="42"/>
      <c r="D7" s="42"/>
      <c r="E7" s="42"/>
      <c r="F7" s="42"/>
      <c r="G7" s="709" t="s">
        <v>44</v>
      </c>
      <c r="H7" s="709"/>
      <c r="I7" s="47">
        <f>SUM(I6:I6)</f>
        <v>0</v>
      </c>
    </row>
    <row r="8" spans="2:9" x14ac:dyDescent="0.25">
      <c r="B8" s="42"/>
      <c r="C8" s="42"/>
      <c r="D8" s="42"/>
      <c r="E8" s="42"/>
      <c r="F8" s="42"/>
      <c r="G8" s="118"/>
      <c r="H8" s="118"/>
      <c r="I8" s="47"/>
    </row>
    <row r="9" spans="2:9" x14ac:dyDescent="0.25">
      <c r="B9" s="705" t="s">
        <v>57</v>
      </c>
      <c r="C9" s="705" t="s">
        <v>45</v>
      </c>
      <c r="D9" s="710" t="s">
        <v>33</v>
      </c>
      <c r="E9" s="710"/>
      <c r="F9" s="710"/>
      <c r="G9" s="710"/>
      <c r="H9" s="710"/>
      <c r="I9" s="705" t="s">
        <v>39</v>
      </c>
    </row>
    <row r="10" spans="2:9" x14ac:dyDescent="0.25">
      <c r="B10" s="705"/>
      <c r="C10" s="705"/>
      <c r="D10" s="125" t="s">
        <v>46</v>
      </c>
      <c r="E10" s="125" t="s">
        <v>47</v>
      </c>
      <c r="F10" s="125" t="s">
        <v>48</v>
      </c>
      <c r="G10" s="125" t="s">
        <v>49</v>
      </c>
      <c r="H10" s="125" t="s">
        <v>50</v>
      </c>
      <c r="I10" s="705"/>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9" t="s">
        <v>44</v>
      </c>
      <c r="H13" s="709"/>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13" t="s">
        <v>41</v>
      </c>
      <c r="H16" s="713"/>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11"/>
      <c r="C25" s="635"/>
      <c r="D25" s="635"/>
      <c r="E25" s="635"/>
      <c r="F25" s="635"/>
      <c r="G25" s="635"/>
      <c r="H25" s="635"/>
      <c r="I25" s="712"/>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4" t="s">
        <v>193</v>
      </c>
      <c r="H36" s="704"/>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4" t="s">
        <v>169</v>
      </c>
      <c r="B1" s="634"/>
      <c r="C1" s="634"/>
      <c r="D1" s="634"/>
      <c r="E1" s="634"/>
      <c r="F1" s="634"/>
      <c r="G1" s="634"/>
    </row>
    <row r="2" spans="1:7" ht="63" customHeight="1" x14ac:dyDescent="0.25">
      <c r="A2" s="699" t="s">
        <v>180</v>
      </c>
      <c r="B2" s="699"/>
      <c r="C2" s="699"/>
      <c r="D2" s="699"/>
      <c r="E2" s="699"/>
      <c r="F2" s="699"/>
      <c r="G2" s="699"/>
    </row>
    <row r="3" spans="1:7" ht="25.5" customHeight="1" x14ac:dyDescent="0.25">
      <c r="A3" s="714" t="s">
        <v>22</v>
      </c>
      <c r="B3" s="714"/>
      <c r="C3" s="714" t="s">
        <v>60</v>
      </c>
      <c r="D3" s="714"/>
      <c r="E3" s="714"/>
      <c r="F3" s="714"/>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9" t="s">
        <v>44</v>
      </c>
      <c r="F6" s="709"/>
      <c r="G6" s="47">
        <f>SUM(G4:G5)</f>
        <v>0</v>
      </c>
    </row>
    <row r="9" spans="1:7" x14ac:dyDescent="0.25">
      <c r="E9" s="713" t="s">
        <v>41</v>
      </c>
      <c r="F9" s="713"/>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4" t="s">
        <v>63</v>
      </c>
      <c r="F36" s="704"/>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4" t="s">
        <v>169</v>
      </c>
      <c r="C1" s="634"/>
      <c r="D1" s="634"/>
      <c r="E1" s="634"/>
      <c r="F1" s="634"/>
      <c r="G1" s="634"/>
      <c r="H1" s="634"/>
    </row>
    <row r="2" spans="2:8" ht="67.5" customHeight="1" x14ac:dyDescent="0.2">
      <c r="B2" s="492" t="s">
        <v>176</v>
      </c>
      <c r="C2" s="492"/>
      <c r="D2" s="492"/>
      <c r="E2" s="492"/>
      <c r="F2" s="492"/>
      <c r="G2" s="492"/>
      <c r="H2" s="492"/>
    </row>
    <row r="4" spans="2:8" x14ac:dyDescent="0.2">
      <c r="B4" s="706" t="s">
        <v>64</v>
      </c>
      <c r="C4" s="706"/>
      <c r="D4" s="706" t="s">
        <v>33</v>
      </c>
      <c r="E4" s="706"/>
      <c r="F4" s="706"/>
      <c r="G4" s="706"/>
      <c r="H4" s="706" t="s">
        <v>39</v>
      </c>
    </row>
    <row r="5" spans="2:8" x14ac:dyDescent="0.2">
      <c r="B5" s="706"/>
      <c r="C5" s="706"/>
      <c r="D5" s="113" t="s">
        <v>49</v>
      </c>
      <c r="E5" s="113" t="s">
        <v>48</v>
      </c>
      <c r="F5" s="113" t="s">
        <v>39</v>
      </c>
      <c r="G5" s="113" t="s">
        <v>38</v>
      </c>
      <c r="H5" s="706"/>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9" t="s">
        <v>44</v>
      </c>
      <c r="G9" s="709"/>
      <c r="H9" s="47">
        <f>SUM(H7:H8)</f>
        <v>0</v>
      </c>
    </row>
    <row r="10" spans="2:8" x14ac:dyDescent="0.2">
      <c r="F10" s="66"/>
      <c r="H10" s="23"/>
    </row>
    <row r="11" spans="2:8" x14ac:dyDescent="0.2">
      <c r="F11" s="66"/>
      <c r="H11" s="23"/>
    </row>
    <row r="12" spans="2:8" ht="15.75" x14ac:dyDescent="0.4">
      <c r="F12" s="66"/>
      <c r="H12" s="70">
        <f>H11</f>
        <v>0</v>
      </c>
    </row>
    <row r="13" spans="2:8" ht="13.5" x14ac:dyDescent="0.25">
      <c r="F13" s="713" t="s">
        <v>41</v>
      </c>
      <c r="G13" s="713"/>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4" t="s">
        <v>169</v>
      </c>
      <c r="B1" s="634"/>
      <c r="C1" s="634"/>
      <c r="D1" s="634"/>
      <c r="E1" s="634"/>
      <c r="F1" s="634"/>
      <c r="G1" s="634"/>
    </row>
    <row r="2" spans="1:7" ht="53.25" customHeight="1" x14ac:dyDescent="0.25">
      <c r="A2" s="699" t="s">
        <v>177</v>
      </c>
      <c r="B2" s="699"/>
      <c r="C2" s="699"/>
      <c r="D2" s="699"/>
      <c r="E2" s="699"/>
      <c r="F2" s="699"/>
      <c r="G2" s="699"/>
    </row>
    <row r="3" spans="1:7" x14ac:dyDescent="0.25">
      <c r="A3" s="714" t="s">
        <v>22</v>
      </c>
      <c r="B3" s="714"/>
      <c r="C3" s="714" t="s">
        <v>60</v>
      </c>
      <c r="D3" s="714"/>
      <c r="E3" s="714"/>
      <c r="F3" s="714"/>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9" t="s">
        <v>44</v>
      </c>
      <c r="F6" s="709"/>
      <c r="G6" s="47">
        <f>SUM(G4:G5)</f>
        <v>0</v>
      </c>
    </row>
    <row r="8" spans="1:7" ht="17.25" x14ac:dyDescent="0.4">
      <c r="G8" s="70">
        <f>G7</f>
        <v>0</v>
      </c>
    </row>
    <row r="9" spans="1:7" x14ac:dyDescent="0.25">
      <c r="E9" s="713" t="s">
        <v>41</v>
      </c>
      <c r="F9" s="713"/>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4" t="s">
        <v>70</v>
      </c>
      <c r="F35" s="704"/>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4" t="s">
        <v>169</v>
      </c>
      <c r="B1" s="634"/>
      <c r="C1" s="634"/>
      <c r="D1" s="634"/>
      <c r="E1" s="634"/>
      <c r="F1" s="634"/>
      <c r="G1" s="634"/>
    </row>
    <row r="2" spans="1:7" ht="41.25" customHeight="1" x14ac:dyDescent="0.25">
      <c r="A2" s="492" t="s">
        <v>178</v>
      </c>
      <c r="B2" s="492"/>
      <c r="C2" s="492"/>
      <c r="D2" s="492"/>
      <c r="E2" s="492"/>
      <c r="F2" s="492"/>
      <c r="G2" s="492"/>
    </row>
    <row r="3" spans="1:7" ht="7.5" customHeight="1" x14ac:dyDescent="0.25">
      <c r="A3" s="14"/>
      <c r="B3" s="14"/>
      <c r="C3" s="14"/>
      <c r="D3" s="14"/>
      <c r="E3" s="14"/>
      <c r="F3" s="14"/>
      <c r="G3" s="14"/>
    </row>
    <row r="4" spans="1:7" x14ac:dyDescent="0.25">
      <c r="A4" s="706" t="s">
        <v>64</v>
      </c>
      <c r="B4" s="706"/>
      <c r="C4" s="706" t="s">
        <v>33</v>
      </c>
      <c r="D4" s="706"/>
      <c r="E4" s="706"/>
      <c r="F4" s="706"/>
      <c r="G4" s="706" t="s">
        <v>39</v>
      </c>
    </row>
    <row r="5" spans="1:7" x14ac:dyDescent="0.25">
      <c r="A5" s="706"/>
      <c r="B5" s="706"/>
      <c r="C5" s="113" t="s">
        <v>49</v>
      </c>
      <c r="D5" s="113" t="s">
        <v>48</v>
      </c>
      <c r="E5" s="113" t="s">
        <v>39</v>
      </c>
      <c r="F5" s="113" t="s">
        <v>38</v>
      </c>
      <c r="G5" s="706"/>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9" t="s">
        <v>44</v>
      </c>
      <c r="F9" s="709"/>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3" t="s">
        <v>41</v>
      </c>
      <c r="F12" s="713"/>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4" t="s">
        <v>94</v>
      </c>
      <c r="E37" s="704"/>
      <c r="F37" s="704"/>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4" t="s">
        <v>169</v>
      </c>
      <c r="B1" s="634"/>
      <c r="C1" s="634"/>
      <c r="D1" s="634"/>
      <c r="E1" s="634"/>
      <c r="F1" s="634"/>
      <c r="G1" s="634"/>
    </row>
    <row r="2" spans="1:7" ht="42" customHeight="1" x14ac:dyDescent="0.25">
      <c r="A2" s="492" t="s">
        <v>179</v>
      </c>
      <c r="B2" s="492"/>
      <c r="C2" s="492"/>
      <c r="D2" s="492"/>
      <c r="E2" s="492"/>
      <c r="F2" s="492"/>
      <c r="G2" s="492"/>
    </row>
    <row r="3" spans="1:7" x14ac:dyDescent="0.25">
      <c r="A3" s="14"/>
      <c r="B3" s="14"/>
      <c r="C3" s="14"/>
      <c r="D3" s="14"/>
      <c r="E3" s="14"/>
      <c r="F3" s="14"/>
      <c r="G3" s="14"/>
    </row>
    <row r="4" spans="1:7" x14ac:dyDescent="0.25">
      <c r="A4" s="706" t="s">
        <v>64</v>
      </c>
      <c r="B4" s="706"/>
      <c r="C4" s="706" t="s">
        <v>33</v>
      </c>
      <c r="D4" s="706"/>
      <c r="E4" s="706"/>
      <c r="F4" s="706"/>
      <c r="G4" s="706" t="s">
        <v>39</v>
      </c>
    </row>
    <row r="5" spans="1:7" x14ac:dyDescent="0.25">
      <c r="A5" s="706"/>
      <c r="B5" s="706"/>
      <c r="C5" s="113" t="s">
        <v>49</v>
      </c>
      <c r="D5" s="113" t="s">
        <v>48</v>
      </c>
      <c r="E5" s="113" t="s">
        <v>39</v>
      </c>
      <c r="F5" s="113" t="s">
        <v>38</v>
      </c>
      <c r="G5" s="706"/>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9" t="s">
        <v>44</v>
      </c>
      <c r="F9" s="709"/>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3" t="s">
        <v>41</v>
      </c>
      <c r="F12" s="713"/>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4" t="s">
        <v>75</v>
      </c>
      <c r="E38" s="704"/>
      <c r="F38" s="704"/>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4" t="s">
        <v>169</v>
      </c>
      <c r="C1" s="634"/>
      <c r="D1" s="634"/>
      <c r="E1" s="634"/>
      <c r="F1" s="634"/>
      <c r="G1" s="634"/>
      <c r="H1" s="634"/>
    </row>
    <row r="2" spans="2:8" ht="54.75" customHeight="1" x14ac:dyDescent="0.25">
      <c r="B2" s="635" t="s">
        <v>171</v>
      </c>
      <c r="C2" s="635"/>
      <c r="D2" s="635"/>
      <c r="E2" s="635"/>
      <c r="F2" s="635"/>
      <c r="G2" s="635"/>
      <c r="H2" s="635"/>
    </row>
    <row r="3" spans="2:8" ht="8.25" customHeight="1" x14ac:dyDescent="0.25">
      <c r="B3" s="14"/>
      <c r="C3" s="14"/>
      <c r="D3" s="14"/>
      <c r="E3" s="14"/>
      <c r="F3" s="14"/>
      <c r="G3" s="14"/>
      <c r="H3" s="14"/>
    </row>
    <row r="4" spans="2:8" x14ac:dyDescent="0.25">
      <c r="B4" s="706" t="s">
        <v>34</v>
      </c>
      <c r="C4" s="706" t="s">
        <v>35</v>
      </c>
      <c r="D4" s="706" t="s">
        <v>33</v>
      </c>
      <c r="E4" s="706"/>
      <c r="F4" s="706"/>
      <c r="G4" s="706"/>
      <c r="H4" s="706" t="s">
        <v>39</v>
      </c>
    </row>
    <row r="5" spans="2:8" ht="24" x14ac:dyDescent="0.25">
      <c r="B5" s="706"/>
      <c r="C5" s="706"/>
      <c r="D5" s="16" t="s">
        <v>36</v>
      </c>
      <c r="E5" s="16" t="s">
        <v>40</v>
      </c>
      <c r="F5" s="113" t="s">
        <v>37</v>
      </c>
      <c r="G5" s="113" t="s">
        <v>38</v>
      </c>
      <c r="H5" s="706"/>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13" t="s">
        <v>41</v>
      </c>
      <c r="G11" s="713"/>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11"/>
      <c r="C21" s="635"/>
      <c r="D21" s="635"/>
      <c r="E21" s="635"/>
      <c r="F21" s="635"/>
      <c r="G21" s="635"/>
      <c r="H21" s="712"/>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5" t="s">
        <v>42</v>
      </c>
      <c r="G25" s="715"/>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6" t="s">
        <v>41</v>
      </c>
      <c r="G30" s="716"/>
      <c r="H30" s="134">
        <v>0</v>
      </c>
    </row>
    <row r="31" spans="2:8" x14ac:dyDescent="0.25">
      <c r="H31" s="50"/>
    </row>
    <row r="32" spans="2:8" x14ac:dyDescent="0.25">
      <c r="H32" s="50"/>
    </row>
    <row r="33" spans="5:8" x14ac:dyDescent="0.25">
      <c r="E33" s="704" t="s">
        <v>76</v>
      </c>
      <c r="F33" s="704"/>
      <c r="G33" s="704"/>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83" t="s">
        <v>188</v>
      </c>
      <c r="C1" s="483"/>
      <c r="D1" s="483"/>
      <c r="E1" s="483"/>
      <c r="F1" s="483"/>
      <c r="G1" s="483"/>
      <c r="H1" s="483"/>
    </row>
    <row r="2" spans="2:24" ht="13.5" customHeight="1" x14ac:dyDescent="0.2">
      <c r="B2" s="63"/>
      <c r="C2" s="486" t="s">
        <v>191</v>
      </c>
      <c r="D2" s="486"/>
      <c r="E2" s="486"/>
      <c r="F2" s="486"/>
      <c r="G2" s="486"/>
      <c r="H2" s="486"/>
      <c r="I2" s="486"/>
      <c r="J2" s="486"/>
      <c r="K2" s="486"/>
    </row>
    <row r="3" spans="2:24" ht="6.75" customHeight="1" x14ac:dyDescent="0.2">
      <c r="B3" s="63"/>
      <c r="C3" s="63"/>
      <c r="D3" s="63"/>
      <c r="E3" s="63"/>
      <c r="F3" s="63"/>
      <c r="G3" s="63"/>
      <c r="H3" s="63"/>
      <c r="I3" s="63"/>
      <c r="J3" s="63"/>
      <c r="K3" s="63"/>
    </row>
    <row r="4" spans="2:24" ht="45.75" customHeight="1" x14ac:dyDescent="0.2">
      <c r="B4" s="85" t="s">
        <v>95</v>
      </c>
      <c r="C4" s="86"/>
      <c r="D4" s="86"/>
      <c r="E4" s="487" t="s">
        <v>155</v>
      </c>
      <c r="F4" s="487"/>
      <c r="G4" s="487"/>
      <c r="H4" s="487"/>
      <c r="I4" s="487"/>
      <c r="J4" s="487"/>
      <c r="K4" s="488"/>
      <c r="L4" s="14"/>
    </row>
    <row r="5" spans="2:24" ht="15" customHeight="1" x14ac:dyDescent="0.2">
      <c r="B5" s="87"/>
      <c r="C5" s="88"/>
      <c r="D5" s="88"/>
      <c r="E5" s="484" t="s">
        <v>103</v>
      </c>
      <c r="F5" s="484"/>
      <c r="G5" s="484"/>
      <c r="H5" s="484"/>
      <c r="I5" s="484"/>
      <c r="J5" s="484"/>
      <c r="K5" s="485"/>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77" t="s">
        <v>157</v>
      </c>
      <c r="C7" s="477"/>
      <c r="D7" s="477"/>
      <c r="E7" s="477"/>
      <c r="F7" s="477"/>
      <c r="G7" s="477"/>
      <c r="H7" s="477"/>
      <c r="I7" s="477"/>
      <c r="J7" s="477"/>
      <c r="K7" s="477"/>
      <c r="L7" s="14"/>
      <c r="N7" s="14"/>
      <c r="O7" s="452"/>
      <c r="P7" s="452"/>
      <c r="Q7" s="452"/>
      <c r="R7" s="452"/>
      <c r="S7" s="452"/>
      <c r="T7" s="452"/>
      <c r="U7" s="452"/>
      <c r="V7" s="452"/>
      <c r="W7" s="452"/>
      <c r="X7" s="452"/>
    </row>
    <row r="8" spans="2:24" ht="18" customHeight="1" x14ac:dyDescent="0.2">
      <c r="B8" s="63"/>
      <c r="C8" s="91" t="s">
        <v>107</v>
      </c>
      <c r="D8" s="477" t="s">
        <v>189</v>
      </c>
      <c r="E8" s="477"/>
      <c r="F8" s="477"/>
      <c r="G8" s="477"/>
      <c r="H8" s="477"/>
      <c r="I8" s="477"/>
      <c r="J8" s="477"/>
      <c r="K8" s="477"/>
      <c r="L8" s="14"/>
      <c r="N8" s="60"/>
      <c r="O8" s="489"/>
      <c r="P8" s="489"/>
      <c r="Q8" s="489"/>
      <c r="R8" s="489"/>
      <c r="S8" s="489"/>
      <c r="T8" s="489"/>
      <c r="U8" s="489"/>
      <c r="V8" s="489"/>
      <c r="W8" s="489"/>
      <c r="X8" s="489"/>
    </row>
    <row r="9" spans="2:24" ht="17.25" customHeight="1" x14ac:dyDescent="0.2">
      <c r="B9" s="63"/>
      <c r="C9" s="91" t="s">
        <v>108</v>
      </c>
      <c r="D9" s="477" t="s">
        <v>110</v>
      </c>
      <c r="E9" s="477"/>
      <c r="F9" s="477"/>
      <c r="G9" s="477"/>
      <c r="H9" s="477"/>
      <c r="I9" s="477"/>
      <c r="J9" s="477"/>
      <c r="K9" s="477"/>
      <c r="L9" s="14"/>
      <c r="N9" s="71"/>
      <c r="O9" s="492"/>
      <c r="P9" s="492"/>
      <c r="Q9" s="492"/>
      <c r="R9" s="492"/>
      <c r="S9" s="492"/>
      <c r="T9" s="492"/>
      <c r="U9" s="492"/>
      <c r="V9" s="492"/>
      <c r="W9" s="492"/>
      <c r="X9" s="492"/>
    </row>
    <row r="10" spans="2:24" ht="14.25" customHeight="1" x14ac:dyDescent="0.2">
      <c r="B10" s="90"/>
      <c r="C10" s="91" t="s">
        <v>109</v>
      </c>
      <c r="D10" s="478" t="s">
        <v>183</v>
      </c>
      <c r="E10" s="478"/>
      <c r="F10" s="478"/>
      <c r="G10" s="478"/>
      <c r="H10" s="478"/>
      <c r="I10" s="478"/>
      <c r="J10" s="478"/>
      <c r="K10" s="478"/>
      <c r="L10" s="14"/>
      <c r="N10" s="497"/>
      <c r="O10" s="497"/>
      <c r="P10" s="497"/>
      <c r="Q10" s="497"/>
      <c r="R10" s="497"/>
      <c r="S10" s="497"/>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87" t="s">
        <v>112</v>
      </c>
      <c r="F12" s="487"/>
      <c r="G12" s="487"/>
      <c r="H12" s="487"/>
      <c r="I12" s="487"/>
      <c r="J12" s="487"/>
      <c r="K12" s="488"/>
      <c r="L12" s="14"/>
    </row>
    <row r="13" spans="2:24" ht="13.5" customHeight="1" x14ac:dyDescent="0.2">
      <c r="B13" s="94"/>
      <c r="C13" s="95"/>
      <c r="D13" s="90"/>
      <c r="E13" s="490" t="s">
        <v>102</v>
      </c>
      <c r="F13" s="490"/>
      <c r="G13" s="490"/>
      <c r="H13" s="490"/>
      <c r="I13" s="490"/>
      <c r="J13" s="490"/>
      <c r="K13" s="491"/>
      <c r="L13" s="14"/>
    </row>
    <row r="14" spans="2:24" ht="48.75" customHeight="1" x14ac:dyDescent="0.2">
      <c r="B14" s="96" t="s">
        <v>97</v>
      </c>
      <c r="C14" s="90"/>
      <c r="D14" s="90"/>
      <c r="E14" s="493" t="s">
        <v>158</v>
      </c>
      <c r="F14" s="493"/>
      <c r="G14" s="493"/>
      <c r="H14" s="493"/>
      <c r="I14" s="493"/>
      <c r="J14" s="493"/>
      <c r="K14" s="494"/>
      <c r="L14" s="14"/>
    </row>
    <row r="15" spans="2:24" ht="18" customHeight="1" x14ac:dyDescent="0.2">
      <c r="B15" s="97"/>
      <c r="C15" s="88"/>
      <c r="D15" s="88"/>
      <c r="E15" s="484" t="s">
        <v>106</v>
      </c>
      <c r="F15" s="495"/>
      <c r="G15" s="495"/>
      <c r="H15" s="495"/>
      <c r="I15" s="495"/>
      <c r="J15" s="495"/>
      <c r="K15" s="496"/>
      <c r="L15" s="14"/>
      <c r="O15" s="497"/>
      <c r="P15" s="497"/>
      <c r="Q15" s="497"/>
      <c r="R15" s="497"/>
      <c r="S15" s="497"/>
      <c r="T15" s="497"/>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87" t="s">
        <v>190</v>
      </c>
      <c r="F17" s="487"/>
      <c r="G17" s="487"/>
      <c r="H17" s="487"/>
      <c r="I17" s="487"/>
      <c r="J17" s="487"/>
      <c r="K17" s="488"/>
      <c r="L17" s="14"/>
    </row>
    <row r="18" spans="2:12" ht="27" customHeight="1" x14ac:dyDescent="0.2">
      <c r="B18" s="97"/>
      <c r="C18" s="88"/>
      <c r="D18" s="88"/>
      <c r="E18" s="484" t="s">
        <v>111</v>
      </c>
      <c r="F18" s="484"/>
      <c r="G18" s="484"/>
      <c r="H18" s="484"/>
      <c r="I18" s="484"/>
      <c r="J18" s="484"/>
      <c r="K18" s="485"/>
    </row>
    <row r="19" spans="2:12" ht="6" customHeight="1" x14ac:dyDescent="0.2">
      <c r="B19" s="63"/>
      <c r="C19" s="63"/>
      <c r="D19" s="63"/>
      <c r="E19" s="63"/>
      <c r="F19" s="63"/>
      <c r="G19" s="63"/>
      <c r="H19" s="63"/>
      <c r="I19" s="63"/>
      <c r="J19" s="63"/>
      <c r="K19" s="63"/>
    </row>
    <row r="20" spans="2:12" x14ac:dyDescent="0.2">
      <c r="B20" s="459" t="s">
        <v>100</v>
      </c>
      <c r="C20" s="462"/>
      <c r="D20" s="86"/>
      <c r="E20" s="98" t="s">
        <v>105</v>
      </c>
      <c r="F20" s="86"/>
      <c r="G20" s="86"/>
      <c r="H20" s="86"/>
      <c r="I20" s="86"/>
      <c r="J20" s="86"/>
      <c r="K20" s="99"/>
    </row>
    <row r="21" spans="2:12" ht="15" customHeight="1" x14ac:dyDescent="0.2">
      <c r="B21" s="460"/>
      <c r="C21" s="463"/>
      <c r="D21" s="90"/>
      <c r="E21" s="100"/>
      <c r="F21" s="455" t="s">
        <v>99</v>
      </c>
      <c r="G21" s="455"/>
      <c r="H21" s="455"/>
      <c r="I21" s="455"/>
      <c r="J21" s="455"/>
      <c r="K21" s="456"/>
    </row>
    <row r="22" spans="2:12" ht="14.25" customHeight="1" x14ac:dyDescent="0.2">
      <c r="B22" s="460"/>
      <c r="C22" s="463"/>
      <c r="D22" s="90"/>
      <c r="E22" s="100"/>
      <c r="F22" s="453" t="s">
        <v>159</v>
      </c>
      <c r="G22" s="453"/>
      <c r="H22" s="453"/>
      <c r="I22" s="453"/>
      <c r="J22" s="453"/>
      <c r="K22" s="454"/>
    </row>
    <row r="23" spans="2:12" ht="12.75" customHeight="1" x14ac:dyDescent="0.2">
      <c r="B23" s="461"/>
      <c r="C23" s="464"/>
      <c r="D23" s="88"/>
      <c r="E23" s="345"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65" t="s">
        <v>194</v>
      </c>
      <c r="F25" s="465"/>
      <c r="G25" s="465"/>
      <c r="H25" s="465"/>
      <c r="I25" s="465"/>
      <c r="J25" s="465"/>
      <c r="K25" s="466"/>
    </row>
    <row r="26" spans="2:12" ht="33" customHeight="1" thickBot="1" x14ac:dyDescent="0.25">
      <c r="B26" s="63"/>
      <c r="C26" s="63"/>
      <c r="D26" s="63"/>
      <c r="E26" s="63"/>
      <c r="F26" s="63"/>
      <c r="G26" s="63"/>
      <c r="H26" s="63"/>
      <c r="I26" s="63"/>
      <c r="J26" s="63"/>
      <c r="K26" s="63"/>
    </row>
    <row r="27" spans="2:12" ht="15.75" customHeight="1" thickTop="1" x14ac:dyDescent="0.2">
      <c r="B27" s="457" t="s">
        <v>104</v>
      </c>
      <c r="C27" s="457"/>
      <c r="D27" s="457"/>
      <c r="E27" s="457"/>
      <c r="F27" s="458"/>
      <c r="G27" s="467" t="s">
        <v>306</v>
      </c>
      <c r="H27" s="468"/>
      <c r="I27" s="471" t="s">
        <v>304</v>
      </c>
      <c r="J27" s="471"/>
      <c r="K27" s="472"/>
    </row>
    <row r="28" spans="2:12" x14ac:dyDescent="0.2">
      <c r="B28" s="457"/>
      <c r="C28" s="457"/>
      <c r="D28" s="457"/>
      <c r="E28" s="457"/>
      <c r="F28" s="458"/>
      <c r="G28" s="469" t="s">
        <v>301</v>
      </c>
      <c r="H28" s="470"/>
      <c r="I28" s="473" t="s">
        <v>304</v>
      </c>
      <c r="J28" s="473"/>
      <c r="K28" s="474"/>
    </row>
    <row r="29" spans="2:12" ht="12.75" customHeight="1" x14ac:dyDescent="0.2">
      <c r="B29" s="457"/>
      <c r="C29" s="457"/>
      <c r="D29" s="457"/>
      <c r="E29" s="457"/>
      <c r="F29" s="458"/>
      <c r="G29" s="469" t="s">
        <v>303</v>
      </c>
      <c r="H29" s="470"/>
      <c r="I29" s="475" t="s">
        <v>305</v>
      </c>
      <c r="J29" s="475"/>
      <c r="K29" s="476"/>
    </row>
    <row r="30" spans="2:12" ht="17.25" customHeight="1" thickBot="1" x14ac:dyDescent="0.25">
      <c r="B30" s="457"/>
      <c r="C30" s="457"/>
      <c r="D30" s="457"/>
      <c r="E30" s="457"/>
      <c r="F30" s="458"/>
      <c r="G30" s="479" t="s">
        <v>302</v>
      </c>
      <c r="H30" s="480"/>
      <c r="I30" s="481" t="s">
        <v>304</v>
      </c>
      <c r="J30" s="481"/>
      <c r="K30" s="482"/>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52"/>
      <c r="P38" s="452"/>
      <c r="Q38" s="452"/>
      <c r="R38" s="452"/>
      <c r="S38" s="452"/>
    </row>
    <row r="39" spans="15:19" x14ac:dyDescent="0.2">
      <c r="O39" s="452"/>
      <c r="P39" s="452"/>
      <c r="Q39" s="452"/>
      <c r="R39" s="452"/>
      <c r="S39" s="452"/>
    </row>
    <row r="40" spans="15:19" x14ac:dyDescent="0.2">
      <c r="O40" s="452"/>
      <c r="P40" s="452"/>
      <c r="Q40" s="452"/>
      <c r="R40" s="452"/>
      <c r="S40" s="452"/>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4" t="s">
        <v>169</v>
      </c>
      <c r="B1" s="634"/>
      <c r="C1" s="634"/>
      <c r="D1" s="634"/>
      <c r="E1" s="634"/>
      <c r="F1" s="634"/>
      <c r="G1" s="634"/>
    </row>
    <row r="2" spans="1:7" ht="42" customHeight="1" x14ac:dyDescent="0.25">
      <c r="A2" s="492" t="s">
        <v>172</v>
      </c>
      <c r="B2" s="492"/>
      <c r="C2" s="492"/>
      <c r="D2" s="492"/>
      <c r="E2" s="492"/>
      <c r="F2" s="492"/>
      <c r="G2" s="492"/>
    </row>
    <row r="3" spans="1:7" x14ac:dyDescent="0.25">
      <c r="A3" s="14"/>
      <c r="B3" s="14"/>
      <c r="C3" s="14"/>
      <c r="D3" s="14"/>
      <c r="E3" s="14"/>
      <c r="F3" s="14"/>
      <c r="G3" s="14"/>
    </row>
    <row r="4" spans="1:7" ht="15" customHeight="1" x14ac:dyDescent="0.25">
      <c r="A4" s="706" t="s">
        <v>64</v>
      </c>
      <c r="B4" s="706"/>
      <c r="C4" s="706" t="s">
        <v>33</v>
      </c>
      <c r="D4" s="706"/>
      <c r="E4" s="706"/>
      <c r="F4" s="706"/>
      <c r="G4" s="717" t="s">
        <v>39</v>
      </c>
    </row>
    <row r="5" spans="1:7" x14ac:dyDescent="0.25">
      <c r="A5" s="706"/>
      <c r="B5" s="706"/>
      <c r="C5" s="113" t="s">
        <v>49</v>
      </c>
      <c r="D5" s="113" t="s">
        <v>48</v>
      </c>
      <c r="E5" s="113" t="s">
        <v>39</v>
      </c>
      <c r="F5" s="113" t="s">
        <v>38</v>
      </c>
      <c r="G5" s="718"/>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13" t="s">
        <v>41</v>
      </c>
      <c r="F13" s="713"/>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4" t="s">
        <v>80</v>
      </c>
      <c r="E37" s="704"/>
      <c r="F37" s="704"/>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3" customFormat="1" x14ac:dyDescent="0.25">
      <c r="B1" s="383" t="str">
        <f>'Section C2 - Fringe Benefits'!B1</f>
        <v xml:space="preserve">Implementing Agency Name: </v>
      </c>
      <c r="I1" s="383" t="str">
        <f>'Section C6 - Contractual'!I1</f>
        <v xml:space="preserve">Grant #: </v>
      </c>
    </row>
    <row r="2" spans="1:11" ht="21.75" customHeight="1" x14ac:dyDescent="0.25">
      <c r="B2" s="634" t="s">
        <v>169</v>
      </c>
      <c r="C2" s="634"/>
      <c r="D2" s="634"/>
      <c r="E2" s="634"/>
      <c r="F2" s="634"/>
      <c r="G2" s="634"/>
      <c r="H2" s="634"/>
      <c r="I2" s="634"/>
      <c r="J2" s="634"/>
    </row>
    <row r="3" spans="1:11" ht="69.75" customHeight="1" x14ac:dyDescent="0.25">
      <c r="B3" s="699" t="s">
        <v>283</v>
      </c>
      <c r="C3" s="699"/>
      <c r="D3" s="699"/>
      <c r="E3" s="699"/>
      <c r="F3" s="699"/>
      <c r="G3" s="699"/>
      <c r="H3" s="699"/>
      <c r="I3" s="699"/>
      <c r="J3" s="699"/>
    </row>
    <row r="4" spans="1:11" ht="15" customHeight="1" x14ac:dyDescent="0.25">
      <c r="B4" s="641" t="s">
        <v>64</v>
      </c>
      <c r="C4" s="656"/>
      <c r="D4" s="656"/>
      <c r="E4" s="656"/>
      <c r="F4" s="656" t="s">
        <v>33</v>
      </c>
      <c r="G4" s="643"/>
      <c r="H4" s="641" t="s">
        <v>206</v>
      </c>
      <c r="I4" s="643" t="s">
        <v>207</v>
      </c>
      <c r="J4" s="645" t="s">
        <v>195</v>
      </c>
    </row>
    <row r="5" spans="1:11" ht="15" customHeight="1" x14ac:dyDescent="0.25">
      <c r="B5" s="670"/>
      <c r="C5" s="660"/>
      <c r="D5" s="660"/>
      <c r="E5" s="660"/>
      <c r="F5" s="152" t="s">
        <v>81</v>
      </c>
      <c r="G5" s="154" t="s">
        <v>82</v>
      </c>
      <c r="H5" s="670"/>
      <c r="I5" s="672"/>
      <c r="J5" s="675"/>
    </row>
    <row r="6" spans="1:11" ht="33.75" customHeight="1" x14ac:dyDescent="0.25">
      <c r="B6" s="720"/>
      <c r="C6" s="721"/>
      <c r="D6" s="721"/>
      <c r="E6" s="721"/>
      <c r="F6" s="269"/>
      <c r="G6" s="270"/>
      <c r="H6" s="271"/>
      <c r="I6" s="272"/>
      <c r="J6" s="273">
        <f>ROUND(F6*G6,0)</f>
        <v>0</v>
      </c>
    </row>
    <row r="7" spans="1:11" x14ac:dyDescent="0.25">
      <c r="B7" s="6"/>
      <c r="C7" s="6"/>
      <c r="D7" s="6"/>
      <c r="E7" s="6"/>
      <c r="F7" s="709"/>
      <c r="G7" s="709"/>
      <c r="H7" s="141"/>
      <c r="I7" s="141"/>
      <c r="J7" s="47"/>
    </row>
    <row r="8" spans="1:11" s="322" customFormat="1" x14ac:dyDescent="0.25">
      <c r="B8" s="6" t="s">
        <v>290</v>
      </c>
      <c r="C8" s="6"/>
      <c r="D8" s="6"/>
      <c r="E8" s="6"/>
      <c r="F8" s="323"/>
      <c r="G8" s="323"/>
      <c r="H8" s="323"/>
      <c r="I8" s="323"/>
      <c r="J8" s="47"/>
    </row>
    <row r="9" spans="1:11" s="280" customFormat="1" x14ac:dyDescent="0.25">
      <c r="B9" s="6"/>
      <c r="C9" s="6"/>
      <c r="D9" s="6"/>
      <c r="E9" s="6"/>
      <c r="F9" s="281"/>
      <c r="G9" s="281"/>
      <c r="H9" s="281"/>
      <c r="I9" s="281"/>
      <c r="J9" s="47"/>
    </row>
    <row r="10" spans="1:11" s="280" customFormat="1" x14ac:dyDescent="0.25">
      <c r="B10" s="6"/>
      <c r="C10" s="6"/>
      <c r="D10" s="6"/>
      <c r="E10" s="6"/>
      <c r="F10" s="281"/>
      <c r="G10" s="281"/>
      <c r="H10" s="281"/>
      <c r="I10" s="281"/>
      <c r="J10" s="47"/>
    </row>
    <row r="11" spans="1:11" s="280" customFormat="1" x14ac:dyDescent="0.25">
      <c r="B11" s="6"/>
      <c r="C11" s="6"/>
      <c r="D11" s="6"/>
      <c r="E11" s="6"/>
      <c r="F11" s="281"/>
      <c r="G11" s="281"/>
      <c r="H11" s="281"/>
      <c r="I11" s="281"/>
      <c r="J11" s="47"/>
    </row>
    <row r="12" spans="1:11" s="280" customFormat="1" ht="106.5" customHeight="1" x14ac:dyDescent="0.25">
      <c r="A12" s="279"/>
      <c r="B12" s="719" t="s">
        <v>264</v>
      </c>
      <c r="C12" s="719"/>
      <c r="D12" s="719"/>
      <c r="E12" s="719"/>
      <c r="F12" s="719"/>
      <c r="G12" s="719"/>
      <c r="H12" s="719"/>
      <c r="I12" s="719"/>
      <c r="J12" s="719"/>
    </row>
    <row r="13" spans="1:11" s="280" customFormat="1" x14ac:dyDescent="0.25">
      <c r="A13" s="7"/>
      <c r="B13" s="9"/>
      <c r="C13" s="9"/>
      <c r="D13" s="9"/>
      <c r="E13" s="9"/>
      <c r="F13" s="9"/>
      <c r="G13" s="9"/>
      <c r="H13" s="9"/>
      <c r="I13" s="9"/>
    </row>
    <row r="14" spans="1:11" s="280" customFormat="1" x14ac:dyDescent="0.25">
      <c r="C14" s="172" t="s">
        <v>11</v>
      </c>
      <c r="D14" s="174"/>
      <c r="E14" s="9"/>
      <c r="F14" s="9"/>
      <c r="G14" s="172" t="s">
        <v>11</v>
      </c>
      <c r="H14" s="9"/>
      <c r="I14" s="9"/>
      <c r="J14" s="9"/>
      <c r="K14" s="9"/>
    </row>
    <row r="15" spans="1:11" s="280" customFormat="1" x14ac:dyDescent="0.25">
      <c r="C15" s="7" t="s">
        <v>12</v>
      </c>
      <c r="D15" s="9"/>
      <c r="E15" s="9"/>
      <c r="F15" s="9"/>
      <c r="G15" s="7" t="s">
        <v>12</v>
      </c>
      <c r="H15" s="9"/>
      <c r="I15" s="9"/>
      <c r="J15" s="9"/>
      <c r="K15" s="9"/>
    </row>
    <row r="16" spans="1:11" s="280" customFormat="1" x14ac:dyDescent="0.25">
      <c r="C16" s="7"/>
      <c r="D16" s="9"/>
      <c r="E16" s="9"/>
      <c r="F16" s="9"/>
      <c r="G16" s="7"/>
      <c r="H16" s="9"/>
      <c r="I16" s="9"/>
      <c r="J16" s="9"/>
      <c r="K16" s="9"/>
    </row>
    <row r="17" spans="2:11" s="280" customFormat="1" x14ac:dyDescent="0.25">
      <c r="C17" s="172" t="s">
        <v>11</v>
      </c>
      <c r="D17" s="9"/>
      <c r="E17" s="9"/>
      <c r="F17" s="9"/>
      <c r="G17" s="172" t="s">
        <v>11</v>
      </c>
      <c r="H17" s="9"/>
      <c r="I17" s="9"/>
      <c r="J17" s="9"/>
      <c r="K17" s="9"/>
    </row>
    <row r="18" spans="2:11" s="280" customFormat="1" x14ac:dyDescent="0.25">
      <c r="C18" s="7" t="s">
        <v>13</v>
      </c>
      <c r="D18" s="9"/>
      <c r="E18" s="9"/>
      <c r="F18" s="9"/>
      <c r="G18" s="7" t="s">
        <v>13</v>
      </c>
      <c r="H18" s="9"/>
      <c r="I18" s="9"/>
      <c r="J18" s="9"/>
      <c r="K18" s="9"/>
    </row>
    <row r="19" spans="2:11" s="280" customFormat="1" x14ac:dyDescent="0.25">
      <c r="C19" s="7"/>
      <c r="D19" s="9"/>
      <c r="E19" s="9"/>
      <c r="F19" s="9"/>
      <c r="G19" s="7"/>
      <c r="H19" s="9"/>
      <c r="I19" s="9"/>
      <c r="J19" s="9"/>
      <c r="K19" s="9"/>
    </row>
    <row r="20" spans="2:11" s="280" customFormat="1" x14ac:dyDescent="0.25">
      <c r="C20" s="172" t="s">
        <v>11</v>
      </c>
      <c r="D20" s="9"/>
      <c r="E20" s="9"/>
      <c r="F20" s="9"/>
      <c r="G20" s="172" t="s">
        <v>11</v>
      </c>
      <c r="H20" s="9"/>
      <c r="I20" s="9"/>
      <c r="J20" s="9"/>
      <c r="K20" s="9"/>
    </row>
    <row r="21" spans="2:11" s="280" customFormat="1" x14ac:dyDescent="0.25">
      <c r="C21" s="7" t="s">
        <v>14</v>
      </c>
      <c r="D21" s="9"/>
      <c r="E21" s="9"/>
      <c r="F21" s="9"/>
      <c r="G21" s="7" t="s">
        <v>14</v>
      </c>
      <c r="H21" s="9"/>
      <c r="I21" s="9"/>
      <c r="J21" s="9"/>
      <c r="K21" s="9"/>
    </row>
    <row r="22" spans="2:11" s="280" customFormat="1" x14ac:dyDescent="0.25">
      <c r="C22" s="7"/>
      <c r="D22" s="9"/>
      <c r="E22" s="9"/>
      <c r="F22" s="9"/>
      <c r="G22" s="7"/>
      <c r="H22" s="9"/>
      <c r="I22" s="9"/>
      <c r="J22" s="9"/>
      <c r="K22" s="9"/>
    </row>
    <row r="23" spans="2:11" s="280" customFormat="1" x14ac:dyDescent="0.25">
      <c r="C23" s="172" t="s">
        <v>11</v>
      </c>
      <c r="D23" s="9"/>
      <c r="E23" s="9"/>
      <c r="F23" s="9"/>
      <c r="G23" s="172" t="s">
        <v>11</v>
      </c>
      <c r="H23" s="9"/>
      <c r="I23" s="9"/>
      <c r="J23" s="9"/>
      <c r="K23" s="9"/>
    </row>
    <row r="24" spans="2:11" s="280" customFormat="1" x14ac:dyDescent="0.25">
      <c r="C24" s="7" t="s">
        <v>15</v>
      </c>
      <c r="D24" s="9"/>
      <c r="E24" s="9"/>
      <c r="F24" s="9"/>
      <c r="G24" s="7" t="s">
        <v>15</v>
      </c>
      <c r="H24" s="9"/>
      <c r="I24" s="9"/>
      <c r="J24" s="9"/>
      <c r="K24" s="9"/>
    </row>
    <row r="25" spans="2:11" s="280" customFormat="1" x14ac:dyDescent="0.25">
      <c r="C25" s="7" t="s">
        <v>166</v>
      </c>
      <c r="D25" s="9"/>
      <c r="E25" s="9"/>
      <c r="F25" s="9"/>
      <c r="G25" s="7" t="s">
        <v>167</v>
      </c>
      <c r="H25" s="9"/>
      <c r="I25" s="9"/>
      <c r="J25" s="9"/>
      <c r="K25" s="9"/>
    </row>
    <row r="26" spans="2:11" s="280" customFormat="1" x14ac:dyDescent="0.25">
      <c r="C26" s="7"/>
      <c r="D26" s="9"/>
      <c r="E26" s="9"/>
      <c r="F26" s="9"/>
      <c r="G26" s="7"/>
      <c r="H26" s="9"/>
      <c r="I26" s="9"/>
      <c r="J26" s="9"/>
      <c r="K26" s="9"/>
    </row>
    <row r="27" spans="2:11" s="280" customFormat="1" x14ac:dyDescent="0.25">
      <c r="C27" s="172" t="s">
        <v>11</v>
      </c>
      <c r="G27" s="172" t="s">
        <v>11</v>
      </c>
    </row>
    <row r="28" spans="2:11" s="280" customFormat="1" x14ac:dyDescent="0.25">
      <c r="C28" s="7" t="s">
        <v>247</v>
      </c>
      <c r="G28" s="7" t="s">
        <v>247</v>
      </c>
    </row>
    <row r="29" spans="2:11" s="280" customFormat="1" x14ac:dyDescent="0.25">
      <c r="C29" s="6"/>
      <c r="D29" s="6"/>
      <c r="E29" s="6"/>
      <c r="F29" s="6"/>
      <c r="G29" s="6"/>
      <c r="H29" s="64"/>
      <c r="I29" s="64"/>
      <c r="J29" s="64"/>
      <c r="K29" s="64"/>
    </row>
    <row r="30" spans="2:11" s="280" customFormat="1" x14ac:dyDescent="0.25">
      <c r="B30" s="6"/>
      <c r="C30" s="6"/>
      <c r="D30" s="6"/>
      <c r="E30" s="6"/>
      <c r="F30" s="6"/>
      <c r="G30" s="64"/>
      <c r="H30" s="64"/>
      <c r="I30" s="64"/>
      <c r="J30" s="64"/>
    </row>
    <row r="31" spans="2:11" s="280" customFormat="1" x14ac:dyDescent="0.25">
      <c r="B31" s="6"/>
      <c r="C31" s="6"/>
      <c r="D31" s="6"/>
      <c r="E31" s="6"/>
      <c r="F31" s="6"/>
      <c r="G31" s="64"/>
      <c r="H31" s="64"/>
      <c r="I31" s="64"/>
      <c r="J31" s="64"/>
    </row>
    <row r="32" spans="2:11" s="280" customFormat="1" x14ac:dyDescent="0.25">
      <c r="B32" s="6"/>
      <c r="C32" s="6"/>
      <c r="D32" s="6"/>
      <c r="E32" s="6"/>
      <c r="F32" s="6"/>
      <c r="G32" s="64"/>
      <c r="H32" s="64"/>
      <c r="I32" s="64"/>
      <c r="J32" s="64"/>
    </row>
    <row r="33" spans="2:12" s="280" customFormat="1" x14ac:dyDescent="0.25">
      <c r="B33" s="6"/>
      <c r="C33" s="6"/>
      <c r="D33" s="6"/>
      <c r="E33" s="6"/>
      <c r="F33" s="6"/>
      <c r="G33" s="64"/>
      <c r="H33" s="64"/>
      <c r="I33" s="64"/>
      <c r="J33" s="64"/>
    </row>
    <row r="34" spans="2:12" s="280" customFormat="1" x14ac:dyDescent="0.25">
      <c r="B34" s="6"/>
      <c r="C34" s="6"/>
      <c r="D34" s="6"/>
      <c r="E34" s="6"/>
      <c r="F34" s="6"/>
      <c r="G34" s="64"/>
      <c r="H34" s="64"/>
      <c r="I34" s="64"/>
      <c r="J34" s="64"/>
    </row>
    <row r="35" spans="2:12" s="280"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4" t="s">
        <v>169</v>
      </c>
      <c r="B2" s="634"/>
      <c r="C2" s="634"/>
      <c r="D2" s="634"/>
      <c r="E2" s="634"/>
      <c r="F2" s="634"/>
      <c r="G2" s="634"/>
    </row>
    <row r="3" spans="1:9" ht="39" customHeight="1" x14ac:dyDescent="0.25">
      <c r="A3" s="649" t="s">
        <v>322</v>
      </c>
      <c r="B3" s="649"/>
      <c r="C3" s="649"/>
      <c r="D3" s="649"/>
      <c r="E3" s="649"/>
      <c r="F3" s="649"/>
      <c r="G3" s="649"/>
      <c r="H3" s="39"/>
      <c r="I3" s="39"/>
    </row>
    <row r="4" spans="1:9" x14ac:dyDescent="0.25">
      <c r="A4" s="728" t="s">
        <v>9</v>
      </c>
      <c r="B4" s="729"/>
      <c r="C4" s="729"/>
      <c r="D4" s="729"/>
      <c r="E4" s="349" t="s">
        <v>206</v>
      </c>
      <c r="F4" s="350" t="s">
        <v>209</v>
      </c>
      <c r="G4" s="351" t="s">
        <v>201</v>
      </c>
      <c r="I4" s="14"/>
    </row>
    <row r="5" spans="1:9" x14ac:dyDescent="0.25">
      <c r="A5" s="734" t="s">
        <v>83</v>
      </c>
      <c r="B5" s="735"/>
      <c r="C5" s="735"/>
      <c r="D5" s="735"/>
      <c r="E5" s="348">
        <f>'Section C1 - Personnel'!H18</f>
        <v>0</v>
      </c>
      <c r="F5" s="348">
        <f>'Section C1 - Personnel'!I18</f>
        <v>0</v>
      </c>
      <c r="G5" s="352">
        <f>'Section C1 - Personnel'!J18</f>
        <v>0</v>
      </c>
      <c r="H5" s="129"/>
      <c r="I5" s="14"/>
    </row>
    <row r="6" spans="1:9" x14ac:dyDescent="0.25">
      <c r="A6" s="730" t="s">
        <v>84</v>
      </c>
      <c r="B6" s="731"/>
      <c r="C6" s="731"/>
      <c r="D6" s="731"/>
      <c r="E6" s="346">
        <f>'Section C2 - Fringe Benefits'!M19</f>
        <v>0</v>
      </c>
      <c r="F6" s="346">
        <f>'Section C2 - Fringe Benefits'!N19</f>
        <v>0</v>
      </c>
      <c r="G6" s="353">
        <f>'Section C2 - Fringe Benefits'!O19</f>
        <v>0</v>
      </c>
      <c r="H6" s="129"/>
      <c r="I6" s="14"/>
    </row>
    <row r="7" spans="1:9" x14ac:dyDescent="0.25">
      <c r="A7" s="730" t="s">
        <v>85</v>
      </c>
      <c r="B7" s="731"/>
      <c r="C7" s="731"/>
      <c r="D7" s="731"/>
      <c r="E7" s="346">
        <f>'Section C3 - Travel'!J18</f>
        <v>0</v>
      </c>
      <c r="F7" s="346">
        <f>'Section C3 - Travel'!K18</f>
        <v>0</v>
      </c>
      <c r="G7" s="353">
        <f>'Section C3 - Travel'!L18</f>
        <v>0</v>
      </c>
      <c r="H7" s="129"/>
      <c r="I7" s="14"/>
    </row>
    <row r="8" spans="1:9" x14ac:dyDescent="0.25">
      <c r="A8" s="730" t="s">
        <v>2</v>
      </c>
      <c r="B8" s="731"/>
      <c r="C8" s="731"/>
      <c r="D8" s="731"/>
      <c r="E8" s="346">
        <f>'Section C4 - Equipment '!H15</f>
        <v>0</v>
      </c>
      <c r="F8" s="346">
        <f>'Section C4 - Equipment '!I15</f>
        <v>0</v>
      </c>
      <c r="G8" s="353">
        <f>'Section C4 - Equipment '!J15</f>
        <v>0</v>
      </c>
      <c r="H8" s="129"/>
      <c r="I8" s="14"/>
    </row>
    <row r="9" spans="1:9" x14ac:dyDescent="0.25">
      <c r="A9" s="730" t="s">
        <v>3</v>
      </c>
      <c r="B9" s="731"/>
      <c r="C9" s="731"/>
      <c r="D9" s="731"/>
      <c r="E9" s="346">
        <f>'Section C5 - Supplies'!I16</f>
        <v>0</v>
      </c>
      <c r="F9" s="346">
        <f>'Section C5 - Supplies'!J16</f>
        <v>0</v>
      </c>
      <c r="G9" s="353">
        <f>'Section C5 - Supplies'!K16</f>
        <v>0</v>
      </c>
      <c r="H9" s="129"/>
      <c r="I9" s="14"/>
    </row>
    <row r="10" spans="1:9" x14ac:dyDescent="0.25">
      <c r="A10" s="730" t="s">
        <v>16</v>
      </c>
      <c r="B10" s="731"/>
      <c r="C10" s="731"/>
      <c r="D10" s="731"/>
      <c r="E10" s="346">
        <f>'Section C6 - Contractual'!H24</f>
        <v>0</v>
      </c>
      <c r="F10" s="346">
        <f>'Section C6 - Contractual'!I24</f>
        <v>0</v>
      </c>
      <c r="G10" s="353">
        <f>'Section C6 - Contractual'!J24</f>
        <v>0</v>
      </c>
      <c r="H10" s="129"/>
      <c r="I10" s="14"/>
    </row>
    <row r="11" spans="1:9" x14ac:dyDescent="0.25">
      <c r="A11" s="722" t="s">
        <v>17</v>
      </c>
      <c r="B11" s="723"/>
      <c r="C11" s="723"/>
      <c r="D11" s="723"/>
      <c r="E11" s="347"/>
      <c r="F11" s="347"/>
      <c r="G11" s="354"/>
      <c r="H11" s="129"/>
      <c r="I11" s="14"/>
    </row>
    <row r="12" spans="1:9" x14ac:dyDescent="0.25">
      <c r="A12" s="732" t="s">
        <v>18</v>
      </c>
      <c r="B12" s="733"/>
      <c r="C12" s="733"/>
      <c r="D12" s="733"/>
      <c r="E12" s="347"/>
      <c r="F12" s="347"/>
      <c r="G12" s="354"/>
      <c r="H12" s="129"/>
      <c r="I12" s="14"/>
    </row>
    <row r="13" spans="1:9" x14ac:dyDescent="0.25">
      <c r="A13" s="722" t="s">
        <v>19</v>
      </c>
      <c r="B13" s="723"/>
      <c r="C13" s="723"/>
      <c r="D13" s="723"/>
      <c r="E13" s="347"/>
      <c r="F13" s="347"/>
      <c r="G13" s="354"/>
      <c r="H13" s="129"/>
      <c r="I13" s="14"/>
    </row>
    <row r="14" spans="1:9" x14ac:dyDescent="0.25">
      <c r="A14" s="722" t="s">
        <v>86</v>
      </c>
      <c r="B14" s="723"/>
      <c r="C14" s="723"/>
      <c r="D14" s="723"/>
      <c r="E14" s="347"/>
      <c r="F14" s="347"/>
      <c r="G14" s="354"/>
      <c r="H14" s="129"/>
      <c r="I14" s="14"/>
    </row>
    <row r="15" spans="1:9" x14ac:dyDescent="0.25">
      <c r="A15" s="722" t="s">
        <v>87</v>
      </c>
      <c r="B15" s="723"/>
      <c r="C15" s="723"/>
      <c r="D15" s="723"/>
      <c r="E15" s="347"/>
      <c r="F15" s="347"/>
      <c r="G15" s="354"/>
      <c r="H15" s="130"/>
      <c r="I15" s="14"/>
    </row>
    <row r="16" spans="1:9" x14ac:dyDescent="0.25">
      <c r="A16" s="722" t="s">
        <v>88</v>
      </c>
      <c r="B16" s="723"/>
      <c r="C16" s="723"/>
      <c r="D16" s="723"/>
      <c r="E16" s="347"/>
      <c r="F16" s="347"/>
      <c r="G16" s="354"/>
      <c r="H16" s="130"/>
      <c r="I16" s="14"/>
    </row>
    <row r="17" spans="1:9" x14ac:dyDescent="0.25">
      <c r="A17" s="722" t="s">
        <v>89</v>
      </c>
      <c r="B17" s="723"/>
      <c r="C17" s="723"/>
      <c r="D17" s="723"/>
      <c r="E17" s="347"/>
      <c r="F17" s="347"/>
      <c r="G17" s="354"/>
      <c r="H17" s="130"/>
      <c r="I17" s="14"/>
    </row>
    <row r="18" spans="1:9" x14ac:dyDescent="0.25">
      <c r="A18" s="722" t="s">
        <v>90</v>
      </c>
      <c r="B18" s="723"/>
      <c r="C18" s="723"/>
      <c r="D18" s="723"/>
      <c r="E18" s="347"/>
      <c r="F18" s="347"/>
      <c r="G18" s="354"/>
      <c r="H18" s="130"/>
      <c r="I18" s="14"/>
    </row>
    <row r="19" spans="1:9" x14ac:dyDescent="0.25">
      <c r="A19" s="722" t="s">
        <v>91</v>
      </c>
      <c r="B19" s="723"/>
      <c r="C19" s="723"/>
      <c r="D19" s="723"/>
      <c r="E19" s="347"/>
      <c r="F19" s="347"/>
      <c r="G19" s="354"/>
      <c r="H19" s="130"/>
      <c r="I19" s="14"/>
    </row>
    <row r="20" spans="1:9" ht="15.75" thickBot="1" x14ac:dyDescent="0.3">
      <c r="A20" s="724" t="s">
        <v>92</v>
      </c>
      <c r="B20" s="725"/>
      <c r="C20" s="725"/>
      <c r="D20" s="725"/>
      <c r="E20" s="357">
        <f>'Section C7 - Indirect Costs '!H6</f>
        <v>0</v>
      </c>
      <c r="F20" s="357">
        <f>'Section C7 - Indirect Costs '!I6</f>
        <v>0</v>
      </c>
      <c r="G20" s="358">
        <f>'Section C7 - Indirect Costs '!J6</f>
        <v>0</v>
      </c>
      <c r="H20" s="130"/>
      <c r="I20" s="14"/>
    </row>
    <row r="21" spans="1:9" ht="15.75" thickTop="1" x14ac:dyDescent="0.25">
      <c r="A21" s="726" t="s">
        <v>10</v>
      </c>
      <c r="B21" s="727"/>
      <c r="C21" s="727"/>
      <c r="D21" s="727"/>
      <c r="E21" s="355">
        <f>SUM(E5:E20)</f>
        <v>0</v>
      </c>
      <c r="F21" s="355">
        <f t="shared" ref="F21:G21" si="0">SUM(F5:F20)</f>
        <v>0</v>
      </c>
      <c r="G21" s="356">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46" t="s">
        <v>233</v>
      </c>
      <c r="B1" s="747"/>
      <c r="C1" s="449" t="s">
        <v>254</v>
      </c>
      <c r="D1" s="748"/>
      <c r="E1" s="521" t="s">
        <v>202</v>
      </c>
      <c r="F1" s="522"/>
    </row>
    <row r="2" spans="1:9" ht="16.5" customHeight="1" thickTop="1" thickBot="1" x14ac:dyDescent="0.3">
      <c r="A2" s="749" t="str">
        <f>'Section A - ICJIA Funds'!A2:B2</f>
        <v xml:space="preserve">Implementing Agency Name: </v>
      </c>
      <c r="B2" s="750"/>
      <c r="C2" s="749" t="str">
        <f>'Section A - ICJIA Funds'!C2:D2</f>
        <v xml:space="preserve">DUNS#:  </v>
      </c>
      <c r="D2" s="750"/>
      <c r="E2" s="184" t="str">
        <f>'Section A - ICJIA Funds'!E2</f>
        <v xml:space="preserve">NOFO ID: </v>
      </c>
      <c r="F2" s="184" t="str">
        <f>'Section A - ICJIA Funds'!F2</f>
        <v xml:space="preserve">Grant #: </v>
      </c>
    </row>
    <row r="3" spans="1:9" ht="45.75" customHeight="1" thickTop="1" thickBot="1" x14ac:dyDescent="0.3">
      <c r="A3" s="526" t="str">
        <f>'Section A - ICJIA Funds'!A3:B3</f>
        <v>CFSA Number: 546-</v>
      </c>
      <c r="B3" s="528"/>
      <c r="C3" s="526" t="str">
        <f>'Section A - ICJIA Funds'!C3:D3</f>
        <v xml:space="preserve">CSFA Short Description: </v>
      </c>
      <c r="D3" s="528"/>
      <c r="E3" s="184" t="str">
        <f>'Section A - ICJIA Funds'!E3</f>
        <v xml:space="preserve">State Fiscal Year(s): </v>
      </c>
      <c r="F3" s="184" t="str">
        <f>'Section A - ICJIA Funds'!F3</f>
        <v xml:space="preserve">Project Period:  </v>
      </c>
    </row>
    <row r="4" spans="1:9" ht="15.75" thickTop="1" x14ac:dyDescent="0.25">
      <c r="A4" s="276"/>
      <c r="B4" s="276"/>
      <c r="C4" s="276"/>
      <c r="D4" s="276"/>
      <c r="E4" s="276"/>
    </row>
    <row r="5" spans="1:9" x14ac:dyDescent="0.25">
      <c r="A5" s="277"/>
      <c r="B5" s="276"/>
      <c r="C5" s="276"/>
      <c r="D5" s="276"/>
      <c r="E5" s="276"/>
      <c r="F5" s="276"/>
      <c r="G5" s="276"/>
      <c r="H5" s="276"/>
      <c r="I5" s="276"/>
    </row>
    <row r="6" spans="1:9" ht="18.75" x14ac:dyDescent="0.3">
      <c r="A6" s="278" t="s">
        <v>251</v>
      </c>
      <c r="B6" s="276"/>
      <c r="C6" s="276"/>
      <c r="D6" s="276"/>
      <c r="E6" s="276"/>
      <c r="F6" s="276"/>
      <c r="G6" s="276"/>
      <c r="H6" s="276"/>
      <c r="I6" s="276"/>
    </row>
    <row r="7" spans="1:9" ht="15.75" thickBot="1" x14ac:dyDescent="0.3">
      <c r="A7" s="751" t="s">
        <v>234</v>
      </c>
      <c r="B7" s="751"/>
      <c r="C7" s="751"/>
      <c r="D7" s="751"/>
      <c r="E7" s="751"/>
      <c r="F7" s="751"/>
      <c r="G7" s="276"/>
      <c r="H7" s="276"/>
      <c r="I7" s="276"/>
    </row>
    <row r="8" spans="1:9" s="405" customFormat="1" x14ac:dyDescent="0.25">
      <c r="A8" s="403" t="s">
        <v>332</v>
      </c>
      <c r="B8" s="741" t="s">
        <v>236</v>
      </c>
      <c r="C8" s="742"/>
      <c r="D8" s="742" t="s">
        <v>237</v>
      </c>
      <c r="E8" s="743"/>
      <c r="F8" s="404" t="s">
        <v>156</v>
      </c>
    </row>
    <row r="9" spans="1:9" s="405" customFormat="1" x14ac:dyDescent="0.25">
      <c r="A9" s="406"/>
      <c r="B9" s="736"/>
      <c r="C9" s="737"/>
      <c r="D9" s="736"/>
      <c r="E9" s="737"/>
      <c r="F9" s="407"/>
    </row>
    <row r="10" spans="1:9" s="405" customFormat="1" x14ac:dyDescent="0.25">
      <c r="A10" s="408" t="s">
        <v>334</v>
      </c>
      <c r="B10" s="736" t="s">
        <v>239</v>
      </c>
      <c r="C10" s="738"/>
      <c r="D10" s="738" t="s">
        <v>238</v>
      </c>
      <c r="E10" s="737"/>
      <c r="F10" s="407" t="s">
        <v>156</v>
      </c>
    </row>
    <row r="11" spans="1:9" s="405" customFormat="1" ht="15.75" thickBot="1" x14ac:dyDescent="0.3">
      <c r="A11" s="409"/>
      <c r="B11" s="739"/>
      <c r="C11" s="740"/>
      <c r="D11" s="739"/>
      <c r="E11" s="740"/>
      <c r="F11" s="410"/>
    </row>
    <row r="12" spans="1:9" s="405" customFormat="1" x14ac:dyDescent="0.25">
      <c r="A12" s="411"/>
      <c r="B12" s="412"/>
      <c r="C12" s="413"/>
      <c r="D12" s="413"/>
      <c r="E12" s="413"/>
      <c r="F12" s="413"/>
    </row>
    <row r="13" spans="1:9" s="405" customFormat="1" x14ac:dyDescent="0.25">
      <c r="A13" s="411"/>
      <c r="B13" s="412"/>
      <c r="C13" s="413"/>
      <c r="D13" s="413"/>
      <c r="E13" s="413"/>
      <c r="F13" s="413"/>
    </row>
    <row r="14" spans="1:9" s="405" customFormat="1" ht="15.75" thickBot="1" x14ac:dyDescent="0.3">
      <c r="A14" s="745" t="s">
        <v>235</v>
      </c>
      <c r="B14" s="745"/>
      <c r="C14" s="745"/>
      <c r="D14" s="745"/>
      <c r="E14" s="745"/>
      <c r="F14" s="745"/>
    </row>
    <row r="15" spans="1:9" s="405" customFormat="1" x14ac:dyDescent="0.25">
      <c r="A15" s="403" t="s">
        <v>335</v>
      </c>
      <c r="B15" s="741" t="s">
        <v>236</v>
      </c>
      <c r="C15" s="742"/>
      <c r="D15" s="742" t="s">
        <v>237</v>
      </c>
      <c r="E15" s="743"/>
      <c r="F15" s="404" t="s">
        <v>156</v>
      </c>
    </row>
    <row r="16" spans="1:9" s="405" customFormat="1" x14ac:dyDescent="0.25">
      <c r="A16" s="406"/>
      <c r="B16" s="736"/>
      <c r="C16" s="737"/>
      <c r="D16" s="736"/>
      <c r="E16" s="737"/>
      <c r="F16" s="407"/>
    </row>
    <row r="17" spans="1:14" s="405" customFormat="1" x14ac:dyDescent="0.25">
      <c r="A17" s="408" t="s">
        <v>334</v>
      </c>
      <c r="B17" s="736" t="s">
        <v>239</v>
      </c>
      <c r="C17" s="738"/>
      <c r="D17" s="738" t="s">
        <v>238</v>
      </c>
      <c r="E17" s="737"/>
      <c r="F17" s="407" t="s">
        <v>156</v>
      </c>
    </row>
    <row r="18" spans="1:14" s="405" customFormat="1" ht="15.75" thickBot="1" x14ac:dyDescent="0.3">
      <c r="A18" s="409"/>
      <c r="B18" s="739"/>
      <c r="C18" s="740"/>
      <c r="D18" s="739"/>
      <c r="E18" s="740"/>
      <c r="F18" s="410"/>
    </row>
    <row r="19" spans="1:14" s="405" customFormat="1" x14ac:dyDescent="0.25">
      <c r="A19" s="411"/>
      <c r="B19" s="412"/>
      <c r="C19" s="413"/>
      <c r="D19" s="413"/>
      <c r="E19" s="413"/>
      <c r="F19" s="413"/>
    </row>
    <row r="20" spans="1:14" s="405" customFormat="1" ht="15.75" thickBot="1" x14ac:dyDescent="0.3">
      <c r="A20" s="745" t="s">
        <v>235</v>
      </c>
      <c r="B20" s="745"/>
      <c r="C20" s="745"/>
      <c r="D20" s="745"/>
      <c r="E20" s="745"/>
      <c r="F20" s="745"/>
    </row>
    <row r="21" spans="1:14" s="405" customFormat="1" x14ac:dyDescent="0.25">
      <c r="A21" s="403" t="s">
        <v>335</v>
      </c>
      <c r="B21" s="741" t="s">
        <v>236</v>
      </c>
      <c r="C21" s="742"/>
      <c r="D21" s="742" t="s">
        <v>237</v>
      </c>
      <c r="E21" s="743"/>
      <c r="F21" s="404" t="s">
        <v>156</v>
      </c>
    </row>
    <row r="22" spans="1:14" s="405" customFormat="1" x14ac:dyDescent="0.25">
      <c r="A22" s="406"/>
      <c r="B22" s="736"/>
      <c r="C22" s="737"/>
      <c r="D22" s="736"/>
      <c r="E22" s="737"/>
      <c r="F22" s="407"/>
    </row>
    <row r="23" spans="1:14" s="415" customFormat="1" x14ac:dyDescent="0.25">
      <c r="A23" s="408" t="s">
        <v>334</v>
      </c>
      <c r="B23" s="753" t="s">
        <v>239</v>
      </c>
      <c r="C23" s="754"/>
      <c r="D23" s="754" t="s">
        <v>238</v>
      </c>
      <c r="E23" s="755"/>
      <c r="F23" s="414" t="s">
        <v>156</v>
      </c>
    </row>
    <row r="24" spans="1:14" s="405" customFormat="1" ht="15.75" thickBot="1" x14ac:dyDescent="0.3">
      <c r="A24" s="409"/>
      <c r="B24" s="739"/>
      <c r="C24" s="740"/>
      <c r="D24" s="739"/>
      <c r="E24" s="740"/>
      <c r="F24" s="410"/>
    </row>
    <row r="25" spans="1:14" s="405" customFormat="1" x14ac:dyDescent="0.25">
      <c r="A25" s="752"/>
      <c r="B25" s="752"/>
      <c r="J25" s="416"/>
      <c r="K25" s="416"/>
      <c r="L25" s="416"/>
      <c r="M25" s="416"/>
      <c r="N25" s="416"/>
    </row>
    <row r="26" spans="1:14" s="405" customFormat="1" x14ac:dyDescent="0.25">
      <c r="A26" s="417"/>
      <c r="B26" s="417"/>
      <c r="C26" s="417"/>
      <c r="D26" s="417"/>
      <c r="E26" s="417"/>
      <c r="F26" s="417"/>
      <c r="G26" s="417"/>
      <c r="H26" s="417"/>
      <c r="I26" s="417"/>
    </row>
    <row r="27" spans="1:14" s="405" customFormat="1" x14ac:dyDescent="0.25">
      <c r="A27" s="418" t="s">
        <v>138</v>
      </c>
      <c r="B27" s="419"/>
      <c r="C27" s="419"/>
      <c r="D27" s="419"/>
      <c r="E27" s="419"/>
      <c r="F27" s="419"/>
      <c r="G27" s="419"/>
      <c r="H27" s="419"/>
      <c r="I27" s="419"/>
    </row>
    <row r="28" spans="1:14" s="405" customFormat="1" ht="7.5" customHeight="1" x14ac:dyDescent="0.25">
      <c r="A28" s="420"/>
      <c r="B28" s="419"/>
      <c r="C28" s="419"/>
      <c r="D28" s="419"/>
      <c r="E28" s="419"/>
      <c r="F28" s="419"/>
      <c r="G28" s="419"/>
      <c r="H28" s="419"/>
      <c r="I28" s="419"/>
    </row>
    <row r="29" spans="1:14" s="405" customFormat="1" ht="49.5" customHeight="1" x14ac:dyDescent="0.25">
      <c r="A29" s="744" t="s">
        <v>141</v>
      </c>
      <c r="B29" s="744"/>
      <c r="C29" s="744"/>
      <c r="D29" s="744"/>
      <c r="E29" s="744"/>
      <c r="F29" s="744"/>
      <c r="G29" s="421"/>
      <c r="H29" s="421"/>
      <c r="I29" s="421"/>
    </row>
    <row r="30" spans="1:14" x14ac:dyDescent="0.25">
      <c r="A30" s="276"/>
      <c r="B30" s="276"/>
      <c r="C30" s="276"/>
      <c r="D30" s="276"/>
      <c r="E30" s="276"/>
      <c r="F30" s="276"/>
      <c r="G30" s="276"/>
      <c r="H30" s="276"/>
      <c r="I30" s="276"/>
    </row>
    <row r="31" spans="1:14" x14ac:dyDescent="0.25">
      <c r="A31" s="276"/>
      <c r="B31" s="276"/>
      <c r="C31" s="276"/>
      <c r="D31" s="276"/>
      <c r="E31" s="276"/>
      <c r="F31" s="276"/>
      <c r="G31" s="276"/>
      <c r="H31" s="276"/>
      <c r="I31" s="276"/>
    </row>
    <row r="32" spans="1:14" x14ac:dyDescent="0.25">
      <c r="A32" s="276"/>
      <c r="B32" s="276"/>
      <c r="C32" s="276"/>
      <c r="D32" s="276"/>
      <c r="E32" s="276"/>
      <c r="F32" s="276"/>
      <c r="G32" s="276"/>
      <c r="H32" s="276"/>
      <c r="I32" s="276"/>
    </row>
    <row r="33" spans="1:9" x14ac:dyDescent="0.25">
      <c r="A33" s="276"/>
      <c r="B33" s="276"/>
      <c r="C33" s="276"/>
      <c r="D33" s="276"/>
      <c r="E33" s="276"/>
      <c r="F33" s="276"/>
      <c r="G33" s="276"/>
      <c r="H33" s="276"/>
      <c r="I33" s="276"/>
    </row>
    <row r="34" spans="1:9" x14ac:dyDescent="0.25">
      <c r="A34" s="276"/>
      <c r="B34" s="276"/>
      <c r="C34" s="276"/>
      <c r="D34" s="276"/>
      <c r="E34" s="276"/>
      <c r="F34" s="276"/>
      <c r="G34" s="276"/>
      <c r="H34" s="276"/>
      <c r="I34" s="276"/>
    </row>
    <row r="35" spans="1:9" x14ac:dyDescent="0.25">
      <c r="A35" s="276"/>
      <c r="B35" s="276"/>
      <c r="C35" s="276"/>
      <c r="D35" s="276"/>
      <c r="E35" s="276"/>
      <c r="F35" s="276"/>
      <c r="G35" s="276"/>
      <c r="H35" s="276"/>
      <c r="I35" s="276"/>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2" t="s">
        <v>259</v>
      </c>
      <c r="C1" s="762"/>
      <c r="D1" s="762"/>
      <c r="E1" s="762"/>
      <c r="F1" s="762"/>
      <c r="G1" s="762"/>
      <c r="H1" s="762"/>
      <c r="I1" s="762"/>
      <c r="J1" s="762"/>
      <c r="K1" s="762"/>
      <c r="L1" s="762"/>
      <c r="M1" s="762"/>
      <c r="N1" s="762"/>
      <c r="O1" s="762"/>
      <c r="P1" s="762"/>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0" t="s">
        <v>163</v>
      </c>
      <c r="C3" s="760"/>
      <c r="D3" s="760"/>
      <c r="E3" s="760"/>
      <c r="F3" s="760"/>
      <c r="G3" s="760"/>
      <c r="H3" s="760"/>
      <c r="I3" s="760"/>
      <c r="J3" s="760"/>
      <c r="K3" s="760"/>
      <c r="L3" s="760"/>
      <c r="M3" s="760"/>
      <c r="N3" s="760"/>
      <c r="O3" s="760"/>
      <c r="P3" s="760"/>
    </row>
    <row r="4" spans="2:16" x14ac:dyDescent="0.25">
      <c r="B4" s="757" t="s">
        <v>203</v>
      </c>
      <c r="C4" s="757"/>
      <c r="D4" s="757"/>
      <c r="E4" s="757"/>
      <c r="F4" s="757"/>
      <c r="G4" s="757"/>
      <c r="H4" s="757"/>
      <c r="I4" s="757"/>
      <c r="J4" s="757"/>
      <c r="K4" s="757"/>
      <c r="L4" s="757"/>
      <c r="M4" s="757"/>
      <c r="N4" s="757"/>
      <c r="O4" s="757"/>
      <c r="P4" s="757"/>
    </row>
    <row r="5" spans="2:16" ht="34.5" customHeight="1" x14ac:dyDescent="0.25">
      <c r="B5" s="493" t="s">
        <v>265</v>
      </c>
      <c r="C5" s="493"/>
      <c r="D5" s="493"/>
      <c r="E5" s="493"/>
      <c r="F5" s="493"/>
      <c r="G5" s="493"/>
      <c r="H5" s="493"/>
      <c r="I5" s="493"/>
      <c r="J5" s="493"/>
      <c r="K5" s="493"/>
      <c r="L5" s="493"/>
      <c r="M5" s="493"/>
      <c r="N5" s="493"/>
      <c r="O5" s="493"/>
      <c r="P5" s="493"/>
    </row>
    <row r="6" spans="2:16" x14ac:dyDescent="0.25">
      <c r="B6" s="759" t="s">
        <v>210</v>
      </c>
      <c r="C6" s="759"/>
      <c r="D6" s="759"/>
      <c r="E6" s="759"/>
      <c r="F6" s="759"/>
      <c r="G6" s="759"/>
      <c r="H6" s="759"/>
      <c r="I6" s="759"/>
      <c r="J6" s="759"/>
      <c r="K6" s="759"/>
      <c r="L6" s="759"/>
      <c r="M6" s="759"/>
      <c r="N6" s="759"/>
      <c r="O6" s="759"/>
      <c r="P6" s="759"/>
    </row>
    <row r="7" spans="2:16" ht="21.75" customHeight="1" x14ac:dyDescent="0.25">
      <c r="B7" s="493" t="s">
        <v>227</v>
      </c>
      <c r="C7" s="493"/>
      <c r="D7" s="493"/>
      <c r="E7" s="493"/>
      <c r="F7" s="493"/>
      <c r="G7" s="493"/>
      <c r="H7" s="493"/>
      <c r="I7" s="493"/>
      <c r="J7" s="493"/>
      <c r="K7" s="493"/>
      <c r="L7" s="493"/>
      <c r="M7" s="493"/>
      <c r="N7" s="493"/>
      <c r="O7" s="493"/>
      <c r="P7" s="493"/>
    </row>
    <row r="8" spans="2:16" x14ac:dyDescent="0.25">
      <c r="B8" s="759" t="s">
        <v>211</v>
      </c>
      <c r="C8" s="759"/>
      <c r="D8" s="759"/>
      <c r="E8" s="759"/>
      <c r="F8" s="759"/>
      <c r="G8" s="759"/>
      <c r="H8" s="759"/>
      <c r="I8" s="759"/>
      <c r="J8" s="759"/>
      <c r="K8" s="759"/>
      <c r="L8" s="759"/>
      <c r="M8" s="759"/>
      <c r="N8" s="759"/>
      <c r="O8" s="759"/>
      <c r="P8" s="759"/>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4" t="s">
        <v>229</v>
      </c>
      <c r="C15" s="764"/>
      <c r="D15" s="764"/>
      <c r="E15" s="764"/>
      <c r="F15" s="764"/>
      <c r="G15" s="764"/>
      <c r="H15" s="764"/>
      <c r="I15" s="764"/>
      <c r="J15" s="764"/>
      <c r="K15" s="764"/>
      <c r="L15" s="764"/>
      <c r="M15" s="764"/>
      <c r="N15" s="764"/>
      <c r="O15" s="764"/>
      <c r="P15" s="764"/>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5" t="s">
        <v>142</v>
      </c>
      <c r="C17" s="765"/>
      <c r="D17" s="765"/>
      <c r="E17" s="765"/>
      <c r="F17" s="765"/>
      <c r="G17" s="765"/>
      <c r="H17" s="765"/>
      <c r="I17" s="765"/>
      <c r="J17" s="765"/>
      <c r="K17" s="765"/>
      <c r="L17" s="765"/>
      <c r="M17" s="765"/>
      <c r="N17" s="765"/>
      <c r="O17" s="765"/>
      <c r="P17" s="765"/>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4" t="s">
        <v>152</v>
      </c>
      <c r="C19" s="764"/>
      <c r="D19" s="764"/>
      <c r="E19" s="764"/>
      <c r="F19" s="764"/>
      <c r="G19" s="764"/>
      <c r="H19" s="764"/>
      <c r="I19" s="764"/>
      <c r="J19" s="764"/>
      <c r="K19" s="764"/>
      <c r="L19" s="764"/>
      <c r="M19" s="764"/>
      <c r="N19" s="764"/>
      <c r="O19" s="764"/>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5" t="s">
        <v>143</v>
      </c>
      <c r="C27" s="765"/>
      <c r="D27" s="765"/>
      <c r="E27" s="765"/>
      <c r="F27" s="765"/>
      <c r="G27" s="765"/>
      <c r="H27" s="765"/>
      <c r="I27" s="765"/>
      <c r="J27" s="765"/>
      <c r="K27" s="765"/>
      <c r="L27" s="765"/>
      <c r="M27" s="765"/>
      <c r="N27" s="765"/>
      <c r="O27" s="765"/>
      <c r="P27" s="765"/>
    </row>
    <row r="28" spans="2:16" x14ac:dyDescent="0.25">
      <c r="B28" s="759" t="s">
        <v>151</v>
      </c>
      <c r="C28" s="759"/>
      <c r="D28" s="759"/>
      <c r="E28" s="759"/>
      <c r="F28" s="759"/>
      <c r="G28" s="759"/>
      <c r="H28" s="759"/>
      <c r="I28" s="759"/>
      <c r="J28" s="759"/>
      <c r="K28" s="759"/>
      <c r="L28" s="759"/>
      <c r="M28" s="759"/>
      <c r="N28" s="759"/>
      <c r="O28" s="759"/>
      <c r="P28" s="759"/>
    </row>
    <row r="29" spans="2:16" ht="53.25" customHeight="1" x14ac:dyDescent="0.25">
      <c r="B29" s="765" t="s">
        <v>144</v>
      </c>
      <c r="C29" s="765"/>
      <c r="D29" s="765"/>
      <c r="E29" s="765"/>
      <c r="F29" s="765"/>
      <c r="G29" s="765"/>
      <c r="H29" s="765"/>
      <c r="I29" s="765"/>
      <c r="J29" s="765"/>
      <c r="K29" s="765"/>
      <c r="L29" s="765"/>
      <c r="M29" s="765"/>
      <c r="N29" s="765"/>
      <c r="O29" s="765"/>
      <c r="P29" s="765"/>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5" t="s">
        <v>145</v>
      </c>
      <c r="C31" s="765"/>
      <c r="D31" s="765"/>
      <c r="E31" s="765"/>
      <c r="F31" s="765"/>
      <c r="G31" s="765"/>
      <c r="H31" s="765"/>
      <c r="I31" s="765"/>
      <c r="J31" s="765"/>
      <c r="K31" s="765"/>
      <c r="L31" s="765"/>
      <c r="M31" s="765"/>
      <c r="N31" s="765"/>
      <c r="O31" s="765"/>
      <c r="P31" s="765"/>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5" t="s">
        <v>146</v>
      </c>
      <c r="C33" s="765"/>
      <c r="D33" s="765"/>
      <c r="E33" s="765"/>
      <c r="F33" s="765"/>
      <c r="G33" s="765"/>
      <c r="H33" s="765"/>
      <c r="I33" s="765"/>
      <c r="J33" s="765"/>
      <c r="K33" s="765"/>
      <c r="L33" s="765"/>
      <c r="M33" s="765"/>
      <c r="N33" s="765"/>
      <c r="O33" s="765"/>
      <c r="P33" s="765"/>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3" t="s">
        <v>164</v>
      </c>
      <c r="C35" s="763"/>
      <c r="D35" s="763"/>
      <c r="E35" s="763"/>
      <c r="F35" s="763"/>
      <c r="G35" s="763"/>
      <c r="H35" s="763"/>
      <c r="I35" s="763"/>
      <c r="J35" s="763"/>
      <c r="K35" s="763"/>
      <c r="L35" s="763"/>
      <c r="M35" s="763"/>
      <c r="N35" s="763"/>
      <c r="O35" s="763"/>
      <c r="P35" s="763"/>
    </row>
    <row r="36" spans="2:16" x14ac:dyDescent="0.25">
      <c r="B36" s="757" t="s">
        <v>212</v>
      </c>
      <c r="C36" s="757"/>
      <c r="D36" s="757"/>
      <c r="E36" s="757"/>
      <c r="F36" s="757"/>
      <c r="G36" s="757"/>
      <c r="H36" s="757"/>
      <c r="I36" s="757"/>
      <c r="J36" s="757"/>
      <c r="K36" s="757"/>
      <c r="L36" s="757"/>
      <c r="M36" s="757"/>
      <c r="N36" s="757"/>
      <c r="O36" s="757"/>
      <c r="P36" s="757"/>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58" t="s">
        <v>230</v>
      </c>
      <c r="C38" s="758"/>
      <c r="D38" s="758"/>
      <c r="E38" s="758"/>
      <c r="F38" s="758"/>
      <c r="G38" s="758"/>
      <c r="H38" s="758"/>
      <c r="I38" s="758"/>
      <c r="J38" s="758"/>
      <c r="K38" s="758"/>
      <c r="L38" s="758"/>
      <c r="M38" s="758"/>
      <c r="N38" s="758"/>
      <c r="O38" s="758"/>
      <c r="P38" s="758"/>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59" t="s">
        <v>213</v>
      </c>
      <c r="C40" s="759"/>
      <c r="D40" s="759"/>
      <c r="E40" s="759"/>
      <c r="F40" s="759"/>
      <c r="G40" s="759"/>
      <c r="H40" s="759"/>
      <c r="I40" s="759"/>
      <c r="J40" s="759"/>
      <c r="K40" s="759"/>
      <c r="L40" s="759"/>
      <c r="M40" s="759"/>
      <c r="N40" s="759"/>
      <c r="O40" s="759"/>
      <c r="P40" s="759"/>
    </row>
    <row r="41" spans="2:16" ht="26.25" customHeight="1" x14ac:dyDescent="0.25">
      <c r="B41" s="493" t="s">
        <v>267</v>
      </c>
      <c r="C41" s="493"/>
      <c r="D41" s="493"/>
      <c r="E41" s="493"/>
      <c r="F41" s="493"/>
      <c r="G41" s="493"/>
      <c r="H41" s="493"/>
      <c r="I41" s="493"/>
      <c r="J41" s="493"/>
      <c r="K41" s="493"/>
      <c r="L41" s="493"/>
      <c r="M41" s="493"/>
      <c r="N41" s="493"/>
      <c r="O41" s="493"/>
      <c r="P41" s="493"/>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93" t="s">
        <v>268</v>
      </c>
      <c r="C43" s="493"/>
      <c r="D43" s="493"/>
      <c r="E43" s="493"/>
      <c r="F43" s="493"/>
      <c r="G43" s="493"/>
      <c r="H43" s="493"/>
      <c r="I43" s="493"/>
      <c r="J43" s="493"/>
      <c r="K43" s="493"/>
      <c r="L43" s="493"/>
      <c r="M43" s="493"/>
      <c r="N43" s="493"/>
      <c r="O43" s="493"/>
      <c r="P43" s="493"/>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60" t="s">
        <v>165</v>
      </c>
      <c r="C47" s="760"/>
      <c r="D47" s="760"/>
      <c r="E47" s="760"/>
      <c r="F47" s="760"/>
      <c r="G47" s="760"/>
      <c r="H47" s="760"/>
      <c r="I47" s="760"/>
      <c r="J47" s="760"/>
      <c r="K47" s="760"/>
      <c r="L47" s="760"/>
      <c r="M47" s="760"/>
      <c r="N47" s="760"/>
      <c r="O47" s="760"/>
      <c r="P47" s="760"/>
    </row>
    <row r="48" spans="2:16" x14ac:dyDescent="0.25">
      <c r="B48" s="757" t="s">
        <v>139</v>
      </c>
      <c r="C48" s="757"/>
      <c r="D48" s="757"/>
      <c r="E48" s="757"/>
      <c r="F48" s="757"/>
      <c r="G48" s="757"/>
      <c r="H48" s="757"/>
      <c r="I48" s="757"/>
      <c r="J48" s="757"/>
      <c r="K48" s="757"/>
      <c r="L48" s="757"/>
      <c r="M48" s="757"/>
      <c r="N48" s="757"/>
      <c r="O48" s="757"/>
      <c r="P48" s="757"/>
    </row>
    <row r="49" spans="2:16" x14ac:dyDescent="0.25">
      <c r="B49" s="757" t="s">
        <v>231</v>
      </c>
      <c r="C49" s="757"/>
      <c r="D49" s="757"/>
      <c r="E49" s="757"/>
      <c r="F49" s="757"/>
      <c r="G49" s="757"/>
      <c r="H49" s="757"/>
      <c r="I49" s="757"/>
      <c r="J49" s="757"/>
      <c r="K49" s="757"/>
      <c r="L49" s="757"/>
      <c r="M49" s="757"/>
      <c r="N49" s="757"/>
      <c r="O49" s="757"/>
      <c r="P49" s="757"/>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93" t="s">
        <v>182</v>
      </c>
      <c r="C51" s="493"/>
      <c r="D51" s="493"/>
      <c r="E51" s="493"/>
      <c r="F51" s="493"/>
      <c r="G51" s="493"/>
      <c r="H51" s="493"/>
      <c r="I51" s="493"/>
      <c r="J51" s="493"/>
      <c r="K51" s="493"/>
      <c r="L51" s="493"/>
      <c r="M51" s="493"/>
      <c r="N51" s="493"/>
      <c r="O51" s="493"/>
      <c r="P51" s="493"/>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1" t="s">
        <v>214</v>
      </c>
      <c r="C55" s="761"/>
      <c r="D55" s="761"/>
      <c r="E55" s="761"/>
      <c r="F55" s="761"/>
      <c r="G55" s="761"/>
      <c r="H55" s="761"/>
      <c r="I55" s="761"/>
      <c r="J55" s="761"/>
      <c r="K55" s="761"/>
      <c r="L55" s="761"/>
      <c r="M55" s="761"/>
      <c r="N55" s="761"/>
      <c r="O55" s="761"/>
      <c r="P55" s="761"/>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93" t="s">
        <v>149</v>
      </c>
      <c r="C65" s="493"/>
      <c r="D65" s="493"/>
      <c r="E65" s="493"/>
      <c r="F65" s="493"/>
      <c r="G65" s="493"/>
      <c r="H65" s="493"/>
      <c r="I65" s="493"/>
      <c r="J65" s="493"/>
      <c r="K65" s="493"/>
      <c r="L65" s="493"/>
      <c r="M65" s="493"/>
      <c r="N65" s="493"/>
      <c r="O65" s="493"/>
      <c r="P65" s="493"/>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56"/>
      <c r="C68" s="756"/>
      <c r="D68" s="756"/>
      <c r="E68" s="756"/>
      <c r="F68" s="756"/>
      <c r="G68" s="756"/>
      <c r="H68" s="756"/>
      <c r="I68" s="756"/>
      <c r="J68" s="756"/>
      <c r="K68" s="756"/>
      <c r="L68" s="756"/>
      <c r="M68" s="756"/>
      <c r="N68" s="756"/>
      <c r="O68" s="756"/>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93" t="s">
        <v>125</v>
      </c>
      <c r="C71" s="493"/>
      <c r="D71" s="493"/>
      <c r="E71" s="493"/>
      <c r="F71" s="493"/>
      <c r="G71" s="493"/>
      <c r="H71" s="493"/>
      <c r="I71" s="493"/>
      <c r="J71" s="493"/>
      <c r="K71" s="493"/>
      <c r="L71" s="493"/>
      <c r="M71" s="493"/>
      <c r="N71" s="493"/>
      <c r="O71" s="493"/>
      <c r="P71" s="493"/>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93" t="s">
        <v>137</v>
      </c>
      <c r="C83" s="493"/>
      <c r="D83" s="493"/>
      <c r="E83" s="493"/>
      <c r="F83" s="493"/>
      <c r="G83" s="493"/>
      <c r="H83" s="493"/>
      <c r="I83" s="493"/>
      <c r="J83" s="493"/>
      <c r="K83" s="493"/>
      <c r="L83" s="493"/>
      <c r="M83" s="493"/>
      <c r="N83" s="493"/>
      <c r="O83" s="493"/>
      <c r="P83" s="493"/>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93" t="s">
        <v>141</v>
      </c>
      <c r="C87" s="493"/>
      <c r="D87" s="493"/>
      <c r="E87" s="493"/>
      <c r="F87" s="493"/>
      <c r="G87" s="493"/>
      <c r="H87" s="493"/>
      <c r="I87" s="493"/>
      <c r="J87" s="493"/>
      <c r="K87" s="493"/>
      <c r="L87" s="493"/>
      <c r="M87" s="493"/>
      <c r="N87" s="493"/>
      <c r="O87" s="493"/>
      <c r="P87" s="493"/>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tabSelected="1" zoomScaleNormal="100" workbookViewId="0">
      <selection activeCell="B11" sqref="B11:P11"/>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2" t="s">
        <v>252</v>
      </c>
      <c r="C1" s="762"/>
      <c r="D1" s="762"/>
      <c r="E1" s="762"/>
      <c r="F1" s="762"/>
      <c r="G1" s="762"/>
      <c r="H1" s="762"/>
      <c r="I1" s="762"/>
      <c r="J1" s="762"/>
      <c r="K1" s="762"/>
      <c r="L1" s="762"/>
      <c r="M1" s="762"/>
      <c r="N1" s="762"/>
      <c r="O1" s="762"/>
      <c r="P1" s="762"/>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0" t="s">
        <v>163</v>
      </c>
      <c r="C3" s="760"/>
      <c r="D3" s="760"/>
      <c r="E3" s="760"/>
      <c r="F3" s="760"/>
      <c r="G3" s="760"/>
      <c r="H3" s="760"/>
      <c r="I3" s="760"/>
      <c r="J3" s="760"/>
      <c r="K3" s="760"/>
      <c r="L3" s="760"/>
      <c r="M3" s="760"/>
      <c r="N3" s="760"/>
      <c r="O3" s="760"/>
      <c r="P3" s="760"/>
    </row>
    <row r="4" spans="2:16" x14ac:dyDescent="0.25">
      <c r="B4" s="187"/>
      <c r="C4" s="187"/>
      <c r="D4" s="187"/>
      <c r="E4" s="187"/>
      <c r="F4" s="187"/>
      <c r="G4" s="187"/>
      <c r="H4" s="187"/>
      <c r="I4" s="187"/>
      <c r="J4" s="187"/>
      <c r="K4" s="187"/>
      <c r="L4" s="187"/>
      <c r="M4" s="187"/>
      <c r="N4" s="187"/>
      <c r="O4" s="187"/>
      <c r="P4" s="187"/>
    </row>
    <row r="5" spans="2:16" ht="51.75" customHeight="1" x14ac:dyDescent="0.25">
      <c r="B5" s="493" t="s">
        <v>297</v>
      </c>
      <c r="C5" s="493"/>
      <c r="D5" s="493"/>
      <c r="E5" s="493"/>
      <c r="F5" s="493"/>
      <c r="G5" s="493"/>
      <c r="H5" s="493"/>
      <c r="I5" s="493"/>
      <c r="J5" s="493"/>
      <c r="K5" s="493"/>
      <c r="L5" s="493"/>
      <c r="M5" s="493"/>
      <c r="N5" s="493"/>
      <c r="O5" s="493"/>
      <c r="P5" s="493"/>
    </row>
    <row r="7" spans="2:16" x14ac:dyDescent="0.25">
      <c r="B7" s="493" t="s">
        <v>240</v>
      </c>
      <c r="C7" s="493"/>
      <c r="D7" s="493"/>
      <c r="E7" s="493"/>
      <c r="F7" s="493"/>
      <c r="G7" s="493"/>
      <c r="H7" s="493"/>
      <c r="I7" s="493"/>
      <c r="J7" s="493"/>
      <c r="K7" s="493"/>
      <c r="L7" s="493"/>
      <c r="M7" s="493"/>
      <c r="N7" s="493"/>
      <c r="O7" s="493"/>
      <c r="P7" s="493"/>
    </row>
    <row r="9" spans="2:16" ht="27" customHeight="1" x14ac:dyDescent="0.25">
      <c r="B9" s="493" t="s">
        <v>276</v>
      </c>
      <c r="C9" s="493"/>
      <c r="D9" s="493"/>
      <c r="E9" s="493"/>
      <c r="F9" s="493"/>
      <c r="G9" s="493"/>
      <c r="H9" s="493"/>
      <c r="I9" s="493"/>
      <c r="J9" s="493"/>
      <c r="K9" s="493"/>
      <c r="L9" s="493"/>
      <c r="M9" s="493"/>
      <c r="N9" s="493"/>
      <c r="O9" s="493"/>
      <c r="P9" s="493"/>
    </row>
    <row r="11" spans="2:16" ht="26.25" customHeight="1" x14ac:dyDescent="0.25">
      <c r="B11" s="493" t="s">
        <v>323</v>
      </c>
      <c r="C11" s="493"/>
      <c r="D11" s="493"/>
      <c r="E11" s="493"/>
      <c r="F11" s="493"/>
      <c r="G11" s="493"/>
      <c r="H11" s="493"/>
      <c r="I11" s="493"/>
      <c r="J11" s="493"/>
      <c r="K11" s="493"/>
      <c r="L11" s="493"/>
      <c r="M11" s="493"/>
      <c r="N11" s="493"/>
      <c r="O11" s="493"/>
      <c r="P11" s="493"/>
    </row>
    <row r="13" spans="2:16" ht="39.75" customHeight="1" x14ac:dyDescent="0.25">
      <c r="B13" s="766" t="s">
        <v>324</v>
      </c>
      <c r="C13" s="766"/>
      <c r="D13" s="766"/>
      <c r="E13" s="766"/>
      <c r="F13" s="766"/>
      <c r="G13" s="766"/>
      <c r="H13" s="766"/>
      <c r="I13" s="766"/>
      <c r="J13" s="766"/>
      <c r="K13" s="766"/>
      <c r="L13" s="766"/>
      <c r="M13" s="766"/>
      <c r="N13" s="766"/>
      <c r="O13" s="766"/>
      <c r="P13" s="766"/>
    </row>
    <row r="15" spans="2:16" ht="63.75" customHeight="1" x14ac:dyDescent="0.25">
      <c r="B15" s="493" t="s">
        <v>278</v>
      </c>
      <c r="C15" s="493"/>
      <c r="D15" s="493"/>
      <c r="E15" s="493"/>
      <c r="F15" s="493"/>
      <c r="G15" s="493"/>
      <c r="H15" s="493"/>
      <c r="I15" s="493"/>
      <c r="J15" s="493"/>
      <c r="K15" s="493"/>
      <c r="L15" s="493"/>
      <c r="M15" s="493"/>
      <c r="N15" s="493"/>
      <c r="O15" s="493"/>
      <c r="P15" s="493"/>
    </row>
    <row r="17" spans="2:16" ht="96.75" customHeight="1" x14ac:dyDescent="0.25">
      <c r="B17" s="493" t="s">
        <v>274</v>
      </c>
      <c r="C17" s="493"/>
      <c r="D17" s="493"/>
      <c r="E17" s="493"/>
      <c r="F17" s="493"/>
      <c r="G17" s="493"/>
      <c r="H17" s="493"/>
      <c r="I17" s="493"/>
      <c r="J17" s="493"/>
      <c r="K17" s="493"/>
      <c r="L17" s="493"/>
      <c r="M17" s="493"/>
      <c r="N17" s="493"/>
      <c r="O17" s="493"/>
      <c r="P17" s="493"/>
    </row>
    <row r="19" spans="2:16" ht="75" customHeight="1" x14ac:dyDescent="0.25">
      <c r="B19" s="493" t="s">
        <v>241</v>
      </c>
      <c r="C19" s="493"/>
      <c r="D19" s="493"/>
      <c r="E19" s="493"/>
      <c r="F19" s="493"/>
      <c r="G19" s="493"/>
      <c r="H19" s="493"/>
      <c r="I19" s="493"/>
      <c r="J19" s="493"/>
      <c r="K19" s="493"/>
      <c r="L19" s="493"/>
      <c r="M19" s="493"/>
      <c r="N19" s="493"/>
      <c r="O19" s="493"/>
      <c r="P19" s="493"/>
    </row>
    <row r="21" spans="2:16" ht="48" customHeight="1" x14ac:dyDescent="0.25">
      <c r="B21" s="493" t="s">
        <v>242</v>
      </c>
      <c r="C21" s="493"/>
      <c r="D21" s="493"/>
      <c r="E21" s="493"/>
      <c r="F21" s="493"/>
      <c r="G21" s="493"/>
      <c r="H21" s="493"/>
      <c r="I21" s="493"/>
      <c r="J21" s="493"/>
      <c r="K21" s="493"/>
      <c r="L21" s="493"/>
      <c r="M21" s="493"/>
      <c r="N21" s="493"/>
      <c r="O21" s="493"/>
      <c r="P21" s="493"/>
    </row>
    <row r="23" spans="2:16" x14ac:dyDescent="0.25">
      <c r="B23" s="493" t="s">
        <v>243</v>
      </c>
      <c r="C23" s="493"/>
      <c r="D23" s="493"/>
      <c r="E23" s="493"/>
      <c r="F23" s="493"/>
      <c r="G23" s="493"/>
      <c r="H23" s="493"/>
      <c r="I23" s="493"/>
      <c r="J23" s="493"/>
      <c r="K23" s="493"/>
      <c r="L23" s="493"/>
      <c r="M23" s="493"/>
      <c r="N23" s="493"/>
      <c r="O23" s="493"/>
      <c r="P23" s="493"/>
    </row>
    <row r="25" spans="2:16" ht="54.75" customHeight="1" x14ac:dyDescent="0.25">
      <c r="B25" s="493" t="s">
        <v>244</v>
      </c>
      <c r="C25" s="493"/>
      <c r="D25" s="493"/>
      <c r="E25" s="493"/>
      <c r="F25" s="493"/>
      <c r="G25" s="493"/>
      <c r="H25" s="493"/>
      <c r="I25" s="493"/>
      <c r="J25" s="493"/>
      <c r="K25" s="493"/>
      <c r="L25" s="493"/>
      <c r="M25" s="493"/>
      <c r="N25" s="493"/>
      <c r="O25" s="493"/>
      <c r="P25" s="493"/>
    </row>
    <row r="27" spans="2:16" ht="44.25" customHeight="1" x14ac:dyDescent="0.25">
      <c r="B27" s="493" t="s">
        <v>263</v>
      </c>
      <c r="C27" s="493"/>
      <c r="D27" s="493"/>
      <c r="E27" s="493"/>
      <c r="F27" s="493"/>
      <c r="G27" s="493"/>
      <c r="H27" s="493"/>
      <c r="I27" s="493"/>
      <c r="J27" s="493"/>
      <c r="K27" s="493"/>
      <c r="L27" s="493"/>
      <c r="M27" s="493"/>
      <c r="N27" s="493"/>
      <c r="O27" s="493"/>
      <c r="P27" s="493"/>
    </row>
    <row r="29" spans="2:16" x14ac:dyDescent="0.25">
      <c r="B29" s="764" t="s">
        <v>245</v>
      </c>
      <c r="C29" s="493"/>
      <c r="D29" s="493"/>
      <c r="E29" s="493"/>
      <c r="F29" s="493"/>
      <c r="G29" s="493"/>
      <c r="H29" s="493"/>
      <c r="I29" s="493"/>
      <c r="J29" s="493"/>
      <c r="K29" s="493"/>
      <c r="L29" s="493"/>
      <c r="M29" s="493"/>
      <c r="N29" s="493"/>
      <c r="O29" s="493"/>
      <c r="P29" s="493"/>
    </row>
    <row r="31" spans="2:16" x14ac:dyDescent="0.25">
      <c r="B31" s="764" t="s">
        <v>246</v>
      </c>
      <c r="C31" s="493"/>
      <c r="D31" s="493"/>
      <c r="E31" s="493"/>
      <c r="F31" s="493"/>
      <c r="G31" s="493"/>
      <c r="H31" s="493"/>
      <c r="I31" s="493"/>
      <c r="J31" s="493"/>
      <c r="K31" s="493"/>
      <c r="L31" s="493"/>
      <c r="M31" s="493"/>
      <c r="N31" s="493"/>
      <c r="O31" s="493"/>
      <c r="P31" s="493"/>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49" t="str">
        <f>'Section A - ICJIA Funds'!A1:B1</f>
        <v xml:space="preserve">    STATE OF ILLINOIS </v>
      </c>
      <c r="B1" s="450"/>
      <c r="C1" s="449" t="str">
        <f>'Section A - ICJIA Funds'!C1:D1</f>
        <v>UNIFORM GRANT BUDGET TEMPLATE 
(updated by ICJIA)</v>
      </c>
      <c r="D1" s="450"/>
      <c r="E1" s="521" t="str">
        <f>'Section A - ICJIA Funds'!E1:F1</f>
        <v>AGENCY: Illinois Criminal Justice Information Authority</v>
      </c>
      <c r="F1" s="522"/>
      <c r="G1" s="160"/>
    </row>
    <row r="2" spans="1:12" ht="16.5" customHeight="1" thickTop="1" thickBot="1" x14ac:dyDescent="0.3">
      <c r="A2" s="523" t="str">
        <f>'Section A - ICJIA Funds'!A2:B2</f>
        <v xml:space="preserve">Implementing Agency Name: </v>
      </c>
      <c r="B2" s="524"/>
      <c r="C2" s="523" t="str">
        <f>'Section A - ICJIA Funds'!C2:D2</f>
        <v xml:space="preserve">DUNS#:  </v>
      </c>
      <c r="D2" s="524"/>
      <c r="E2" s="202" t="str">
        <f>'Section A - ICJIA Funds'!E2</f>
        <v xml:space="preserve">NOFO ID: </v>
      </c>
      <c r="F2" s="202" t="str">
        <f>'Section A - ICJIA Funds'!F2</f>
        <v xml:space="preserve">Grant #: </v>
      </c>
    </row>
    <row r="3" spans="1:12" ht="36" customHeight="1" thickTop="1" thickBot="1" x14ac:dyDescent="0.3">
      <c r="A3" s="519" t="str">
        <f>'Section A - ICJIA Funds'!A3:B3</f>
        <v>CFSA Number: 546-</v>
      </c>
      <c r="B3" s="520"/>
      <c r="C3" s="519" t="str">
        <f>'Section A - ICJIA Funds'!C3:D3</f>
        <v xml:space="preserve">CSFA Short Description: </v>
      </c>
      <c r="D3" s="520"/>
      <c r="E3" s="202" t="str">
        <f>'Section A - ICJIA Funds'!E3</f>
        <v xml:space="preserve">State Fiscal Year(s): </v>
      </c>
      <c r="F3" s="202" t="str">
        <f>'Section A - ICJIA Funds'!F3</f>
        <v xml:space="preserve">Project Period:  </v>
      </c>
    </row>
    <row r="4" spans="1:12" ht="41.25" customHeight="1" thickTop="1" thickBot="1" x14ac:dyDescent="0.3">
      <c r="A4" s="498" t="s">
        <v>249</v>
      </c>
      <c r="B4" s="499"/>
      <c r="C4" s="499"/>
      <c r="D4" s="499"/>
      <c r="E4" s="499"/>
      <c r="F4" s="500"/>
      <c r="J4" s="160"/>
    </row>
    <row r="5" spans="1:12" ht="22.5" customHeight="1" thickTop="1" thickBot="1" x14ac:dyDescent="0.3">
      <c r="A5" s="427" t="s">
        <v>224</v>
      </c>
      <c r="B5" s="428"/>
      <c r="C5" s="428"/>
      <c r="D5" s="428"/>
      <c r="E5" s="428"/>
      <c r="F5" s="429"/>
      <c r="J5" s="160"/>
    </row>
    <row r="6" spans="1:12" ht="16.5" thickTop="1" thickBot="1" x14ac:dyDescent="0.3">
      <c r="A6" s="509" t="s">
        <v>27</v>
      </c>
      <c r="B6" s="510"/>
      <c r="C6" s="156" t="s">
        <v>23</v>
      </c>
      <c r="D6" s="332" t="s">
        <v>24</v>
      </c>
      <c r="E6" s="332" t="s">
        <v>25</v>
      </c>
      <c r="F6" s="328" t="s">
        <v>1</v>
      </c>
    </row>
    <row r="7" spans="1:12" ht="31.5" customHeight="1" thickTop="1" x14ac:dyDescent="0.25">
      <c r="A7" s="507" t="s">
        <v>307</v>
      </c>
      <c r="B7" s="508"/>
      <c r="C7" s="324"/>
      <c r="D7" s="333"/>
      <c r="E7" s="333"/>
      <c r="F7" s="334"/>
    </row>
    <row r="8" spans="1:12" ht="15.75" customHeight="1" x14ac:dyDescent="0.25">
      <c r="A8" s="503" t="s">
        <v>30</v>
      </c>
      <c r="B8" s="504"/>
      <c r="C8" s="206"/>
      <c r="D8" s="307">
        <v>0</v>
      </c>
      <c r="E8" s="307">
        <v>0</v>
      </c>
      <c r="F8" s="308">
        <f>SUM(C8:E8)</f>
        <v>0</v>
      </c>
      <c r="H8" s="160"/>
      <c r="J8" s="160"/>
    </row>
    <row r="9" spans="1:12" ht="15.75" customHeight="1" x14ac:dyDescent="0.25">
      <c r="A9" s="503" t="s">
        <v>31</v>
      </c>
      <c r="B9" s="504"/>
      <c r="C9" s="206"/>
      <c r="D9" s="307">
        <v>0</v>
      </c>
      <c r="E9" s="307">
        <v>0</v>
      </c>
      <c r="F9" s="308">
        <f>SUM(C9:E9)</f>
        <v>0</v>
      </c>
      <c r="H9" s="160"/>
    </row>
    <row r="10" spans="1:12" ht="15.75" customHeight="1" x14ac:dyDescent="0.25">
      <c r="A10" s="505" t="s">
        <v>28</v>
      </c>
      <c r="B10" s="506"/>
      <c r="C10" s="206"/>
      <c r="D10" s="307">
        <v>0</v>
      </c>
      <c r="E10" s="307">
        <v>0</v>
      </c>
      <c r="F10" s="308">
        <f>SUM(C10:E10)</f>
        <v>0</v>
      </c>
      <c r="J10" s="160"/>
    </row>
    <row r="11" spans="1:12" ht="15.75" customHeight="1" thickBot="1" x14ac:dyDescent="0.3">
      <c r="A11" s="511" t="s">
        <v>113</v>
      </c>
      <c r="B11" s="512"/>
      <c r="C11" s="211">
        <f>SUM(C8:C10)</f>
        <v>0</v>
      </c>
      <c r="D11" s="307">
        <f t="shared" ref="D11:E11" si="0">SUM(D8:D10)</f>
        <v>0</v>
      </c>
      <c r="E11" s="307">
        <f t="shared" si="0"/>
        <v>0</v>
      </c>
      <c r="F11" s="308">
        <f>SUM(C11:E11)</f>
        <v>0</v>
      </c>
      <c r="J11" s="160"/>
    </row>
    <row r="12" spans="1:12" ht="10.5" customHeight="1" thickTop="1" x14ac:dyDescent="0.25">
      <c r="A12" s="513" t="s">
        <v>225</v>
      </c>
      <c r="B12" s="514"/>
      <c r="C12" s="514"/>
      <c r="D12" s="514"/>
      <c r="E12" s="514"/>
      <c r="F12" s="515"/>
      <c r="J12" s="160"/>
    </row>
    <row r="13" spans="1:12" ht="9" customHeight="1" thickBot="1" x14ac:dyDescent="0.3">
      <c r="A13" s="516"/>
      <c r="B13" s="517"/>
      <c r="C13" s="517"/>
      <c r="D13" s="517"/>
      <c r="E13" s="517"/>
      <c r="F13" s="518"/>
    </row>
    <row r="14" spans="1:12" ht="23.25" customHeight="1" thickTop="1" thickBot="1" x14ac:dyDescent="0.3">
      <c r="A14" s="440" t="s">
        <v>162</v>
      </c>
      <c r="B14" s="441"/>
      <c r="C14" s="157" t="s">
        <v>23</v>
      </c>
      <c r="D14" s="327" t="s">
        <v>24</v>
      </c>
      <c r="E14" s="327" t="s">
        <v>25</v>
      </c>
      <c r="F14" s="328" t="s">
        <v>1</v>
      </c>
      <c r="K14" s="160"/>
      <c r="L14" s="160"/>
    </row>
    <row r="15" spans="1:12" ht="17.45" customHeight="1" thickTop="1" x14ac:dyDescent="0.25">
      <c r="A15" s="164" t="s">
        <v>216</v>
      </c>
      <c r="B15" s="158"/>
      <c r="C15" s="207">
        <f>'Section C - Budget Summary '!F5</f>
        <v>0</v>
      </c>
      <c r="D15" s="309">
        <v>0</v>
      </c>
      <c r="E15" s="309"/>
      <c r="F15" s="310">
        <f>SUM(C15:E15)</f>
        <v>0</v>
      </c>
      <c r="G15" s="171"/>
      <c r="K15" s="160"/>
      <c r="L15" s="160"/>
    </row>
    <row r="16" spans="1:12" ht="17.45" customHeight="1" x14ac:dyDescent="0.25">
      <c r="A16" s="164" t="s">
        <v>217</v>
      </c>
      <c r="B16" s="158"/>
      <c r="C16" s="207">
        <f>'Section C - Budget Summary '!F6</f>
        <v>0</v>
      </c>
      <c r="D16" s="311">
        <v>0</v>
      </c>
      <c r="E16" s="311">
        <v>0</v>
      </c>
      <c r="F16" s="310">
        <f>SUM(C16:E16)</f>
        <v>0</v>
      </c>
      <c r="K16" s="160"/>
      <c r="L16" s="160"/>
    </row>
    <row r="17" spans="1:12" ht="17.45" customHeight="1" x14ac:dyDescent="0.25">
      <c r="A17" s="164" t="s">
        <v>218</v>
      </c>
      <c r="B17" s="158"/>
      <c r="C17" s="207">
        <f>'Section C - Budget Summary '!F7</f>
        <v>0</v>
      </c>
      <c r="D17" s="311">
        <v>0</v>
      </c>
      <c r="E17" s="311">
        <v>0</v>
      </c>
      <c r="F17" s="310">
        <f>SUM(C17:E17)</f>
        <v>0</v>
      </c>
      <c r="K17" s="160"/>
      <c r="L17" s="160"/>
    </row>
    <row r="18" spans="1:12" ht="17.45" customHeight="1" x14ac:dyDescent="0.25">
      <c r="A18" s="164" t="s">
        <v>219</v>
      </c>
      <c r="B18" s="158"/>
      <c r="C18" s="207">
        <f>'Section C - Budget Summary '!F8</f>
        <v>0</v>
      </c>
      <c r="D18" s="311">
        <v>0</v>
      </c>
      <c r="E18" s="311">
        <v>0</v>
      </c>
      <c r="F18" s="310">
        <f t="shared" ref="F18:F31" si="1">SUM(C18:E18)</f>
        <v>0</v>
      </c>
    </row>
    <row r="19" spans="1:12" ht="17.45" customHeight="1" x14ac:dyDescent="0.25">
      <c r="A19" s="164" t="s">
        <v>220</v>
      </c>
      <c r="B19" s="159"/>
      <c r="C19" s="207">
        <f>'Section C - Budget Summary '!F9</f>
        <v>0</v>
      </c>
      <c r="D19" s="311">
        <v>0</v>
      </c>
      <c r="E19" s="311">
        <v>0</v>
      </c>
      <c r="F19" s="310">
        <f t="shared" si="1"/>
        <v>0</v>
      </c>
    </row>
    <row r="20" spans="1:12" ht="17.45" customHeight="1" x14ac:dyDescent="0.25">
      <c r="A20" s="164" t="s">
        <v>174</v>
      </c>
      <c r="B20" s="158"/>
      <c r="C20" s="207">
        <f>'Section C - Budget Summary '!F10</f>
        <v>0</v>
      </c>
      <c r="D20" s="311">
        <v>0</v>
      </c>
      <c r="E20" s="311">
        <v>0</v>
      </c>
      <c r="F20" s="310">
        <f t="shared" si="1"/>
        <v>0</v>
      </c>
    </row>
    <row r="21" spans="1:12" x14ac:dyDescent="0.25">
      <c r="A21" s="335" t="s">
        <v>17</v>
      </c>
      <c r="B21" s="336">
        <v>200.459</v>
      </c>
      <c r="C21" s="312">
        <v>0</v>
      </c>
      <c r="D21" s="311">
        <v>0</v>
      </c>
      <c r="E21" s="311">
        <v>0</v>
      </c>
      <c r="F21" s="310">
        <f t="shared" si="1"/>
        <v>0</v>
      </c>
      <c r="H21" s="160"/>
    </row>
    <row r="22" spans="1:12" x14ac:dyDescent="0.25">
      <c r="A22" s="335" t="s">
        <v>18</v>
      </c>
      <c r="B22" s="336"/>
      <c r="C22" s="312">
        <v>0</v>
      </c>
      <c r="D22" s="311">
        <v>0</v>
      </c>
      <c r="E22" s="311">
        <v>0</v>
      </c>
      <c r="F22" s="310">
        <f t="shared" si="1"/>
        <v>0</v>
      </c>
      <c r="J22" s="160"/>
      <c r="K22" s="160"/>
    </row>
    <row r="23" spans="1:12" x14ac:dyDescent="0.25">
      <c r="A23" s="335" t="s">
        <v>19</v>
      </c>
      <c r="B23" s="336">
        <v>200.465</v>
      </c>
      <c r="C23" s="312">
        <v>0</v>
      </c>
      <c r="D23" s="311">
        <v>0</v>
      </c>
      <c r="E23" s="311">
        <v>0</v>
      </c>
      <c r="F23" s="310">
        <f t="shared" si="1"/>
        <v>0</v>
      </c>
      <c r="J23" s="160"/>
      <c r="K23" s="160"/>
    </row>
    <row r="24" spans="1:12" x14ac:dyDescent="0.25">
      <c r="A24" s="335" t="s">
        <v>20</v>
      </c>
      <c r="B24" s="337">
        <v>200.87</v>
      </c>
      <c r="C24" s="312">
        <v>0</v>
      </c>
      <c r="D24" s="311">
        <v>0</v>
      </c>
      <c r="E24" s="311">
        <v>0</v>
      </c>
      <c r="F24" s="310">
        <f t="shared" si="1"/>
        <v>0</v>
      </c>
    </row>
    <row r="25" spans="1:12" x14ac:dyDescent="0.25">
      <c r="A25" s="335" t="s">
        <v>87</v>
      </c>
      <c r="B25" s="336"/>
      <c r="C25" s="312">
        <v>0</v>
      </c>
      <c r="D25" s="311">
        <v>0</v>
      </c>
      <c r="E25" s="311">
        <v>0</v>
      </c>
      <c r="F25" s="310">
        <f t="shared" si="1"/>
        <v>0</v>
      </c>
    </row>
    <row r="26" spans="1:12" x14ac:dyDescent="0.25">
      <c r="A26" s="335" t="s">
        <v>21</v>
      </c>
      <c r="B26" s="336">
        <v>200.47200000000001</v>
      </c>
      <c r="C26" s="312">
        <v>0</v>
      </c>
      <c r="D26" s="311">
        <v>0</v>
      </c>
      <c r="E26" s="311">
        <v>0</v>
      </c>
      <c r="F26" s="310">
        <f t="shared" si="1"/>
        <v>0</v>
      </c>
    </row>
    <row r="27" spans="1:12" x14ac:dyDescent="0.25">
      <c r="A27" s="335" t="s">
        <v>93</v>
      </c>
      <c r="B27" s="336">
        <v>200.41300000000001</v>
      </c>
      <c r="C27" s="338">
        <v>0</v>
      </c>
      <c r="D27" s="311">
        <v>0</v>
      </c>
      <c r="E27" s="312">
        <v>0</v>
      </c>
      <c r="F27" s="310">
        <f t="shared" si="1"/>
        <v>0</v>
      </c>
    </row>
    <row r="28" spans="1:12" x14ac:dyDescent="0.25">
      <c r="A28" s="335" t="s">
        <v>161</v>
      </c>
      <c r="B28" s="336"/>
      <c r="C28" s="338">
        <v>0</v>
      </c>
      <c r="D28" s="309">
        <v>0</v>
      </c>
      <c r="E28" s="311">
        <v>0</v>
      </c>
      <c r="F28" s="310">
        <f t="shared" si="1"/>
        <v>0</v>
      </c>
    </row>
    <row r="29" spans="1:12" x14ac:dyDescent="0.25">
      <c r="A29" s="339" t="s">
        <v>273</v>
      </c>
      <c r="B29" s="336"/>
      <c r="C29" s="312">
        <v>0</v>
      </c>
      <c r="D29" s="311">
        <v>0</v>
      </c>
      <c r="E29" s="311">
        <v>0</v>
      </c>
      <c r="F29" s="310">
        <f t="shared" si="1"/>
        <v>0</v>
      </c>
    </row>
    <row r="30" spans="1:12" x14ac:dyDescent="0.25">
      <c r="A30" s="339" t="s">
        <v>272</v>
      </c>
      <c r="B30" s="336"/>
      <c r="C30" s="312">
        <v>0</v>
      </c>
      <c r="D30" s="311">
        <v>0</v>
      </c>
      <c r="E30" s="311">
        <v>0</v>
      </c>
      <c r="F30" s="310">
        <f t="shared" si="1"/>
        <v>0</v>
      </c>
    </row>
    <row r="31" spans="1:12" ht="17.45" customHeight="1" x14ac:dyDescent="0.25">
      <c r="A31" s="164" t="s">
        <v>221</v>
      </c>
      <c r="B31" s="167"/>
      <c r="C31" s="208">
        <f>SUM(C15:C30)</f>
        <v>0</v>
      </c>
      <c r="D31" s="311">
        <v>0</v>
      </c>
      <c r="E31" s="312">
        <v>0</v>
      </c>
      <c r="F31" s="310">
        <f t="shared" si="1"/>
        <v>0</v>
      </c>
      <c r="I31" s="160"/>
    </row>
    <row r="32" spans="1:12" x14ac:dyDescent="0.25">
      <c r="A32" s="195" t="s">
        <v>222</v>
      </c>
      <c r="B32" s="196"/>
      <c r="C32" s="325"/>
      <c r="D32" s="313"/>
      <c r="E32" s="313"/>
      <c r="F32" s="329"/>
      <c r="I32" s="160"/>
    </row>
    <row r="33" spans="1:6" ht="20.25" customHeight="1" thickBot="1" x14ac:dyDescent="0.3">
      <c r="A33" s="436" t="s">
        <v>29</v>
      </c>
      <c r="B33" s="437"/>
      <c r="C33" s="209">
        <f>'Section C - Budget Summary '!F20</f>
        <v>0</v>
      </c>
      <c r="D33" s="313">
        <v>0</v>
      </c>
      <c r="E33" s="313">
        <v>0</v>
      </c>
      <c r="F33" s="329">
        <f>SUM(C33:E34)</f>
        <v>0</v>
      </c>
    </row>
    <row r="34" spans="1:6" ht="22.5" customHeight="1" thickTop="1" thickBot="1" x14ac:dyDescent="0.3">
      <c r="A34" s="501" t="s">
        <v>261</v>
      </c>
      <c r="B34" s="502"/>
      <c r="C34" s="210">
        <f>C33+C31</f>
        <v>0</v>
      </c>
      <c r="D34" s="330">
        <f t="shared" ref="D34:F34" si="2">D33+D31</f>
        <v>0</v>
      </c>
      <c r="E34" s="330">
        <f t="shared" si="2"/>
        <v>0</v>
      </c>
      <c r="F34" s="331">
        <f t="shared" si="2"/>
        <v>0</v>
      </c>
    </row>
    <row r="35" spans="1:6" ht="15.75" thickTop="1" x14ac:dyDescent="0.25"/>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2" sqref="A2:B2"/>
    </sheetView>
  </sheetViews>
  <sheetFormatPr defaultRowHeight="15" x14ac:dyDescent="0.25"/>
  <cols>
    <col min="1" max="2" width="25.5703125" customWidth="1"/>
    <col min="3" max="3" width="7.7109375" customWidth="1"/>
    <col min="4" max="4" width="7.7109375" style="383" customWidth="1"/>
    <col min="5" max="5" width="13.85546875" customWidth="1"/>
    <col min="6" max="6" width="23.5703125" customWidth="1"/>
    <col min="7" max="7" width="12.28515625" style="383" customWidth="1"/>
    <col min="8" max="8" width="12.28515625" customWidth="1"/>
    <col min="9" max="11" width="14.28515625" customWidth="1"/>
  </cols>
  <sheetData>
    <row r="1" spans="1:11" ht="39.75" customHeight="1" thickTop="1" thickBot="1" x14ac:dyDescent="0.3">
      <c r="A1" s="530" t="str">
        <f>'Section A - ICJIA Funds'!A1:B1</f>
        <v xml:space="preserve">    STATE OF ILLINOIS </v>
      </c>
      <c r="B1" s="531"/>
      <c r="C1" s="530" t="str">
        <f>'Section A - ICJIA Funds'!C1:D1</f>
        <v>UNIFORM GRANT BUDGET TEMPLATE 
(updated by ICJIA)</v>
      </c>
      <c r="D1" s="534"/>
      <c r="E1" s="531"/>
      <c r="F1" s="532" t="str">
        <f>'Section A - ICJIA Funds'!E1</f>
        <v>AGENCY: Illinois Criminal Justice Information Authority</v>
      </c>
      <c r="G1" s="535"/>
      <c r="H1" s="533"/>
    </row>
    <row r="2" spans="1:11" ht="16.5" customHeight="1" thickTop="1" thickBot="1" x14ac:dyDescent="0.3">
      <c r="A2" s="532" t="str">
        <f>'Section A - ICJIA Funds'!A2:B2</f>
        <v xml:space="preserve">Implementing Agency Name: </v>
      </c>
      <c r="B2" s="533"/>
      <c r="C2" s="532" t="str">
        <f>'Section A - ICJIA Funds'!C2:D2</f>
        <v xml:space="preserve">DUNS#:  </v>
      </c>
      <c r="D2" s="535"/>
      <c r="E2" s="533"/>
      <c r="F2" s="184" t="str">
        <f>'Section A - ICJIA Funds'!E2</f>
        <v xml:space="preserve">NOFO ID: </v>
      </c>
      <c r="G2" s="538" t="str">
        <f>'Section A - ICJIA Funds'!F2</f>
        <v xml:space="preserve">Grant #: </v>
      </c>
      <c r="H2" s="539"/>
    </row>
    <row r="3" spans="1:11" ht="48" customHeight="1" thickTop="1" thickBot="1" x14ac:dyDescent="0.3">
      <c r="A3" s="526" t="str">
        <f>'Section A - ICJIA Funds'!A3:B3</f>
        <v>CFSA Number: 546-</v>
      </c>
      <c r="B3" s="528"/>
      <c r="C3" s="526" t="str">
        <f>'Section A - ICJIA Funds'!C3:D3</f>
        <v xml:space="preserve">CSFA Short Description: </v>
      </c>
      <c r="D3" s="527"/>
      <c r="E3" s="528"/>
      <c r="F3" s="184" t="str">
        <f>'Section A - ICJIA Funds'!E3</f>
        <v xml:space="preserve">State Fiscal Year(s): </v>
      </c>
      <c r="G3" s="538" t="str">
        <f>'Section A - ICJIA Funds'!F3</f>
        <v xml:space="preserve">Project Period:  </v>
      </c>
      <c r="H3" s="539"/>
    </row>
    <row r="4" spans="1:11" ht="15.75" thickTop="1" x14ac:dyDescent="0.25"/>
    <row r="5" spans="1:11" ht="25.5" customHeight="1" x14ac:dyDescent="0.25">
      <c r="A5" s="536" t="s">
        <v>250</v>
      </c>
      <c r="B5" s="537"/>
      <c r="C5" s="537"/>
      <c r="D5" s="537"/>
      <c r="E5" s="537"/>
      <c r="F5" s="537"/>
      <c r="G5" s="537"/>
      <c r="H5" s="537"/>
    </row>
    <row r="6" spans="1:11" ht="26.25" customHeight="1" x14ac:dyDescent="0.25">
      <c r="A6" s="197" t="s">
        <v>160</v>
      </c>
      <c r="B6" s="103"/>
    </row>
    <row r="7" spans="1:11" ht="28.5" customHeight="1" x14ac:dyDescent="0.25">
      <c r="A7" s="529" t="s">
        <v>215</v>
      </c>
      <c r="B7" s="529"/>
      <c r="C7" s="529"/>
      <c r="D7" s="529"/>
      <c r="E7" s="529"/>
      <c r="F7" s="529"/>
      <c r="G7" s="529"/>
      <c r="H7" s="529"/>
      <c r="I7" s="136"/>
      <c r="J7" s="136"/>
      <c r="K7" s="136"/>
    </row>
    <row r="8" spans="1:11" s="383" customFormat="1" x14ac:dyDescent="0.25">
      <c r="A8" s="542" t="s">
        <v>325</v>
      </c>
      <c r="B8" s="542"/>
      <c r="C8" s="542"/>
      <c r="D8" s="542"/>
      <c r="E8" s="542"/>
      <c r="F8" s="542"/>
      <c r="G8" s="387"/>
      <c r="H8" s="390" t="s">
        <v>326</v>
      </c>
      <c r="I8" s="390"/>
      <c r="K8" s="9"/>
    </row>
    <row r="9" spans="1:11" s="383" customFormat="1" x14ac:dyDescent="0.25">
      <c r="A9" s="387"/>
      <c r="B9" s="387"/>
      <c r="C9" s="387"/>
      <c r="D9" s="387"/>
      <c r="E9" s="395"/>
      <c r="F9" s="395"/>
      <c r="G9" s="387"/>
      <c r="H9" s="388"/>
      <c r="I9" s="388"/>
      <c r="K9" s="9"/>
    </row>
    <row r="10" spans="1:11" s="383" customFormat="1" x14ac:dyDescent="0.25">
      <c r="A10" s="7"/>
      <c r="B10" s="9"/>
      <c r="C10" s="9"/>
      <c r="D10" s="9"/>
      <c r="E10" s="396"/>
      <c r="F10" s="396"/>
      <c r="G10" s="50"/>
      <c r="H10" s="9"/>
      <c r="I10" s="9"/>
      <c r="K10" s="9"/>
    </row>
    <row r="11" spans="1:11" s="383" customFormat="1" x14ac:dyDescent="0.25">
      <c r="A11" s="543" t="s">
        <v>308</v>
      </c>
      <c r="B11" s="543"/>
      <c r="C11" s="359"/>
      <c r="D11" s="359"/>
      <c r="E11" s="540" t="s">
        <v>327</v>
      </c>
      <c r="F11" s="540"/>
      <c r="G11" s="391"/>
      <c r="H11" s="393" t="s">
        <v>328</v>
      </c>
      <c r="I11" s="389"/>
      <c r="K11" s="9"/>
    </row>
    <row r="12" spans="1:11" s="383" customFormat="1" x14ac:dyDescent="0.25">
      <c r="A12" s="360" t="s">
        <v>329</v>
      </c>
      <c r="B12" s="359"/>
      <c r="C12" s="359"/>
      <c r="D12" s="359"/>
      <c r="E12" s="394" t="s">
        <v>329</v>
      </c>
      <c r="F12" s="397"/>
      <c r="G12" s="6"/>
      <c r="H12" s="360" t="s">
        <v>12</v>
      </c>
      <c r="K12" s="9"/>
    </row>
    <row r="13" spans="1:11" s="383" customFormat="1" x14ac:dyDescent="0.25">
      <c r="A13" s="360"/>
      <c r="B13" s="359"/>
      <c r="C13" s="359"/>
      <c r="D13" s="359"/>
      <c r="E13" s="398"/>
      <c r="F13" s="394"/>
      <c r="G13" s="392"/>
      <c r="H13" s="359"/>
      <c r="I13" s="360"/>
      <c r="K13" s="9"/>
    </row>
    <row r="14" spans="1:11" s="383" customFormat="1" x14ac:dyDescent="0.25">
      <c r="A14" s="543" t="s">
        <v>308</v>
      </c>
      <c r="B14" s="543"/>
      <c r="C14" s="359"/>
      <c r="D14" s="359"/>
      <c r="E14" s="540" t="s">
        <v>327</v>
      </c>
      <c r="F14" s="540"/>
      <c r="G14" s="391"/>
      <c r="H14" s="393" t="s">
        <v>328</v>
      </c>
      <c r="I14" s="389"/>
      <c r="K14" s="9"/>
    </row>
    <row r="15" spans="1:11" s="383" customFormat="1" x14ac:dyDescent="0.25">
      <c r="A15" s="360" t="s">
        <v>13</v>
      </c>
      <c r="B15" s="359"/>
      <c r="C15" s="359"/>
      <c r="D15" s="359"/>
      <c r="E15" s="394" t="s">
        <v>13</v>
      </c>
      <c r="F15" s="397"/>
      <c r="G15" s="6"/>
      <c r="H15" s="360" t="s">
        <v>13</v>
      </c>
      <c r="K15" s="9"/>
    </row>
    <row r="16" spans="1:11" s="383" customFormat="1" x14ac:dyDescent="0.25">
      <c r="A16" s="360"/>
      <c r="B16" s="359"/>
      <c r="C16" s="359"/>
      <c r="D16" s="359"/>
      <c r="E16" s="398"/>
      <c r="F16" s="394"/>
      <c r="G16" s="392"/>
      <c r="H16" s="359"/>
      <c r="I16" s="360"/>
      <c r="K16" s="9"/>
    </row>
    <row r="17" spans="1:11" s="383" customFormat="1" x14ac:dyDescent="0.25">
      <c r="A17" s="543" t="s">
        <v>308</v>
      </c>
      <c r="B17" s="543"/>
      <c r="C17" s="359"/>
      <c r="D17" s="359"/>
      <c r="E17" s="540" t="s">
        <v>327</v>
      </c>
      <c r="F17" s="540"/>
      <c r="G17" s="391"/>
      <c r="H17" s="393" t="s">
        <v>328</v>
      </c>
      <c r="I17" s="389"/>
      <c r="K17" s="9"/>
    </row>
    <row r="18" spans="1:11" s="383" customFormat="1" x14ac:dyDescent="0.25">
      <c r="A18" s="360" t="s">
        <v>14</v>
      </c>
      <c r="B18" s="359"/>
      <c r="C18" s="359"/>
      <c r="D18" s="359"/>
      <c r="E18" s="394" t="s">
        <v>14</v>
      </c>
      <c r="F18" s="397"/>
      <c r="G18" s="6"/>
      <c r="H18" s="360" t="s">
        <v>14</v>
      </c>
      <c r="K18" s="9"/>
    </row>
    <row r="19" spans="1:11" s="383" customFormat="1" x14ac:dyDescent="0.25">
      <c r="A19" s="360"/>
      <c r="B19" s="359"/>
      <c r="C19" s="359"/>
      <c r="D19" s="359"/>
      <c r="E19" s="398"/>
      <c r="F19" s="394"/>
      <c r="G19" s="392"/>
      <c r="H19" s="359"/>
      <c r="I19" s="360"/>
      <c r="K19" s="9"/>
    </row>
    <row r="20" spans="1:11" s="383" customFormat="1" x14ac:dyDescent="0.25">
      <c r="A20" s="543" t="s">
        <v>308</v>
      </c>
      <c r="B20" s="543"/>
      <c r="C20" s="359"/>
      <c r="D20" s="359"/>
      <c r="E20" s="540" t="s">
        <v>327</v>
      </c>
      <c r="F20" s="540"/>
      <c r="G20" s="391"/>
      <c r="H20" s="393" t="s">
        <v>328</v>
      </c>
      <c r="I20" s="389"/>
      <c r="K20" s="9"/>
    </row>
    <row r="21" spans="1:11" s="383" customFormat="1" x14ac:dyDescent="0.25">
      <c r="A21" s="360" t="s">
        <v>15</v>
      </c>
      <c r="B21" s="359"/>
      <c r="C21" s="359"/>
      <c r="D21" s="359"/>
      <c r="E21" s="394" t="s">
        <v>15</v>
      </c>
      <c r="F21" s="397"/>
      <c r="G21" s="6"/>
      <c r="H21" s="360" t="s">
        <v>15</v>
      </c>
    </row>
    <row r="22" spans="1:11" s="383" customFormat="1" x14ac:dyDescent="0.25">
      <c r="A22" s="360" t="s">
        <v>166</v>
      </c>
      <c r="B22" s="359"/>
      <c r="C22" s="359"/>
      <c r="D22" s="359"/>
      <c r="E22" s="394" t="s">
        <v>167</v>
      </c>
      <c r="F22" s="397"/>
      <c r="G22" s="6"/>
      <c r="H22" s="360" t="s">
        <v>167</v>
      </c>
    </row>
    <row r="23" spans="1:11" s="383" customFormat="1" x14ac:dyDescent="0.25">
      <c r="A23" s="360"/>
      <c r="B23" s="359"/>
      <c r="C23" s="359"/>
      <c r="D23" s="359"/>
      <c r="E23" s="398"/>
      <c r="F23" s="394"/>
      <c r="G23" s="360"/>
      <c r="H23" s="359"/>
      <c r="I23" s="9"/>
      <c r="J23" s="9"/>
    </row>
    <row r="24" spans="1:11" s="383" customFormat="1" x14ac:dyDescent="0.25">
      <c r="A24" s="543" t="s">
        <v>308</v>
      </c>
      <c r="B24" s="543"/>
      <c r="C24" s="361"/>
      <c r="D24" s="361"/>
      <c r="E24" s="540" t="s">
        <v>327</v>
      </c>
      <c r="F24" s="540"/>
      <c r="G24" s="391"/>
      <c r="H24" s="541" t="s">
        <v>327</v>
      </c>
      <c r="I24" s="541"/>
      <c r="J24" s="389"/>
    </row>
    <row r="25" spans="1:11" s="383" customFormat="1" x14ac:dyDescent="0.25">
      <c r="A25" s="7" t="s">
        <v>247</v>
      </c>
      <c r="E25" s="399" t="s">
        <v>247</v>
      </c>
      <c r="F25" s="397"/>
      <c r="H25" s="7" t="s">
        <v>247</v>
      </c>
    </row>
    <row r="26" spans="1:11" s="383" customFormat="1" x14ac:dyDescent="0.25">
      <c r="A26" s="7"/>
    </row>
    <row r="27" spans="1:11" s="383" customFormat="1" ht="42.75" customHeight="1" x14ac:dyDescent="0.25">
      <c r="A27" s="525" t="s">
        <v>168</v>
      </c>
      <c r="B27" s="525"/>
      <c r="C27" s="525"/>
      <c r="D27" s="525"/>
      <c r="E27" s="525"/>
      <c r="F27" s="525"/>
      <c r="G27" s="525"/>
      <c r="H27" s="525"/>
      <c r="I27" s="525"/>
      <c r="J27" s="525"/>
    </row>
  </sheetData>
  <mergeCells count="24">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5" x14ac:dyDescent="0.25"/>
  <sheetData>
    <row r="1" spans="1:7" x14ac:dyDescent="0.25">
      <c r="A1" s="544"/>
      <c r="B1" s="544"/>
      <c r="C1" s="544"/>
      <c r="D1" s="544"/>
      <c r="E1" s="544"/>
      <c r="F1" s="544"/>
      <c r="G1" s="544"/>
    </row>
    <row r="2" spans="1:7" x14ac:dyDescent="0.25">
      <c r="A2" s="545"/>
      <c r="B2" s="545"/>
      <c r="C2" s="545"/>
      <c r="D2" s="545"/>
      <c r="E2" s="545"/>
      <c r="F2" s="545"/>
      <c r="G2" s="545"/>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H12" sqref="H12:J12"/>
    </sheetView>
  </sheetViews>
  <sheetFormatPr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552" t="s">
        <v>260</v>
      </c>
      <c r="C2" s="552"/>
      <c r="D2" s="552"/>
      <c r="E2" s="552"/>
      <c r="F2" s="552"/>
      <c r="G2" s="552"/>
      <c r="H2" s="552"/>
      <c r="I2" s="552"/>
      <c r="J2" s="552"/>
      <c r="K2" s="552"/>
      <c r="L2" s="552"/>
      <c r="M2" s="552"/>
      <c r="N2" s="552"/>
      <c r="O2" s="552"/>
      <c r="P2" s="552"/>
      <c r="Q2" s="552"/>
    </row>
    <row r="3" spans="2:17" ht="49.5" customHeight="1" x14ac:dyDescent="0.2">
      <c r="B3" s="553" t="s">
        <v>331</v>
      </c>
      <c r="C3" s="553"/>
      <c r="D3" s="553"/>
      <c r="E3" s="553"/>
      <c r="F3" s="553"/>
      <c r="G3" s="553"/>
      <c r="H3" s="553"/>
      <c r="I3" s="553"/>
      <c r="J3" s="553"/>
      <c r="K3" s="553"/>
      <c r="L3" s="553"/>
      <c r="M3" s="553"/>
      <c r="N3" s="553"/>
      <c r="O3" s="553"/>
      <c r="P3" s="553"/>
      <c r="Q3" s="553"/>
    </row>
    <row r="4" spans="2:17" x14ac:dyDescent="0.2">
      <c r="B4" s="554"/>
      <c r="C4" s="554"/>
      <c r="D4" s="554"/>
      <c r="E4" s="554"/>
      <c r="F4" s="554"/>
      <c r="G4" s="554"/>
      <c r="H4" s="554"/>
      <c r="I4" s="554"/>
      <c r="J4" s="554"/>
      <c r="K4" s="554"/>
      <c r="L4" s="554"/>
      <c r="M4" s="554"/>
      <c r="N4" s="554"/>
      <c r="O4" s="554"/>
      <c r="P4" s="554"/>
      <c r="Q4" s="554"/>
    </row>
    <row r="5" spans="2:17" ht="12.75" x14ac:dyDescent="0.2">
      <c r="B5" s="555" t="s">
        <v>309</v>
      </c>
      <c r="C5" s="556"/>
      <c r="D5" s="556"/>
      <c r="E5" s="556"/>
      <c r="F5" s="557"/>
      <c r="G5" s="558"/>
      <c r="H5" s="559"/>
      <c r="I5" s="559"/>
      <c r="J5" s="559"/>
      <c r="K5" s="559"/>
      <c r="L5" s="559"/>
      <c r="M5" s="559"/>
      <c r="N5" s="559"/>
      <c r="O5" s="559"/>
      <c r="P5" s="559"/>
      <c r="Q5" s="560"/>
    </row>
    <row r="6" spans="2:17" ht="15" customHeight="1" x14ac:dyDescent="0.2">
      <c r="B6" s="546" t="s">
        <v>310</v>
      </c>
      <c r="C6" s="547"/>
      <c r="D6" s="547"/>
      <c r="E6" s="547"/>
      <c r="F6" s="548"/>
      <c r="G6" s="549"/>
      <c r="H6" s="550"/>
      <c r="I6" s="550"/>
      <c r="J6" s="550"/>
      <c r="K6" s="550"/>
      <c r="L6" s="550"/>
      <c r="M6" s="550"/>
      <c r="N6" s="550"/>
      <c r="O6" s="550"/>
      <c r="P6" s="550"/>
      <c r="Q6" s="551"/>
    </row>
    <row r="7" spans="2:17" ht="15" customHeight="1" x14ac:dyDescent="0.2">
      <c r="B7" s="546" t="s">
        <v>311</v>
      </c>
      <c r="C7" s="561"/>
      <c r="D7" s="561"/>
      <c r="E7" s="561"/>
      <c r="F7" s="561"/>
      <c r="G7" s="549"/>
      <c r="H7" s="550"/>
      <c r="I7" s="550"/>
      <c r="J7" s="550"/>
      <c r="K7" s="550"/>
      <c r="L7" s="550"/>
      <c r="M7" s="550"/>
      <c r="N7" s="550"/>
      <c r="O7" s="550"/>
      <c r="P7" s="550"/>
      <c r="Q7" s="551"/>
    </row>
    <row r="8" spans="2:17" ht="15" customHeight="1" x14ac:dyDescent="0.2">
      <c r="B8" s="562" t="s">
        <v>312</v>
      </c>
      <c r="C8" s="547"/>
      <c r="D8" s="547"/>
      <c r="E8" s="547"/>
      <c r="F8" s="547"/>
      <c r="G8" s="549"/>
      <c r="H8" s="550"/>
      <c r="I8" s="550"/>
      <c r="J8" s="550"/>
      <c r="K8" s="550"/>
      <c r="L8" s="550"/>
      <c r="M8" s="550"/>
      <c r="N8" s="550"/>
      <c r="O8" s="550"/>
      <c r="P8" s="550"/>
      <c r="Q8" s="551"/>
    </row>
    <row r="9" spans="2:17" ht="15" customHeight="1" x14ac:dyDescent="0.2">
      <c r="B9" s="365" t="s">
        <v>114</v>
      </c>
      <c r="C9" s="628"/>
      <c r="D9" s="629"/>
      <c r="E9" s="629"/>
      <c r="F9" s="629"/>
      <c r="G9" s="630"/>
      <c r="H9" s="563" t="s">
        <v>115</v>
      </c>
      <c r="I9" s="564"/>
      <c r="J9" s="362"/>
      <c r="K9" s="370" t="s">
        <v>313</v>
      </c>
      <c r="L9" s="363"/>
      <c r="M9" s="631" t="s">
        <v>116</v>
      </c>
      <c r="N9" s="632"/>
      <c r="O9" s="632"/>
      <c r="P9" s="364"/>
      <c r="Q9" s="366"/>
    </row>
    <row r="10" spans="2:17" ht="15" customHeight="1" x14ac:dyDescent="0.2">
      <c r="B10" s="565" t="s">
        <v>314</v>
      </c>
      <c r="C10" s="566"/>
      <c r="D10" s="566"/>
      <c r="E10" s="566"/>
      <c r="F10" s="566"/>
      <c r="G10" s="566"/>
      <c r="H10" s="566"/>
      <c r="I10" s="566"/>
      <c r="J10" s="566"/>
      <c r="K10" s="566"/>
      <c r="L10" s="566"/>
      <c r="M10" s="566"/>
      <c r="N10" s="566"/>
      <c r="O10" s="566"/>
      <c r="P10" s="566"/>
      <c r="Q10" s="567"/>
    </row>
    <row r="11" spans="2:17" ht="15" customHeight="1" x14ac:dyDescent="0.2">
      <c r="B11" s="365" t="s">
        <v>114</v>
      </c>
      <c r="C11" s="628"/>
      <c r="D11" s="629"/>
      <c r="E11" s="629"/>
      <c r="F11" s="629"/>
      <c r="G11" s="630"/>
      <c r="H11" s="563" t="s">
        <v>115</v>
      </c>
      <c r="I11" s="564"/>
      <c r="J11" s="362"/>
      <c r="K11" s="370" t="s">
        <v>313</v>
      </c>
      <c r="L11" s="363"/>
      <c r="M11" s="631" t="s">
        <v>116</v>
      </c>
      <c r="N11" s="632"/>
      <c r="O11" s="632"/>
      <c r="P11" s="364"/>
      <c r="Q11" s="366"/>
    </row>
    <row r="12" spans="2:17" ht="15" customHeight="1" x14ac:dyDescent="0.2">
      <c r="B12" s="568" t="str">
        <f>'Section A - ICJIA Funds'!F2</f>
        <v xml:space="preserve">Grant #: </v>
      </c>
      <c r="C12" s="569"/>
      <c r="D12" s="569"/>
      <c r="E12" s="570" t="s">
        <v>120</v>
      </c>
      <c r="F12" s="570"/>
      <c r="G12" s="570"/>
      <c r="H12" s="571">
        <f>'Section A - ICJIA Funds'!C7</f>
        <v>0</v>
      </c>
      <c r="I12" s="571"/>
      <c r="J12" s="571"/>
      <c r="K12" s="569" t="str">
        <f>'Section A - ICJIA Funds'!F3</f>
        <v xml:space="preserve">Project Period:  </v>
      </c>
      <c r="L12" s="569"/>
      <c r="M12" s="569"/>
      <c r="N12" s="569"/>
      <c r="O12" s="569"/>
      <c r="P12" s="569"/>
      <c r="Q12" s="572"/>
    </row>
    <row r="13" spans="2:17" ht="12.75" x14ac:dyDescent="0.2">
      <c r="B13" s="576" t="s">
        <v>315</v>
      </c>
      <c r="C13" s="577"/>
      <c r="D13" s="577"/>
      <c r="E13" s="577"/>
      <c r="F13" s="577"/>
      <c r="G13" s="577"/>
      <c r="H13" s="577"/>
      <c r="I13" s="577"/>
      <c r="J13" s="577"/>
      <c r="K13" s="577"/>
      <c r="L13" s="577"/>
      <c r="M13" s="577"/>
      <c r="N13" s="577"/>
      <c r="O13" s="577"/>
      <c r="P13" s="577"/>
      <c r="Q13" s="578"/>
    </row>
    <row r="14" spans="2:17" ht="12.75" x14ac:dyDescent="0.2">
      <c r="B14" s="579" t="str">
        <f>'Section A - ICJIA Funds'!C3</f>
        <v xml:space="preserve">CSFA Short Description: </v>
      </c>
      <c r="C14" s="580"/>
      <c r="D14" s="580"/>
      <c r="E14" s="580"/>
      <c r="F14" s="580"/>
      <c r="G14" s="580"/>
      <c r="H14" s="580"/>
      <c r="I14" s="580"/>
      <c r="J14" s="580"/>
      <c r="K14" s="580"/>
      <c r="L14" s="580"/>
      <c r="M14" s="580"/>
      <c r="N14" s="580"/>
      <c r="O14" s="580"/>
      <c r="P14" s="580"/>
      <c r="Q14" s="581"/>
    </row>
    <row r="15" spans="2:17" ht="24" customHeight="1" x14ac:dyDescent="0.2">
      <c r="B15" s="573" t="s">
        <v>316</v>
      </c>
      <c r="C15" s="574"/>
      <c r="D15" s="574"/>
      <c r="E15" s="574"/>
      <c r="F15" s="574"/>
      <c r="G15" s="574"/>
      <c r="H15" s="574"/>
      <c r="I15" s="574"/>
      <c r="J15" s="574"/>
      <c r="K15" s="574"/>
      <c r="L15" s="574"/>
      <c r="M15" s="574"/>
      <c r="N15" s="574"/>
      <c r="O15" s="574"/>
      <c r="P15" s="574"/>
      <c r="Q15" s="575"/>
    </row>
    <row r="16" spans="2:17" ht="54.75" customHeight="1" x14ac:dyDescent="0.2">
      <c r="B16" s="582" t="s">
        <v>317</v>
      </c>
      <c r="C16" s="583"/>
      <c r="D16" s="583"/>
      <c r="E16" s="583"/>
      <c r="F16" s="583"/>
      <c r="G16" s="583"/>
      <c r="H16" s="583"/>
      <c r="I16" s="583"/>
      <c r="J16" s="583"/>
      <c r="K16" s="583"/>
      <c r="L16" s="583"/>
      <c r="M16" s="583"/>
      <c r="N16" s="583"/>
      <c r="O16" s="583"/>
      <c r="P16" s="583"/>
      <c r="Q16" s="584"/>
    </row>
    <row r="17" spans="2:17" ht="12" customHeight="1" x14ac:dyDescent="0.2">
      <c r="B17" s="585" t="s">
        <v>318</v>
      </c>
      <c r="C17" s="586"/>
      <c r="D17" s="586"/>
      <c r="E17" s="586"/>
      <c r="F17" s="586"/>
      <c r="G17" s="586"/>
      <c r="H17" s="586"/>
      <c r="I17" s="586"/>
      <c r="J17" s="586"/>
      <c r="K17" s="586"/>
      <c r="L17" s="586"/>
      <c r="M17" s="586"/>
      <c r="N17" s="586"/>
      <c r="O17" s="586"/>
      <c r="P17" s="586"/>
      <c r="Q17" s="587"/>
    </row>
    <row r="18" spans="2:17" ht="3.75" customHeight="1" x14ac:dyDescent="0.2">
      <c r="B18" s="588"/>
      <c r="C18" s="589"/>
      <c r="D18" s="589"/>
      <c r="E18" s="589"/>
      <c r="F18" s="589"/>
      <c r="G18" s="589"/>
      <c r="H18" s="589"/>
      <c r="I18" s="589"/>
      <c r="J18" s="589"/>
      <c r="K18" s="589"/>
      <c r="L18" s="589"/>
      <c r="M18" s="589"/>
      <c r="N18" s="589"/>
      <c r="O18" s="589"/>
      <c r="P18" s="589"/>
      <c r="Q18" s="590"/>
    </row>
    <row r="19" spans="2:17" ht="12.75" customHeight="1" x14ac:dyDescent="0.2">
      <c r="B19" s="591" t="s">
        <v>204</v>
      </c>
      <c r="C19" s="592"/>
      <c r="D19" s="592"/>
      <c r="E19" s="592"/>
      <c r="F19" s="592"/>
      <c r="G19" s="592"/>
      <c r="H19" s="592"/>
      <c r="I19" s="592"/>
      <c r="J19" s="592"/>
      <c r="K19" s="592"/>
      <c r="L19" s="592"/>
      <c r="M19" s="592"/>
      <c r="N19" s="592"/>
      <c r="O19" s="592"/>
      <c r="P19" s="592"/>
      <c r="Q19" s="593"/>
    </row>
    <row r="20" spans="2:17" ht="27.75" customHeight="1" x14ac:dyDescent="0.2">
      <c r="B20" s="594" t="s">
        <v>319</v>
      </c>
      <c r="C20" s="595"/>
      <c r="D20" s="595"/>
      <c r="E20" s="595"/>
      <c r="F20" s="595"/>
      <c r="G20" s="595"/>
      <c r="H20" s="595"/>
      <c r="I20" s="595"/>
      <c r="J20" s="595"/>
      <c r="K20" s="595"/>
      <c r="L20" s="595"/>
      <c r="M20" s="595"/>
      <c r="N20" s="595"/>
      <c r="O20" s="595"/>
      <c r="P20" s="595"/>
      <c r="Q20" s="596"/>
    </row>
    <row r="21" spans="2:17" ht="27.75" customHeight="1" x14ac:dyDescent="0.2">
      <c r="B21" s="597"/>
      <c r="C21" s="598"/>
      <c r="D21" s="598"/>
      <c r="E21" s="598"/>
      <c r="F21" s="598"/>
      <c r="G21" s="598"/>
      <c r="H21" s="598"/>
      <c r="I21" s="598"/>
      <c r="J21" s="598"/>
      <c r="K21" s="598"/>
      <c r="L21" s="598"/>
      <c r="M21" s="598"/>
      <c r="N21" s="598"/>
      <c r="O21" s="598"/>
      <c r="P21" s="598"/>
      <c r="Q21" s="599"/>
    </row>
    <row r="22" spans="2:17" ht="12" customHeight="1" x14ac:dyDescent="0.2">
      <c r="B22" s="585" t="s">
        <v>320</v>
      </c>
      <c r="C22" s="586"/>
      <c r="D22" s="586"/>
      <c r="E22" s="586"/>
      <c r="F22" s="586"/>
      <c r="G22" s="586"/>
      <c r="H22" s="586"/>
      <c r="I22" s="586"/>
      <c r="J22" s="586"/>
      <c r="K22" s="586"/>
      <c r="L22" s="586"/>
      <c r="M22" s="586"/>
      <c r="N22" s="586"/>
      <c r="O22" s="586"/>
      <c r="P22" s="586"/>
      <c r="Q22" s="587"/>
    </row>
    <row r="23" spans="2:17" ht="4.5" customHeight="1" x14ac:dyDescent="0.2">
      <c r="B23" s="600"/>
      <c r="C23" s="601"/>
      <c r="D23" s="601"/>
      <c r="E23" s="601"/>
      <c r="F23" s="601"/>
      <c r="G23" s="601"/>
      <c r="H23" s="601"/>
      <c r="I23" s="601"/>
      <c r="J23" s="601"/>
      <c r="K23" s="601"/>
      <c r="L23" s="601"/>
      <c r="M23" s="601"/>
      <c r="N23" s="601"/>
      <c r="O23" s="601"/>
      <c r="P23" s="601"/>
      <c r="Q23" s="602"/>
    </row>
    <row r="24" spans="2:17" ht="12.75" customHeight="1" x14ac:dyDescent="0.2">
      <c r="B24" s="591" t="s">
        <v>205</v>
      </c>
      <c r="C24" s="592"/>
      <c r="D24" s="592"/>
      <c r="E24" s="592"/>
      <c r="F24" s="592"/>
      <c r="G24" s="592"/>
      <c r="H24" s="592"/>
      <c r="I24" s="592"/>
      <c r="J24" s="592"/>
      <c r="K24" s="592"/>
      <c r="L24" s="592"/>
      <c r="M24" s="592"/>
      <c r="N24" s="592"/>
      <c r="O24" s="592"/>
      <c r="P24" s="592"/>
      <c r="Q24" s="593"/>
    </row>
    <row r="25" spans="2:17" ht="14.25" customHeight="1" x14ac:dyDescent="0.2">
      <c r="B25" s="573" t="s">
        <v>117</v>
      </c>
      <c r="C25" s="574"/>
      <c r="D25" s="574"/>
      <c r="E25" s="574"/>
      <c r="F25" s="574"/>
      <c r="G25" s="574"/>
      <c r="H25" s="574"/>
      <c r="I25" s="574"/>
      <c r="J25" s="574"/>
      <c r="K25" s="574"/>
      <c r="L25" s="574"/>
      <c r="M25" s="574"/>
      <c r="N25" s="574"/>
      <c r="O25" s="574"/>
      <c r="P25" s="574"/>
      <c r="Q25" s="575"/>
    </row>
    <row r="26" spans="2:17" ht="12" customHeight="1" x14ac:dyDescent="0.2">
      <c r="B26" s="603" t="s">
        <v>118</v>
      </c>
      <c r="C26" s="604"/>
      <c r="D26" s="605"/>
      <c r="E26" s="606"/>
      <c r="F26" s="606"/>
      <c r="G26" s="606"/>
      <c r="H26" s="606"/>
      <c r="I26" s="606"/>
      <c r="J26" s="606"/>
      <c r="K26" s="607"/>
      <c r="L26" s="367" t="s">
        <v>119</v>
      </c>
      <c r="M26" s="608"/>
      <c r="N26" s="609"/>
      <c r="O26" s="610"/>
      <c r="P26" s="611"/>
      <c r="Q26" s="612"/>
    </row>
    <row r="27" spans="2:17" ht="12.75" customHeight="1" x14ac:dyDescent="0.2">
      <c r="B27" s="613" t="s">
        <v>118</v>
      </c>
      <c r="C27" s="614"/>
      <c r="D27" s="605"/>
      <c r="E27" s="606"/>
      <c r="F27" s="606"/>
      <c r="G27" s="606"/>
      <c r="H27" s="606"/>
      <c r="I27" s="606"/>
      <c r="J27" s="606"/>
      <c r="K27" s="607"/>
      <c r="L27" s="368" t="s">
        <v>119</v>
      </c>
      <c r="M27" s="608"/>
      <c r="N27" s="609"/>
      <c r="O27" s="615"/>
      <c r="P27" s="616"/>
      <c r="Q27" s="617"/>
    </row>
    <row r="28" spans="2:17" ht="12.75" customHeight="1" x14ac:dyDescent="0.2">
      <c r="B28" s="613" t="s">
        <v>118</v>
      </c>
      <c r="C28" s="614"/>
      <c r="D28" s="605"/>
      <c r="E28" s="606"/>
      <c r="F28" s="606"/>
      <c r="G28" s="606"/>
      <c r="H28" s="606"/>
      <c r="I28" s="606"/>
      <c r="J28" s="606"/>
      <c r="K28" s="607"/>
      <c r="L28" s="368" t="s">
        <v>119</v>
      </c>
      <c r="M28" s="608"/>
      <c r="N28" s="609"/>
      <c r="O28" s="615"/>
      <c r="P28" s="616"/>
      <c r="Q28" s="617"/>
    </row>
    <row r="29" spans="2:17" ht="12.75" customHeight="1" x14ac:dyDescent="0.2">
      <c r="B29" s="613" t="s">
        <v>118</v>
      </c>
      <c r="C29" s="614"/>
      <c r="D29" s="605"/>
      <c r="E29" s="606"/>
      <c r="F29" s="606"/>
      <c r="G29" s="606"/>
      <c r="H29" s="606"/>
      <c r="I29" s="606"/>
      <c r="J29" s="606"/>
      <c r="K29" s="607"/>
      <c r="L29" s="368" t="s">
        <v>119</v>
      </c>
      <c r="M29" s="608"/>
      <c r="N29" s="609"/>
      <c r="O29" s="615"/>
      <c r="P29" s="616"/>
      <c r="Q29" s="617"/>
    </row>
    <row r="30" spans="2:17" ht="12.75" customHeight="1" x14ac:dyDescent="0.2">
      <c r="B30" s="618" t="s">
        <v>118</v>
      </c>
      <c r="C30" s="619"/>
      <c r="D30" s="620"/>
      <c r="E30" s="621"/>
      <c r="F30" s="621"/>
      <c r="G30" s="621"/>
      <c r="H30" s="621"/>
      <c r="I30" s="621"/>
      <c r="J30" s="621"/>
      <c r="K30" s="622"/>
      <c r="L30" s="369" t="s">
        <v>119</v>
      </c>
      <c r="M30" s="623"/>
      <c r="N30" s="624"/>
      <c r="O30" s="625"/>
      <c r="P30" s="626"/>
      <c r="Q30" s="627"/>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3" customFormat="1" x14ac:dyDescent="0.25">
      <c r="B1" s="400" t="str">
        <f>'Section A - ICJIA Funds'!A2</f>
        <v xml:space="preserve">Implementing Agency Name: </v>
      </c>
      <c r="I1" s="383" t="str">
        <f>'Section A - ICJIA Funds'!F2</f>
        <v xml:space="preserve">Grant #: </v>
      </c>
    </row>
    <row r="2" spans="1:11" ht="25.5" customHeight="1" x14ac:dyDescent="0.25">
      <c r="A2" s="6"/>
      <c r="B2" s="634" t="s">
        <v>169</v>
      </c>
      <c r="C2" s="634"/>
      <c r="D2" s="634"/>
      <c r="E2" s="634"/>
      <c r="F2" s="634"/>
      <c r="G2" s="634"/>
      <c r="H2" s="634"/>
      <c r="I2" s="634"/>
      <c r="J2" s="634"/>
      <c r="K2" s="106"/>
    </row>
    <row r="3" spans="1:11" ht="90.75" customHeight="1" x14ac:dyDescent="0.25">
      <c r="A3" s="6"/>
      <c r="B3" s="635" t="s">
        <v>279</v>
      </c>
      <c r="C3" s="635"/>
      <c r="D3" s="635"/>
      <c r="E3" s="635"/>
      <c r="F3" s="635"/>
      <c r="G3" s="635"/>
      <c r="H3" s="635"/>
      <c r="I3" s="635"/>
      <c r="J3" s="635"/>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6" t="s">
        <v>34</v>
      </c>
      <c r="C6" s="638" t="s">
        <v>35</v>
      </c>
      <c r="D6" s="638" t="s">
        <v>33</v>
      </c>
      <c r="E6" s="638"/>
      <c r="F6" s="638"/>
      <c r="G6" s="640"/>
      <c r="H6" s="641" t="s">
        <v>206</v>
      </c>
      <c r="I6" s="643" t="s">
        <v>207</v>
      </c>
      <c r="J6" s="645" t="s">
        <v>195</v>
      </c>
      <c r="K6" s="14"/>
    </row>
    <row r="7" spans="1:11" ht="38.25" x14ac:dyDescent="0.25">
      <c r="A7" s="6"/>
      <c r="B7" s="637"/>
      <c r="C7" s="639"/>
      <c r="D7" s="189" t="s">
        <v>36</v>
      </c>
      <c r="E7" s="189" t="s">
        <v>198</v>
      </c>
      <c r="F7" s="188" t="s">
        <v>37</v>
      </c>
      <c r="G7" s="190" t="s">
        <v>277</v>
      </c>
      <c r="H7" s="642"/>
      <c r="I7" s="644"/>
      <c r="J7" s="646"/>
      <c r="K7" s="14"/>
    </row>
    <row r="8" spans="1:11" x14ac:dyDescent="0.25">
      <c r="A8" s="6"/>
      <c r="B8" s="229"/>
      <c r="C8" s="230"/>
      <c r="D8" s="231"/>
      <c r="E8" s="232"/>
      <c r="F8" s="384"/>
      <c r="G8" s="371"/>
      <c r="H8" s="233"/>
      <c r="I8" s="234"/>
      <c r="J8" s="203">
        <f t="shared" ref="J8:J17" si="0">ROUND(D8*F8*G8,0)</f>
        <v>0</v>
      </c>
      <c r="K8" s="14"/>
    </row>
    <row r="9" spans="1:11" x14ac:dyDescent="0.25">
      <c r="A9" s="6"/>
      <c r="B9" s="235"/>
      <c r="C9" s="304"/>
      <c r="D9" s="236"/>
      <c r="E9" s="237"/>
      <c r="F9" s="385"/>
      <c r="G9" s="372"/>
      <c r="H9" s="238"/>
      <c r="I9" s="219"/>
      <c r="J9" s="204">
        <f t="shared" si="0"/>
        <v>0</v>
      </c>
      <c r="K9" s="14"/>
    </row>
    <row r="10" spans="1:11" x14ac:dyDescent="0.25">
      <c r="A10" s="6"/>
      <c r="B10" s="235"/>
      <c r="C10" s="304"/>
      <c r="D10" s="236"/>
      <c r="E10" s="237"/>
      <c r="F10" s="385"/>
      <c r="G10" s="372"/>
      <c r="H10" s="238"/>
      <c r="I10" s="219"/>
      <c r="J10" s="204">
        <f t="shared" si="0"/>
        <v>0</v>
      </c>
      <c r="K10" s="14"/>
    </row>
    <row r="11" spans="1:11" x14ac:dyDescent="0.25">
      <c r="A11" s="6"/>
      <c r="B11" s="235"/>
      <c r="C11" s="304"/>
      <c r="D11" s="236"/>
      <c r="E11" s="237"/>
      <c r="F11" s="385"/>
      <c r="G11" s="372"/>
      <c r="H11" s="238"/>
      <c r="I11" s="219"/>
      <c r="J11" s="204">
        <f t="shared" si="0"/>
        <v>0</v>
      </c>
      <c r="K11" s="14"/>
    </row>
    <row r="12" spans="1:11" x14ac:dyDescent="0.25">
      <c r="A12" s="6"/>
      <c r="B12" s="235"/>
      <c r="C12" s="304"/>
      <c r="D12" s="236"/>
      <c r="E12" s="237"/>
      <c r="F12" s="385"/>
      <c r="G12" s="372"/>
      <c r="H12" s="238"/>
      <c r="I12" s="219"/>
      <c r="J12" s="204">
        <f t="shared" si="0"/>
        <v>0</v>
      </c>
      <c r="K12" s="14"/>
    </row>
    <row r="13" spans="1:11" x14ac:dyDescent="0.25">
      <c r="A13" s="6"/>
      <c r="B13" s="235"/>
      <c r="C13" s="304"/>
      <c r="D13" s="236"/>
      <c r="E13" s="237"/>
      <c r="F13" s="385"/>
      <c r="G13" s="372"/>
      <c r="H13" s="238"/>
      <c r="I13" s="219"/>
      <c r="J13" s="204">
        <f t="shared" si="0"/>
        <v>0</v>
      </c>
      <c r="K13" s="14"/>
    </row>
    <row r="14" spans="1:11" x14ac:dyDescent="0.25">
      <c r="A14" s="6"/>
      <c r="B14" s="235"/>
      <c r="C14" s="304"/>
      <c r="D14" s="236"/>
      <c r="E14" s="237"/>
      <c r="F14" s="385"/>
      <c r="G14" s="372"/>
      <c r="H14" s="238"/>
      <c r="I14" s="219"/>
      <c r="J14" s="204">
        <f t="shared" si="0"/>
        <v>0</v>
      </c>
      <c r="K14" s="109"/>
    </row>
    <row r="15" spans="1:11" x14ac:dyDescent="0.25">
      <c r="A15" s="6"/>
      <c r="B15" s="235"/>
      <c r="C15" s="304"/>
      <c r="D15" s="236"/>
      <c r="E15" s="237"/>
      <c r="F15" s="385"/>
      <c r="G15" s="372"/>
      <c r="H15" s="238"/>
      <c r="I15" s="219"/>
      <c r="J15" s="204">
        <f t="shared" si="0"/>
        <v>0</v>
      </c>
      <c r="K15" s="109"/>
    </row>
    <row r="16" spans="1:11" x14ac:dyDescent="0.25">
      <c r="A16" s="6"/>
      <c r="B16" s="235"/>
      <c r="C16" s="304"/>
      <c r="D16" s="236"/>
      <c r="E16" s="237"/>
      <c r="F16" s="385"/>
      <c r="G16" s="372"/>
      <c r="H16" s="238"/>
      <c r="I16" s="219"/>
      <c r="J16" s="204">
        <f t="shared" si="0"/>
        <v>0</v>
      </c>
      <c r="K16" s="109"/>
    </row>
    <row r="17" spans="1:11" ht="15.75" thickBot="1" x14ac:dyDescent="0.3">
      <c r="A17" s="6"/>
      <c r="B17" s="239"/>
      <c r="C17" s="240"/>
      <c r="D17" s="241"/>
      <c r="E17" s="242"/>
      <c r="F17" s="386"/>
      <c r="G17" s="373"/>
      <c r="H17" s="258"/>
      <c r="I17" s="243"/>
      <c r="J17" s="205">
        <f t="shared" si="0"/>
        <v>0</v>
      </c>
      <c r="K17" s="109"/>
    </row>
    <row r="18" spans="1:11" ht="15.75" thickTop="1" x14ac:dyDescent="0.25">
      <c r="A18" s="6"/>
      <c r="B18" s="633" t="s">
        <v>196</v>
      </c>
      <c r="C18" s="633"/>
      <c r="D18" s="633"/>
      <c r="E18" s="633"/>
      <c r="F18" s="633"/>
      <c r="G18" s="633"/>
      <c r="H18" s="282">
        <f>ROUND(SUM(H8:H17),0)</f>
        <v>0</v>
      </c>
      <c r="I18" s="282">
        <f>ROUND(SUM(I8:I17),0)</f>
        <v>0</v>
      </c>
      <c r="J18" s="282">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3" customWidth="1"/>
    <col min="12" max="12" width="14.5703125" style="193" customWidth="1"/>
    <col min="13" max="15" width="14.140625" customWidth="1"/>
    <col min="16" max="16" width="3.28515625" customWidth="1"/>
  </cols>
  <sheetData>
    <row r="1" spans="1:16" s="383" customFormat="1" x14ac:dyDescent="0.25">
      <c r="B1" s="383" t="str">
        <f>'Section C1 - Personnel'!B1</f>
        <v xml:space="preserve">Implementing Agency Name: </v>
      </c>
      <c r="N1" s="383" t="str">
        <f>'Section C1 - Personnel'!I1</f>
        <v xml:space="preserve">Grant #: </v>
      </c>
    </row>
    <row r="2" spans="1:16" ht="26.25" customHeight="1" x14ac:dyDescent="0.25">
      <c r="A2" s="6"/>
      <c r="B2" s="634" t="s">
        <v>169</v>
      </c>
      <c r="C2" s="634"/>
      <c r="D2" s="634"/>
      <c r="E2" s="634"/>
      <c r="F2" s="634"/>
      <c r="G2" s="634"/>
      <c r="H2" s="634"/>
      <c r="I2" s="634"/>
      <c r="J2" s="634"/>
      <c r="K2" s="634"/>
      <c r="L2" s="634"/>
      <c r="M2" s="634"/>
      <c r="N2" s="634"/>
      <c r="O2" s="634"/>
      <c r="P2" s="6"/>
    </row>
    <row r="3" spans="1:16" ht="72" customHeight="1" x14ac:dyDescent="0.25">
      <c r="A3" s="6"/>
      <c r="B3" s="649" t="s">
        <v>330</v>
      </c>
      <c r="C3" s="649"/>
      <c r="D3" s="649"/>
      <c r="E3" s="649"/>
      <c r="F3" s="649"/>
      <c r="G3" s="649"/>
      <c r="H3" s="649"/>
      <c r="I3" s="649"/>
      <c r="J3" s="649"/>
      <c r="K3" s="649"/>
      <c r="L3" s="649"/>
      <c r="M3" s="649"/>
      <c r="N3" s="649"/>
      <c r="O3" s="649"/>
      <c r="P3" s="39"/>
    </row>
    <row r="4" spans="1:16" ht="32.25" customHeight="1" x14ac:dyDescent="0.25">
      <c r="A4" s="6"/>
      <c r="B4" s="668"/>
      <c r="C4" s="668"/>
      <c r="D4" s="668"/>
      <c r="E4" s="668"/>
      <c r="F4" s="668"/>
      <c r="G4" s="668"/>
      <c r="H4" s="668"/>
      <c r="I4" s="668"/>
      <c r="J4" s="668"/>
      <c r="K4" s="668"/>
      <c r="L4" s="668"/>
      <c r="M4" s="668"/>
      <c r="N4" s="668"/>
      <c r="O4" s="668"/>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50" t="s">
        <v>34</v>
      </c>
      <c r="C6" s="656" t="s">
        <v>43</v>
      </c>
      <c r="D6" s="657"/>
      <c r="E6" s="662" t="s">
        <v>258</v>
      </c>
      <c r="F6" s="663"/>
      <c r="G6" s="663"/>
      <c r="H6" s="663"/>
      <c r="I6" s="663"/>
      <c r="J6" s="663"/>
      <c r="K6" s="663"/>
      <c r="L6" s="664"/>
      <c r="M6" s="641" t="s">
        <v>206</v>
      </c>
      <c r="N6" s="643" t="s">
        <v>207</v>
      </c>
      <c r="O6" s="653" t="s">
        <v>195</v>
      </c>
      <c r="P6" s="39"/>
    </row>
    <row r="7" spans="1:16" s="193" customFormat="1" ht="33.75" customHeight="1" x14ac:dyDescent="0.25">
      <c r="A7" s="6"/>
      <c r="B7" s="651"/>
      <c r="C7" s="658"/>
      <c r="D7" s="659"/>
      <c r="E7" s="665" t="s">
        <v>255</v>
      </c>
      <c r="F7" s="198" t="s">
        <v>256</v>
      </c>
      <c r="G7" s="275" t="s">
        <v>257</v>
      </c>
      <c r="H7" s="275" t="s">
        <v>257</v>
      </c>
      <c r="I7" s="275" t="s">
        <v>257</v>
      </c>
      <c r="J7" s="275" t="s">
        <v>257</v>
      </c>
      <c r="K7" s="275" t="s">
        <v>269</v>
      </c>
      <c r="L7" s="275" t="s">
        <v>270</v>
      </c>
      <c r="M7" s="669"/>
      <c r="N7" s="671"/>
      <c r="O7" s="654"/>
      <c r="P7" s="39"/>
    </row>
    <row r="8" spans="1:16" x14ac:dyDescent="0.25">
      <c r="A8" s="6"/>
      <c r="B8" s="652"/>
      <c r="C8" s="660"/>
      <c r="D8" s="661"/>
      <c r="E8" s="666"/>
      <c r="F8" s="303">
        <v>7.6499999999999999E-2</v>
      </c>
      <c r="G8" s="274"/>
      <c r="H8" s="274"/>
      <c r="I8" s="274"/>
      <c r="J8" s="274">
        <v>0</v>
      </c>
      <c r="K8" s="274">
        <v>0</v>
      </c>
      <c r="L8" s="287"/>
      <c r="M8" s="670"/>
      <c r="N8" s="672"/>
      <c r="O8" s="655"/>
      <c r="P8" s="14"/>
    </row>
    <row r="9" spans="1:16" x14ac:dyDescent="0.25">
      <c r="A9" s="6"/>
      <c r="B9" s="285">
        <f>'Section C1 - Personnel'!B8</f>
        <v>0</v>
      </c>
      <c r="C9" s="647">
        <f>'Section C1 - Personnel'!C8</f>
        <v>0</v>
      </c>
      <c r="D9" s="648"/>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25">
      <c r="A10" s="6"/>
      <c r="B10" s="285">
        <f>'Section C1 - Personnel'!B9</f>
        <v>0</v>
      </c>
      <c r="C10" s="647">
        <f>'Section C1 - Personnel'!C9</f>
        <v>0</v>
      </c>
      <c r="D10" s="648"/>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25">
      <c r="A11" s="6"/>
      <c r="B11" s="285">
        <f>'Section C1 - Personnel'!B10</f>
        <v>0</v>
      </c>
      <c r="C11" s="647">
        <f>'Section C1 - Personnel'!C10</f>
        <v>0</v>
      </c>
      <c r="D11" s="648"/>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25">
      <c r="A12" s="6"/>
      <c r="B12" s="285">
        <f>'Section C1 - Personnel'!B11</f>
        <v>0</v>
      </c>
      <c r="C12" s="647">
        <f>'Section C1 - Personnel'!C11</f>
        <v>0</v>
      </c>
      <c r="D12" s="648"/>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25">
      <c r="A13" s="6"/>
      <c r="B13" s="285">
        <f>'Section C1 - Personnel'!B12</f>
        <v>0</v>
      </c>
      <c r="C13" s="647">
        <f>'Section C1 - Personnel'!C12</f>
        <v>0</v>
      </c>
      <c r="D13" s="648"/>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25">
      <c r="A14" s="6"/>
      <c r="B14" s="285">
        <f>'Section C1 - Personnel'!B13</f>
        <v>0</v>
      </c>
      <c r="C14" s="647">
        <f>'Section C1 - Personnel'!C13</f>
        <v>0</v>
      </c>
      <c r="D14" s="648"/>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25">
      <c r="A15" s="6"/>
      <c r="B15" s="285">
        <f>'Section C1 - Personnel'!B14</f>
        <v>0</v>
      </c>
      <c r="C15" s="647">
        <f>'Section C1 - Personnel'!C14</f>
        <v>0</v>
      </c>
      <c r="D15" s="648"/>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25">
      <c r="A16" s="6"/>
      <c r="B16" s="285">
        <f>'Section C1 - Personnel'!B15</f>
        <v>0</v>
      </c>
      <c r="C16" s="647">
        <f>'Section C1 - Personnel'!C15</f>
        <v>0</v>
      </c>
      <c r="D16" s="648"/>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25">
      <c r="A17" s="6"/>
      <c r="B17" s="285">
        <f>'Section C1 - Personnel'!B16</f>
        <v>0</v>
      </c>
      <c r="C17" s="647">
        <f>'Section C1 - Personnel'!C16</f>
        <v>0</v>
      </c>
      <c r="D17" s="648"/>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25">
      <c r="A18" s="6"/>
      <c r="B18" s="284">
        <f>'Section C1 - Personnel'!B17</f>
        <v>0</v>
      </c>
      <c r="C18" s="673">
        <f>'Section C1 - Personnel'!C17</f>
        <v>0</v>
      </c>
      <c r="D18" s="674"/>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25">
      <c r="A19" s="6"/>
      <c r="B19" s="667"/>
      <c r="C19" s="667"/>
      <c r="D19" s="667"/>
      <c r="E19" s="667"/>
      <c r="F19" s="667"/>
      <c r="G19" s="667"/>
      <c r="H19" s="667"/>
      <c r="I19" s="667"/>
      <c r="J19" s="667"/>
      <c r="K19" s="667"/>
      <c r="L19" s="667"/>
      <c r="M19" s="216">
        <f>ROUND(SUM(M9:M18),0)</f>
        <v>0</v>
      </c>
      <c r="N19" s="216">
        <f>ROUND(SUM(N9:N18),0)</f>
        <v>0</v>
      </c>
      <c r="O19" s="217">
        <f>SUM(O9:O18)</f>
        <v>0</v>
      </c>
      <c r="P19" s="6"/>
    </row>
    <row r="20" spans="1:16" x14ac:dyDescent="0.25">
      <c r="A20" s="6"/>
      <c r="B20" s="160"/>
      <c r="C20" s="160"/>
      <c r="D20" s="160"/>
      <c r="E20" s="160"/>
      <c r="F20" s="160"/>
      <c r="G20" s="160"/>
      <c r="H20" s="160"/>
      <c r="I20" s="160"/>
      <c r="J20" s="160"/>
      <c r="K20" s="160"/>
      <c r="L20" s="160"/>
      <c r="M20" s="160"/>
      <c r="N20" s="160"/>
      <c r="O20" s="201"/>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4" t="s">
        <v>169</v>
      </c>
      <c r="C2" s="634"/>
      <c r="D2" s="634"/>
      <c r="E2" s="634"/>
      <c r="F2" s="634"/>
      <c r="G2" s="634"/>
      <c r="H2" s="634"/>
      <c r="I2" s="634"/>
      <c r="J2" s="137"/>
      <c r="K2" s="137"/>
    </row>
    <row r="3" spans="2:13" ht="120.75" customHeight="1" x14ac:dyDescent="0.25">
      <c r="B3" s="649" t="s">
        <v>333</v>
      </c>
      <c r="C3" s="649"/>
      <c r="D3" s="649"/>
      <c r="E3" s="649"/>
      <c r="F3" s="649"/>
      <c r="G3" s="649"/>
      <c r="H3" s="649"/>
      <c r="I3" s="649"/>
      <c r="J3" s="649"/>
      <c r="K3" s="649"/>
      <c r="L3" s="649"/>
      <c r="M3" s="39"/>
    </row>
    <row r="4" spans="2:13" x14ac:dyDescent="0.25">
      <c r="C4" s="39"/>
      <c r="D4" s="39"/>
      <c r="E4" s="39"/>
      <c r="F4" s="39"/>
      <c r="G4" s="39"/>
      <c r="H4" s="39"/>
      <c r="I4" s="39"/>
      <c r="J4" s="39"/>
      <c r="K4" s="39"/>
      <c r="L4" s="144"/>
      <c r="M4" s="39"/>
    </row>
    <row r="5" spans="2:13" ht="15" customHeight="1" x14ac:dyDescent="0.25">
      <c r="B5" s="641" t="s">
        <v>232</v>
      </c>
      <c r="C5" s="656" t="s">
        <v>45</v>
      </c>
      <c r="D5" s="676" t="s">
        <v>33</v>
      </c>
      <c r="E5" s="676"/>
      <c r="F5" s="676"/>
      <c r="G5" s="676"/>
      <c r="H5" s="676"/>
      <c r="I5" s="677"/>
      <c r="J5" s="641" t="s">
        <v>206</v>
      </c>
      <c r="K5" s="643" t="s">
        <v>207</v>
      </c>
      <c r="L5" s="645" t="s">
        <v>195</v>
      </c>
      <c r="M5" s="39"/>
    </row>
    <row r="6" spans="2:13" x14ac:dyDescent="0.25">
      <c r="B6" s="670"/>
      <c r="C6" s="660"/>
      <c r="D6" s="151" t="s">
        <v>46</v>
      </c>
      <c r="E6" s="151" t="s">
        <v>47</v>
      </c>
      <c r="F6" s="151" t="s">
        <v>51</v>
      </c>
      <c r="G6" s="151" t="s">
        <v>55</v>
      </c>
      <c r="H6" s="151" t="s">
        <v>197</v>
      </c>
      <c r="I6" s="153" t="s">
        <v>50</v>
      </c>
      <c r="J6" s="670"/>
      <c r="K6" s="672"/>
      <c r="L6" s="675"/>
      <c r="M6" s="39"/>
    </row>
    <row r="7" spans="2:13" x14ac:dyDescent="0.25">
      <c r="B7" s="293"/>
      <c r="C7" s="296"/>
      <c r="D7" s="223"/>
      <c r="E7" s="290"/>
      <c r="F7" s="224"/>
      <c r="G7" s="224"/>
      <c r="H7" s="224"/>
      <c r="I7" s="225"/>
      <c r="J7" s="246"/>
      <c r="K7" s="247"/>
      <c r="L7" s="245">
        <f>ROUND(E7*F7*H7*I7,0)</f>
        <v>0</v>
      </c>
      <c r="M7" s="39"/>
    </row>
    <row r="8" spans="2:13" x14ac:dyDescent="0.25">
      <c r="B8" s="292"/>
      <c r="C8" s="223"/>
      <c r="D8" s="223"/>
      <c r="E8" s="290"/>
      <c r="F8" s="224"/>
      <c r="G8" s="224"/>
      <c r="H8" s="224"/>
      <c r="I8" s="225"/>
      <c r="J8" s="246"/>
      <c r="K8" s="247"/>
      <c r="L8" s="245">
        <f t="shared" ref="L8:L17" si="0">ROUND(E8*F8*H8*I8,0)</f>
        <v>0</v>
      </c>
      <c r="M8" s="14"/>
    </row>
    <row r="9" spans="2:13" x14ac:dyDescent="0.25">
      <c r="B9" s="292"/>
      <c r="C9" s="223"/>
      <c r="D9" s="223"/>
      <c r="E9" s="290"/>
      <c r="F9" s="224"/>
      <c r="G9" s="224"/>
      <c r="H9" s="224"/>
      <c r="I9" s="225"/>
      <c r="J9" s="246"/>
      <c r="K9" s="247"/>
      <c r="L9" s="245">
        <f t="shared" si="0"/>
        <v>0</v>
      </c>
      <c r="M9" s="14"/>
    </row>
    <row r="10" spans="2:13" x14ac:dyDescent="0.25">
      <c r="B10" s="292"/>
      <c r="C10" s="223"/>
      <c r="D10" s="223"/>
      <c r="E10" s="290"/>
      <c r="F10" s="224"/>
      <c r="G10" s="224"/>
      <c r="H10" s="224"/>
      <c r="I10" s="225"/>
      <c r="J10" s="246"/>
      <c r="K10" s="247"/>
      <c r="L10" s="245">
        <f t="shared" si="0"/>
        <v>0</v>
      </c>
      <c r="M10" s="14"/>
    </row>
    <row r="11" spans="2:13" x14ac:dyDescent="0.25">
      <c r="B11" s="292"/>
      <c r="C11" s="223"/>
      <c r="D11" s="223"/>
      <c r="E11" s="290"/>
      <c r="F11" s="224"/>
      <c r="G11" s="224"/>
      <c r="H11" s="224"/>
      <c r="I11" s="225"/>
      <c r="J11" s="246"/>
      <c r="K11" s="247"/>
      <c r="L11" s="245">
        <f t="shared" si="0"/>
        <v>0</v>
      </c>
    </row>
    <row r="12" spans="2:13" x14ac:dyDescent="0.25">
      <c r="B12" s="292"/>
      <c r="C12" s="223"/>
      <c r="D12" s="222"/>
      <c r="E12" s="294"/>
      <c r="F12" s="222"/>
      <c r="G12" s="222"/>
      <c r="H12" s="222"/>
      <c r="I12" s="295"/>
      <c r="J12" s="251"/>
      <c r="K12" s="252"/>
      <c r="L12" s="245">
        <f t="shared" si="0"/>
        <v>0</v>
      </c>
    </row>
    <row r="13" spans="2:13" x14ac:dyDescent="0.25">
      <c r="B13" s="293"/>
      <c r="C13" s="296"/>
      <c r="D13" s="223"/>
      <c r="E13" s="290"/>
      <c r="F13" s="224"/>
      <c r="G13" s="224"/>
      <c r="H13" s="224"/>
      <c r="I13" s="225"/>
      <c r="J13" s="246"/>
      <c r="K13" s="247"/>
      <c r="L13" s="245">
        <f t="shared" si="0"/>
        <v>0</v>
      </c>
    </row>
    <row r="14" spans="2:13" x14ac:dyDescent="0.25">
      <c r="B14" s="292"/>
      <c r="C14" s="223"/>
      <c r="D14" s="223"/>
      <c r="E14" s="290"/>
      <c r="F14" s="224"/>
      <c r="G14" s="224"/>
      <c r="H14" s="224"/>
      <c r="I14" s="225"/>
      <c r="J14" s="246"/>
      <c r="K14" s="247"/>
      <c r="L14" s="245">
        <f t="shared" si="0"/>
        <v>0</v>
      </c>
    </row>
    <row r="15" spans="2:13" x14ac:dyDescent="0.25">
      <c r="B15" s="374"/>
      <c r="C15" s="375"/>
      <c r="D15" s="375"/>
      <c r="E15" s="376"/>
      <c r="F15" s="377"/>
      <c r="G15" s="377"/>
      <c r="H15" s="377"/>
      <c r="I15" s="378"/>
      <c r="J15" s="379"/>
      <c r="K15" s="380"/>
      <c r="L15" s="245">
        <f t="shared" si="0"/>
        <v>0</v>
      </c>
    </row>
    <row r="16" spans="2:13" x14ac:dyDescent="0.25">
      <c r="B16" s="374"/>
      <c r="C16" s="375"/>
      <c r="D16" s="375"/>
      <c r="E16" s="376"/>
      <c r="F16" s="377"/>
      <c r="G16" s="377"/>
      <c r="H16" s="377"/>
      <c r="I16" s="378"/>
      <c r="J16" s="379"/>
      <c r="K16" s="380"/>
      <c r="L16" s="245">
        <f t="shared" si="0"/>
        <v>0</v>
      </c>
    </row>
    <row r="17" spans="2:13" x14ac:dyDescent="0.25">
      <c r="B17" s="286"/>
      <c r="C17" s="226"/>
      <c r="D17" s="226"/>
      <c r="E17" s="291"/>
      <c r="F17" s="227"/>
      <c r="G17" s="227"/>
      <c r="H17" s="227"/>
      <c r="I17" s="228"/>
      <c r="J17" s="379"/>
      <c r="K17" s="380"/>
      <c r="L17" s="401">
        <f t="shared" si="0"/>
        <v>0</v>
      </c>
    </row>
    <row r="18" spans="2:13" ht="15.75" thickBot="1" x14ac:dyDescent="0.3">
      <c r="I18" s="147" t="s">
        <v>196</v>
      </c>
      <c r="J18" s="402">
        <f>ROUND(SUM(J7:J17),0)</f>
        <v>0</v>
      </c>
      <c r="K18" s="402">
        <f>ROUND(SUM(K7:K17),0)</f>
        <v>0</v>
      </c>
      <c r="L18" s="402">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Desai, Reshma</cp:lastModifiedBy>
  <cp:lastPrinted>2017-02-01T16:51:38Z</cp:lastPrinted>
  <dcterms:created xsi:type="dcterms:W3CDTF">2016-01-27T18:57:01Z</dcterms:created>
  <dcterms:modified xsi:type="dcterms:W3CDTF">2017-03-02T15:08:49Z</dcterms:modified>
</cp:coreProperties>
</file>