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I C Pro\Downloads\"/>
    </mc:Choice>
  </mc:AlternateContent>
  <xr:revisionPtr revIDLastSave="0" documentId="13_ncr:1_{9BBADF83-7A84-40E8-A04A-A821EFCAD273}" xr6:coauthVersionLast="47" xr6:coauthVersionMax="47" xr10:uidLastSave="{00000000-0000-0000-0000-000000000000}"/>
  <bookViews>
    <workbookView xWindow="20370" yWindow="-120" windowWidth="29040" windowHeight="16440" activeTab="1" xr2:uid="{00000000-000D-0000-FFFF-FFFF00000000}"/>
  </bookViews>
  <sheets>
    <sheet name="Frontpage" sheetId="6" r:id="rId1"/>
    <sheet name="Risk Assesment" sheetId="2" r:id="rId2"/>
    <sheet name="Risk Matrix" sheetId="4" r:id="rId3"/>
  </sheets>
  <definedNames>
    <definedName name="PA_client" localSheetId="0">Frontpage!$B$33</definedName>
    <definedName name="PA_client">#REF!</definedName>
    <definedName name="PA_clientref" localSheetId="0">Frontpage!$A$40</definedName>
    <definedName name="PA_clientref">#REF!</definedName>
    <definedName name="PA_discipline" localSheetId="0">Frontpage!$F$32</definedName>
    <definedName name="PA_discipline">#REF!</definedName>
    <definedName name="PA_docFam" localSheetId="0">Frontpage!$F$29</definedName>
    <definedName name="PA_doctype" localSheetId="0">Frontpage!$F$31</definedName>
    <definedName name="PA_doctype">#REF!</definedName>
    <definedName name="PA_initiated_userid1" localSheetId="0">Frontpage!$F$26</definedName>
    <definedName name="PA_initiated_userid1">#REF!</definedName>
    <definedName name="PA_initiated_userid2" localSheetId="0">Frontpage!$F$25</definedName>
    <definedName name="PA_initiated_userid2">#REF!</definedName>
    <definedName name="PA_initiated_userid3" localSheetId="0">Frontpage!$F$24</definedName>
    <definedName name="PA_initiated_userid3">#REF!</definedName>
    <definedName name="PA_initiated_userid4" localSheetId="0">Frontpage!$F$23</definedName>
    <definedName name="PA_initiated_userid4">#REF!</definedName>
    <definedName name="PA_initiated_userid5" localSheetId="0">Frontpage!$F$22</definedName>
    <definedName name="PA_initiated_userid5">#REF!</definedName>
    <definedName name="PA_initiated_userid6" localSheetId="0">Frontpage!#REF!</definedName>
    <definedName name="PA_initiated_userid6">#REF!</definedName>
    <definedName name="PA_initiated_userid7" localSheetId="0">Frontpage!#REF!</definedName>
    <definedName name="PA_initiated_userid7">#REF!</definedName>
    <definedName name="PA_initiated_userid8" localSheetId="0">Frontpage!$F$21</definedName>
    <definedName name="PA_initiated_userid8">#REF!</definedName>
    <definedName name="PA_initiated_userid9" localSheetId="0">Frontpage!$F$20</definedName>
    <definedName name="PA_initiated_userid9">#REF!</definedName>
    <definedName name="PA_initiated1">#REF!</definedName>
    <definedName name="PA_initiated2">#REF!</definedName>
    <definedName name="PA_initiated3">#REF!</definedName>
    <definedName name="PA_initiated4">#REF!</definedName>
    <definedName name="PA_initiated5">#REF!</definedName>
    <definedName name="PA_initiated6">#REF!</definedName>
    <definedName name="PA_initiated7">#REF!</definedName>
    <definedName name="PA_initiated8">#REF!</definedName>
    <definedName name="PA_initiated9">#REF!</definedName>
    <definedName name="PA_issuestatus1" localSheetId="0">Frontpage!$A$26</definedName>
    <definedName name="PA_issuestatus1">#REF!</definedName>
    <definedName name="PA_issuestatus2" localSheetId="0">Frontpage!$A$25</definedName>
    <definedName name="PA_issuestatus2">#REF!</definedName>
    <definedName name="PA_issuestatus3" localSheetId="0">Frontpage!$A$24</definedName>
    <definedName name="PA_issuestatus3">#REF!</definedName>
    <definedName name="PA_issuestatus4" localSheetId="0">Frontpage!$A$23</definedName>
    <definedName name="PA_issuestatus4">#REF!</definedName>
    <definedName name="PA_issuestatus5" localSheetId="0">Frontpage!$A$22</definedName>
    <definedName name="PA_issuestatus5">#REF!</definedName>
    <definedName name="PA_issuestatus6" localSheetId="0">Frontpage!#REF!</definedName>
    <definedName name="PA_issuestatus6">#REF!</definedName>
    <definedName name="PA_issuestatus7" localSheetId="0">Frontpage!#REF!</definedName>
    <definedName name="PA_issuestatus7">#REF!</definedName>
    <definedName name="PA_issuestatus8" localSheetId="0">Frontpage!$A$21</definedName>
    <definedName name="PA_issuestatus8">#REF!</definedName>
    <definedName name="PA_issuestatus9" localSheetId="0">Frontpage!$A$20</definedName>
    <definedName name="PA_issuestatus9">#REF!</definedName>
    <definedName name="PA_ourreference" localSheetId="0">Frontpage!$D$40</definedName>
    <definedName name="PA_ourreference">#REF!</definedName>
    <definedName name="PA_ProjDesc" localSheetId="0">Frontpage!$B$31</definedName>
    <definedName name="PA_project" localSheetId="0">Frontpage!$B$31</definedName>
    <definedName name="PA_project">#REF!</definedName>
    <definedName name="PA_revision" localSheetId="0">Frontpage!$H$40</definedName>
    <definedName name="PA_revision">#REF!</definedName>
    <definedName name="PA_revision1" localSheetId="0">Frontpage!$C$26</definedName>
    <definedName name="PA_revision1">#REF!</definedName>
    <definedName name="PA_revision2" localSheetId="0">Frontpage!$C$25</definedName>
    <definedName name="PA_revision2">#REF!</definedName>
    <definedName name="PA_revision3" localSheetId="0">Frontpage!$C$24</definedName>
    <definedName name="PA_revision3">#REF!</definedName>
    <definedName name="PA_revision4" localSheetId="0">Frontpage!$C$23</definedName>
    <definedName name="PA_revision4">#REF!</definedName>
    <definedName name="PA_revision5" localSheetId="0">Frontpage!$C$22</definedName>
    <definedName name="PA_revision5">#REF!</definedName>
    <definedName name="PA_revision6" localSheetId="0">Frontpage!#REF!</definedName>
    <definedName name="PA_revision6">#REF!</definedName>
    <definedName name="PA_revision7" localSheetId="0">Frontpage!#REF!</definedName>
    <definedName name="PA_revision7">#REF!</definedName>
    <definedName name="PA_revision8" localSheetId="0">Frontpage!$C$21</definedName>
    <definedName name="PA_revision8">#REF!</definedName>
    <definedName name="PA_revision9" localSheetId="0">Frontpage!$C$20</definedName>
    <definedName name="PA_revision9">#REF!</definedName>
    <definedName name="PA_subject" localSheetId="0">Frontpage!$D$36</definedName>
    <definedName name="PA_subject">#REF!</definedName>
    <definedName name="PA_system" localSheetId="0">Frontpage!$F$33</definedName>
    <definedName name="PA_system">#REF!</definedName>
    <definedName name="PA_vessel" localSheetId="0">Frontpage!$B$32</definedName>
    <definedName name="PA_vessel">#REF!</definedName>
    <definedName name="_xlnm.Print_Area" localSheetId="0">Frontpage!$A$1:$H$40</definedName>
    <definedName name="_xlnm.Print_Titles" localSheetId="1">'Risk Assesment'!$1:$12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9" i="2" l="1"/>
  <c r="H29" i="2"/>
  <c r="L28" i="2"/>
  <c r="H28" i="2"/>
  <c r="L26" i="2"/>
  <c r="H26" i="2"/>
  <c r="L22" i="2"/>
  <c r="H22" i="2"/>
  <c r="L14" i="2" l="1"/>
  <c r="L16" i="2"/>
  <c r="L17" i="2"/>
  <c r="L18" i="2"/>
  <c r="L15" i="2"/>
  <c r="L19" i="2"/>
  <c r="L20" i="2"/>
  <c r="L21" i="2"/>
  <c r="L23" i="2"/>
  <c r="L24" i="2"/>
  <c r="L25" i="2"/>
  <c r="L27" i="2"/>
  <c r="H14" i="2"/>
  <c r="H16" i="2"/>
  <c r="H17" i="2"/>
  <c r="H18" i="2"/>
  <c r="H15" i="2"/>
  <c r="H19" i="2"/>
  <c r="H20" i="2"/>
  <c r="H21" i="2"/>
  <c r="H23" i="2"/>
  <c r="H24" i="2"/>
  <c r="H25" i="2"/>
  <c r="H27" i="2"/>
  <c r="A40" i="6" l="1"/>
  <c r="F29" i="6"/>
  <c r="A26" i="6"/>
  <c r="F23" i="6"/>
  <c r="E23" i="6"/>
  <c r="C23" i="6"/>
  <c r="A23" i="6"/>
  <c r="F22" i="6"/>
  <c r="E22" i="6"/>
  <c r="C22" i="6"/>
  <c r="A22" i="6"/>
  <c r="F21" i="6"/>
  <c r="E21" i="6"/>
  <c r="C21" i="6"/>
  <c r="A21" i="6"/>
  <c r="F20" i="6"/>
  <c r="E20" i="6"/>
  <c r="C20" i="6"/>
  <c r="A20" i="6"/>
  <c r="L13" i="2" l="1"/>
  <c r="H13" i="2"/>
</calcChain>
</file>

<file path=xl/sharedStrings.xml><?xml version="1.0" encoding="utf-8"?>
<sst xmlns="http://schemas.openxmlformats.org/spreadsheetml/2006/main" count="247" uniqueCount="195">
  <si>
    <t>Hazard Identification</t>
  </si>
  <si>
    <t>Risk Evaluation</t>
  </si>
  <si>
    <t>Risk Control</t>
  </si>
  <si>
    <t>Hazard</t>
  </si>
  <si>
    <t>S</t>
  </si>
  <si>
    <t>L</t>
  </si>
  <si>
    <t>RPN</t>
  </si>
  <si>
    <t>Due Date</t>
  </si>
  <si>
    <t>Remarks</t>
  </si>
  <si>
    <t xml:space="preserve">Panel Power Up </t>
  </si>
  <si>
    <t>Panel Power cable - Wrong  Termination</t>
  </si>
  <si>
    <t>Removing IO Cable - Cable breaking while removing as it is old cables</t>
  </si>
  <si>
    <t>Cable Laying - Ethernet,Profibus,Fiber Optics Cables Laying at Height</t>
  </si>
  <si>
    <t>Power Cable Laying from UPS to Panel -Height work,
Non availblity of existing Cable tray and  Space in Cable tray</t>
  </si>
  <si>
    <t>Removing IO Cable  - Difficulty in removing from Cable Glands</t>
  </si>
  <si>
    <t>Cable Laying - Shortage of any core cables From existing
 Panel to New Panel</t>
  </si>
  <si>
    <t>Operational Preprations for Stoppage, Use of redudnant PLC</t>
  </si>
  <si>
    <t xml:space="preserve">Operational Preprations for Non availbity of Data, Trouble shooting </t>
  </si>
  <si>
    <t>Risk Matrix</t>
  </si>
  <si>
    <t>Likelihood</t>
  </si>
  <si>
    <t>Rare</t>
  </si>
  <si>
    <t>Almost Certain</t>
  </si>
  <si>
    <t>Severity</t>
  </si>
  <si>
    <t>Catastrophic (5)</t>
  </si>
  <si>
    <t>Medium (5)</t>
  </si>
  <si>
    <t>Medium (10)</t>
  </si>
  <si>
    <t>High (15)</t>
  </si>
  <si>
    <t>High (20)</t>
  </si>
  <si>
    <t>High (25)</t>
  </si>
  <si>
    <t>Major (4)</t>
  </si>
  <si>
    <t>Medium (4)</t>
  </si>
  <si>
    <t>Medium (8)</t>
  </si>
  <si>
    <t>Medium (12)</t>
  </si>
  <si>
    <t>High (16)</t>
  </si>
  <si>
    <t>Moderate (3)</t>
  </si>
  <si>
    <t>Low (3)</t>
  </si>
  <si>
    <t>Medium (6)</t>
  </si>
  <si>
    <t>Medium (9)</t>
  </si>
  <si>
    <t>Minor (2)</t>
  </si>
  <si>
    <t>Low (2)</t>
  </si>
  <si>
    <t>Negligible (1)</t>
  </si>
  <si>
    <t>Low (1)</t>
  </si>
  <si>
    <t>Likelihood Categories and Description</t>
  </si>
  <si>
    <t>Level</t>
  </si>
  <si>
    <t>Description</t>
  </si>
  <si>
    <t>Not expected to occur but still possible.</t>
  </si>
  <si>
    <t>Remote</t>
  </si>
  <si>
    <t>Not likely to occur under normal circumstances.</t>
  </si>
  <si>
    <t>Occasional</t>
  </si>
  <si>
    <t>Possible or known to occur.</t>
  </si>
  <si>
    <t>Frequent</t>
  </si>
  <si>
    <t>Common occurrence.</t>
  </si>
  <si>
    <t>Continual or repeating experience.</t>
  </si>
  <si>
    <t>Risk Tolerability</t>
  </si>
  <si>
    <t>Risk Category</t>
  </si>
  <si>
    <t>Region / Risk Index</t>
  </si>
  <si>
    <t>Criteria</t>
  </si>
  <si>
    <t>Intolerable</t>
  </si>
  <si>
    <t>15 to 25</t>
  </si>
  <si>
    <t>The consequences are unacceptable under the existing circumstances. The work or activity shall not proceed at all</t>
  </si>
  <si>
    <t>Tolerable</t>
  </si>
  <si>
    <t>4 to 12</t>
  </si>
  <si>
    <t>After reasonable mitigating measures have been taken to reduce the probability or the severity of consequences, the work or activity may proceed upon endorsement from management</t>
  </si>
  <si>
    <t>Acceptable</t>
  </si>
  <si>
    <t>1 to 3</t>
  </si>
  <si>
    <t>The consequence is extremely improbable or not severe enough to be of a concern</t>
  </si>
  <si>
    <t>A</t>
  </si>
  <si>
    <t>ANP</t>
  </si>
  <si>
    <t>REASON FOR ISSUE</t>
  </si>
  <si>
    <t>REVISION</t>
  </si>
  <si>
    <t>REV. DATE</t>
  </si>
  <si>
    <t>PREP. BY</t>
  </si>
  <si>
    <t>CHECKED</t>
  </si>
  <si>
    <t>APPROVED</t>
  </si>
  <si>
    <t>Document Family:</t>
  </si>
  <si>
    <t>No. of pages:</t>
  </si>
  <si>
    <t>Project:</t>
  </si>
  <si>
    <t>Client:</t>
  </si>
  <si>
    <t>Client Doc. No:</t>
  </si>
  <si>
    <t>Doc. No.:</t>
  </si>
  <si>
    <t xml:space="preserve">      Rev. :</t>
  </si>
  <si>
    <t>Location</t>
  </si>
  <si>
    <t>1.On site supervision by supervisor .
2.Pre Study on the avaiblity of Seprate Cable trays.
3. Preprations for additonals cable trays or routes if adequate cable trays are not avaible.</t>
  </si>
  <si>
    <t>ICPro</t>
  </si>
  <si>
    <t>1. Use Gloves
2. Isolate the power before starting Work.
3. Proper prepration and use adequate tools</t>
  </si>
  <si>
    <t>(1)</t>
  </si>
  <si>
    <t>(2)</t>
  </si>
  <si>
    <t>(3)</t>
  </si>
  <si>
    <t>(4)</t>
  </si>
  <si>
    <t>(5)</t>
  </si>
  <si>
    <t>Ref</t>
  </si>
  <si>
    <t>Work Activity</t>
  </si>
  <si>
    <t>Implementation
Person</t>
  </si>
  <si>
    <t>Reference Number:</t>
  </si>
  <si>
    <t>Possible Injury/ ill-health/ Effect on Project / Operations</t>
  </si>
  <si>
    <t>Existing Risk Controls</t>
  </si>
  <si>
    <t>Additional Risk Controls</t>
  </si>
  <si>
    <t>Live electric current, Falling of equipment/ material</t>
  </si>
  <si>
    <t xml:space="preserve">Electrocution/ electric shock
to workers, Trip/Slip, </t>
  </si>
  <si>
    <t>Clearing Space - Clearing Materials/ Air conditioner/ Power Sockets for Panel Installation</t>
  </si>
  <si>
    <t>Skilled Labour, House Keeping, follow SWP, Close supervision by site
supervisor during work</t>
  </si>
  <si>
    <t>Multiple injuries
to worker</t>
  </si>
  <si>
    <t>Use appropriate trolley and get sufficient people to lift heavy load.</t>
  </si>
  <si>
    <t>1. Use of PPE while manual handling
2. Pre Check the route and make necessary arrangements for moving the materials.
3. Make adeqaute space for unpacking and keep the materials in designated area</t>
  </si>
  <si>
    <t>Falling of equipment/
materials
Sharp objects/ pointed edges</t>
  </si>
  <si>
    <t xml:space="preserve">Body injuries to worker,
Bruises, knocks, or fall
</t>
  </si>
  <si>
    <t>Skilled Labour,
Proper PPE - safety harness, shoes and helmet,
Proper Barricade around the work location.
Request fellow worker to assist while using ladder.
Ensure the ladder is in good condition before use.</t>
  </si>
  <si>
    <t>1.On site supervision by supervisor
2.Toolbox meeting in a timely manner
3.Use of appropriate ladder based on the work height.</t>
  </si>
  <si>
    <t>1.Electrocution/ electric shock to workers</t>
  </si>
  <si>
    <t>1.Tools or object fall from height due to mishandling, 
2.Insufficient lighting, 
3.Personal Fall from height
4.Overload resulting in
ladder breakdown</t>
  </si>
  <si>
    <t>Proper PPE -safety harness, shoes and helmet
Regular toolbox meeting
Regular inspection of tools</t>
  </si>
  <si>
    <t xml:space="preserve">All electrical tools to be checked that there is no exposed parts
-Workers to report any exposed wires
-Regular toolbox meeting conducted on safety when handling electrical tools and equipment
Tray Overload                                                                                                                                                                                                                          </t>
  </si>
  <si>
    <t>Cable Laying Mixing of Power and communication Cables on same cable tray</t>
  </si>
  <si>
    <t>Electromagnetic interference on communication cables</t>
  </si>
  <si>
    <t>Communciation errors</t>
  </si>
  <si>
    <t>Segregation of communciation cable routing from power cable where ever possible.</t>
  </si>
  <si>
    <t xml:space="preserve">Panel Installation mechanical and grouting  </t>
  </si>
  <si>
    <t>Generation of Dust/Noise
Flying particles</t>
  </si>
  <si>
    <t>Eye Injury to worker
Ill health for worker inhaling dust
Deafness/ NID/nuisance to worker</t>
  </si>
  <si>
    <t>Safety glass/ goggles/face shield/ear plugs must be worn</t>
  </si>
  <si>
    <t>1.On site supervision by supervisor.</t>
  </si>
  <si>
    <t>Electric Shock, Equipment damage</t>
  </si>
  <si>
    <t>Electric short circuit</t>
  </si>
  <si>
    <t>Skilled Labour, Pre Check on termination points, Continuity Check before powerup</t>
  </si>
  <si>
    <t>Wrong type of instrument connection</t>
  </si>
  <si>
    <t>Injury/Asset damage
Short circuit/Spark</t>
  </si>
  <si>
    <t>Confirmation of Healty state/Good working condition of existing Loops,  Field Instruments and other field devices</t>
  </si>
  <si>
    <t>Prestudy of Field Devices and confirmation of good working condition SCADA, Checking terminations in field Side</t>
  </si>
  <si>
    <t>Non-availability of instrument readings after cable transfer</t>
  </si>
  <si>
    <t>None</t>
  </si>
  <si>
    <t xml:space="preserve">Confirmation of Existing IOs, Field Instruments, Signal Type mismatches as updated/ AS Built documentation not avialble for existing System  - 2/4 wire tranmistters, Volt free Contact for digital contacts </t>
  </si>
  <si>
    <t>Unexpected Loss of signal monitoring</t>
  </si>
  <si>
    <t>Disturbance to Existing Cable during  Identification/removal of Cables inside the existing panel</t>
  </si>
  <si>
    <t>Loss of monitoring in SCADA for unplanned signals(IOs)</t>
  </si>
  <si>
    <t>Longer time required for transfer of signal form old panel to new panel</t>
  </si>
  <si>
    <t>1. Plan for additional terminal block installation in ANZ-STM-FUTURE Panel and lay new cables 
2. Plan junction Box or alternate methods if the cables broke
3. Standby Spare Terminal Blocks</t>
  </si>
  <si>
    <t>Loss of monitoring in SCADA for unplanned signals(IOs)
Cable cannot extend to New Panel</t>
  </si>
  <si>
    <t xml:space="preserve">1. Proper tools to be used for removing cables from Glands
2. Operational Preprations for Non availbity of Data, Trouble shooting </t>
  </si>
  <si>
    <t xml:space="preserve">1. If need to cut the cable , need to have a alternate plan, materils and approvals to extend the cables
2. Plan for additional terminal block installation in ANZ-STM-FUTURE Panel and lay new cables 
3. Plan junction Box or alternate methods if the cables broke
4. Standby Spare Terminal Blocks </t>
  </si>
  <si>
    <t>Loss of Communication</t>
  </si>
  <si>
    <t>Contractor</t>
  </si>
  <si>
    <t>Process</t>
  </si>
  <si>
    <t>Process / Activity Location</t>
  </si>
  <si>
    <t>Original Assessment Date</t>
  </si>
  <si>
    <t>Last Review Date</t>
  </si>
  <si>
    <t>Next Review Date</t>
  </si>
  <si>
    <t>1.On site supervision by supervisor.
2. Cross check the wiring with Approved wiring diagram</t>
  </si>
  <si>
    <t>RA Leader</t>
  </si>
  <si>
    <t>RA Member 1</t>
  </si>
  <si>
    <t>RA Member 2</t>
  </si>
  <si>
    <t>RA Member 3</t>
  </si>
  <si>
    <t>RA Member 4</t>
  </si>
  <si>
    <t>RA Member 5</t>
  </si>
  <si>
    <t>Approved By</t>
  </si>
  <si>
    <t>Signature</t>
  </si>
  <si>
    <t>Name</t>
  </si>
  <si>
    <t>Designation</t>
  </si>
  <si>
    <t>Date</t>
  </si>
  <si>
    <t>IC Pro OG Technologies Pte. Ltd.</t>
  </si>
  <si>
    <t>Singpaore</t>
  </si>
  <si>
    <t>1.On site supervision by supervisor.
2.Pre Study on the avaiblity of Cable trays.
3.Preprations for additional cable trays or routes if adequate cable trays are not available.</t>
  </si>
  <si>
    <t>Severity Categories and Description</t>
  </si>
  <si>
    <t>Catastrophic</t>
  </si>
  <si>
    <t>Major</t>
  </si>
  <si>
    <t>Moderate</t>
  </si>
  <si>
    <t>Minor</t>
  </si>
  <si>
    <t>Negligible</t>
  </si>
  <si>
    <t>Fatality, fatal diseases or multiple major injuries</t>
  </si>
  <si>
    <t>Serious injuries or life-thretening occupational disease (includes ampulations, major fractures, multiple injuries, occupational cancer, acute poisoning)</t>
  </si>
  <si>
    <t>Injury requiring medical treatment or ill-health leading to disability (inclusde lacerations, burns, sprains, minor fractures, dermatitis,deafness and work-realted upper limb disorders)</t>
  </si>
  <si>
    <t>Injury or ill health requiring first aid only (includes minor cuts and bruises,irritation, ill-health with temporary discomfort)</t>
  </si>
  <si>
    <t>Not likely to cause injury or ill-health</t>
  </si>
  <si>
    <t>21.09.2020</t>
  </si>
  <si>
    <t>RV</t>
  </si>
  <si>
    <t>ICP_RA_PR1291</t>
  </si>
  <si>
    <t>Effect on  PLC - For Profibus Extension</t>
  </si>
  <si>
    <t>Program Downloading to PLC in  Panel. 
PLC to be in Stop mode for Hardware configuration changes</t>
  </si>
  <si>
    <t>Temporary work stop/loss of monitoring of  signals(IOs)</t>
  </si>
  <si>
    <t>Temporary work stop/loss of monitoring ofsignals(IOs)</t>
  </si>
  <si>
    <t>Risk Assesment Form
 for 
Project Name</t>
  </si>
  <si>
    <t>Unpacking of the Panel and Movement  of Panel from Store room to 2 Panel Room</t>
  </si>
  <si>
    <r>
      <t>Perform Instrument IO Signal Type verification as per MOS(</t>
    </r>
    <r>
      <rPr>
        <sz val="10"/>
        <color rgb="FFFF0000"/>
        <rFont val="Calibri"/>
        <family val="2"/>
        <scheme val="minor"/>
      </rPr>
      <t>Section: 9.9</t>
    </r>
    <r>
      <rPr>
        <sz val="10"/>
        <color theme="1"/>
        <rFont val="Calibri"/>
        <family val="2"/>
        <scheme val="minor"/>
      </rPr>
      <t xml:space="preserve">  RIO Panel Cable Transfer from Existing Panel to New Panel)</t>
    </r>
  </si>
  <si>
    <t>Plan hardware configuration download before  fully Operational</t>
  </si>
  <si>
    <t xml:space="preserve"> Panel Shutdown for Installation Purposes</t>
  </si>
  <si>
    <t>Loss of  Monitoring</t>
  </si>
  <si>
    <t>Plan Profibus Connection before  fully Operational</t>
  </si>
  <si>
    <t>Customer Name</t>
  </si>
  <si>
    <t>Customer Name/ICPro</t>
  </si>
  <si>
    <t>Customer Name/ICpro</t>
  </si>
  <si>
    <t>1. On site supervision by supervisor.
2. Continuity Check.
3. LEW &amp; Customer Name verification before powerup</t>
  </si>
  <si>
    <t>1. Customer Name to Verify the field instrument compatibility/type.
2. Customer Name operation and maintenance team to monitor the field instruments affected during each signal cable transfer.
3. Approval from Customer Name instrumentation team before tranfering cables
4. Site Cable Transfer team to report any mismatches immediately and discuss the action.
5. Inaddition to ICPro Team supervision, Customer Name project team to witness the whole process of signal cable transfer from old panel to new panel.</t>
  </si>
  <si>
    <t>Customer Name to ensure availability of resource experienced with existing installation</t>
  </si>
  <si>
    <t>1. Avoid multiple techinicains to work on same panel.
2. Availabilty of System expert for troubleshooting if any required
3. Customer Name Operation team to monitor continiously from exsitng SCADA and inform any loss of monitoring on unplanned signals(IOs).
4. Inaddition to ICPro Team supervision, Customer Name project team to witness the whole process of cable identification, removal</t>
  </si>
  <si>
    <t>1. Plan  hardware configuration download before  full Operational
2. Discuss with Customer Name on the operational impact and prepare local monitoring before shutdown.</t>
  </si>
  <si>
    <r>
      <t xml:space="preserve">Document Title:
</t>
    </r>
    <r>
      <rPr>
        <b/>
        <i/>
        <sz val="18"/>
        <color theme="1"/>
        <rFont val="Arial"/>
        <family val="2"/>
      </rPr>
      <t>Risk Assesment Form for Project Name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</si>
</sst>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23" x14ac:knownFonts="1">
    <font>
      <sz val="11"/>
      <color theme="1"/>
      <name val="Calibri"/>
      <family val="2"/>
      <scheme val="minor"/>
    </font>
    <font>
      <sz val="9"/>
      <color theme="1"/>
      <name val="Arial"/>
      <family val="2"/>
    </font>
    <font>
      <sz val="10"/>
      <color theme="1"/>
      <name val="Calibri"/>
      <family val="2"/>
      <scheme val="minor"/>
    </font>
    <font>
      <sz val="11"/>
      <color theme="1"/>
      <name val="Calibri"/>
      <family val="2"/>
      <scheme val="minor"/>
    </font>
    <font>
      <b/>
      <sz val="8"/>
      <color theme="1"/>
      <name val="Calibri"/>
      <family val="2"/>
      <scheme val="minor"/>
    </font>
    <font>
      <sz val="8"/>
      <color rgb="FF000000"/>
      <name val="Calibri"/>
      <family val="2"/>
      <scheme val="minor"/>
    </font>
    <font>
      <sz val="8"/>
      <color theme="1"/>
      <name val="Calibri"/>
      <family val="2"/>
      <scheme val="minor"/>
    </font>
    <font>
      <b/>
      <sz val="8"/>
      <color rgb="FF000000"/>
      <name val="Calibri"/>
      <family val="2"/>
      <scheme val="minor"/>
    </font>
    <font>
      <sz val="10"/>
      <color theme="1"/>
      <name val="Arial"/>
      <family val="2"/>
    </font>
    <font>
      <sz val="10"/>
      <name val="Arial"/>
      <family val="2"/>
    </font>
    <font>
      <i/>
      <sz val="8"/>
      <color theme="1"/>
      <name val="Arial"/>
      <family val="2"/>
    </font>
    <font>
      <sz val="11"/>
      <color theme="1"/>
      <name val="Arial"/>
      <family val="2"/>
    </font>
    <font>
      <b/>
      <sz val="10"/>
      <color theme="1"/>
      <name val="Arial"/>
      <family val="2"/>
    </font>
    <font>
      <i/>
      <sz val="11"/>
      <color theme="1"/>
      <name val="Arial"/>
      <family val="2"/>
    </font>
    <font>
      <b/>
      <sz val="18"/>
      <color theme="1"/>
      <name val="Calibri"/>
      <family val="2"/>
      <scheme val="minor"/>
    </font>
    <font>
      <sz val="8"/>
      <color theme="1"/>
      <name val="Arial"/>
      <family val="2"/>
    </font>
    <font>
      <b/>
      <i/>
      <sz val="18"/>
      <color theme="1"/>
      <name val="Arial"/>
      <family val="2"/>
    </font>
    <font>
      <sz val="10"/>
      <name val="Calibri"/>
      <family val="2"/>
      <scheme val="minor"/>
    </font>
    <font>
      <sz val="10"/>
      <color rgb="FFFF0000"/>
      <name val="Calibri"/>
      <family val="2"/>
      <scheme val="minor"/>
    </font>
    <font>
      <b/>
      <sz val="10"/>
      <color rgb="FF000000"/>
      <name val="Calibri"/>
      <family val="2"/>
      <scheme val="minor"/>
    </font>
    <font>
      <b/>
      <sz val="10"/>
      <color theme="1"/>
      <name val="Calibri"/>
      <family val="2"/>
      <scheme val="minor"/>
    </font>
    <font>
      <b/>
      <sz val="10"/>
      <name val="Calibri"/>
      <family val="2"/>
      <scheme val="minor"/>
    </font>
    <font>
      <b/>
      <sz val="8"/>
      <name val="Calibri"/>
      <family val="2"/>
      <scheme val="minor"/>
    </font>
  </fonts>
  <fills count="10">
    <fill>
      <patternFill patternType="none"/>
    </fill>
    <fill>
      <patternFill patternType="gray125"/>
    </fill>
    <fill>
      <patternFill patternType="solid">
        <fgColor rgb="FFD9E2F3"/>
        <bgColor indexed="64"/>
      </patternFill>
    </fill>
    <fill>
      <patternFill patternType="solid">
        <fgColor rgb="FFF8F0EC"/>
        <bgColor indexed="64"/>
      </patternFill>
    </fill>
    <fill>
      <patternFill patternType="solid">
        <fgColor rgb="FFFEE6FB"/>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bottom style="dotted">
        <color indexed="64"/>
      </bottom>
      <diagonal/>
    </border>
    <border>
      <left style="thin">
        <color indexed="64"/>
      </left>
      <right/>
      <top style="dotted">
        <color indexed="64"/>
      </top>
      <bottom/>
      <diagonal/>
    </border>
    <border>
      <left/>
      <right style="thin">
        <color indexed="64"/>
      </right>
      <top style="dotted">
        <color indexed="64"/>
      </top>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s>
  <cellStyleXfs count="3">
    <xf numFmtId="0" fontId="0" fillId="0" borderId="0"/>
    <xf numFmtId="0" fontId="3" fillId="0" borderId="0"/>
    <xf numFmtId="0" fontId="9" fillId="0" borderId="0"/>
  </cellStyleXfs>
  <cellXfs count="135">
    <xf numFmtId="0" fontId="0" fillId="0" borderId="0" xfId="0"/>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8" fillId="0" borderId="15" xfId="1" applyFont="1" applyBorder="1" applyAlignment="1">
      <alignment horizontal="center" vertical="top" wrapText="1"/>
    </xf>
    <xf numFmtId="0" fontId="3" fillId="0" borderId="0" xfId="1"/>
    <xf numFmtId="0" fontId="8" fillId="0" borderId="18" xfId="1" applyFont="1" applyBorder="1" applyAlignment="1">
      <alignment horizontal="center" vertical="top" wrapText="1"/>
    </xf>
    <xf numFmtId="14" fontId="8" fillId="0" borderId="18" xfId="1" applyNumberFormat="1" applyFont="1" applyBorder="1" applyAlignment="1">
      <alignment horizontal="center" vertical="top" wrapText="1"/>
    </xf>
    <xf numFmtId="0" fontId="8" fillId="0" borderId="1" xfId="1" applyFont="1" applyBorder="1" applyAlignment="1">
      <alignment horizontal="center" wrapText="1"/>
    </xf>
    <xf numFmtId="0" fontId="8" fillId="0" borderId="0" xfId="1" applyFont="1"/>
    <xf numFmtId="0" fontId="10" fillId="0" borderId="10" xfId="1" applyFont="1" applyBorder="1" applyAlignment="1">
      <alignment horizontal="left" vertical="center" wrapText="1"/>
    </xf>
    <xf numFmtId="0" fontId="11" fillId="0" borderId="11" xfId="1" applyFont="1" applyBorder="1" applyAlignment="1">
      <alignment horizontal="center" vertical="center"/>
    </xf>
    <xf numFmtId="0" fontId="10" fillId="0" borderId="1" xfId="1" applyFont="1" applyBorder="1" applyAlignment="1">
      <alignment vertical="center" wrapText="1"/>
    </xf>
    <xf numFmtId="0" fontId="3" fillId="0" borderId="1" xfId="1" applyBorder="1"/>
    <xf numFmtId="0" fontId="10" fillId="0" borderId="1" xfId="1" applyFont="1" applyBorder="1" applyAlignment="1">
      <alignment horizontal="center" vertical="top" wrapText="1"/>
    </xf>
    <xf numFmtId="0" fontId="11" fillId="0" borderId="1" xfId="1" applyFont="1" applyBorder="1" applyAlignment="1">
      <alignment horizontal="center" vertical="top"/>
    </xf>
    <xf numFmtId="0" fontId="6" fillId="0" borderId="1" xfId="0" applyFont="1" applyBorder="1" applyAlignment="1">
      <alignment horizontal="center" vertical="center" wrapText="1"/>
    </xf>
    <xf numFmtId="0" fontId="2" fillId="0" borderId="1" xfId="0" applyFont="1" applyBorder="1" applyAlignment="1">
      <alignment horizontal="center" vertical="center"/>
    </xf>
    <xf numFmtId="0" fontId="18" fillId="0" borderId="1" xfId="0" applyFont="1" applyBorder="1" applyAlignment="1">
      <alignment horizontal="left" vertical="center" wrapText="1"/>
    </xf>
    <xf numFmtId="0" fontId="18" fillId="0" borderId="1" xfId="0" applyFont="1" applyBorder="1" applyAlignment="1">
      <alignment horizontal="left" vertical="center"/>
    </xf>
    <xf numFmtId="0" fontId="5"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18" fillId="0" borderId="1" xfId="0" applyFont="1" applyBorder="1" applyAlignment="1">
      <alignment horizontal="center"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0" fontId="17" fillId="0" borderId="1" xfId="0" applyFont="1" applyBorder="1" applyAlignment="1">
      <alignment horizontal="left" vertical="center" wrapText="1"/>
    </xf>
    <xf numFmtId="0" fontId="19" fillId="3" borderId="2" xfId="0" applyFont="1" applyFill="1" applyBorder="1" applyAlignment="1">
      <alignment horizontal="center" vertical="center"/>
    </xf>
    <xf numFmtId="0" fontId="19" fillId="3" borderId="8" xfId="0" applyFont="1" applyFill="1" applyBorder="1" applyAlignment="1">
      <alignment horizontal="center" vertical="center"/>
    </xf>
    <xf numFmtId="0" fontId="19" fillId="3" borderId="3" xfId="0" applyFont="1" applyFill="1" applyBorder="1" applyAlignment="1">
      <alignment horizontal="center" vertical="center"/>
    </xf>
    <xf numFmtId="0" fontId="17" fillId="0" borderId="1" xfId="0" applyFont="1" applyBorder="1" applyAlignment="1">
      <alignment horizontal="center" vertical="center"/>
    </xf>
    <xf numFmtId="0" fontId="2" fillId="0" borderId="0" xfId="0" applyFont="1" applyAlignment="1">
      <alignment vertical="center"/>
    </xf>
    <xf numFmtId="0" fontId="18" fillId="0" borderId="0" xfId="0" applyFont="1" applyAlignment="1">
      <alignment vertical="center"/>
    </xf>
    <xf numFmtId="0" fontId="2" fillId="0" borderId="0" xfId="0" applyFont="1" applyFill="1" applyAlignment="1">
      <alignment vertical="center"/>
    </xf>
    <xf numFmtId="0" fontId="17" fillId="0" borderId="0" xfId="0" applyFont="1" applyAlignment="1">
      <alignment vertical="center"/>
    </xf>
    <xf numFmtId="0" fontId="2" fillId="0" borderId="0" xfId="0" applyFont="1" applyAlignment="1">
      <alignment horizontal="center" vertical="center"/>
    </xf>
    <xf numFmtId="0" fontId="20" fillId="7" borderId="1" xfId="0" applyFont="1" applyFill="1" applyBorder="1" applyAlignment="1">
      <alignment horizontal="right" vertical="center" indent="2"/>
    </xf>
    <xf numFmtId="0" fontId="20" fillId="7" borderId="10" xfId="0" applyFont="1" applyFill="1" applyBorder="1" applyAlignment="1">
      <alignment vertical="center"/>
    </xf>
    <xf numFmtId="0" fontId="21" fillId="7" borderId="1" xfId="0" applyFont="1" applyFill="1" applyBorder="1" applyAlignment="1">
      <alignment horizontal="right" vertical="center" indent="2"/>
    </xf>
    <xf numFmtId="0" fontId="6" fillId="0" borderId="0" xfId="0" applyFont="1" applyBorder="1" applyAlignment="1">
      <alignment horizontal="center" vertical="center" wrapText="1"/>
    </xf>
    <xf numFmtId="0" fontId="6" fillId="0" borderId="0" xfId="0" applyFont="1" applyBorder="1" applyAlignment="1">
      <alignment horizontal="left" vertical="center" wrapText="1" indent="1"/>
    </xf>
    <xf numFmtId="0" fontId="7" fillId="9"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7" fillId="9" borderId="11" xfId="0" applyFont="1" applyFill="1" applyBorder="1" applyAlignment="1">
      <alignment horizontal="justify" vertical="center" wrapText="1"/>
    </xf>
    <xf numFmtId="0" fontId="7" fillId="9" borderId="1" xfId="0" applyFont="1" applyFill="1" applyBorder="1" applyAlignment="1">
      <alignment horizontal="justify" vertical="center" wrapText="1"/>
    </xf>
    <xf numFmtId="0" fontId="7" fillId="9" borderId="10" xfId="0" applyFont="1" applyFill="1" applyBorder="1" applyAlignment="1">
      <alignment horizontal="right" vertical="center" wrapText="1"/>
    </xf>
    <xf numFmtId="0" fontId="7" fillId="9" borderId="3" xfId="0" applyFont="1" applyFill="1" applyBorder="1" applyAlignment="1">
      <alignment horizontal="center" vertical="center" wrapText="1"/>
    </xf>
    <xf numFmtId="49" fontId="7" fillId="9" borderId="3" xfId="0" applyNumberFormat="1" applyFont="1" applyFill="1" applyBorder="1" applyAlignment="1">
      <alignment horizontal="center" vertical="center" wrapText="1"/>
    </xf>
    <xf numFmtId="49" fontId="7" fillId="9" borderId="1" xfId="0" applyNumberFormat="1" applyFont="1" applyFill="1" applyBorder="1" applyAlignment="1">
      <alignment horizontal="center" vertical="center" wrapText="1"/>
    </xf>
    <xf numFmtId="0" fontId="1" fillId="0" borderId="12" xfId="2" applyFont="1" applyBorder="1" applyAlignment="1">
      <alignment horizontal="center" vertical="center" wrapText="1"/>
    </xf>
    <xf numFmtId="0" fontId="14" fillId="0" borderId="0" xfId="1" applyFont="1" applyAlignment="1">
      <alignment horizontal="center" vertical="center"/>
    </xf>
    <xf numFmtId="0" fontId="10" fillId="0" borderId="2" xfId="1" applyFont="1" applyBorder="1" applyAlignment="1">
      <alignment horizontal="left" vertical="top"/>
    </xf>
    <xf numFmtId="0" fontId="10" fillId="0" borderId="8" xfId="1" applyFont="1" applyBorder="1" applyAlignment="1">
      <alignment horizontal="left" vertical="top"/>
    </xf>
    <xf numFmtId="0" fontId="10" fillId="0" borderId="3" xfId="1" applyFont="1" applyBorder="1" applyAlignment="1">
      <alignment horizontal="left" vertical="top"/>
    </xf>
    <xf numFmtId="0" fontId="10" fillId="0" borderId="4" xfId="1" applyFont="1" applyBorder="1" applyAlignment="1">
      <alignment horizontal="left" vertical="top" wrapText="1"/>
    </xf>
    <xf numFmtId="0" fontId="10" fillId="0" borderId="23" xfId="1" applyFont="1" applyBorder="1" applyAlignment="1">
      <alignment horizontal="left" vertical="top" wrapText="1"/>
    </xf>
    <xf numFmtId="0" fontId="10" fillId="0" borderId="5" xfId="1" applyFont="1" applyBorder="1" applyAlignment="1">
      <alignment horizontal="left" vertical="top" wrapText="1"/>
    </xf>
    <xf numFmtId="0" fontId="10" fillId="0" borderId="25" xfId="1" applyFont="1" applyBorder="1" applyAlignment="1">
      <alignment horizontal="left" vertical="top" wrapText="1"/>
    </xf>
    <xf numFmtId="0" fontId="10" fillId="0" borderId="0" xfId="1" applyFont="1" applyBorder="1" applyAlignment="1">
      <alignment horizontal="left" vertical="top" wrapText="1"/>
    </xf>
    <xf numFmtId="0" fontId="10" fillId="0" borderId="9" xfId="1" applyFont="1" applyBorder="1" applyAlignment="1">
      <alignment horizontal="left" vertical="top" wrapText="1"/>
    </xf>
    <xf numFmtId="0" fontId="10" fillId="0" borderId="6" xfId="1" applyFont="1" applyBorder="1" applyAlignment="1">
      <alignment horizontal="left" vertical="top" wrapText="1"/>
    </xf>
    <xf numFmtId="0" fontId="10" fillId="0" borderId="24" xfId="1" applyFont="1" applyBorder="1" applyAlignment="1">
      <alignment horizontal="left" vertical="top" wrapText="1"/>
    </xf>
    <xf numFmtId="0" fontId="10" fillId="0" borderId="7" xfId="1" applyFont="1" applyBorder="1" applyAlignment="1">
      <alignment horizontal="left" vertical="top" wrapText="1"/>
    </xf>
    <xf numFmtId="0" fontId="10" fillId="0" borderId="1" xfId="1" applyFont="1" applyBorder="1" applyAlignment="1">
      <alignment vertical="top" wrapText="1"/>
    </xf>
    <xf numFmtId="0" fontId="3" fillId="0" borderId="1" xfId="1" applyBorder="1" applyAlignment="1">
      <alignment vertical="top" wrapText="1"/>
    </xf>
    <xf numFmtId="0" fontId="13" fillId="0" borderId="1" xfId="1" applyFont="1" applyBorder="1" applyAlignment="1">
      <alignment vertical="top"/>
    </xf>
    <xf numFmtId="0" fontId="11" fillId="0" borderId="1" xfId="1" applyFont="1" applyBorder="1"/>
    <xf numFmtId="0" fontId="10" fillId="0" borderId="1" xfId="1" applyFont="1" applyBorder="1" applyAlignment="1">
      <alignment horizontal="left" vertical="center" wrapText="1"/>
    </xf>
    <xf numFmtId="0" fontId="8" fillId="0" borderId="1" xfId="1" applyFont="1" applyBorder="1" applyAlignment="1">
      <alignment horizontal="left" vertical="center" wrapText="1"/>
    </xf>
    <xf numFmtId="0" fontId="12" fillId="0" borderId="1" xfId="1" applyFont="1" applyBorder="1" applyAlignment="1">
      <alignment horizontal="left" vertical="center" wrapText="1"/>
    </xf>
    <xf numFmtId="0" fontId="3" fillId="0" borderId="23" xfId="1" applyBorder="1" applyAlignment="1">
      <alignment horizontal="left" vertical="center" wrapText="1"/>
    </xf>
    <xf numFmtId="0" fontId="3" fillId="0" borderId="24" xfId="1" applyBorder="1" applyAlignment="1">
      <alignment horizontal="left" vertical="center" wrapText="1"/>
    </xf>
    <xf numFmtId="0" fontId="8" fillId="0" borderId="19" xfId="1" applyFont="1" applyBorder="1" applyAlignment="1">
      <alignment vertical="center" wrapText="1"/>
    </xf>
    <xf numFmtId="0" fontId="8" fillId="0" borderId="20" xfId="1" applyFont="1" applyBorder="1" applyAlignment="1">
      <alignment vertical="center" wrapText="1"/>
    </xf>
    <xf numFmtId="0" fontId="8" fillId="0" borderId="21" xfId="1" applyFont="1" applyBorder="1" applyAlignment="1">
      <alignment horizontal="center" vertical="center" wrapText="1"/>
    </xf>
    <xf numFmtId="0" fontId="8" fillId="0" borderId="22" xfId="1" applyFont="1" applyBorder="1" applyAlignment="1">
      <alignment horizontal="center" vertical="center" wrapText="1"/>
    </xf>
    <xf numFmtId="0" fontId="8" fillId="0" borderId="2" xfId="1" applyFont="1" applyBorder="1" applyAlignment="1">
      <alignment wrapText="1"/>
    </xf>
    <xf numFmtId="0" fontId="8" fillId="0" borderId="3" xfId="1" applyFont="1" applyBorder="1" applyAlignment="1">
      <alignment wrapText="1"/>
    </xf>
    <xf numFmtId="0" fontId="8" fillId="0" borderId="2" xfId="1" applyFont="1" applyBorder="1" applyAlignment="1">
      <alignment horizontal="center" wrapText="1"/>
    </xf>
    <xf numFmtId="0" fontId="8" fillId="0" borderId="3" xfId="1" applyFont="1" applyBorder="1" applyAlignment="1">
      <alignment horizontal="center" wrapText="1"/>
    </xf>
    <xf numFmtId="0" fontId="8" fillId="0" borderId="4" xfId="1" applyFont="1" applyBorder="1" applyAlignment="1">
      <alignment vertical="top" wrapText="1"/>
    </xf>
    <xf numFmtId="0" fontId="3" fillId="0" borderId="23" xfId="1" applyBorder="1" applyAlignment="1">
      <alignment vertical="top" wrapText="1"/>
    </xf>
    <xf numFmtId="0" fontId="3" fillId="0" borderId="5" xfId="1" applyBorder="1" applyAlignment="1">
      <alignment vertical="top" wrapText="1"/>
    </xf>
    <xf numFmtId="0" fontId="3" fillId="0" borderId="6" xfId="1" applyBorder="1" applyAlignment="1">
      <alignment vertical="top" wrapText="1"/>
    </xf>
    <xf numFmtId="0" fontId="3" fillId="0" borderId="24" xfId="1" applyBorder="1" applyAlignment="1">
      <alignment vertical="top" wrapText="1"/>
    </xf>
    <xf numFmtId="0" fontId="3" fillId="0" borderId="7" xfId="1" applyBorder="1" applyAlignment="1">
      <alignment vertical="top" wrapText="1"/>
    </xf>
    <xf numFmtId="0" fontId="15" fillId="0" borderId="4" xfId="1" applyFont="1" applyBorder="1" applyAlignment="1">
      <alignment horizontal="left" vertical="center" wrapText="1"/>
    </xf>
    <xf numFmtId="0" fontId="15" fillId="0" borderId="23" xfId="1" applyFont="1" applyBorder="1" applyAlignment="1">
      <alignment horizontal="left" vertical="center" wrapText="1"/>
    </xf>
    <xf numFmtId="0" fontId="15" fillId="0" borderId="6" xfId="1" applyFont="1" applyBorder="1" applyAlignment="1">
      <alignment horizontal="left" vertical="center" wrapText="1"/>
    </xf>
    <xf numFmtId="0" fontId="15" fillId="0" borderId="24" xfId="1" applyFont="1" applyBorder="1" applyAlignment="1">
      <alignment horizontal="left" vertical="center" wrapText="1"/>
    </xf>
    <xf numFmtId="0" fontId="8" fillId="0" borderId="16" xfId="1" applyFont="1" applyBorder="1" applyAlignment="1">
      <alignment vertical="top" wrapText="1"/>
    </xf>
    <xf numFmtId="0" fontId="8" fillId="0" borderId="17" xfId="1" applyFont="1" applyBorder="1" applyAlignment="1">
      <alignment vertical="top" wrapText="1"/>
    </xf>
    <xf numFmtId="0" fontId="8" fillId="0" borderId="16" xfId="1" applyFont="1" applyBorder="1" applyAlignment="1">
      <alignment horizontal="center" vertical="top" wrapText="1"/>
    </xf>
    <xf numFmtId="0" fontId="8" fillId="0" borderId="17" xfId="1" applyFont="1" applyBorder="1" applyAlignment="1">
      <alignment horizontal="center" vertical="top" wrapText="1"/>
    </xf>
    <xf numFmtId="0" fontId="8" fillId="0" borderId="13" xfId="1" applyFont="1" applyBorder="1" applyAlignment="1">
      <alignment horizontal="center" vertical="top" wrapText="1"/>
    </xf>
    <xf numFmtId="0" fontId="8" fillId="0" borderId="14" xfId="1" applyFont="1" applyBorder="1" applyAlignment="1">
      <alignment horizontal="center" vertical="top" wrapText="1"/>
    </xf>
    <xf numFmtId="0" fontId="2" fillId="7" borderId="11" xfId="0" applyFont="1" applyFill="1" applyBorder="1" applyAlignment="1">
      <alignment horizontal="center" vertical="center"/>
    </xf>
    <xf numFmtId="0" fontId="2" fillId="7" borderId="1" xfId="0" applyFont="1" applyFill="1" applyBorder="1" applyAlignment="1">
      <alignment horizontal="center" vertical="center"/>
    </xf>
    <xf numFmtId="0" fontId="20" fillId="7" borderId="1" xfId="0" applyFont="1" applyFill="1" applyBorder="1" applyAlignment="1">
      <alignment horizontal="center" vertical="center"/>
    </xf>
    <xf numFmtId="0" fontId="20" fillId="7" borderId="2" xfId="0" applyFont="1" applyFill="1" applyBorder="1" applyAlignment="1">
      <alignment horizontal="center" vertical="center"/>
    </xf>
    <xf numFmtId="0" fontId="2" fillId="7" borderId="2" xfId="0" applyFont="1" applyFill="1" applyBorder="1" applyAlignment="1">
      <alignment horizontal="center" vertical="center"/>
    </xf>
    <xf numFmtId="0" fontId="20" fillId="7" borderId="1" xfId="0" applyFont="1" applyFill="1" applyBorder="1" applyAlignment="1">
      <alignment horizontal="left" vertical="center" indent="2"/>
    </xf>
    <xf numFmtId="0" fontId="20" fillId="7" borderId="2" xfId="0" applyFont="1" applyFill="1" applyBorder="1" applyAlignment="1">
      <alignment horizontal="left" vertical="center" indent="2"/>
    </xf>
    <xf numFmtId="164" fontId="20" fillId="7" borderId="1" xfId="0" applyNumberFormat="1" applyFont="1" applyFill="1" applyBorder="1" applyAlignment="1">
      <alignment horizontal="left" vertical="center" indent="2"/>
    </xf>
    <xf numFmtId="0" fontId="20" fillId="7" borderId="1" xfId="0" applyFont="1" applyFill="1" applyBorder="1" applyAlignment="1">
      <alignment horizontal="right" vertical="center" indent="2"/>
    </xf>
    <xf numFmtId="0" fontId="19" fillId="4" borderId="1" xfId="0" applyFont="1" applyFill="1" applyBorder="1" applyAlignment="1">
      <alignment horizontal="center" vertical="center"/>
    </xf>
    <xf numFmtId="0" fontId="19" fillId="4" borderId="1" xfId="0" applyFont="1" applyFill="1" applyBorder="1" applyAlignment="1">
      <alignment horizontal="center" vertical="center" wrapText="1"/>
    </xf>
    <xf numFmtId="0" fontId="19" fillId="4" borderId="10" xfId="0" applyFont="1" applyFill="1" applyBorder="1" applyAlignment="1">
      <alignment horizontal="center" vertical="center" wrapText="1"/>
    </xf>
    <xf numFmtId="0" fontId="19" fillId="4" borderId="12" xfId="0" applyFont="1" applyFill="1" applyBorder="1" applyAlignment="1">
      <alignment horizontal="center" vertical="center" wrapText="1"/>
    </xf>
    <xf numFmtId="0" fontId="19" fillId="4" borderId="11" xfId="0" applyFont="1" applyFill="1" applyBorder="1" applyAlignment="1">
      <alignment horizontal="center" vertical="center" wrapText="1"/>
    </xf>
    <xf numFmtId="0" fontId="19" fillId="3" borderId="1" xfId="0" applyFont="1" applyFill="1" applyBorder="1" applyAlignment="1">
      <alignment horizontal="center" vertical="center"/>
    </xf>
    <xf numFmtId="0" fontId="19" fillId="2" borderId="1"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8" xfId="0" applyFont="1" applyFill="1" applyBorder="1" applyAlignment="1">
      <alignment horizontal="center" vertical="center"/>
    </xf>
    <xf numFmtId="0" fontId="19" fillId="2" borderId="3" xfId="0" applyFont="1" applyFill="1" applyBorder="1" applyAlignment="1">
      <alignment horizontal="center" vertical="center"/>
    </xf>
    <xf numFmtId="0" fontId="21" fillId="2" borderId="1" xfId="0" applyFont="1" applyFill="1" applyBorder="1" applyAlignment="1">
      <alignment horizontal="center" vertical="center"/>
    </xf>
    <xf numFmtId="0" fontId="19" fillId="2" borderId="10" xfId="0" applyFont="1" applyFill="1" applyBorder="1" applyAlignment="1">
      <alignment horizontal="center" vertical="center" wrapText="1"/>
    </xf>
    <xf numFmtId="0" fontId="19" fillId="2" borderId="12" xfId="0" applyFont="1" applyFill="1" applyBorder="1" applyAlignment="1">
      <alignment horizontal="center" vertical="center" wrapText="1"/>
    </xf>
    <xf numFmtId="0" fontId="19" fillId="2" borderId="11"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12" xfId="0" applyFont="1" applyFill="1" applyBorder="1" applyAlignment="1">
      <alignment horizontal="center" vertical="center" wrapText="1"/>
    </xf>
    <xf numFmtId="0" fontId="19" fillId="3" borderId="11"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4" fillId="9" borderId="1" xfId="0" applyFont="1" applyFill="1" applyBorder="1" applyAlignment="1">
      <alignment horizontal="left" vertical="center" wrapText="1" indent="1"/>
    </xf>
    <xf numFmtId="0" fontId="22" fillId="8" borderId="1" xfId="0" applyFont="1" applyFill="1" applyBorder="1" applyAlignment="1">
      <alignment horizontal="center" vertical="center" wrapText="1"/>
    </xf>
    <xf numFmtId="0" fontId="6" fillId="0" borderId="1" xfId="0" applyFont="1" applyBorder="1" applyAlignment="1">
      <alignment horizontal="left" vertical="center" wrapText="1" indent="1"/>
    </xf>
    <xf numFmtId="0" fontId="7" fillId="9" borderId="1" xfId="0" applyFont="1" applyFill="1" applyBorder="1" applyAlignment="1">
      <alignment horizontal="left" vertical="center" wrapText="1" indent="1"/>
    </xf>
    <xf numFmtId="0" fontId="5" fillId="6"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22" fillId="8" borderId="10" xfId="0" applyFont="1" applyFill="1" applyBorder="1" applyAlignment="1">
      <alignment horizontal="center" vertical="center" wrapText="1"/>
    </xf>
    <xf numFmtId="0" fontId="14" fillId="0" borderId="0" xfId="1" applyFont="1" applyAlignment="1">
      <alignment horizontal="center" vertical="center" wrapText="1"/>
    </xf>
    <xf numFmtId="0" fontId="3" fillId="0" borderId="2" xfId="1" applyBorder="1" applyAlignment="1">
      <alignment horizontal="center"/>
    </xf>
    <xf numFmtId="0" fontId="3" fillId="0" borderId="8" xfId="1" applyBorder="1" applyAlignment="1">
      <alignment horizontal="center"/>
    </xf>
    <xf numFmtId="0" fontId="3" fillId="0" borderId="3" xfId="1" applyBorder="1" applyAlignment="1">
      <alignment horizontal="center"/>
    </xf>
  </cellXfs>
  <cellStyles count="3">
    <cellStyle name="Normal" xfId="0" builtinId="0"/>
    <cellStyle name="Normal 2" xfId="2" xr:uid="{00000000-0005-0000-0000-000001000000}"/>
    <cellStyle name="Normal 4" xfId="1" xr:uid="{00000000-0005-0000-0000-000002000000}"/>
  </cellStyles>
  <dxfs count="3">
    <dxf>
      <fill>
        <patternFill>
          <bgColor theme="9"/>
        </patternFill>
      </fill>
    </dxf>
    <dxf>
      <fill>
        <patternFill>
          <bgColor theme="7"/>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76200</xdr:colOff>
      <xdr:row>28</xdr:row>
      <xdr:rowOff>9525</xdr:rowOff>
    </xdr:from>
    <xdr:ext cx="1714500" cy="438150"/>
    <xdr:pic>
      <xdr:nvPicPr>
        <xdr:cNvPr id="7" name="Picture 6" descr="icpro-logo (1).png">
          <a:extLst>
            <a:ext uri="{FF2B5EF4-FFF2-40B4-BE49-F238E27FC236}">
              <a16:creationId xmlns:a16="http://schemas.microsoft.com/office/drawing/2014/main" id="{05F0278B-2EF2-49BF-B3E5-2AC7B69B5B3B}"/>
            </a:ext>
          </a:extLst>
        </xdr:cNvPr>
        <xdr:cNvPicPr/>
      </xdr:nvPicPr>
      <xdr:blipFill>
        <a:blip xmlns:r="http://schemas.openxmlformats.org/officeDocument/2006/relationships" r:embed="rId1" cstate="print"/>
        <a:stretch>
          <a:fillRect/>
        </a:stretch>
      </xdr:blipFill>
      <xdr:spPr>
        <a:xfrm>
          <a:off x="76200" y="5572125"/>
          <a:ext cx="1714500" cy="4381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47628</xdr:colOff>
      <xdr:row>1</xdr:row>
      <xdr:rowOff>15876</xdr:rowOff>
    </xdr:from>
    <xdr:to>
      <xdr:col>0</xdr:col>
      <xdr:colOff>1438275</xdr:colOff>
      <xdr:row>2</xdr:row>
      <xdr:rowOff>171450</xdr:rowOff>
    </xdr:to>
    <xdr:cxnSp macro="">
      <xdr:nvCxnSpPr>
        <xdr:cNvPr id="2" name="AutoShape 7">
          <a:extLst>
            <a:ext uri="{FF2B5EF4-FFF2-40B4-BE49-F238E27FC236}">
              <a16:creationId xmlns:a16="http://schemas.microsoft.com/office/drawing/2014/main" id="{754052FB-2155-48D4-90A1-19CC558FE520}"/>
            </a:ext>
          </a:extLst>
        </xdr:cNvPr>
        <xdr:cNvCxnSpPr>
          <a:cxnSpLocks noChangeShapeType="1"/>
        </xdr:cNvCxnSpPr>
      </xdr:nvCxnSpPr>
      <xdr:spPr bwMode="auto">
        <a:xfrm>
          <a:off x="47628" y="206376"/>
          <a:ext cx="1390647" cy="346074"/>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showWhiteSpace="0" view="pageLayout" topLeftCell="A13" zoomScale="120" zoomScaleSheetLayoutView="100" zoomScalePageLayoutView="120" workbookViewId="0">
      <selection activeCell="L27" sqref="L27"/>
    </sheetView>
  </sheetViews>
  <sheetFormatPr defaultColWidth="9.140625" defaultRowHeight="15" x14ac:dyDescent="0.25"/>
  <cols>
    <col min="1" max="1" width="9.5703125" style="4" customWidth="1"/>
    <col min="2" max="2" width="22.28515625" style="4" customWidth="1"/>
    <col min="3" max="3" width="5.7109375" style="4" customWidth="1"/>
    <col min="4" max="4" width="6.42578125" style="4" customWidth="1"/>
    <col min="5" max="8" width="12.140625" style="4" customWidth="1"/>
    <col min="9" max="16384" width="9.140625" style="4"/>
  </cols>
  <sheetData>
    <row r="1" spans="1:8" x14ac:dyDescent="0.25">
      <c r="A1" s="131" t="s">
        <v>179</v>
      </c>
      <c r="B1" s="50"/>
      <c r="C1" s="50"/>
      <c r="D1" s="50"/>
      <c r="E1" s="50"/>
      <c r="F1" s="50"/>
      <c r="G1" s="50"/>
      <c r="H1" s="50"/>
    </row>
    <row r="2" spans="1:8" x14ac:dyDescent="0.25">
      <c r="A2" s="50"/>
      <c r="B2" s="50"/>
      <c r="C2" s="50"/>
      <c r="D2" s="50"/>
      <c r="E2" s="50"/>
      <c r="F2" s="50"/>
      <c r="G2" s="50"/>
      <c r="H2" s="50"/>
    </row>
    <row r="3" spans="1:8" x14ac:dyDescent="0.25">
      <c r="A3" s="50"/>
      <c r="B3" s="50"/>
      <c r="C3" s="50"/>
      <c r="D3" s="50"/>
      <c r="E3" s="50"/>
      <c r="F3" s="50"/>
      <c r="G3" s="50"/>
      <c r="H3" s="50"/>
    </row>
    <row r="4" spans="1:8" x14ac:dyDescent="0.25">
      <c r="A4" s="50"/>
      <c r="B4" s="50"/>
      <c r="C4" s="50"/>
      <c r="D4" s="50"/>
      <c r="E4" s="50"/>
      <c r="F4" s="50"/>
      <c r="G4" s="50"/>
      <c r="H4" s="50"/>
    </row>
    <row r="5" spans="1:8" x14ac:dyDescent="0.25">
      <c r="A5" s="50"/>
      <c r="B5" s="50"/>
      <c r="C5" s="50"/>
      <c r="D5" s="50"/>
      <c r="E5" s="50"/>
      <c r="F5" s="50"/>
      <c r="G5" s="50"/>
      <c r="H5" s="50"/>
    </row>
    <row r="6" spans="1:8" x14ac:dyDescent="0.25">
      <c r="A6" s="50"/>
      <c r="B6" s="50"/>
      <c r="C6" s="50"/>
      <c r="D6" s="50"/>
      <c r="E6" s="50"/>
      <c r="F6" s="50"/>
      <c r="G6" s="50"/>
      <c r="H6" s="50"/>
    </row>
    <row r="7" spans="1:8" x14ac:dyDescent="0.25">
      <c r="A7" s="50"/>
      <c r="B7" s="50"/>
      <c r="C7" s="50"/>
      <c r="D7" s="50"/>
      <c r="E7" s="50"/>
      <c r="F7" s="50"/>
      <c r="G7" s="50"/>
      <c r="H7" s="50"/>
    </row>
    <row r="8" spans="1:8" x14ac:dyDescent="0.25">
      <c r="A8" s="50"/>
      <c r="B8" s="50"/>
      <c r="C8" s="50"/>
      <c r="D8" s="50"/>
      <c r="E8" s="50"/>
      <c r="F8" s="50"/>
      <c r="G8" s="50"/>
      <c r="H8" s="50"/>
    </row>
    <row r="9" spans="1:8" x14ac:dyDescent="0.25">
      <c r="A9" s="50"/>
      <c r="B9" s="50"/>
      <c r="C9" s="50"/>
      <c r="D9" s="50"/>
      <c r="E9" s="50"/>
      <c r="F9" s="50"/>
      <c r="G9" s="50"/>
      <c r="H9" s="50"/>
    </row>
    <row r="10" spans="1:8" x14ac:dyDescent="0.25">
      <c r="A10" s="50"/>
      <c r="B10" s="50"/>
      <c r="C10" s="50"/>
      <c r="D10" s="50"/>
      <c r="E10" s="50"/>
      <c r="F10" s="50"/>
      <c r="G10" s="50"/>
      <c r="H10" s="50"/>
    </row>
    <row r="11" spans="1:8" x14ac:dyDescent="0.25">
      <c r="A11" s="50"/>
      <c r="B11" s="50"/>
      <c r="C11" s="50"/>
      <c r="D11" s="50"/>
      <c r="E11" s="50"/>
      <c r="F11" s="50"/>
      <c r="G11" s="50"/>
      <c r="H11" s="50"/>
    </row>
    <row r="12" spans="1:8" x14ac:dyDescent="0.25">
      <c r="A12" s="50"/>
      <c r="B12" s="50"/>
      <c r="C12" s="50"/>
      <c r="D12" s="50"/>
      <c r="E12" s="50"/>
      <c r="F12" s="50"/>
      <c r="G12" s="50"/>
      <c r="H12" s="50"/>
    </row>
    <row r="13" spans="1:8" x14ac:dyDescent="0.25">
      <c r="A13" s="50"/>
      <c r="B13" s="50"/>
      <c r="C13" s="50"/>
      <c r="D13" s="50"/>
      <c r="E13" s="50"/>
      <c r="F13" s="50"/>
      <c r="G13" s="50"/>
      <c r="H13" s="50"/>
    </row>
    <row r="14" spans="1:8" x14ac:dyDescent="0.25">
      <c r="A14" s="50"/>
      <c r="B14" s="50"/>
      <c r="C14" s="50"/>
      <c r="D14" s="50"/>
      <c r="E14" s="50"/>
      <c r="F14" s="50"/>
      <c r="G14" s="50"/>
      <c r="H14" s="50"/>
    </row>
    <row r="15" spans="1:8" x14ac:dyDescent="0.25">
      <c r="A15" s="50"/>
      <c r="B15" s="50"/>
      <c r="C15" s="50"/>
      <c r="D15" s="50"/>
      <c r="E15" s="50"/>
      <c r="F15" s="50"/>
      <c r="G15" s="50"/>
      <c r="H15" s="50"/>
    </row>
    <row r="16" spans="1:8" x14ac:dyDescent="0.25">
      <c r="A16" s="50"/>
      <c r="B16" s="50"/>
      <c r="C16" s="50"/>
      <c r="D16" s="50"/>
      <c r="E16" s="50"/>
      <c r="F16" s="50"/>
      <c r="G16" s="50"/>
      <c r="H16" s="50"/>
    </row>
    <row r="17" spans="1:8" x14ac:dyDescent="0.25">
      <c r="A17" s="50"/>
      <c r="B17" s="50"/>
      <c r="C17" s="50"/>
      <c r="D17" s="50"/>
      <c r="E17" s="50"/>
      <c r="F17" s="50"/>
      <c r="G17" s="50"/>
      <c r="H17" s="50"/>
    </row>
    <row r="18" spans="1:8" x14ac:dyDescent="0.25">
      <c r="A18" s="50"/>
      <c r="B18" s="50"/>
      <c r="C18" s="50"/>
      <c r="D18" s="50"/>
      <c r="E18" s="50"/>
      <c r="F18" s="50"/>
      <c r="G18" s="50"/>
      <c r="H18" s="50"/>
    </row>
    <row r="20" spans="1:8" ht="17.25" customHeight="1" x14ac:dyDescent="0.25">
      <c r="A20" s="94" t="str">
        <f>""</f>
        <v/>
      </c>
      <c r="B20" s="95"/>
      <c r="C20" s="94" t="str">
        <f>""</f>
        <v/>
      </c>
      <c r="D20" s="95"/>
      <c r="E20" s="3" t="str">
        <f>""</f>
        <v/>
      </c>
      <c r="F20" s="3" t="str">
        <f>""</f>
        <v/>
      </c>
      <c r="G20" s="3"/>
      <c r="H20" s="3"/>
    </row>
    <row r="21" spans="1:8" ht="17.25" customHeight="1" x14ac:dyDescent="0.25">
      <c r="A21" s="90" t="str">
        <f>""</f>
        <v/>
      </c>
      <c r="B21" s="91"/>
      <c r="C21" s="92" t="str">
        <f>""</f>
        <v/>
      </c>
      <c r="D21" s="93"/>
      <c r="E21" s="5" t="str">
        <f>""</f>
        <v/>
      </c>
      <c r="F21" s="5" t="str">
        <f>""</f>
        <v/>
      </c>
      <c r="G21" s="5"/>
      <c r="H21" s="5"/>
    </row>
    <row r="22" spans="1:8" ht="17.25" customHeight="1" x14ac:dyDescent="0.25">
      <c r="A22" s="90" t="str">
        <f>""</f>
        <v/>
      </c>
      <c r="B22" s="91"/>
      <c r="C22" s="92" t="str">
        <f>""</f>
        <v/>
      </c>
      <c r="D22" s="93"/>
      <c r="E22" s="5" t="str">
        <f>""</f>
        <v/>
      </c>
      <c r="F22" s="5" t="str">
        <f>""</f>
        <v/>
      </c>
      <c r="G22" s="5"/>
      <c r="H22" s="5"/>
    </row>
    <row r="23" spans="1:8" ht="17.25" customHeight="1" x14ac:dyDescent="0.25">
      <c r="A23" s="90" t="str">
        <f>""</f>
        <v/>
      </c>
      <c r="B23" s="91"/>
      <c r="C23" s="92" t="str">
        <f>""</f>
        <v/>
      </c>
      <c r="D23" s="93"/>
      <c r="E23" s="5" t="str">
        <f>""</f>
        <v/>
      </c>
      <c r="F23" s="5" t="str">
        <f>""</f>
        <v/>
      </c>
      <c r="G23" s="5"/>
      <c r="H23" s="5"/>
    </row>
    <row r="24" spans="1:8" ht="17.25" customHeight="1" x14ac:dyDescent="0.25">
      <c r="A24" s="90"/>
      <c r="B24" s="91"/>
      <c r="C24" s="92"/>
      <c r="D24" s="93"/>
      <c r="E24" s="6"/>
      <c r="F24" s="5"/>
      <c r="G24" s="5"/>
      <c r="H24" s="5"/>
    </row>
    <row r="25" spans="1:8" ht="17.25" customHeight="1" x14ac:dyDescent="0.25">
      <c r="A25" s="90"/>
      <c r="B25" s="91"/>
      <c r="C25" s="92"/>
      <c r="D25" s="93"/>
      <c r="E25" s="5"/>
      <c r="F25" s="5"/>
      <c r="G25" s="5"/>
      <c r="H25" s="5"/>
    </row>
    <row r="26" spans="1:8" ht="17.25" customHeight="1" x14ac:dyDescent="0.25">
      <c r="A26" s="72" t="str">
        <f>"ISSUED FOR REVIEW"</f>
        <v>ISSUED FOR REVIEW</v>
      </c>
      <c r="B26" s="73"/>
      <c r="C26" s="74" t="s">
        <v>66</v>
      </c>
      <c r="D26" s="75"/>
      <c r="E26" s="49" t="s">
        <v>172</v>
      </c>
      <c r="F26" s="49" t="s">
        <v>67</v>
      </c>
      <c r="G26" s="49" t="s">
        <v>173</v>
      </c>
      <c r="H26" s="49" t="s">
        <v>173</v>
      </c>
    </row>
    <row r="27" spans="1:8" ht="17.25" customHeight="1" x14ac:dyDescent="0.25">
      <c r="A27" s="76" t="s">
        <v>68</v>
      </c>
      <c r="B27" s="77"/>
      <c r="C27" s="78" t="s">
        <v>69</v>
      </c>
      <c r="D27" s="79"/>
      <c r="E27" s="7" t="s">
        <v>70</v>
      </c>
      <c r="F27" s="7" t="s">
        <v>71</v>
      </c>
      <c r="G27" s="7" t="s">
        <v>72</v>
      </c>
      <c r="H27" s="7" t="s">
        <v>73</v>
      </c>
    </row>
    <row r="28" spans="1:8" x14ac:dyDescent="0.25">
      <c r="A28" s="8"/>
      <c r="B28" s="8"/>
    </row>
    <row r="29" spans="1:8" ht="12" customHeight="1" x14ac:dyDescent="0.25">
      <c r="A29" s="80"/>
      <c r="B29" s="81"/>
      <c r="C29" s="82"/>
      <c r="D29" s="86" t="s">
        <v>74</v>
      </c>
      <c r="E29" s="87"/>
      <c r="F29" s="70" t="str">
        <f>"LIST"</f>
        <v>LIST</v>
      </c>
      <c r="G29" s="70"/>
      <c r="H29" s="9" t="s">
        <v>75</v>
      </c>
    </row>
    <row r="30" spans="1:8" ht="27.75" customHeight="1" x14ac:dyDescent="0.25">
      <c r="A30" s="83"/>
      <c r="B30" s="84"/>
      <c r="C30" s="85"/>
      <c r="D30" s="88"/>
      <c r="E30" s="89"/>
      <c r="F30" s="71"/>
      <c r="G30" s="71"/>
      <c r="H30" s="10">
        <v>2</v>
      </c>
    </row>
    <row r="31" spans="1:8" ht="30" customHeight="1" x14ac:dyDescent="0.25">
      <c r="A31" s="11" t="s">
        <v>76</v>
      </c>
      <c r="B31" s="69"/>
      <c r="C31" s="69"/>
      <c r="D31" s="69"/>
      <c r="E31" s="69"/>
      <c r="F31" s="69"/>
      <c r="G31" s="69"/>
      <c r="H31" s="69"/>
    </row>
    <row r="32" spans="1:8" ht="25.15" customHeight="1" x14ac:dyDescent="0.25">
      <c r="A32" s="11" t="s">
        <v>81</v>
      </c>
      <c r="B32" s="69"/>
      <c r="C32" s="69"/>
      <c r="D32" s="69"/>
      <c r="E32" s="69"/>
      <c r="F32" s="69"/>
      <c r="G32" s="69"/>
      <c r="H32" s="69"/>
    </row>
    <row r="33" spans="1:8" ht="25.15" customHeight="1" x14ac:dyDescent="0.25">
      <c r="A33" s="11" t="s">
        <v>77</v>
      </c>
      <c r="B33" s="69"/>
      <c r="C33" s="69"/>
      <c r="D33" s="69"/>
      <c r="E33" s="69"/>
      <c r="F33" s="69"/>
      <c r="G33" s="69"/>
      <c r="H33" s="69"/>
    </row>
    <row r="34" spans="1:8" ht="25.5" hidden="1" customHeight="1" x14ac:dyDescent="0.25">
      <c r="A34" s="12"/>
      <c r="B34" s="12"/>
      <c r="C34" s="12"/>
      <c r="D34" s="67"/>
      <c r="E34" s="67"/>
      <c r="F34" s="68"/>
      <c r="G34" s="68"/>
      <c r="H34" s="68"/>
    </row>
    <row r="35" spans="1:8" ht="14.45" customHeight="1" x14ac:dyDescent="0.25">
      <c r="A35" s="54" t="s">
        <v>194</v>
      </c>
      <c r="B35" s="55"/>
      <c r="C35" s="55"/>
      <c r="D35" s="55"/>
      <c r="E35" s="55"/>
      <c r="F35" s="55"/>
      <c r="G35" s="55"/>
      <c r="H35" s="56"/>
    </row>
    <row r="36" spans="1:8" ht="37.5" customHeight="1" x14ac:dyDescent="0.25">
      <c r="A36" s="57"/>
      <c r="B36" s="58"/>
      <c r="C36" s="58"/>
      <c r="D36" s="58"/>
      <c r="E36" s="58"/>
      <c r="F36" s="58"/>
      <c r="G36" s="58"/>
      <c r="H36" s="59"/>
    </row>
    <row r="37" spans="1:8" ht="37.5" customHeight="1" x14ac:dyDescent="0.25">
      <c r="A37" s="57"/>
      <c r="B37" s="58"/>
      <c r="C37" s="58"/>
      <c r="D37" s="58"/>
      <c r="E37" s="58"/>
      <c r="F37" s="58"/>
      <c r="G37" s="58"/>
      <c r="H37" s="59"/>
    </row>
    <row r="38" spans="1:8" ht="37.5" customHeight="1" x14ac:dyDescent="0.25">
      <c r="A38" s="60"/>
      <c r="B38" s="61"/>
      <c r="C38" s="61"/>
      <c r="D38" s="61"/>
      <c r="E38" s="61"/>
      <c r="F38" s="61"/>
      <c r="G38" s="61"/>
      <c r="H38" s="62"/>
    </row>
    <row r="39" spans="1:8" ht="20.45" customHeight="1" x14ac:dyDescent="0.25">
      <c r="A39" s="63" t="s">
        <v>78</v>
      </c>
      <c r="B39" s="63"/>
      <c r="C39" s="63"/>
      <c r="D39" s="51" t="s">
        <v>79</v>
      </c>
      <c r="E39" s="52"/>
      <c r="F39" s="52"/>
      <c r="G39" s="53"/>
      <c r="H39" s="13" t="s">
        <v>80</v>
      </c>
    </row>
    <row r="40" spans="1:8" ht="18" customHeight="1" x14ac:dyDescent="0.25">
      <c r="A40" s="64" t="str">
        <f>""</f>
        <v/>
      </c>
      <c r="B40" s="64"/>
      <c r="C40" s="64"/>
      <c r="D40" s="65" t="s">
        <v>174</v>
      </c>
      <c r="E40" s="66"/>
      <c r="F40" s="66"/>
      <c r="G40" s="66"/>
      <c r="H40" s="14" t="s">
        <v>66</v>
      </c>
    </row>
    <row r="41" spans="1:8" x14ac:dyDescent="0.25">
      <c r="A41" s="132"/>
      <c r="B41" s="133"/>
      <c r="C41" s="134"/>
      <c r="D41" s="132"/>
      <c r="E41" s="133"/>
      <c r="F41" s="133"/>
      <c r="G41" s="134"/>
      <c r="H41" s="12"/>
    </row>
  </sheetData>
  <mergeCells count="32">
    <mergeCell ref="A41:C41"/>
    <mergeCell ref="D41:G41"/>
    <mergeCell ref="A20:B20"/>
    <mergeCell ref="C20:D20"/>
    <mergeCell ref="A21:B21"/>
    <mergeCell ref="C21:D21"/>
    <mergeCell ref="A22:B22"/>
    <mergeCell ref="C22:D22"/>
    <mergeCell ref="A29:C30"/>
    <mergeCell ref="D29:E30"/>
    <mergeCell ref="A23:B23"/>
    <mergeCell ref="C23:D23"/>
    <mergeCell ref="A24:B24"/>
    <mergeCell ref="C24:D24"/>
    <mergeCell ref="A25:B25"/>
    <mergeCell ref="C25:D25"/>
    <mergeCell ref="A1:H18"/>
    <mergeCell ref="D39:G39"/>
    <mergeCell ref="A35:H38"/>
    <mergeCell ref="A39:C39"/>
    <mergeCell ref="A40:C40"/>
    <mergeCell ref="D40:G40"/>
    <mergeCell ref="D34:E34"/>
    <mergeCell ref="F34:H34"/>
    <mergeCell ref="B33:H33"/>
    <mergeCell ref="F29:G30"/>
    <mergeCell ref="B31:H31"/>
    <mergeCell ref="B32:H32"/>
    <mergeCell ref="A26:B26"/>
    <mergeCell ref="C26:D26"/>
    <mergeCell ref="A27:B27"/>
    <mergeCell ref="C27:D27"/>
  </mergeCells>
  <pageMargins left="0.59055118110236227" right="0.39370078740157483" top="0.74803149606299213" bottom="0.6692913385826772" header="0.31496062992125984" footer="0.31496062992125984"/>
  <pageSetup paperSize="9" orientation="portrait" r:id="rId1"/>
  <headerFooter>
    <oddHeader xml:space="preserve">&amp;C&amp;"-,Bold"AMK-01 &amp; 02 GMS PLC Upgrade&amp;"-,Regular"
</oddHeader>
    <oddFooter>&amp;L&amp;8_______________________________________________________________________________________________________________              
  &amp;F&amp;R&amp;8Page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
  <sheetViews>
    <sheetView tabSelected="1" zoomScale="80" zoomScaleNormal="80" workbookViewId="0">
      <selection activeCell="I29" sqref="I29"/>
    </sheetView>
  </sheetViews>
  <sheetFormatPr defaultRowHeight="12.75" x14ac:dyDescent="0.25"/>
  <cols>
    <col min="1" max="1" width="5.7109375" style="34" customWidth="1"/>
    <col min="2" max="5" width="30.7109375" style="31" customWidth="1"/>
    <col min="6" max="8" width="5.7109375" style="35" customWidth="1"/>
    <col min="9" max="9" width="30.7109375" style="31" customWidth="1"/>
    <col min="10" max="12" width="5.7109375" style="35" customWidth="1"/>
    <col min="13" max="14" width="15.7109375" style="31" customWidth="1"/>
    <col min="15" max="15" width="35.7109375" style="31" customWidth="1"/>
    <col min="16" max="16384" width="9.140625" style="31"/>
  </cols>
  <sheetData>
    <row r="1" spans="1:15" ht="15" customHeight="1" x14ac:dyDescent="0.25">
      <c r="A1" s="104" t="s">
        <v>140</v>
      </c>
      <c r="B1" s="104"/>
      <c r="C1" s="101" t="s">
        <v>158</v>
      </c>
      <c r="D1" s="101"/>
      <c r="E1" s="36" t="s">
        <v>147</v>
      </c>
      <c r="F1" s="101"/>
      <c r="G1" s="101"/>
      <c r="H1" s="101"/>
      <c r="I1" s="101"/>
      <c r="J1" s="98" t="s">
        <v>153</v>
      </c>
      <c r="K1" s="98"/>
      <c r="L1" s="98"/>
      <c r="M1" s="98"/>
      <c r="N1" s="99"/>
      <c r="O1" s="37" t="s">
        <v>93</v>
      </c>
    </row>
    <row r="2" spans="1:15" ht="15" customHeight="1" x14ac:dyDescent="0.25">
      <c r="A2" s="104" t="s">
        <v>141</v>
      </c>
      <c r="B2" s="104"/>
      <c r="C2" s="101"/>
      <c r="D2" s="101"/>
      <c r="E2" s="36" t="s">
        <v>148</v>
      </c>
      <c r="F2" s="101"/>
      <c r="G2" s="101"/>
      <c r="H2" s="101"/>
      <c r="I2" s="101"/>
      <c r="J2" s="104" t="s">
        <v>154</v>
      </c>
      <c r="K2" s="104"/>
      <c r="L2" s="104"/>
      <c r="M2" s="97"/>
      <c r="N2" s="100"/>
      <c r="O2" s="96"/>
    </row>
    <row r="3" spans="1:15" ht="15" customHeight="1" x14ac:dyDescent="0.25">
      <c r="A3" s="104" t="s">
        <v>142</v>
      </c>
      <c r="B3" s="104"/>
      <c r="C3" s="101" t="s">
        <v>159</v>
      </c>
      <c r="D3" s="101"/>
      <c r="E3" s="36" t="s">
        <v>149</v>
      </c>
      <c r="F3" s="101"/>
      <c r="G3" s="101"/>
      <c r="H3" s="101"/>
      <c r="I3" s="101"/>
      <c r="J3" s="104"/>
      <c r="K3" s="104"/>
      <c r="L3" s="104"/>
      <c r="M3" s="97"/>
      <c r="N3" s="100"/>
      <c r="O3" s="97"/>
    </row>
    <row r="4" spans="1:15" ht="15" customHeight="1" x14ac:dyDescent="0.25">
      <c r="A4" s="104" t="s">
        <v>143</v>
      </c>
      <c r="B4" s="104"/>
      <c r="C4" s="103">
        <v>44091</v>
      </c>
      <c r="D4" s="103"/>
      <c r="E4" s="36" t="s">
        <v>150</v>
      </c>
      <c r="F4" s="101"/>
      <c r="G4" s="101"/>
      <c r="H4" s="101"/>
      <c r="I4" s="101"/>
      <c r="J4" s="104" t="s">
        <v>155</v>
      </c>
      <c r="K4" s="104"/>
      <c r="L4" s="104"/>
      <c r="M4" s="101"/>
      <c r="N4" s="102"/>
      <c r="O4" s="97"/>
    </row>
    <row r="5" spans="1:15" ht="15" customHeight="1" x14ac:dyDescent="0.25">
      <c r="A5" s="104" t="s">
        <v>144</v>
      </c>
      <c r="B5" s="104"/>
      <c r="C5" s="103">
        <v>44095</v>
      </c>
      <c r="D5" s="103"/>
      <c r="E5" s="38" t="s">
        <v>151</v>
      </c>
      <c r="F5" s="101"/>
      <c r="G5" s="101"/>
      <c r="H5" s="101"/>
      <c r="I5" s="101"/>
      <c r="J5" s="104" t="s">
        <v>156</v>
      </c>
      <c r="K5" s="104"/>
      <c r="L5" s="104"/>
      <c r="M5" s="101"/>
      <c r="N5" s="102"/>
      <c r="O5" s="97"/>
    </row>
    <row r="6" spans="1:15" ht="15" customHeight="1" x14ac:dyDescent="0.25">
      <c r="A6" s="104" t="s">
        <v>145</v>
      </c>
      <c r="B6" s="104"/>
      <c r="C6" s="103"/>
      <c r="D6" s="103"/>
      <c r="E6" s="36" t="s">
        <v>152</v>
      </c>
      <c r="F6" s="101"/>
      <c r="G6" s="101"/>
      <c r="H6" s="101"/>
      <c r="I6" s="101"/>
      <c r="J6" s="104" t="s">
        <v>157</v>
      </c>
      <c r="K6" s="104"/>
      <c r="L6" s="104"/>
      <c r="M6" s="103"/>
      <c r="N6" s="103"/>
      <c r="O6" s="97"/>
    </row>
    <row r="7" spans="1:15" ht="15" customHeight="1" x14ac:dyDescent="0.25"/>
    <row r="8" spans="1:15" ht="15" customHeight="1" x14ac:dyDescent="0.25">
      <c r="A8" s="112" t="s">
        <v>0</v>
      </c>
      <c r="B8" s="113"/>
      <c r="C8" s="113"/>
      <c r="D8" s="114"/>
      <c r="E8" s="27" t="s">
        <v>1</v>
      </c>
      <c r="F8" s="28"/>
      <c r="G8" s="28"/>
      <c r="H8" s="29"/>
      <c r="I8" s="105" t="s">
        <v>2</v>
      </c>
      <c r="J8" s="105"/>
      <c r="K8" s="105"/>
      <c r="L8" s="105"/>
      <c r="M8" s="105"/>
      <c r="N8" s="105"/>
      <c r="O8" s="105"/>
    </row>
    <row r="9" spans="1:15" x14ac:dyDescent="0.25">
      <c r="A9" s="115" t="s">
        <v>90</v>
      </c>
      <c r="B9" s="122" t="s">
        <v>91</v>
      </c>
      <c r="C9" s="111" t="s">
        <v>3</v>
      </c>
      <c r="D9" s="116" t="s">
        <v>94</v>
      </c>
      <c r="E9" s="119" t="s">
        <v>95</v>
      </c>
      <c r="F9" s="110" t="s">
        <v>4</v>
      </c>
      <c r="G9" s="110" t="s">
        <v>5</v>
      </c>
      <c r="H9" s="110" t="s">
        <v>6</v>
      </c>
      <c r="I9" s="107" t="s">
        <v>96</v>
      </c>
      <c r="J9" s="105" t="s">
        <v>4</v>
      </c>
      <c r="K9" s="105" t="s">
        <v>5</v>
      </c>
      <c r="L9" s="105" t="s">
        <v>6</v>
      </c>
      <c r="M9" s="106" t="s">
        <v>92</v>
      </c>
      <c r="N9" s="105" t="s">
        <v>7</v>
      </c>
      <c r="O9" s="105" t="s">
        <v>8</v>
      </c>
    </row>
    <row r="10" spans="1:15" x14ac:dyDescent="0.25">
      <c r="A10" s="115"/>
      <c r="B10" s="122"/>
      <c r="C10" s="111"/>
      <c r="D10" s="117"/>
      <c r="E10" s="120"/>
      <c r="F10" s="110"/>
      <c r="G10" s="110"/>
      <c r="H10" s="110"/>
      <c r="I10" s="108"/>
      <c r="J10" s="105"/>
      <c r="K10" s="105"/>
      <c r="L10" s="105"/>
      <c r="M10" s="105"/>
      <c r="N10" s="105"/>
      <c r="O10" s="105"/>
    </row>
    <row r="11" spans="1:15" x14ac:dyDescent="0.25">
      <c r="A11" s="115"/>
      <c r="B11" s="122"/>
      <c r="C11" s="111"/>
      <c r="D11" s="118"/>
      <c r="E11" s="121"/>
      <c r="F11" s="110"/>
      <c r="G11" s="110"/>
      <c r="H11" s="110"/>
      <c r="I11" s="109"/>
      <c r="J11" s="105"/>
      <c r="K11" s="105"/>
      <c r="L11" s="105"/>
      <c r="M11" s="105"/>
      <c r="N11" s="105"/>
      <c r="O11" s="105"/>
    </row>
    <row r="12" spans="1:15" ht="15" customHeight="1" x14ac:dyDescent="0.25"/>
    <row r="13" spans="1:15" s="32" customFormat="1" ht="86.25" customHeight="1" x14ac:dyDescent="0.25">
      <c r="A13" s="30">
        <v>1</v>
      </c>
      <c r="B13" s="17" t="s">
        <v>99</v>
      </c>
      <c r="C13" s="17" t="s">
        <v>97</v>
      </c>
      <c r="D13" s="17" t="s">
        <v>98</v>
      </c>
      <c r="E13" s="17" t="s">
        <v>100</v>
      </c>
      <c r="F13" s="22">
        <v>3</v>
      </c>
      <c r="G13" s="22">
        <v>3</v>
      </c>
      <c r="H13" s="22">
        <f>F13*G13</f>
        <v>9</v>
      </c>
      <c r="I13" s="17" t="s">
        <v>84</v>
      </c>
      <c r="J13" s="22">
        <v>3</v>
      </c>
      <c r="K13" s="22">
        <v>2</v>
      </c>
      <c r="L13" s="22">
        <f>J13*K13</f>
        <v>6</v>
      </c>
      <c r="M13" s="22" t="s">
        <v>186</v>
      </c>
      <c r="N13" s="18"/>
      <c r="O13" s="18"/>
    </row>
    <row r="14" spans="1:15" ht="125.25" customHeight="1" x14ac:dyDescent="0.25">
      <c r="A14" s="30">
        <v>2</v>
      </c>
      <c r="B14" s="2" t="s">
        <v>180</v>
      </c>
      <c r="C14" s="2" t="s">
        <v>104</v>
      </c>
      <c r="D14" s="2" t="s">
        <v>101</v>
      </c>
      <c r="E14" s="2" t="s">
        <v>102</v>
      </c>
      <c r="F14" s="16">
        <v>4</v>
      </c>
      <c r="G14" s="16">
        <v>2</v>
      </c>
      <c r="H14" s="16">
        <f t="shared" ref="H14:H27" si="0">F14*G14</f>
        <v>8</v>
      </c>
      <c r="I14" s="2" t="s">
        <v>103</v>
      </c>
      <c r="J14" s="16">
        <v>4</v>
      </c>
      <c r="K14" s="16">
        <v>1</v>
      </c>
      <c r="L14" s="16">
        <f t="shared" ref="L14:L27" si="1">J14*K14</f>
        <v>4</v>
      </c>
      <c r="M14" s="16" t="s">
        <v>187</v>
      </c>
      <c r="N14" s="1"/>
      <c r="O14" s="1"/>
    </row>
    <row r="15" spans="1:15" ht="56.25" customHeight="1" x14ac:dyDescent="0.25">
      <c r="A15" s="30">
        <v>3</v>
      </c>
      <c r="B15" s="2" t="s">
        <v>116</v>
      </c>
      <c r="C15" s="2" t="s">
        <v>117</v>
      </c>
      <c r="D15" s="2" t="s">
        <v>118</v>
      </c>
      <c r="E15" s="2" t="s">
        <v>119</v>
      </c>
      <c r="F15" s="16">
        <v>2</v>
      </c>
      <c r="G15" s="16">
        <v>2</v>
      </c>
      <c r="H15" s="16">
        <f>F15*G15</f>
        <v>4</v>
      </c>
      <c r="I15" s="1" t="s">
        <v>120</v>
      </c>
      <c r="J15" s="16">
        <v>2</v>
      </c>
      <c r="K15" s="16">
        <v>1</v>
      </c>
      <c r="L15" s="16">
        <f>J15*K15</f>
        <v>2</v>
      </c>
      <c r="M15" s="16" t="s">
        <v>83</v>
      </c>
      <c r="N15" s="1"/>
      <c r="O15" s="1"/>
    </row>
    <row r="16" spans="1:15" s="33" customFormat="1" ht="134.25" customHeight="1" x14ac:dyDescent="0.25">
      <c r="A16" s="30">
        <v>4</v>
      </c>
      <c r="B16" s="23" t="s">
        <v>12</v>
      </c>
      <c r="C16" s="23" t="s">
        <v>109</v>
      </c>
      <c r="D16" s="23" t="s">
        <v>105</v>
      </c>
      <c r="E16" s="23" t="s">
        <v>106</v>
      </c>
      <c r="F16" s="24">
        <v>3</v>
      </c>
      <c r="G16" s="24">
        <v>2</v>
      </c>
      <c r="H16" s="24">
        <f t="shared" si="0"/>
        <v>6</v>
      </c>
      <c r="I16" s="23" t="s">
        <v>107</v>
      </c>
      <c r="J16" s="24">
        <v>3</v>
      </c>
      <c r="K16" s="24">
        <v>1</v>
      </c>
      <c r="L16" s="24">
        <f t="shared" si="1"/>
        <v>3</v>
      </c>
      <c r="M16" s="16" t="s">
        <v>83</v>
      </c>
      <c r="N16" s="25"/>
      <c r="O16" s="25"/>
    </row>
    <row r="17" spans="1:15" s="33" customFormat="1" ht="132" customHeight="1" x14ac:dyDescent="0.25">
      <c r="A17" s="30">
        <v>5</v>
      </c>
      <c r="B17" s="23" t="s">
        <v>13</v>
      </c>
      <c r="C17" s="23" t="s">
        <v>108</v>
      </c>
      <c r="D17" s="23" t="s">
        <v>111</v>
      </c>
      <c r="E17" s="23" t="s">
        <v>110</v>
      </c>
      <c r="F17" s="24">
        <v>4</v>
      </c>
      <c r="G17" s="24">
        <v>2</v>
      </c>
      <c r="H17" s="24">
        <f t="shared" si="0"/>
        <v>8</v>
      </c>
      <c r="I17" s="23" t="s">
        <v>160</v>
      </c>
      <c r="J17" s="24">
        <v>3</v>
      </c>
      <c r="K17" s="24">
        <v>1</v>
      </c>
      <c r="L17" s="24">
        <f t="shared" si="1"/>
        <v>3</v>
      </c>
      <c r="M17" s="24" t="s">
        <v>83</v>
      </c>
      <c r="N17" s="25"/>
      <c r="O17" s="25"/>
    </row>
    <row r="18" spans="1:15" s="33" customFormat="1" ht="117.75" customHeight="1" x14ac:dyDescent="0.25">
      <c r="A18" s="30">
        <v>6</v>
      </c>
      <c r="B18" s="23" t="s">
        <v>112</v>
      </c>
      <c r="C18" s="23" t="s">
        <v>113</v>
      </c>
      <c r="D18" s="23" t="s">
        <v>114</v>
      </c>
      <c r="E18" s="23" t="s">
        <v>115</v>
      </c>
      <c r="F18" s="24">
        <v>1</v>
      </c>
      <c r="G18" s="24">
        <v>4</v>
      </c>
      <c r="H18" s="24">
        <f t="shared" si="0"/>
        <v>4</v>
      </c>
      <c r="I18" s="23" t="s">
        <v>82</v>
      </c>
      <c r="J18" s="24">
        <v>1</v>
      </c>
      <c r="K18" s="24">
        <v>3</v>
      </c>
      <c r="L18" s="24">
        <f t="shared" si="1"/>
        <v>3</v>
      </c>
      <c r="M18" s="24" t="s">
        <v>188</v>
      </c>
      <c r="N18" s="25"/>
      <c r="O18" s="25"/>
    </row>
    <row r="19" spans="1:15" ht="72" customHeight="1" x14ac:dyDescent="0.25">
      <c r="A19" s="30">
        <v>7</v>
      </c>
      <c r="B19" s="2" t="s">
        <v>10</v>
      </c>
      <c r="C19" s="2" t="s">
        <v>122</v>
      </c>
      <c r="D19" s="2" t="s">
        <v>121</v>
      </c>
      <c r="E19" s="2" t="s">
        <v>123</v>
      </c>
      <c r="F19" s="16">
        <v>4</v>
      </c>
      <c r="G19" s="16">
        <v>2</v>
      </c>
      <c r="H19" s="16">
        <f t="shared" si="0"/>
        <v>8</v>
      </c>
      <c r="I19" s="2" t="s">
        <v>146</v>
      </c>
      <c r="J19" s="16">
        <v>4</v>
      </c>
      <c r="K19" s="16">
        <v>1</v>
      </c>
      <c r="L19" s="16">
        <f t="shared" si="1"/>
        <v>4</v>
      </c>
      <c r="M19" s="16" t="s">
        <v>83</v>
      </c>
      <c r="N19" s="1"/>
      <c r="O19" s="1"/>
    </row>
    <row r="20" spans="1:15" ht="85.5" customHeight="1" x14ac:dyDescent="0.25">
      <c r="A20" s="30">
        <v>8</v>
      </c>
      <c r="B20" s="2" t="s">
        <v>9</v>
      </c>
      <c r="C20" s="2" t="s">
        <v>122</v>
      </c>
      <c r="D20" s="2" t="s">
        <v>121</v>
      </c>
      <c r="E20" s="2" t="s">
        <v>123</v>
      </c>
      <c r="F20" s="16">
        <v>4</v>
      </c>
      <c r="G20" s="16">
        <v>2</v>
      </c>
      <c r="H20" s="16">
        <f t="shared" si="0"/>
        <v>8</v>
      </c>
      <c r="I20" s="2" t="s">
        <v>189</v>
      </c>
      <c r="J20" s="16">
        <v>4</v>
      </c>
      <c r="K20" s="16">
        <v>1</v>
      </c>
      <c r="L20" s="16">
        <f t="shared" si="1"/>
        <v>4</v>
      </c>
      <c r="M20" s="16" t="s">
        <v>187</v>
      </c>
      <c r="N20" s="1"/>
      <c r="O20" s="1"/>
    </row>
    <row r="21" spans="1:15" ht="250.5" customHeight="1" x14ac:dyDescent="0.25">
      <c r="A21" s="30">
        <v>9</v>
      </c>
      <c r="B21" s="2" t="s">
        <v>130</v>
      </c>
      <c r="C21" s="2" t="s">
        <v>124</v>
      </c>
      <c r="D21" s="2" t="s">
        <v>125</v>
      </c>
      <c r="E21" s="2" t="s">
        <v>181</v>
      </c>
      <c r="F21" s="16">
        <v>4</v>
      </c>
      <c r="G21" s="16">
        <v>4</v>
      </c>
      <c r="H21" s="16">
        <f t="shared" si="0"/>
        <v>16</v>
      </c>
      <c r="I21" s="17" t="s">
        <v>190</v>
      </c>
      <c r="J21" s="16">
        <v>4</v>
      </c>
      <c r="K21" s="16">
        <v>3</v>
      </c>
      <c r="L21" s="16">
        <f t="shared" si="1"/>
        <v>12</v>
      </c>
      <c r="M21" s="16" t="s">
        <v>187</v>
      </c>
      <c r="N21" s="1"/>
      <c r="O21" s="1"/>
    </row>
    <row r="22" spans="1:15" s="32" customFormat="1" ht="73.5" customHeight="1" x14ac:dyDescent="0.25">
      <c r="A22" s="30">
        <v>10</v>
      </c>
      <c r="B22" s="17" t="s">
        <v>126</v>
      </c>
      <c r="C22" s="17" t="s">
        <v>129</v>
      </c>
      <c r="D22" s="17" t="s">
        <v>128</v>
      </c>
      <c r="E22" s="17" t="s">
        <v>127</v>
      </c>
      <c r="F22" s="22">
        <v>1</v>
      </c>
      <c r="G22" s="22">
        <v>3</v>
      </c>
      <c r="H22" s="22">
        <f t="shared" si="0"/>
        <v>3</v>
      </c>
      <c r="I22" s="17" t="s">
        <v>191</v>
      </c>
      <c r="J22" s="22">
        <v>1</v>
      </c>
      <c r="K22" s="22">
        <v>3</v>
      </c>
      <c r="L22" s="22">
        <f t="shared" si="1"/>
        <v>3</v>
      </c>
      <c r="M22" s="22" t="s">
        <v>186</v>
      </c>
      <c r="N22" s="18"/>
      <c r="O22" s="18"/>
    </row>
    <row r="23" spans="1:15" s="32" customFormat="1" ht="186" customHeight="1" x14ac:dyDescent="0.25">
      <c r="A23" s="30">
        <v>11</v>
      </c>
      <c r="B23" s="17" t="s">
        <v>132</v>
      </c>
      <c r="C23" s="17" t="s">
        <v>131</v>
      </c>
      <c r="D23" s="17" t="s">
        <v>133</v>
      </c>
      <c r="E23" s="17" t="s">
        <v>17</v>
      </c>
      <c r="F23" s="22">
        <v>3</v>
      </c>
      <c r="G23" s="22">
        <v>4</v>
      </c>
      <c r="H23" s="22">
        <f t="shared" si="0"/>
        <v>12</v>
      </c>
      <c r="I23" s="17" t="s">
        <v>192</v>
      </c>
      <c r="J23" s="22">
        <v>3</v>
      </c>
      <c r="K23" s="22">
        <v>3</v>
      </c>
      <c r="L23" s="22">
        <f t="shared" si="1"/>
        <v>9</v>
      </c>
      <c r="M23" s="16" t="s">
        <v>187</v>
      </c>
      <c r="N23" s="18"/>
      <c r="O23" s="18"/>
    </row>
    <row r="24" spans="1:15" ht="108" customHeight="1" x14ac:dyDescent="0.25">
      <c r="A24" s="30">
        <v>12</v>
      </c>
      <c r="B24" s="2" t="s">
        <v>11</v>
      </c>
      <c r="C24" s="26" t="s">
        <v>129</v>
      </c>
      <c r="D24" s="2" t="s">
        <v>134</v>
      </c>
      <c r="E24" s="2" t="s">
        <v>17</v>
      </c>
      <c r="F24" s="16">
        <v>3</v>
      </c>
      <c r="G24" s="16">
        <v>3</v>
      </c>
      <c r="H24" s="16">
        <f t="shared" si="0"/>
        <v>9</v>
      </c>
      <c r="I24" s="2" t="s">
        <v>135</v>
      </c>
      <c r="J24" s="16">
        <v>2</v>
      </c>
      <c r="K24" s="16">
        <v>2</v>
      </c>
      <c r="L24" s="16">
        <f t="shared" si="1"/>
        <v>4</v>
      </c>
      <c r="M24" s="16" t="s">
        <v>187</v>
      </c>
      <c r="N24" s="1"/>
      <c r="O24" s="1"/>
    </row>
    <row r="25" spans="1:15" ht="151.5" customHeight="1" x14ac:dyDescent="0.25">
      <c r="A25" s="30">
        <v>13</v>
      </c>
      <c r="B25" s="2" t="s">
        <v>14</v>
      </c>
      <c r="C25" s="2" t="s">
        <v>131</v>
      </c>
      <c r="D25" s="2" t="s">
        <v>136</v>
      </c>
      <c r="E25" s="2" t="s">
        <v>137</v>
      </c>
      <c r="F25" s="16">
        <v>2</v>
      </c>
      <c r="G25" s="16">
        <v>2</v>
      </c>
      <c r="H25" s="16">
        <f t="shared" si="0"/>
        <v>4</v>
      </c>
      <c r="I25" s="2" t="s">
        <v>138</v>
      </c>
      <c r="J25" s="16">
        <v>1</v>
      </c>
      <c r="K25" s="16">
        <v>2</v>
      </c>
      <c r="L25" s="16">
        <f t="shared" si="1"/>
        <v>2</v>
      </c>
      <c r="M25" s="16" t="s">
        <v>187</v>
      </c>
      <c r="N25" s="1"/>
      <c r="O25" s="1"/>
    </row>
    <row r="26" spans="1:15" ht="102.75" customHeight="1" x14ac:dyDescent="0.25">
      <c r="A26" s="30">
        <v>14</v>
      </c>
      <c r="B26" s="2" t="s">
        <v>15</v>
      </c>
      <c r="C26" s="26" t="s">
        <v>129</v>
      </c>
      <c r="D26" s="2" t="s">
        <v>134</v>
      </c>
      <c r="E26" s="2" t="s">
        <v>17</v>
      </c>
      <c r="F26" s="16">
        <v>3</v>
      </c>
      <c r="G26" s="16">
        <v>3</v>
      </c>
      <c r="H26" s="16">
        <f t="shared" ref="H26" si="2">F26*G26</f>
        <v>9</v>
      </c>
      <c r="I26" s="2" t="s">
        <v>135</v>
      </c>
      <c r="J26" s="16">
        <v>2</v>
      </c>
      <c r="K26" s="16">
        <v>2</v>
      </c>
      <c r="L26" s="16">
        <f t="shared" ref="L26" si="3">J26*K26</f>
        <v>4</v>
      </c>
      <c r="M26" s="16" t="s">
        <v>187</v>
      </c>
      <c r="N26" s="1"/>
      <c r="O26" s="1"/>
    </row>
    <row r="27" spans="1:15" ht="61.5" customHeight="1" x14ac:dyDescent="0.25">
      <c r="A27" s="30">
        <v>15</v>
      </c>
      <c r="B27" s="2" t="s">
        <v>175</v>
      </c>
      <c r="C27" s="2" t="s">
        <v>139</v>
      </c>
      <c r="D27" s="2" t="s">
        <v>178</v>
      </c>
      <c r="E27" s="2" t="s">
        <v>16</v>
      </c>
      <c r="F27" s="16">
        <v>2</v>
      </c>
      <c r="G27" s="16">
        <v>2</v>
      </c>
      <c r="H27" s="16">
        <f t="shared" si="0"/>
        <v>4</v>
      </c>
      <c r="I27" s="2" t="s">
        <v>185</v>
      </c>
      <c r="J27" s="16">
        <v>1</v>
      </c>
      <c r="K27" s="16">
        <v>1</v>
      </c>
      <c r="L27" s="16">
        <f t="shared" si="1"/>
        <v>1</v>
      </c>
      <c r="M27" s="16" t="s">
        <v>187</v>
      </c>
      <c r="N27" s="1"/>
      <c r="O27" s="1"/>
    </row>
    <row r="28" spans="1:15" ht="68.25" customHeight="1" x14ac:dyDescent="0.25">
      <c r="A28" s="30">
        <v>16</v>
      </c>
      <c r="B28" s="2" t="s">
        <v>176</v>
      </c>
      <c r="C28" s="2" t="s">
        <v>139</v>
      </c>
      <c r="D28" s="2" t="s">
        <v>177</v>
      </c>
      <c r="E28" s="2" t="s">
        <v>16</v>
      </c>
      <c r="F28" s="16">
        <v>2</v>
      </c>
      <c r="G28" s="16">
        <v>2</v>
      </c>
      <c r="H28" s="16">
        <f t="shared" ref="H28" si="4">F28*G28</f>
        <v>4</v>
      </c>
      <c r="I28" s="2" t="s">
        <v>182</v>
      </c>
      <c r="J28" s="16">
        <v>1</v>
      </c>
      <c r="K28" s="16">
        <v>1</v>
      </c>
      <c r="L28" s="16">
        <f t="shared" ref="L28" si="5">J28*K28</f>
        <v>1</v>
      </c>
      <c r="M28" s="16" t="s">
        <v>187</v>
      </c>
      <c r="N28" s="1"/>
      <c r="O28" s="1"/>
    </row>
    <row r="29" spans="1:15" ht="109.5" customHeight="1" x14ac:dyDescent="0.25">
      <c r="A29" s="30">
        <v>17</v>
      </c>
      <c r="B29" s="2" t="s">
        <v>183</v>
      </c>
      <c r="C29" s="2" t="s">
        <v>184</v>
      </c>
      <c r="D29" s="2" t="s">
        <v>177</v>
      </c>
      <c r="E29" s="2" t="s">
        <v>16</v>
      </c>
      <c r="F29" s="16">
        <v>4</v>
      </c>
      <c r="G29" s="16">
        <v>3</v>
      </c>
      <c r="H29" s="16">
        <f t="shared" ref="H29" si="6">F29*G29</f>
        <v>12</v>
      </c>
      <c r="I29" s="2" t="s">
        <v>193</v>
      </c>
      <c r="J29" s="16">
        <v>3</v>
      </c>
      <c r="K29" s="16">
        <v>3</v>
      </c>
      <c r="L29" s="16">
        <f t="shared" ref="L29" si="7">J29*K29</f>
        <v>9</v>
      </c>
      <c r="M29" s="16" t="s">
        <v>187</v>
      </c>
      <c r="N29" s="1"/>
      <c r="O29" s="1"/>
    </row>
  </sheetData>
  <mergeCells count="45">
    <mergeCell ref="G9:G11"/>
    <mergeCell ref="H9:H11"/>
    <mergeCell ref="C9:C11"/>
    <mergeCell ref="F9:F11"/>
    <mergeCell ref="A8:D8"/>
    <mergeCell ref="A9:A11"/>
    <mergeCell ref="D9:D11"/>
    <mergeCell ref="E9:E11"/>
    <mergeCell ref="B9:B11"/>
    <mergeCell ref="I8:O8"/>
    <mergeCell ref="N9:N11"/>
    <mergeCell ref="M9:M11"/>
    <mergeCell ref="O9:O11"/>
    <mergeCell ref="J9:J11"/>
    <mergeCell ref="K9:K11"/>
    <mergeCell ref="L9:L11"/>
    <mergeCell ref="I9:I11"/>
    <mergeCell ref="A6:B6"/>
    <mergeCell ref="C1:D1"/>
    <mergeCell ref="C2:D2"/>
    <mergeCell ref="C3:D3"/>
    <mergeCell ref="C4:D4"/>
    <mergeCell ref="C5:D5"/>
    <mergeCell ref="C6:D6"/>
    <mergeCell ref="A1:B1"/>
    <mergeCell ref="A2:B2"/>
    <mergeCell ref="A3:B3"/>
    <mergeCell ref="A4:B4"/>
    <mergeCell ref="A5:B5"/>
    <mergeCell ref="F1:I1"/>
    <mergeCell ref="F2:I2"/>
    <mergeCell ref="F3:I3"/>
    <mergeCell ref="F4:I4"/>
    <mergeCell ref="F5:I5"/>
    <mergeCell ref="F6:I6"/>
    <mergeCell ref="J4:L4"/>
    <mergeCell ref="J5:L5"/>
    <mergeCell ref="J2:L3"/>
    <mergeCell ref="J6:L6"/>
    <mergeCell ref="O2:O6"/>
    <mergeCell ref="J1:N1"/>
    <mergeCell ref="M2:N3"/>
    <mergeCell ref="M4:N4"/>
    <mergeCell ref="M5:N5"/>
    <mergeCell ref="M6:N6"/>
  </mergeCells>
  <conditionalFormatting sqref="L13:L29 H13:H29">
    <cfRule type="cellIs" dxfId="2" priority="4" operator="between">
      <formula>13</formula>
      <formula>50</formula>
    </cfRule>
    <cfRule type="cellIs" dxfId="1" priority="5" operator="between">
      <formula>4</formula>
      <formula>12</formula>
    </cfRule>
    <cfRule type="cellIs" dxfId="0" priority="6" operator="between">
      <formula>1</formula>
      <formula>3</formula>
    </cfRule>
  </conditionalFormatting>
  <pageMargins left="0.62" right="0.56000000000000005" top="0.74803149606299213" bottom="0.74803149606299213" header="0.31496062992125984" footer="0.31496062992125984"/>
  <pageSetup paperSize="8"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0"/>
  <sheetViews>
    <sheetView zoomScaleNormal="100" workbookViewId="0">
      <selection activeCell="A26" sqref="A26:F30"/>
    </sheetView>
  </sheetViews>
  <sheetFormatPr defaultColWidth="15.140625" defaultRowHeight="15" x14ac:dyDescent="0.25"/>
  <cols>
    <col min="1" max="6" width="21.7109375" customWidth="1"/>
  </cols>
  <sheetData>
    <row r="1" spans="1:6" x14ac:dyDescent="0.25">
      <c r="A1" s="130" t="s">
        <v>18</v>
      </c>
      <c r="B1" s="125"/>
      <c r="C1" s="125"/>
      <c r="D1" s="125"/>
      <c r="E1" s="125"/>
      <c r="F1" s="125"/>
    </row>
    <row r="2" spans="1:6" x14ac:dyDescent="0.25">
      <c r="A2" s="45" t="s">
        <v>19</v>
      </c>
      <c r="B2" s="46" t="s">
        <v>20</v>
      </c>
      <c r="C2" s="41" t="s">
        <v>46</v>
      </c>
      <c r="D2" s="42" t="s">
        <v>48</v>
      </c>
      <c r="E2" s="42" t="s">
        <v>50</v>
      </c>
      <c r="F2" s="41" t="s">
        <v>21</v>
      </c>
    </row>
    <row r="3" spans="1:6" x14ac:dyDescent="0.25">
      <c r="A3" s="43" t="s">
        <v>22</v>
      </c>
      <c r="B3" s="47" t="s">
        <v>85</v>
      </c>
      <c r="C3" s="48" t="s">
        <v>86</v>
      </c>
      <c r="D3" s="48" t="s">
        <v>87</v>
      </c>
      <c r="E3" s="48" t="s">
        <v>88</v>
      </c>
      <c r="F3" s="48" t="s">
        <v>89</v>
      </c>
    </row>
    <row r="4" spans="1:6" x14ac:dyDescent="0.25">
      <c r="A4" s="43" t="s">
        <v>23</v>
      </c>
      <c r="B4" s="19" t="s">
        <v>24</v>
      </c>
      <c r="C4" s="19" t="s">
        <v>25</v>
      </c>
      <c r="D4" s="20" t="s">
        <v>26</v>
      </c>
      <c r="E4" s="20" t="s">
        <v>27</v>
      </c>
      <c r="F4" s="20" t="s">
        <v>28</v>
      </c>
    </row>
    <row r="5" spans="1:6" x14ac:dyDescent="0.25">
      <c r="A5" s="44" t="s">
        <v>29</v>
      </c>
      <c r="B5" s="19" t="s">
        <v>30</v>
      </c>
      <c r="C5" s="19" t="s">
        <v>31</v>
      </c>
      <c r="D5" s="19" t="s">
        <v>32</v>
      </c>
      <c r="E5" s="20" t="s">
        <v>33</v>
      </c>
      <c r="F5" s="20" t="s">
        <v>27</v>
      </c>
    </row>
    <row r="6" spans="1:6" x14ac:dyDescent="0.25">
      <c r="A6" s="44" t="s">
        <v>34</v>
      </c>
      <c r="B6" s="21" t="s">
        <v>35</v>
      </c>
      <c r="C6" s="19" t="s">
        <v>36</v>
      </c>
      <c r="D6" s="19" t="s">
        <v>37</v>
      </c>
      <c r="E6" s="19" t="s">
        <v>32</v>
      </c>
      <c r="F6" s="20" t="s">
        <v>26</v>
      </c>
    </row>
    <row r="7" spans="1:6" x14ac:dyDescent="0.25">
      <c r="A7" s="44" t="s">
        <v>38</v>
      </c>
      <c r="B7" s="21" t="s">
        <v>39</v>
      </c>
      <c r="C7" s="19" t="s">
        <v>30</v>
      </c>
      <c r="D7" s="19" t="s">
        <v>36</v>
      </c>
      <c r="E7" s="19" t="s">
        <v>31</v>
      </c>
      <c r="F7" s="19" t="s">
        <v>25</v>
      </c>
    </row>
    <row r="8" spans="1:6" x14ac:dyDescent="0.25">
      <c r="A8" s="44" t="s">
        <v>40</v>
      </c>
      <c r="B8" s="21" t="s">
        <v>41</v>
      </c>
      <c r="C8" s="21" t="s">
        <v>39</v>
      </c>
      <c r="D8" s="21" t="s">
        <v>35</v>
      </c>
      <c r="E8" s="19" t="s">
        <v>30</v>
      </c>
      <c r="F8" s="19" t="s">
        <v>24</v>
      </c>
    </row>
    <row r="10" spans="1:6" ht="15.75" customHeight="1" x14ac:dyDescent="0.25">
      <c r="A10" s="125" t="s">
        <v>161</v>
      </c>
      <c r="B10" s="125"/>
      <c r="C10" s="125"/>
      <c r="D10" s="125"/>
      <c r="E10" s="125"/>
      <c r="F10" s="125"/>
    </row>
    <row r="11" spans="1:6" x14ac:dyDescent="0.25">
      <c r="A11" s="41" t="s">
        <v>43</v>
      </c>
      <c r="B11" s="41" t="s">
        <v>22</v>
      </c>
      <c r="C11" s="127" t="s">
        <v>44</v>
      </c>
      <c r="D11" s="127"/>
      <c r="E11" s="127"/>
      <c r="F11" s="127"/>
    </row>
    <row r="12" spans="1:6" x14ac:dyDescent="0.25">
      <c r="A12" s="15">
        <v>1</v>
      </c>
      <c r="B12" s="15" t="s">
        <v>162</v>
      </c>
      <c r="C12" s="126" t="s">
        <v>167</v>
      </c>
      <c r="D12" s="126"/>
      <c r="E12" s="126"/>
      <c r="F12" s="126"/>
    </row>
    <row r="13" spans="1:6" ht="24.95" customHeight="1" x14ac:dyDescent="0.25">
      <c r="A13" s="15">
        <v>2</v>
      </c>
      <c r="B13" s="15" t="s">
        <v>163</v>
      </c>
      <c r="C13" s="126" t="s">
        <v>168</v>
      </c>
      <c r="D13" s="126"/>
      <c r="E13" s="126"/>
      <c r="F13" s="126"/>
    </row>
    <row r="14" spans="1:6" ht="24.95" customHeight="1" x14ac:dyDescent="0.25">
      <c r="A14" s="15">
        <v>3</v>
      </c>
      <c r="B14" s="15" t="s">
        <v>164</v>
      </c>
      <c r="C14" s="126" t="s">
        <v>169</v>
      </c>
      <c r="D14" s="126"/>
      <c r="E14" s="126"/>
      <c r="F14" s="126"/>
    </row>
    <row r="15" spans="1:6" x14ac:dyDescent="0.25">
      <c r="A15" s="15">
        <v>4</v>
      </c>
      <c r="B15" s="15" t="s">
        <v>165</v>
      </c>
      <c r="C15" s="126" t="s">
        <v>170</v>
      </c>
      <c r="D15" s="126"/>
      <c r="E15" s="126"/>
      <c r="F15" s="126"/>
    </row>
    <row r="16" spans="1:6" x14ac:dyDescent="0.25">
      <c r="A16" s="15">
        <v>5</v>
      </c>
      <c r="B16" s="15" t="s">
        <v>166</v>
      </c>
      <c r="C16" s="126" t="s">
        <v>171</v>
      </c>
      <c r="D16" s="126"/>
      <c r="E16" s="126"/>
      <c r="F16" s="126"/>
    </row>
    <row r="17" spans="1:6" x14ac:dyDescent="0.25">
      <c r="A17" s="39"/>
      <c r="B17" s="39"/>
      <c r="C17" s="40"/>
      <c r="D17" s="40"/>
      <c r="E17" s="40"/>
      <c r="F17" s="40"/>
    </row>
    <row r="18" spans="1:6" ht="15.75" customHeight="1" x14ac:dyDescent="0.25">
      <c r="A18" s="125" t="s">
        <v>42</v>
      </c>
      <c r="B18" s="125"/>
      <c r="C18" s="125"/>
      <c r="D18" s="125"/>
      <c r="E18" s="125"/>
      <c r="F18" s="125"/>
    </row>
    <row r="19" spans="1:6" x14ac:dyDescent="0.25">
      <c r="A19" s="41" t="s">
        <v>43</v>
      </c>
      <c r="B19" s="41" t="s">
        <v>19</v>
      </c>
      <c r="C19" s="127" t="s">
        <v>44</v>
      </c>
      <c r="D19" s="127"/>
      <c r="E19" s="127"/>
      <c r="F19" s="127"/>
    </row>
    <row r="20" spans="1:6" x14ac:dyDescent="0.25">
      <c r="A20" s="15">
        <v>1</v>
      </c>
      <c r="B20" s="15" t="s">
        <v>20</v>
      </c>
      <c r="C20" s="126" t="s">
        <v>45</v>
      </c>
      <c r="D20" s="126"/>
      <c r="E20" s="126"/>
      <c r="F20" s="126"/>
    </row>
    <row r="21" spans="1:6" x14ac:dyDescent="0.25">
      <c r="A21" s="15">
        <v>2</v>
      </c>
      <c r="B21" s="15" t="s">
        <v>46</v>
      </c>
      <c r="C21" s="126" t="s">
        <v>47</v>
      </c>
      <c r="D21" s="126"/>
      <c r="E21" s="126"/>
      <c r="F21" s="126"/>
    </row>
    <row r="22" spans="1:6" x14ac:dyDescent="0.25">
      <c r="A22" s="15">
        <v>3</v>
      </c>
      <c r="B22" s="15" t="s">
        <v>48</v>
      </c>
      <c r="C22" s="126" t="s">
        <v>49</v>
      </c>
      <c r="D22" s="126"/>
      <c r="E22" s="126"/>
      <c r="F22" s="126"/>
    </row>
    <row r="23" spans="1:6" x14ac:dyDescent="0.25">
      <c r="A23" s="15">
        <v>4</v>
      </c>
      <c r="B23" s="15" t="s">
        <v>50</v>
      </c>
      <c r="C23" s="126" t="s">
        <v>51</v>
      </c>
      <c r="D23" s="126"/>
      <c r="E23" s="126"/>
      <c r="F23" s="126"/>
    </row>
    <row r="24" spans="1:6" x14ac:dyDescent="0.25">
      <c r="A24" s="15">
        <v>5</v>
      </c>
      <c r="B24" s="15" t="s">
        <v>21</v>
      </c>
      <c r="C24" s="126" t="s">
        <v>52</v>
      </c>
      <c r="D24" s="126"/>
      <c r="E24" s="126"/>
      <c r="F24" s="126"/>
    </row>
    <row r="25" spans="1:6" x14ac:dyDescent="0.25">
      <c r="A25" s="39"/>
      <c r="B25" s="39"/>
      <c r="C25" s="40"/>
      <c r="D25" s="40"/>
      <c r="E25" s="40"/>
      <c r="F25" s="40"/>
    </row>
    <row r="26" spans="1:6" x14ac:dyDescent="0.25">
      <c r="A26" s="125" t="s">
        <v>53</v>
      </c>
      <c r="B26" s="125"/>
      <c r="C26" s="125"/>
      <c r="D26" s="125"/>
      <c r="E26" s="125"/>
      <c r="F26" s="125"/>
    </row>
    <row r="27" spans="1:6" x14ac:dyDescent="0.25">
      <c r="A27" s="42" t="s">
        <v>54</v>
      </c>
      <c r="B27" s="42" t="s">
        <v>55</v>
      </c>
      <c r="C27" s="124" t="s">
        <v>56</v>
      </c>
      <c r="D27" s="124"/>
      <c r="E27" s="124"/>
      <c r="F27" s="124"/>
    </row>
    <row r="28" spans="1:6" ht="25.5" customHeight="1" x14ac:dyDescent="0.25">
      <c r="A28" s="20" t="s">
        <v>57</v>
      </c>
      <c r="B28" s="20" t="s">
        <v>58</v>
      </c>
      <c r="C28" s="128" t="s">
        <v>59</v>
      </c>
      <c r="D28" s="128"/>
      <c r="E28" s="128"/>
      <c r="F28" s="128"/>
    </row>
    <row r="29" spans="1:6" ht="27.75" customHeight="1" x14ac:dyDescent="0.25">
      <c r="A29" s="19" t="s">
        <v>60</v>
      </c>
      <c r="B29" s="19" t="s">
        <v>61</v>
      </c>
      <c r="C29" s="129" t="s">
        <v>62</v>
      </c>
      <c r="D29" s="129"/>
      <c r="E29" s="129"/>
      <c r="F29" s="129"/>
    </row>
    <row r="30" spans="1:6" ht="18.75" customHeight="1" x14ac:dyDescent="0.25">
      <c r="A30" s="21" t="s">
        <v>63</v>
      </c>
      <c r="B30" s="21" t="s">
        <v>64</v>
      </c>
      <c r="C30" s="123" t="s">
        <v>65</v>
      </c>
      <c r="D30" s="123"/>
      <c r="E30" s="123"/>
      <c r="F30" s="123"/>
    </row>
  </sheetData>
  <mergeCells count="20">
    <mergeCell ref="A10:F10"/>
    <mergeCell ref="C28:F28"/>
    <mergeCell ref="C29:F29"/>
    <mergeCell ref="A1:F1"/>
    <mergeCell ref="C12:F12"/>
    <mergeCell ref="C13:F13"/>
    <mergeCell ref="C14:F14"/>
    <mergeCell ref="C15:F15"/>
    <mergeCell ref="C30:F30"/>
    <mergeCell ref="C27:F27"/>
    <mergeCell ref="A26:F26"/>
    <mergeCell ref="C16:F16"/>
    <mergeCell ref="C11:F11"/>
    <mergeCell ref="A18:F18"/>
    <mergeCell ref="C19:F19"/>
    <mergeCell ref="C20:F20"/>
    <mergeCell ref="C21:F21"/>
    <mergeCell ref="C22:F22"/>
    <mergeCell ref="C23:F23"/>
    <mergeCell ref="C24:F24"/>
  </mergeCells>
  <pageMargins left="0.70866141732283472" right="0.70866141732283472" top="0.44" bottom="0.4" header="0.31496062992125984" footer="0.31496062992125984"/>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35</vt:i4>
      </vt:variant>
    </vt:vector>
  </HeadingPairs>
  <TitlesOfParts>
    <vt:vector size="38" baseType="lpstr">
      <vt:lpstr>Frontpage</vt:lpstr>
      <vt:lpstr>Risk Assesment</vt:lpstr>
      <vt:lpstr>Risk Matrix</vt:lpstr>
      <vt:lpstr>Frontpage!PA_client</vt:lpstr>
      <vt:lpstr>Frontpage!PA_clientref</vt:lpstr>
      <vt:lpstr>Frontpage!PA_discipline</vt:lpstr>
      <vt:lpstr>Frontpage!PA_docFam</vt:lpstr>
      <vt:lpstr>Frontpage!PA_doctype</vt:lpstr>
      <vt:lpstr>Frontpage!PA_initiated_userid1</vt:lpstr>
      <vt:lpstr>Frontpage!PA_initiated_userid2</vt:lpstr>
      <vt:lpstr>Frontpage!PA_initiated_userid3</vt:lpstr>
      <vt:lpstr>Frontpage!PA_initiated_userid4</vt:lpstr>
      <vt:lpstr>Frontpage!PA_initiated_userid5</vt:lpstr>
      <vt:lpstr>Frontpage!PA_initiated_userid8</vt:lpstr>
      <vt:lpstr>Frontpage!PA_initiated_userid9</vt:lpstr>
      <vt:lpstr>Frontpage!PA_issuestatus1</vt:lpstr>
      <vt:lpstr>Frontpage!PA_issuestatus2</vt:lpstr>
      <vt:lpstr>Frontpage!PA_issuestatus3</vt:lpstr>
      <vt:lpstr>Frontpage!PA_issuestatus4</vt:lpstr>
      <vt:lpstr>Frontpage!PA_issuestatus5</vt:lpstr>
      <vt:lpstr>Frontpage!PA_issuestatus8</vt:lpstr>
      <vt:lpstr>Frontpage!PA_issuestatus9</vt:lpstr>
      <vt:lpstr>Frontpage!PA_ourreference</vt:lpstr>
      <vt:lpstr>Frontpage!PA_ProjDesc</vt:lpstr>
      <vt:lpstr>Frontpage!PA_project</vt:lpstr>
      <vt:lpstr>Frontpage!PA_revision</vt:lpstr>
      <vt:lpstr>Frontpage!PA_revision1</vt:lpstr>
      <vt:lpstr>Frontpage!PA_revision2</vt:lpstr>
      <vt:lpstr>Frontpage!PA_revision3</vt:lpstr>
      <vt:lpstr>Frontpage!PA_revision4</vt:lpstr>
      <vt:lpstr>Frontpage!PA_revision5</vt:lpstr>
      <vt:lpstr>Frontpage!PA_revision8</vt:lpstr>
      <vt:lpstr>Frontpage!PA_revision9</vt:lpstr>
      <vt:lpstr>Frontpage!PA_subject</vt:lpstr>
      <vt:lpstr>Frontpage!PA_system</vt:lpstr>
      <vt:lpstr>Frontpage!PA_vessel</vt:lpstr>
      <vt:lpstr>Frontpage!Print_Area</vt:lpstr>
      <vt:lpstr>'Risk Assesment'!Print_Titles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 Bala</dc:creator>
  <cp:lastModifiedBy>I C Pro</cp:lastModifiedBy>
  <cp:lastPrinted>2020-09-24T15:08:22Z</cp:lastPrinted>
  <dcterms:created xsi:type="dcterms:W3CDTF">2015-06-05T18:17:20Z</dcterms:created>
  <dcterms:modified xsi:type="dcterms:W3CDTF">2021-08-17T08:27:18Z</dcterms:modified>
</cp:coreProperties>
</file>