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820" yWindow="220" windowWidth="30120" windowHeight="21960" tabRatio="642"/>
  </bookViews>
  <sheets>
    <sheet name="2012-10-11 Script - register" sheetId="11" r:id="rId1"/>
    <sheet name="2012-10-11-GalaxyDetails" sheetId="12" r:id="rId2"/>
    <sheet name="2012-10-04 Script - register" sheetId="10" r:id="rId3"/>
    <sheet name="2012-10-04-GalaxyDetails" sheetId="9" r:id="rId4"/>
    <sheet name="SASgalaxies_Jul2012_d25ge30le90" sheetId="8" r:id="rId5"/>
    <sheet name="2012-10-02 Script - register" sheetId="6" r:id="rId6"/>
    <sheet name="2012-10-02-GalaxyDetails" sheetId="1" r:id="rId7"/>
    <sheet name="HL_d252to3arcmin_incllt60.txt" sheetId="3" r:id="rId8"/>
  </sheets>
  <definedNames>
    <definedName name="SASgalaxies_Jul2012_d25ge30le90_tableinfo" localSheetId="4">SASgalaxies_Jul2012_d25ge30le90!$A$1:$H$245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  <c r="A4" i="11"/>
  <c r="C4" i="11"/>
  <c r="E4" i="11"/>
  <c r="F4" i="11"/>
  <c r="D5" i="11"/>
  <c r="A5" i="11"/>
  <c r="C5" i="11"/>
  <c r="E5" i="11"/>
  <c r="F5" i="11"/>
  <c r="D6" i="11"/>
  <c r="A6" i="11"/>
  <c r="C6" i="11"/>
  <c r="E6" i="11"/>
  <c r="F6" i="11"/>
  <c r="D7" i="11"/>
  <c r="A7" i="11"/>
  <c r="C7" i="11"/>
  <c r="E7" i="11"/>
  <c r="F7" i="11"/>
  <c r="D8" i="11"/>
  <c r="A8" i="11"/>
  <c r="C8" i="11"/>
  <c r="E8" i="11"/>
  <c r="F8" i="11"/>
  <c r="D9" i="11"/>
  <c r="A9" i="11"/>
  <c r="C9" i="11"/>
  <c r="E9" i="11"/>
  <c r="F9" i="11"/>
  <c r="D10" i="11"/>
  <c r="A10" i="11"/>
  <c r="C10" i="11"/>
  <c r="E10" i="11"/>
  <c r="F10" i="11"/>
  <c r="D11" i="11"/>
  <c r="A11" i="11"/>
  <c r="C11" i="11"/>
  <c r="E11" i="11"/>
  <c r="F11" i="11"/>
  <c r="D12" i="11"/>
  <c r="A12" i="11"/>
  <c r="C12" i="11"/>
  <c r="E12" i="11"/>
  <c r="F12" i="11"/>
  <c r="D13" i="11"/>
  <c r="A13" i="11"/>
  <c r="C13" i="11"/>
  <c r="E13" i="11"/>
  <c r="F13" i="11"/>
  <c r="D14" i="11"/>
  <c r="A14" i="11"/>
  <c r="C14" i="11"/>
  <c r="E14" i="11"/>
  <c r="F14" i="11"/>
  <c r="D15" i="11"/>
  <c r="A15" i="11"/>
  <c r="C15" i="11"/>
  <c r="E15" i="11"/>
  <c r="F15" i="11"/>
  <c r="D16" i="11"/>
  <c r="A16" i="11"/>
  <c r="C16" i="11"/>
  <c r="E16" i="11"/>
  <c r="F16" i="11"/>
  <c r="D17" i="11"/>
  <c r="A17" i="11"/>
  <c r="C17" i="11"/>
  <c r="E17" i="11"/>
  <c r="F17" i="11"/>
  <c r="D18" i="11"/>
  <c r="A18" i="11"/>
  <c r="C18" i="11"/>
  <c r="E18" i="11"/>
  <c r="F18" i="11"/>
  <c r="D19" i="11"/>
  <c r="A19" i="11"/>
  <c r="C19" i="11"/>
  <c r="E19" i="11"/>
  <c r="F19" i="11"/>
  <c r="D20" i="11"/>
  <c r="A20" i="11"/>
  <c r="C20" i="11"/>
  <c r="E20" i="11"/>
  <c r="F20" i="11"/>
  <c r="D21" i="11"/>
  <c r="A21" i="11"/>
  <c r="C21" i="11"/>
  <c r="E21" i="11"/>
  <c r="F21" i="11"/>
  <c r="D22" i="11"/>
  <c r="A22" i="11"/>
  <c r="C22" i="11"/>
  <c r="E22" i="11"/>
  <c r="F22" i="11"/>
  <c r="D23" i="11"/>
  <c r="A23" i="11"/>
  <c r="C23" i="11"/>
  <c r="E23" i="11"/>
  <c r="F23" i="11"/>
  <c r="D24" i="11"/>
  <c r="A24" i="11"/>
  <c r="C24" i="11"/>
  <c r="E24" i="11"/>
  <c r="F24" i="11"/>
  <c r="D25" i="11"/>
  <c r="A25" i="11"/>
  <c r="C25" i="11"/>
  <c r="E25" i="11"/>
  <c r="F25" i="11"/>
  <c r="D26" i="11"/>
  <c r="A26" i="11"/>
  <c r="C26" i="11"/>
  <c r="E26" i="11"/>
  <c r="F26" i="11"/>
  <c r="D27" i="11"/>
  <c r="A27" i="11"/>
  <c r="C27" i="11"/>
  <c r="E27" i="11"/>
  <c r="F27" i="11"/>
  <c r="D28" i="11"/>
  <c r="A28" i="11"/>
  <c r="C28" i="11"/>
  <c r="E28" i="11"/>
  <c r="F28" i="11"/>
  <c r="D29" i="11"/>
  <c r="A29" i="11"/>
  <c r="C29" i="11"/>
  <c r="E29" i="11"/>
  <c r="F29" i="11"/>
  <c r="D30" i="11"/>
  <c r="A30" i="11"/>
  <c r="C30" i="11"/>
  <c r="E30" i="11"/>
  <c r="F30" i="11"/>
  <c r="D31" i="11"/>
  <c r="A31" i="11"/>
  <c r="C31" i="11"/>
  <c r="E31" i="11"/>
  <c r="F31" i="11"/>
  <c r="D32" i="11"/>
  <c r="A32" i="11"/>
  <c r="C32" i="11"/>
  <c r="E32" i="11"/>
  <c r="F32" i="11"/>
  <c r="D33" i="11"/>
  <c r="A33" i="11"/>
  <c r="C33" i="11"/>
  <c r="E33" i="11"/>
  <c r="F33" i="11"/>
  <c r="D34" i="11"/>
  <c r="A34" i="11"/>
  <c r="C34" i="11"/>
  <c r="E34" i="11"/>
  <c r="F34" i="11"/>
  <c r="D35" i="11"/>
  <c r="A35" i="11"/>
  <c r="C35" i="11"/>
  <c r="E35" i="11"/>
  <c r="F35" i="11"/>
  <c r="D36" i="11"/>
  <c r="A36" i="11"/>
  <c r="C36" i="11"/>
  <c r="E36" i="11"/>
  <c r="F36" i="11"/>
  <c r="D37" i="11"/>
  <c r="A37" i="11"/>
  <c r="C37" i="11"/>
  <c r="E37" i="11"/>
  <c r="F37" i="11"/>
  <c r="D38" i="11"/>
  <c r="A38" i="11"/>
  <c r="C38" i="11"/>
  <c r="E38" i="11"/>
  <c r="F38" i="11"/>
  <c r="D39" i="11"/>
  <c r="A39" i="11"/>
  <c r="C39" i="11"/>
  <c r="E39" i="11"/>
  <c r="F39" i="11"/>
  <c r="D40" i="11"/>
  <c r="A40" i="11"/>
  <c r="C40" i="11"/>
  <c r="E40" i="11"/>
  <c r="F40" i="11"/>
  <c r="D41" i="11"/>
  <c r="A41" i="11"/>
  <c r="C41" i="11"/>
  <c r="E41" i="11"/>
  <c r="F41" i="11"/>
  <c r="D42" i="11"/>
  <c r="A42" i="11"/>
  <c r="C42" i="11"/>
  <c r="E42" i="11"/>
  <c r="F42" i="11"/>
  <c r="D43" i="11"/>
  <c r="A43" i="11"/>
  <c r="C43" i="11"/>
  <c r="E43" i="11"/>
  <c r="F43" i="11"/>
  <c r="D44" i="11"/>
  <c r="A44" i="11"/>
  <c r="C44" i="11"/>
  <c r="E44" i="11"/>
  <c r="F44" i="11"/>
  <c r="D45" i="11"/>
  <c r="A45" i="11"/>
  <c r="C45" i="11"/>
  <c r="E45" i="11"/>
  <c r="F45" i="11"/>
  <c r="D46" i="11"/>
  <c r="A46" i="11"/>
  <c r="C46" i="11"/>
  <c r="E46" i="11"/>
  <c r="F46" i="11"/>
  <c r="D47" i="11"/>
  <c r="A47" i="11"/>
  <c r="C47" i="11"/>
  <c r="E47" i="11"/>
  <c r="F47" i="11"/>
  <c r="D48" i="11"/>
  <c r="A48" i="11"/>
  <c r="C48" i="11"/>
  <c r="E48" i="11"/>
  <c r="F48" i="11"/>
  <c r="D49" i="11"/>
  <c r="A49" i="11"/>
  <c r="C49" i="11"/>
  <c r="E49" i="11"/>
  <c r="F49" i="11"/>
  <c r="D50" i="11"/>
  <c r="A50" i="11"/>
  <c r="C50" i="11"/>
  <c r="E50" i="11"/>
  <c r="F50" i="11"/>
  <c r="D51" i="11"/>
  <c r="A51" i="11"/>
  <c r="C51" i="11"/>
  <c r="E51" i="11"/>
  <c r="F51" i="11"/>
  <c r="D52" i="11"/>
  <c r="A52" i="11"/>
  <c r="C52" i="11"/>
  <c r="E52" i="11"/>
  <c r="F52" i="11"/>
  <c r="D53" i="11"/>
  <c r="A53" i="11"/>
  <c r="C53" i="11"/>
  <c r="E53" i="11"/>
  <c r="F53" i="11"/>
  <c r="D54" i="11"/>
  <c r="A54" i="11"/>
  <c r="C54" i="11"/>
  <c r="E54" i="11"/>
  <c r="F54" i="11"/>
  <c r="D55" i="11"/>
  <c r="A55" i="11"/>
  <c r="C55" i="11"/>
  <c r="E55" i="11"/>
  <c r="F55" i="11"/>
  <c r="D56" i="11"/>
  <c r="A56" i="11"/>
  <c r="C56" i="11"/>
  <c r="E56" i="11"/>
  <c r="F56" i="11"/>
  <c r="D57" i="11"/>
  <c r="A57" i="11"/>
  <c r="C57" i="11"/>
  <c r="E57" i="11"/>
  <c r="F57" i="11"/>
  <c r="D58" i="11"/>
  <c r="A58" i="11"/>
  <c r="C58" i="11"/>
  <c r="E58" i="11"/>
  <c r="F58" i="11"/>
  <c r="D59" i="11"/>
  <c r="A59" i="11"/>
  <c r="C59" i="11"/>
  <c r="E59" i="11"/>
  <c r="F59" i="11"/>
  <c r="D60" i="11"/>
  <c r="A60" i="11"/>
  <c r="C60" i="11"/>
  <c r="E60" i="11"/>
  <c r="F60" i="11"/>
  <c r="D61" i="11"/>
  <c r="A61" i="11"/>
  <c r="C61" i="11"/>
  <c r="E61" i="11"/>
  <c r="F61" i="11"/>
  <c r="D62" i="11"/>
  <c r="A62" i="11"/>
  <c r="C62" i="11"/>
  <c r="E62" i="11"/>
  <c r="F62" i="11"/>
  <c r="D63" i="11"/>
  <c r="A63" i="11"/>
  <c r="C63" i="11"/>
  <c r="E63" i="11"/>
  <c r="F63" i="11"/>
  <c r="D64" i="11"/>
  <c r="A64" i="11"/>
  <c r="C64" i="11"/>
  <c r="E64" i="11"/>
  <c r="F64" i="11"/>
  <c r="D65" i="11"/>
  <c r="A65" i="11"/>
  <c r="C65" i="11"/>
  <c r="E65" i="11"/>
  <c r="F65" i="11"/>
  <c r="D66" i="11"/>
  <c r="A66" i="11"/>
  <c r="C66" i="11"/>
  <c r="E66" i="11"/>
  <c r="F66" i="11"/>
  <c r="D67" i="11"/>
  <c r="A67" i="11"/>
  <c r="C67" i="11"/>
  <c r="E67" i="11"/>
  <c r="F67" i="11"/>
  <c r="D68" i="11"/>
  <c r="A68" i="11"/>
  <c r="C68" i="11"/>
  <c r="E68" i="11"/>
  <c r="F68" i="11"/>
  <c r="D69" i="11"/>
  <c r="A69" i="11"/>
  <c r="C69" i="11"/>
  <c r="E69" i="11"/>
  <c r="F69" i="11"/>
  <c r="D70" i="11"/>
  <c r="A70" i="11"/>
  <c r="C70" i="11"/>
  <c r="E70" i="11"/>
  <c r="F70" i="11"/>
  <c r="D71" i="11"/>
  <c r="A71" i="11"/>
  <c r="C71" i="11"/>
  <c r="E71" i="11"/>
  <c r="F71" i="11"/>
  <c r="D72" i="11"/>
  <c r="A72" i="11"/>
  <c r="C72" i="11"/>
  <c r="E72" i="11"/>
  <c r="F72" i="11"/>
  <c r="D73" i="11"/>
  <c r="A73" i="11"/>
  <c r="C73" i="11"/>
  <c r="E73" i="11"/>
  <c r="F73" i="11"/>
  <c r="D74" i="11"/>
  <c r="A74" i="11"/>
  <c r="C74" i="11"/>
  <c r="E74" i="11"/>
  <c r="F74" i="11"/>
  <c r="D75" i="11"/>
  <c r="A75" i="11"/>
  <c r="C75" i="11"/>
  <c r="E75" i="11"/>
  <c r="F75" i="11"/>
  <c r="D76" i="11"/>
  <c r="A76" i="11"/>
  <c r="C76" i="11"/>
  <c r="E76" i="11"/>
  <c r="F76" i="11"/>
  <c r="D77" i="11"/>
  <c r="A77" i="11"/>
  <c r="C77" i="11"/>
  <c r="E77" i="11"/>
  <c r="F77" i="11"/>
  <c r="D78" i="11"/>
  <c r="A78" i="11"/>
  <c r="C78" i="11"/>
  <c r="E78" i="11"/>
  <c r="F78" i="11"/>
  <c r="D79" i="11"/>
  <c r="A79" i="11"/>
  <c r="C79" i="11"/>
  <c r="E79" i="11"/>
  <c r="F79" i="11"/>
  <c r="D80" i="11"/>
  <c r="A80" i="11"/>
  <c r="C80" i="11"/>
  <c r="E80" i="11"/>
  <c r="F80" i="11"/>
  <c r="D81" i="11"/>
  <c r="A81" i="11"/>
  <c r="C81" i="11"/>
  <c r="E81" i="11"/>
  <c r="F81" i="11"/>
  <c r="D82" i="11"/>
  <c r="A82" i="11"/>
  <c r="C82" i="11"/>
  <c r="E82" i="11"/>
  <c r="F82" i="11"/>
  <c r="D83" i="11"/>
  <c r="A83" i="11"/>
  <c r="C83" i="11"/>
  <c r="E83" i="11"/>
  <c r="F83" i="11"/>
  <c r="D84" i="11"/>
  <c r="A84" i="11"/>
  <c r="C84" i="11"/>
  <c r="E84" i="11"/>
  <c r="F84" i="11"/>
  <c r="D85" i="11"/>
  <c r="A85" i="11"/>
  <c r="C85" i="11"/>
  <c r="E85" i="11"/>
  <c r="F85" i="11"/>
  <c r="D86" i="11"/>
  <c r="A86" i="11"/>
  <c r="C86" i="11"/>
  <c r="E86" i="11"/>
  <c r="F86" i="11"/>
  <c r="D87" i="11"/>
  <c r="A87" i="11"/>
  <c r="C87" i="11"/>
  <c r="E87" i="11"/>
  <c r="F87" i="11"/>
  <c r="D88" i="11"/>
  <c r="A88" i="11"/>
  <c r="C88" i="11"/>
  <c r="E88" i="11"/>
  <c r="F88" i="11"/>
  <c r="D89" i="11"/>
  <c r="A89" i="11"/>
  <c r="C89" i="11"/>
  <c r="E89" i="11"/>
  <c r="F89" i="11"/>
  <c r="D90" i="11"/>
  <c r="A90" i="11"/>
  <c r="C90" i="11"/>
  <c r="E90" i="11"/>
  <c r="F90" i="11"/>
  <c r="D91" i="11"/>
  <c r="A91" i="11"/>
  <c r="C91" i="11"/>
  <c r="E91" i="11"/>
  <c r="F91" i="11"/>
  <c r="D92" i="11"/>
  <c r="A92" i="11"/>
  <c r="C92" i="11"/>
  <c r="E92" i="11"/>
  <c r="F92" i="11"/>
  <c r="D93" i="11"/>
  <c r="A93" i="11"/>
  <c r="C93" i="11"/>
  <c r="E93" i="11"/>
  <c r="F93" i="11"/>
  <c r="D94" i="11"/>
  <c r="A94" i="11"/>
  <c r="C94" i="11"/>
  <c r="E94" i="11"/>
  <c r="F94" i="11"/>
  <c r="D95" i="11"/>
  <c r="A95" i="11"/>
  <c r="C95" i="11"/>
  <c r="E95" i="11"/>
  <c r="F95" i="11"/>
  <c r="D96" i="11"/>
  <c r="A96" i="11"/>
  <c r="C96" i="11"/>
  <c r="E96" i="11"/>
  <c r="F96" i="11"/>
  <c r="D97" i="11"/>
  <c r="A97" i="11"/>
  <c r="C97" i="11"/>
  <c r="E97" i="11"/>
  <c r="F97" i="11"/>
  <c r="D98" i="11"/>
  <c r="A98" i="11"/>
  <c r="C98" i="11"/>
  <c r="E98" i="11"/>
  <c r="F98" i="11"/>
  <c r="D99" i="11"/>
  <c r="A99" i="11"/>
  <c r="C99" i="11"/>
  <c r="E99" i="11"/>
  <c r="F99" i="11"/>
  <c r="D100" i="11"/>
  <c r="A100" i="11"/>
  <c r="C100" i="11"/>
  <c r="E100" i="11"/>
  <c r="F100" i="11"/>
  <c r="D101" i="11"/>
  <c r="A101" i="11"/>
  <c r="C101" i="11"/>
  <c r="E101" i="11"/>
  <c r="F101" i="11"/>
  <c r="D102" i="11"/>
  <c r="A102" i="11"/>
  <c r="C102" i="11"/>
  <c r="E102" i="11"/>
  <c r="F102" i="11"/>
  <c r="D103" i="11"/>
  <c r="A103" i="11"/>
  <c r="C103" i="11"/>
  <c r="E103" i="11"/>
  <c r="F103" i="11"/>
  <c r="D104" i="11"/>
  <c r="A104" i="11"/>
  <c r="C104" i="11"/>
  <c r="E104" i="11"/>
  <c r="F104" i="11"/>
  <c r="D105" i="11"/>
  <c r="A105" i="11"/>
  <c r="C105" i="11"/>
  <c r="E105" i="11"/>
  <c r="F105" i="11"/>
  <c r="D106" i="11"/>
  <c r="A106" i="11"/>
  <c r="C106" i="11"/>
  <c r="E106" i="11"/>
  <c r="F106" i="11"/>
  <c r="D107" i="11"/>
  <c r="A107" i="11"/>
  <c r="C107" i="11"/>
  <c r="E107" i="11"/>
  <c r="F107" i="11"/>
  <c r="D108" i="11"/>
  <c r="A108" i="11"/>
  <c r="C108" i="11"/>
  <c r="E108" i="11"/>
  <c r="F108" i="11"/>
  <c r="D109" i="11"/>
  <c r="A109" i="11"/>
  <c r="C109" i="11"/>
  <c r="E109" i="11"/>
  <c r="F109" i="11"/>
  <c r="D110" i="11"/>
  <c r="A110" i="11"/>
  <c r="C110" i="11"/>
  <c r="E110" i="11"/>
  <c r="F110" i="11"/>
  <c r="D111" i="11"/>
  <c r="A111" i="11"/>
  <c r="C111" i="11"/>
  <c r="E111" i="11"/>
  <c r="F111" i="11"/>
  <c r="D112" i="11"/>
  <c r="A112" i="11"/>
  <c r="C112" i="11"/>
  <c r="E112" i="11"/>
  <c r="F112" i="11"/>
  <c r="D113" i="11"/>
  <c r="A113" i="11"/>
  <c r="C113" i="11"/>
  <c r="E113" i="11"/>
  <c r="F113" i="11"/>
  <c r="D114" i="11"/>
  <c r="A114" i="11"/>
  <c r="C114" i="11"/>
  <c r="E114" i="11"/>
  <c r="F114" i="11"/>
  <c r="D115" i="11"/>
  <c r="A115" i="11"/>
  <c r="C115" i="11"/>
  <c r="E115" i="11"/>
  <c r="F115" i="11"/>
  <c r="D116" i="11"/>
  <c r="A116" i="11"/>
  <c r="C116" i="11"/>
  <c r="E116" i="11"/>
  <c r="F116" i="11"/>
  <c r="D117" i="11"/>
  <c r="A117" i="11"/>
  <c r="C117" i="11"/>
  <c r="E117" i="11"/>
  <c r="F117" i="11"/>
  <c r="D118" i="11"/>
  <c r="A118" i="11"/>
  <c r="C118" i="11"/>
  <c r="E118" i="11"/>
  <c r="F118" i="11"/>
  <c r="D119" i="11"/>
  <c r="A119" i="11"/>
  <c r="C119" i="11"/>
  <c r="E119" i="11"/>
  <c r="F119" i="11"/>
  <c r="D120" i="11"/>
  <c r="A120" i="11"/>
  <c r="C120" i="11"/>
  <c r="E120" i="11"/>
  <c r="F120" i="11"/>
  <c r="D121" i="11"/>
  <c r="A121" i="11"/>
  <c r="C121" i="11"/>
  <c r="E121" i="11"/>
  <c r="F121" i="11"/>
  <c r="D122" i="11"/>
  <c r="A122" i="11"/>
  <c r="C122" i="11"/>
  <c r="E122" i="11"/>
  <c r="F122" i="11"/>
  <c r="D123" i="11"/>
  <c r="A123" i="11"/>
  <c r="C123" i="11"/>
  <c r="E123" i="11"/>
  <c r="F123" i="11"/>
  <c r="D124" i="11"/>
  <c r="A124" i="11"/>
  <c r="C124" i="11"/>
  <c r="E124" i="11"/>
  <c r="F124" i="11"/>
  <c r="D125" i="11"/>
  <c r="A125" i="11"/>
  <c r="C125" i="11"/>
  <c r="E125" i="11"/>
  <c r="F125" i="11"/>
  <c r="D126" i="11"/>
  <c r="A126" i="11"/>
  <c r="C126" i="11"/>
  <c r="E126" i="11"/>
  <c r="F126" i="11"/>
  <c r="D127" i="11"/>
  <c r="A127" i="11"/>
  <c r="C127" i="11"/>
  <c r="E127" i="11"/>
  <c r="F127" i="11"/>
  <c r="D128" i="11"/>
  <c r="A128" i="11"/>
  <c r="C128" i="11"/>
  <c r="E128" i="11"/>
  <c r="F128" i="11"/>
  <c r="D129" i="11"/>
  <c r="A129" i="11"/>
  <c r="C129" i="11"/>
  <c r="E129" i="11"/>
  <c r="F129" i="11"/>
  <c r="D130" i="11"/>
  <c r="A130" i="11"/>
  <c r="C130" i="11"/>
  <c r="E130" i="11"/>
  <c r="F130" i="11"/>
  <c r="D131" i="11"/>
  <c r="A131" i="11"/>
  <c r="C131" i="11"/>
  <c r="E131" i="11"/>
  <c r="F131" i="11"/>
  <c r="D132" i="11"/>
  <c r="A132" i="11"/>
  <c r="C132" i="11"/>
  <c r="E132" i="11"/>
  <c r="F132" i="11"/>
  <c r="D133" i="11"/>
  <c r="A133" i="11"/>
  <c r="C133" i="11"/>
  <c r="E133" i="11"/>
  <c r="F133" i="11"/>
  <c r="D134" i="11"/>
  <c r="A134" i="11"/>
  <c r="C134" i="11"/>
  <c r="E134" i="11"/>
  <c r="F134" i="11"/>
  <c r="D135" i="11"/>
  <c r="A135" i="11"/>
  <c r="C135" i="11"/>
  <c r="E135" i="11"/>
  <c r="F135" i="11"/>
  <c r="D136" i="11"/>
  <c r="A136" i="11"/>
  <c r="C136" i="11"/>
  <c r="E136" i="11"/>
  <c r="F136" i="11"/>
  <c r="D137" i="11"/>
  <c r="A137" i="11"/>
  <c r="C137" i="11"/>
  <c r="E137" i="11"/>
  <c r="F137" i="11"/>
  <c r="D138" i="11"/>
  <c r="A138" i="11"/>
  <c r="C138" i="11"/>
  <c r="E138" i="11"/>
  <c r="F138" i="11"/>
  <c r="D139" i="11"/>
  <c r="A139" i="11"/>
  <c r="C139" i="11"/>
  <c r="E139" i="11"/>
  <c r="F139" i="11"/>
  <c r="D140" i="11"/>
  <c r="A140" i="11"/>
  <c r="C140" i="11"/>
  <c r="E140" i="11"/>
  <c r="F140" i="11"/>
  <c r="D141" i="11"/>
  <c r="A141" i="11"/>
  <c r="C141" i="11"/>
  <c r="E141" i="11"/>
  <c r="F141" i="11"/>
  <c r="D142" i="11"/>
  <c r="A142" i="11"/>
  <c r="C142" i="11"/>
  <c r="E142" i="11"/>
  <c r="F142" i="11"/>
  <c r="D143" i="11"/>
  <c r="A143" i="11"/>
  <c r="C143" i="11"/>
  <c r="E143" i="11"/>
  <c r="F143" i="11"/>
  <c r="D144" i="11"/>
  <c r="A144" i="11"/>
  <c r="C144" i="11"/>
  <c r="E144" i="11"/>
  <c r="F144" i="11"/>
  <c r="D145" i="11"/>
  <c r="A145" i="11"/>
  <c r="C145" i="11"/>
  <c r="E145" i="11"/>
  <c r="F145" i="11"/>
  <c r="D146" i="11"/>
  <c r="A146" i="11"/>
  <c r="C146" i="11"/>
  <c r="E146" i="11"/>
  <c r="F146" i="11"/>
  <c r="D147" i="11"/>
  <c r="A147" i="11"/>
  <c r="C147" i="11"/>
  <c r="E147" i="11"/>
  <c r="F147" i="11"/>
  <c r="D148" i="11"/>
  <c r="A148" i="11"/>
  <c r="C148" i="11"/>
  <c r="E148" i="11"/>
  <c r="F148" i="11"/>
  <c r="D149" i="11"/>
  <c r="A149" i="11"/>
  <c r="C149" i="11"/>
  <c r="E149" i="11"/>
  <c r="F149" i="11"/>
  <c r="D150" i="11"/>
  <c r="A150" i="11"/>
  <c r="C150" i="11"/>
  <c r="E150" i="11"/>
  <c r="F150" i="11"/>
  <c r="D151" i="11"/>
  <c r="A151" i="11"/>
  <c r="C151" i="11"/>
  <c r="E151" i="11"/>
  <c r="F151" i="11"/>
  <c r="D152" i="11"/>
  <c r="A152" i="11"/>
  <c r="C152" i="11"/>
  <c r="E152" i="11"/>
  <c r="F152" i="11"/>
  <c r="D153" i="11"/>
  <c r="A153" i="11"/>
  <c r="C153" i="11"/>
  <c r="E153" i="11"/>
  <c r="F153" i="11"/>
  <c r="D154" i="11"/>
  <c r="A154" i="11"/>
  <c r="C154" i="11"/>
  <c r="E154" i="11"/>
  <c r="F154" i="11"/>
  <c r="D155" i="11"/>
  <c r="A155" i="11"/>
  <c r="C155" i="11"/>
  <c r="E155" i="11"/>
  <c r="F155" i="11"/>
  <c r="D156" i="11"/>
  <c r="A156" i="11"/>
  <c r="C156" i="11"/>
  <c r="E156" i="11"/>
  <c r="F156" i="11"/>
  <c r="D157" i="11"/>
  <c r="A157" i="11"/>
  <c r="C157" i="11"/>
  <c r="E157" i="11"/>
  <c r="F157" i="11"/>
  <c r="D158" i="11"/>
  <c r="A158" i="11"/>
  <c r="C158" i="11"/>
  <c r="E158" i="11"/>
  <c r="F158" i="11"/>
  <c r="D159" i="11"/>
  <c r="A159" i="11"/>
  <c r="C159" i="11"/>
  <c r="E159" i="11"/>
  <c r="F159" i="11"/>
  <c r="D160" i="11"/>
  <c r="A160" i="11"/>
  <c r="C160" i="11"/>
  <c r="E160" i="11"/>
  <c r="F160" i="11"/>
  <c r="D161" i="11"/>
  <c r="A161" i="11"/>
  <c r="C161" i="11"/>
  <c r="E161" i="11"/>
  <c r="F161" i="11"/>
  <c r="D162" i="11"/>
  <c r="A162" i="11"/>
  <c r="C162" i="11"/>
  <c r="E162" i="11"/>
  <c r="F162" i="11"/>
  <c r="D163" i="11"/>
  <c r="A163" i="11"/>
  <c r="C163" i="11"/>
  <c r="E163" i="11"/>
  <c r="F163" i="11"/>
  <c r="D164" i="11"/>
  <c r="A164" i="11"/>
  <c r="C164" i="11"/>
  <c r="E164" i="11"/>
  <c r="F164" i="11"/>
  <c r="D165" i="11"/>
  <c r="A165" i="11"/>
  <c r="C165" i="11"/>
  <c r="E165" i="11"/>
  <c r="F165" i="11"/>
  <c r="D166" i="11"/>
  <c r="A166" i="11"/>
  <c r="C166" i="11"/>
  <c r="E166" i="11"/>
  <c r="F166" i="11"/>
  <c r="D167" i="11"/>
  <c r="A167" i="11"/>
  <c r="C167" i="11"/>
  <c r="E167" i="11"/>
  <c r="F167" i="11"/>
  <c r="D168" i="11"/>
  <c r="A168" i="11"/>
  <c r="C168" i="11"/>
  <c r="E168" i="11"/>
  <c r="F168" i="11"/>
  <c r="D169" i="11"/>
  <c r="A169" i="11"/>
  <c r="C169" i="11"/>
  <c r="E169" i="11"/>
  <c r="F169" i="11"/>
  <c r="D170" i="11"/>
  <c r="A170" i="11"/>
  <c r="C170" i="11"/>
  <c r="E170" i="11"/>
  <c r="F170" i="11"/>
  <c r="D171" i="11"/>
  <c r="A171" i="11"/>
  <c r="C171" i="11"/>
  <c r="E171" i="11"/>
  <c r="F171" i="11"/>
  <c r="D172" i="11"/>
  <c r="A172" i="11"/>
  <c r="C172" i="11"/>
  <c r="E172" i="11"/>
  <c r="F172" i="11"/>
  <c r="D173" i="11"/>
  <c r="A173" i="11"/>
  <c r="C173" i="11"/>
  <c r="E173" i="11"/>
  <c r="F173" i="11"/>
  <c r="D174" i="11"/>
  <c r="A174" i="11"/>
  <c r="C174" i="11"/>
  <c r="E174" i="11"/>
  <c r="F174" i="11"/>
  <c r="D175" i="11"/>
  <c r="A175" i="11"/>
  <c r="C175" i="11"/>
  <c r="E175" i="11"/>
  <c r="F175" i="11"/>
  <c r="D176" i="11"/>
  <c r="A176" i="11"/>
  <c r="C176" i="11"/>
  <c r="E176" i="11"/>
  <c r="F176" i="11"/>
  <c r="D177" i="11"/>
  <c r="A177" i="11"/>
  <c r="C177" i="11"/>
  <c r="E177" i="11"/>
  <c r="F177" i="11"/>
  <c r="D178" i="11"/>
  <c r="A178" i="11"/>
  <c r="C178" i="11"/>
  <c r="E178" i="11"/>
  <c r="F178" i="11"/>
  <c r="D179" i="11"/>
  <c r="A179" i="11"/>
  <c r="C179" i="11"/>
  <c r="E179" i="11"/>
  <c r="F179" i="11"/>
  <c r="D180" i="11"/>
  <c r="A180" i="11"/>
  <c r="C180" i="11"/>
  <c r="E180" i="11"/>
  <c r="F180" i="11"/>
  <c r="D181" i="11"/>
  <c r="A181" i="11"/>
  <c r="C181" i="11"/>
  <c r="E181" i="11"/>
  <c r="F181" i="11"/>
  <c r="D182" i="11"/>
  <c r="A182" i="11"/>
  <c r="C182" i="11"/>
  <c r="E182" i="11"/>
  <c r="F182" i="11"/>
  <c r="D183" i="11"/>
  <c r="A183" i="11"/>
  <c r="C183" i="11"/>
  <c r="E183" i="11"/>
  <c r="F183" i="11"/>
  <c r="D184" i="11"/>
  <c r="A184" i="11"/>
  <c r="C184" i="11"/>
  <c r="E184" i="11"/>
  <c r="F184" i="11"/>
  <c r="D185" i="11"/>
  <c r="A185" i="11"/>
  <c r="C185" i="11"/>
  <c r="E185" i="11"/>
  <c r="F185" i="11"/>
  <c r="D186" i="11"/>
  <c r="A186" i="11"/>
  <c r="C186" i="11"/>
  <c r="E186" i="11"/>
  <c r="F186" i="11"/>
  <c r="D187" i="11"/>
  <c r="A187" i="11"/>
  <c r="C187" i="11"/>
  <c r="E187" i="11"/>
  <c r="F187" i="11"/>
  <c r="D188" i="11"/>
  <c r="A188" i="11"/>
  <c r="C188" i="11"/>
  <c r="E188" i="11"/>
  <c r="F188" i="11"/>
  <c r="D189" i="11"/>
  <c r="A189" i="11"/>
  <c r="C189" i="11"/>
  <c r="E189" i="11"/>
  <c r="F189" i="11"/>
  <c r="D190" i="11"/>
  <c r="A190" i="11"/>
  <c r="C190" i="11"/>
  <c r="E190" i="11"/>
  <c r="F190" i="11"/>
  <c r="D191" i="11"/>
  <c r="A191" i="11"/>
  <c r="C191" i="11"/>
  <c r="E191" i="11"/>
  <c r="F191" i="11"/>
  <c r="D192" i="11"/>
  <c r="A192" i="11"/>
  <c r="C192" i="11"/>
  <c r="E192" i="11"/>
  <c r="F192" i="11"/>
  <c r="D193" i="11"/>
  <c r="A193" i="11"/>
  <c r="C193" i="11"/>
  <c r="E193" i="11"/>
  <c r="F193" i="11"/>
  <c r="D194" i="11"/>
  <c r="A194" i="11"/>
  <c r="C194" i="11"/>
  <c r="E194" i="11"/>
  <c r="F194" i="11"/>
  <c r="D195" i="11"/>
  <c r="A195" i="11"/>
  <c r="C195" i="11"/>
  <c r="E195" i="11"/>
  <c r="F195" i="11"/>
  <c r="D196" i="11"/>
  <c r="A196" i="11"/>
  <c r="C196" i="11"/>
  <c r="E196" i="11"/>
  <c r="F196" i="11"/>
  <c r="D197" i="11"/>
  <c r="A197" i="11"/>
  <c r="C197" i="11"/>
  <c r="E197" i="11"/>
  <c r="F197" i="11"/>
  <c r="D198" i="11"/>
  <c r="A198" i="11"/>
  <c r="C198" i="11"/>
  <c r="E198" i="11"/>
  <c r="F198" i="11"/>
  <c r="D199" i="11"/>
  <c r="A199" i="11"/>
  <c r="C199" i="11"/>
  <c r="E199" i="11"/>
  <c r="F199" i="11"/>
  <c r="D200" i="11"/>
  <c r="A200" i="11"/>
  <c r="C200" i="11"/>
  <c r="E200" i="11"/>
  <c r="F200" i="11"/>
  <c r="D201" i="11"/>
  <c r="A201" i="11"/>
  <c r="C201" i="11"/>
  <c r="E201" i="11"/>
  <c r="F201" i="11"/>
  <c r="D202" i="11"/>
  <c r="A202" i="11"/>
  <c r="C202" i="11"/>
  <c r="E202" i="11"/>
  <c r="F202" i="11"/>
  <c r="D203" i="11"/>
  <c r="A203" i="11"/>
  <c r="C203" i="11"/>
  <c r="E203" i="11"/>
  <c r="F203" i="11"/>
  <c r="D204" i="11"/>
  <c r="A204" i="11"/>
  <c r="C204" i="11"/>
  <c r="E204" i="11"/>
  <c r="F204" i="11"/>
  <c r="D205" i="11"/>
  <c r="A205" i="11"/>
  <c r="C205" i="11"/>
  <c r="E205" i="11"/>
  <c r="F205" i="11"/>
  <c r="D206" i="11"/>
  <c r="A206" i="11"/>
  <c r="C206" i="11"/>
  <c r="E206" i="11"/>
  <c r="F206" i="11"/>
  <c r="D207" i="11"/>
  <c r="A207" i="11"/>
  <c r="C207" i="11"/>
  <c r="E207" i="11"/>
  <c r="F207" i="11"/>
  <c r="D208" i="11"/>
  <c r="A208" i="11"/>
  <c r="C208" i="11"/>
  <c r="E208" i="11"/>
  <c r="F208" i="11"/>
  <c r="D209" i="11"/>
  <c r="A209" i="11"/>
  <c r="C209" i="11"/>
  <c r="E209" i="11"/>
  <c r="F209" i="11"/>
  <c r="D210" i="11"/>
  <c r="A210" i="11"/>
  <c r="C210" i="11"/>
  <c r="E210" i="11"/>
  <c r="F210" i="11"/>
  <c r="D211" i="11"/>
  <c r="A211" i="11"/>
  <c r="C211" i="11"/>
  <c r="E211" i="11"/>
  <c r="F211" i="11"/>
  <c r="D212" i="11"/>
  <c r="A212" i="11"/>
  <c r="C212" i="11"/>
  <c r="E212" i="11"/>
  <c r="F212" i="11"/>
  <c r="D213" i="11"/>
  <c r="A213" i="11"/>
  <c r="C213" i="11"/>
  <c r="E213" i="11"/>
  <c r="F213" i="11"/>
  <c r="D214" i="11"/>
  <c r="A214" i="11"/>
  <c r="C214" i="11"/>
  <c r="E214" i="11"/>
  <c r="F214" i="11"/>
  <c r="D215" i="11"/>
  <c r="A215" i="11"/>
  <c r="C215" i="11"/>
  <c r="E215" i="11"/>
  <c r="F215" i="11"/>
  <c r="D216" i="11"/>
  <c r="A216" i="11"/>
  <c r="C216" i="11"/>
  <c r="E216" i="11"/>
  <c r="F216" i="11"/>
  <c r="D217" i="11"/>
  <c r="A217" i="11"/>
  <c r="C217" i="11"/>
  <c r="E217" i="11"/>
  <c r="F217" i="11"/>
  <c r="D218" i="11"/>
  <c r="A218" i="11"/>
  <c r="C218" i="11"/>
  <c r="E218" i="11"/>
  <c r="F218" i="11"/>
  <c r="D219" i="11"/>
  <c r="A219" i="11"/>
  <c r="C219" i="11"/>
  <c r="E219" i="11"/>
  <c r="F219" i="11"/>
  <c r="D220" i="11"/>
  <c r="A220" i="11"/>
  <c r="C220" i="11"/>
  <c r="E220" i="11"/>
  <c r="F220" i="11"/>
  <c r="D221" i="11"/>
  <c r="A221" i="11"/>
  <c r="C221" i="11"/>
  <c r="E221" i="11"/>
  <c r="F221" i="11"/>
  <c r="D222" i="11"/>
  <c r="A222" i="11"/>
  <c r="C222" i="11"/>
  <c r="E222" i="11"/>
  <c r="F222" i="11"/>
  <c r="D223" i="11"/>
  <c r="A223" i="11"/>
  <c r="C223" i="11"/>
  <c r="E223" i="11"/>
  <c r="F223" i="11"/>
  <c r="D224" i="11"/>
  <c r="A224" i="11"/>
  <c r="C224" i="11"/>
  <c r="E224" i="11"/>
  <c r="F224" i="11"/>
  <c r="D225" i="11"/>
  <c r="A225" i="11"/>
  <c r="C225" i="11"/>
  <c r="E225" i="11"/>
  <c r="F225" i="11"/>
  <c r="D226" i="11"/>
  <c r="A226" i="11"/>
  <c r="C226" i="11"/>
  <c r="E226" i="11"/>
  <c r="F226" i="11"/>
  <c r="D227" i="11"/>
  <c r="A227" i="11"/>
  <c r="C227" i="11"/>
  <c r="E227" i="11"/>
  <c r="F227" i="11"/>
  <c r="D228" i="11"/>
  <c r="A228" i="11"/>
  <c r="C228" i="11"/>
  <c r="E228" i="11"/>
  <c r="F228" i="11"/>
  <c r="D229" i="11"/>
  <c r="A229" i="11"/>
  <c r="C229" i="11"/>
  <c r="E229" i="11"/>
  <c r="F229" i="11"/>
  <c r="D230" i="11"/>
  <c r="A230" i="11"/>
  <c r="C230" i="11"/>
  <c r="E230" i="11"/>
  <c r="F230" i="11"/>
  <c r="D231" i="11"/>
  <c r="A231" i="11"/>
  <c r="C231" i="11"/>
  <c r="E231" i="11"/>
  <c r="F231" i="11"/>
  <c r="D232" i="11"/>
  <c r="A232" i="11"/>
  <c r="C232" i="11"/>
  <c r="E232" i="11"/>
  <c r="F232" i="11"/>
  <c r="D233" i="11"/>
  <c r="A233" i="11"/>
  <c r="C233" i="11"/>
  <c r="E233" i="11"/>
  <c r="F233" i="11"/>
  <c r="D234" i="11"/>
  <c r="A234" i="11"/>
  <c r="C234" i="11"/>
  <c r="E234" i="11"/>
  <c r="F234" i="11"/>
  <c r="D235" i="11"/>
  <c r="A235" i="11"/>
  <c r="C235" i="11"/>
  <c r="E235" i="11"/>
  <c r="F235" i="11"/>
  <c r="D236" i="11"/>
  <c r="A236" i="11"/>
  <c r="C236" i="11"/>
  <c r="E236" i="11"/>
  <c r="F236" i="11"/>
  <c r="D237" i="11"/>
  <c r="A237" i="11"/>
  <c r="C237" i="11"/>
  <c r="E237" i="11"/>
  <c r="F237" i="11"/>
  <c r="D238" i="11"/>
  <c r="A238" i="11"/>
  <c r="C238" i="11"/>
  <c r="E238" i="11"/>
  <c r="F238" i="11"/>
  <c r="D239" i="11"/>
  <c r="A239" i="11"/>
  <c r="C239" i="11"/>
  <c r="E239" i="11"/>
  <c r="F239" i="11"/>
  <c r="D240" i="11"/>
  <c r="A240" i="11"/>
  <c r="C240" i="11"/>
  <c r="E240" i="11"/>
  <c r="F240" i="11"/>
  <c r="D241" i="11"/>
  <c r="A241" i="11"/>
  <c r="C241" i="11"/>
  <c r="E241" i="11"/>
  <c r="F241" i="11"/>
  <c r="D242" i="11"/>
  <c r="A242" i="11"/>
  <c r="C242" i="11"/>
  <c r="E242" i="11"/>
  <c r="F242" i="11"/>
  <c r="D243" i="11"/>
  <c r="A243" i="11"/>
  <c r="C243" i="11"/>
  <c r="E243" i="11"/>
  <c r="F243" i="11"/>
  <c r="D244" i="11"/>
  <c r="A244" i="11"/>
  <c r="C244" i="11"/>
  <c r="E244" i="11"/>
  <c r="F244" i="11"/>
  <c r="D245" i="11"/>
  <c r="A245" i="11"/>
  <c r="C245" i="11"/>
  <c r="E245" i="11"/>
  <c r="F245" i="11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77" i="12"/>
  <c r="A76" i="12"/>
  <c r="A75" i="12"/>
  <c r="A74" i="12"/>
  <c r="A73" i="12"/>
  <c r="D3" i="11"/>
  <c r="A3" i="11"/>
  <c r="C3" i="11"/>
  <c r="E3" i="11"/>
  <c r="F3" i="11"/>
  <c r="F2" i="11"/>
  <c r="E2" i="11"/>
  <c r="D2" i="11"/>
  <c r="C2" i="11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" i="12"/>
  <c r="C1" i="12"/>
  <c r="B1" i="12"/>
  <c r="A2" i="11"/>
  <c r="B216" i="10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E2" i="10"/>
  <c r="D2" i="10"/>
  <c r="C2" i="10"/>
  <c r="B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1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C1" i="9"/>
  <c r="B1" i="9"/>
  <c r="A1" i="9"/>
  <c r="J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3" i="8"/>
  <c r="H2" i="8"/>
  <c r="F215" i="6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K2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<sst xmlns="http://schemas.openxmlformats.org/spreadsheetml/2006/main" count="2720" uniqueCount="1107">
  <si>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</si>
  <si>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</si>
  <si>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</si>
  <si>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</si>
  <si>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</si>
  <si>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</si>
  <si>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</si>
  <si>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</si>
  <si>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</si>
  <si>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</si>
  <si>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</si>
  <si>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</si>
  <si>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</si>
  <si>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</si>
  <si>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</si>
  <si>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</si>
  <si>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</si>
  <si>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</si>
  <si>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</si>
  <si>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</si>
  <si>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</si>
  <si>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</si>
  <si>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</si>
  <si>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</si>
  <si>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</si>
  <si>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</si>
  <si>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</si>
  <si>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</si>
  <si>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</si>
  <si>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</si>
  <si>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</si>
  <si>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</si>
  <si>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</si>
  <si>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</si>
  <si>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</si>
  <si>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</si>
  <si>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</si>
  <si>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</si>
  <si>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</si>
  <si>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</si>
  <si>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</si>
  <si>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</si>
  <si>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</si>
  <si>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</si>
  <si>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</si>
  <si>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</si>
  <si>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</si>
  <si>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</si>
  <si>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</si>
  <si>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</si>
  <si>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</si>
  <si>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</si>
  <si>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</si>
  <si>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</si>
  <si>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</si>
  <si>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</si>
  <si>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</si>
  <si>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</si>
  <si>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</si>
  <si>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</si>
  <si>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</si>
  <si>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</si>
  <si>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</si>
  <si>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</si>
  <si>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</si>
  <si>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</si>
  <si>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</si>
  <si>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</si>
  <si>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</si>
  <si>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</si>
  <si>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</si>
  <si>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</si>
  <si>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</si>
  <si>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</si>
  <si>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</si>
  <si>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</si>
  <si>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</si>
  <si>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</si>
  <si>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</si>
  <si>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</si>
  <si>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</si>
  <si>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</si>
  <si>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</si>
  <si>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</si>
  <si>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</si>
  <si>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</si>
  <si>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</si>
  <si>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</si>
  <si>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</si>
  <si>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</si>
  <si>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</si>
  <si>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</si>
  <si>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</si>
  <si>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</si>
  <si>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</si>
  <si>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</si>
  <si>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</si>
  <si>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</si>
  <si>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</si>
  <si>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</si>
  <si>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</si>
  <si>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</si>
  <si>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</si>
  <si>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</si>
  <si>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</si>
  <si>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</si>
  <si>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</si>
  <si>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</si>
  <si>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</si>
  <si>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</si>
  <si>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</si>
  <si>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</si>
  <si>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</si>
  <si>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</si>
  <si>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</si>
  <si>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</si>
  <si>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</si>
  <si>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</si>
  <si>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</si>
  <si>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</si>
  <si>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</si>
  <si>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</si>
  <si>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</si>
  <si>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</si>
  <si>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</si>
  <si>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</si>
  <si>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</si>
  <si>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</si>
  <si>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</si>
  <si>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</si>
  <si>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</si>
  <si>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</si>
  <si>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</si>
  <si>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</si>
  <si>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</si>
  <si>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</si>
  <si>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</si>
  <si>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</si>
  <si>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</si>
  <si>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</si>
  <si>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</si>
  <si>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</si>
  <si>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</si>
  <si>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</si>
  <si>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</si>
  <si>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</si>
  <si>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</si>
  <si>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</si>
  <si>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</si>
  <si>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</si>
  <si>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</si>
  <si>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</si>
  <si>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</si>
  <si>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</si>
  <si>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</si>
  <si>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</si>
  <si>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</si>
  <si>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</si>
  <si>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</si>
  <si>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</si>
  <si>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</si>
  <si>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</si>
  <si>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</si>
  <si>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</si>
  <si>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</si>
  <si>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</si>
  <si>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</si>
  <si>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</si>
  <si>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</si>
  <si>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</si>
  <si>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</si>
  <si>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</si>
  <si>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</si>
  <si>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</si>
  <si>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</si>
  <si>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</si>
  <si>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</si>
  <si>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</si>
  <si>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</si>
  <si>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</si>
  <si>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</si>
  <si>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</si>
  <si>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</si>
  <si>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</si>
  <si>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</si>
  <si>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</si>
  <si>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</si>
  <si>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</si>
  <si>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</si>
  <si>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</si>
  <si>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</si>
  <si>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</si>
  <si>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</si>
  <si>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</si>
  <si>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</si>
  <si>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</si>
  <si>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</si>
  <si>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</si>
  <si>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</si>
  <si>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</si>
  <si>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</si>
  <si>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</si>
  <si>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</si>
  <si>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</si>
  <si>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</si>
  <si>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</si>
  <si>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</si>
  <si>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</si>
  <si>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</si>
  <si>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</si>
  <si>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</si>
  <si>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</si>
  <si>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</si>
  <si>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</si>
  <si>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</si>
  <si>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</si>
  <si>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</si>
  <si>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</si>
  <si>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</si>
  <si>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</si>
  <si>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</si>
  <si>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</si>
  <si>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</si>
  <si>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</si>
  <si>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</si>
  <si>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</si>
  <si>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</si>
  <si>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</si>
  <si>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</si>
  <si>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</si>
  <si>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</si>
  <si>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</si>
  <si>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</si>
  <si>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</si>
  <si>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</si>
  <si>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</si>
  <si>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</si>
  <si>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</si>
  <si>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</si>
  <si>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</si>
  <si>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</si>
  <si>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</si>
  <si>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</si>
  <si>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</si>
  <si>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</si>
  <si>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</si>
  <si>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</si>
  <si>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</si>
  <si>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</si>
  <si>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</si>
  <si>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</si>
  <si>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</si>
  <si>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</si>
  <si>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</si>
  <si>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</si>
  <si>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</si>
  <si>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</si>
  <si>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</si>
  <si>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</si>
  <si>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</si>
  <si>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</si>
  <si>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</si>
  <si>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</si>
  <si>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</si>
  <si>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</si>
  <si>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</si>
  <si>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</si>
  <si>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</si>
  <si>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</si>
  <si>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</si>
  <si>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</si>
  <si>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</si>
  <si>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</si>
  <si>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</si>
  <si>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</si>
  <si>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</si>
  <si>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</si>
  <si>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</si>
  <si>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</si>
  <si>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</si>
  <si>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</si>
  <si>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</si>
  <si>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</si>
  <si>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</si>
  <si>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</si>
  <si>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</si>
  <si>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</si>
  <si>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</si>
  <si>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</si>
  <si>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</si>
  <si>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</si>
  <si>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</si>
  <si>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</si>
  <si>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</si>
  <si>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</si>
  <si>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</si>
  <si>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</si>
  <si>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</si>
  <si>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</si>
  <si>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</si>
  <si>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</si>
  <si>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</si>
  <si>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</si>
  <si>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</si>
  <si>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</si>
  <si>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</si>
  <si>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</si>
  <si>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</si>
  <si>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</si>
  <si>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</si>
  <si>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</si>
  <si>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</si>
  <si>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</si>
  <si>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</si>
  <si>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</si>
  <si>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</si>
  <si>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</si>
  <si>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</si>
  <si>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</si>
  <si>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</si>
  <si>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</si>
  <si>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</si>
  <si>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</si>
  <si>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</si>
  <si>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</si>
  <si>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</si>
  <si>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</si>
  <si>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</si>
  <si>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</si>
  <si>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</si>
  <si>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</si>
  <si>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</si>
  <si>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</si>
  <si>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</si>
  <si>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</si>
  <si>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</si>
  <si>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</si>
  <si>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</si>
  <si>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</si>
  <si>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</si>
  <si>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</si>
  <si>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</si>
  <si>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</si>
  <si>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</si>
  <si>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</si>
  <si>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</si>
  <si>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</si>
  <si>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</si>
  <si>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</si>
  <si>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</si>
  <si>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</si>
  <si>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</si>
  <si>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</si>
  <si>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</si>
  <si>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</si>
  <si>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</si>
  <si>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</si>
  <si>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</si>
  <si>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</si>
  <si>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</si>
  <si>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</si>
  <si>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</si>
  <si>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</si>
  <si>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</si>
  <si>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</si>
  <si>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</si>
  <si>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</si>
  <si>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</si>
  <si>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</si>
  <si>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</si>
  <si>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</si>
  <si>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</si>
  <si>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</si>
  <si>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</si>
  <si>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</si>
  <si>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</si>
  <si>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</si>
  <si>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</si>
  <si>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</si>
  <si>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</si>
  <si>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</si>
  <si>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</si>
  <si>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</si>
  <si>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</si>
  <si>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</si>
  <si>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</si>
  <si>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</si>
  <si>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</si>
  <si>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</si>
  <si>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</si>
  <si>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</si>
  <si>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</si>
  <si>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</si>
  <si>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</si>
  <si>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</si>
  <si>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</si>
  <si>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</si>
  <si>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</si>
  <si>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</si>
  <si>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</si>
  <si>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</si>
  <si>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</si>
  <si>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</si>
  <si>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</si>
  <si>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</si>
  <si>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</si>
  <si>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</si>
  <si>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</si>
  <si>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</si>
  <si>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</si>
  <si>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</si>
  <si>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</si>
  <si>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</si>
  <si>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</si>
  <si>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</si>
  <si>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</si>
  <si>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</si>
  <si>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</si>
  <si>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</si>
  <si>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</si>
  <si>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</si>
  <si>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</si>
  <si>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</si>
  <si>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</si>
  <si>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</si>
  <si>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</si>
  <si>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</si>
  <si>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</si>
  <si>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</si>
  <si>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</si>
  <si>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</si>
  <si>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</si>
  <si>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</si>
  <si>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</si>
  <si>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</si>
  <si>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</si>
  <si>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</si>
  <si>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</si>
  <si>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</si>
  <si>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</si>
  <si>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</si>
  <si>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</si>
  <si>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</si>
  <si>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</si>
  <si>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</si>
  <si>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</si>
  <si>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</si>
  <si>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</si>
  <si>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</si>
  <si>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</si>
  <si>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</si>
  <si>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</si>
  <si>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</si>
  <si>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</si>
  <si>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</si>
  <si>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</si>
  <si>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</si>
  <si>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</si>
  <si>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</si>
  <si>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</si>
  <si>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</si>
  <si>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</si>
  <si>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</si>
  <si>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</si>
  <si>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</si>
  <si>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</si>
  <si>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</si>
  <si>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</si>
  <si>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</si>
  <si>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</si>
  <si>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</si>
  <si>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</si>
  <si>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</si>
  <si>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</si>
  <si>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</si>
  <si>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</si>
  <si>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</si>
  <si>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</si>
  <si>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</si>
  <si>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</si>
  <si>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</si>
  <si>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</si>
  <si>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</si>
  <si>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</si>
  <si>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</si>
  <si>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</si>
  <si>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</si>
  <si>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</si>
  <si>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</si>
  <si>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</si>
  <si>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</si>
  <si>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</si>
  <si>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</si>
  <si>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</si>
  <si>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</si>
  <si>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</si>
  <si>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</si>
  <si>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</si>
  <si>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</si>
  <si>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</si>
  <si>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</si>
  <si>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</si>
  <si>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</si>
  <si>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</si>
  <si>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</si>
  <si>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</si>
  <si>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</si>
  <si>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</si>
  <si>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</si>
  <si>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</si>
  <si>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</si>
  <si>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</si>
  <si>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</si>
  <si>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</si>
  <si>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</si>
  <si>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</si>
  <si>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</si>
  <si>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</si>
  <si>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</si>
  <si>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</si>
  <si>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</si>
  <si>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</si>
  <si>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</si>
  <si>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</si>
  <si>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</si>
  <si>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</si>
  <si>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</si>
  <si>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</si>
  <si>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</si>
  <si>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</si>
  <si>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</si>
  <si>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</si>
  <si>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</si>
  <si>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</si>
  <si>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</si>
  <si>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</si>
  <si>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</si>
  <si>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</si>
  <si>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</si>
  <si>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</si>
  <si>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</si>
  <si>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</si>
  <si>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</si>
  <si>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</si>
  <si>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</si>
  <si>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</si>
  <si>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</si>
  <si>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</si>
  <si>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</si>
  <si>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</si>
  <si>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</si>
  <si>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</si>
  <si>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</si>
  <si>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</si>
  <si>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</si>
  <si>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</si>
  <si>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</si>
  <si>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</si>
  <si>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</si>
  <si>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</si>
  <si>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</si>
  <si>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</si>
  <si>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</si>
  <si>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</si>
  <si>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</si>
  <si>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</si>
  <si>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</si>
  <si>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</si>
  <si>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</si>
  <si>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</si>
  <si>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</si>
  <si>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</si>
  <si>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</si>
  <si>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</si>
  <si>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</si>
  <si>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</si>
  <si>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</si>
  <si>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</si>
  <si>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</si>
  <si>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</si>
  <si>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</si>
  <si>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</si>
  <si>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</si>
  <si>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</si>
  <si>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</si>
  <si>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</si>
  <si>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</si>
  <si>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</si>
  <si>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</si>
  <si>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</si>
  <si>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</si>
  <si>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</si>
  <si>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</si>
  <si>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</si>
  <si>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</si>
  <si>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</si>
  <si>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</si>
  <si>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</si>
  <si>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</si>
  <si>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</si>
  <si>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</si>
  <si>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</si>
  <si>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</si>
  <si>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</si>
  <si>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</si>
  <si>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</si>
  <si>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</si>
  <si>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</si>
  <si>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</si>
  <si>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</si>
  <si>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</si>
  <si>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</si>
  <si>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</si>
  <si>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</si>
  <si>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</si>
  <si>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</si>
  <si>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</si>
  <si>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</si>
  <si>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</si>
  <si>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</si>
  <si>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</si>
  <si>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</si>
  <si>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</si>
  <si>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</si>
  <si>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</si>
  <si>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</si>
  <si>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</si>
  <si>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</si>
  <si>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</si>
  <si>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</si>
  <si>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</si>
  <si>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</si>
  <si>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</si>
  <si>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</si>
  <si>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</si>
  <si>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</si>
  <si>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</si>
  <si>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</si>
  <si>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</si>
  <si>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</si>
  <si>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</si>
  <si>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</si>
  <si>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</si>
  <si>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</si>
  <si>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</si>
  <si>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</si>
  <si>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</si>
  <si>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</si>
  <si>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</si>
  <si>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</si>
  <si>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</si>
  <si>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</si>
  <si>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</si>
  <si>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</si>
  <si>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</si>
  <si>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</si>
  <si>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</si>
  <si>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</si>
  <si>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</si>
  <si>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</si>
  <si>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</si>
  <si>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</si>
  <si>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</si>
  <si>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</si>
  <si>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</si>
  <si>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</si>
  <si>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</si>
  <si>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</si>
  <si>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</si>
  <si>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</si>
  <si>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</si>
  <si>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</si>
  <si>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</si>
  <si>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</si>
  <si>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</si>
  <si>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</si>
  <si>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</si>
  <si>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</si>
  <si>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</si>
  <si>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</si>
  <si>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</si>
  <si>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</si>
  <si>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</si>
  <si>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</si>
  <si>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</si>
  <si>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</si>
  <si>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</si>
  <si>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</si>
  <si>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</si>
  <si>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</si>
  <si>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</si>
  <si>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</si>
  <si>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</si>
  <si>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</si>
  <si>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</si>
  <si>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</si>
  <si>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</si>
  <si>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</si>
  <si>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</si>
  <si>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</si>
  <si>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</si>
  <si>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</si>
  <si>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</si>
  <si>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</si>
  <si>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</si>
  <si>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</si>
  <si>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</si>
  <si>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</si>
  <si>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</si>
  <si>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</si>
  <si>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</si>
  <si>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</si>
  <si>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</si>
  <si>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</si>
  <si>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</si>
  <si>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</si>
  <si>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</si>
  <si>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</si>
  <si>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</si>
  <si>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</si>
  <si>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</si>
  <si>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</si>
  <si>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</si>
  <si>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</si>
  <si>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</si>
  <si>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</si>
  <si>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</si>
  <si>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</si>
  <si>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</si>
  <si>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</si>
  <si>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</si>
  <si>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</si>
  <si>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</si>
  <si>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</si>
  <si>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</si>
  <si>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</si>
  <si>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</si>
  <si>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</si>
  <si>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</si>
  <si>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</si>
  <si>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</si>
  <si>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</si>
  <si>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</si>
  <si>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</si>
  <si>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</si>
  <si>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</si>
  <si>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</si>
  <si>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</si>
  <si>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</si>
  <si>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</si>
  <si>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</si>
  <si>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</si>
  <si>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</si>
  <si>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</si>
  <si>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</si>
  <si>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</si>
  <si>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</si>
  <si>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</si>
  <si>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</si>
  <si>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</si>
  <si>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</si>
  <si>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</si>
  <si>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</si>
  <si>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</si>
  <si>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</si>
  <si>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</si>
  <si>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</si>
  <si>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</si>
  <si>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</si>
  <si>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</si>
  <si>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</si>
  <si>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</si>
  <si>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</si>
  <si>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</si>
  <si>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</si>
  <si>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</si>
  <si>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</si>
  <si>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</si>
  <si>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</si>
  <si>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</si>
  <si>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</si>
  <si>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</si>
  <si>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</si>
  <si>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</si>
  <si>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</si>
  <si>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</si>
  <si>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</si>
  <si>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</si>
  <si>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</si>
  <si>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</si>
  <si>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</si>
  <si>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</si>
  <si>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</si>
  <si>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</si>
  <si>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</si>
  <si>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</si>
  <si>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</si>
  <si>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</si>
  <si>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</si>
  <si>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</si>
  <si>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</si>
  <si>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</si>
  <si>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</si>
  <si>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</si>
  <si>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</si>
  <si>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</si>
  <si>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</si>
  <si>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</si>
  <si>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</si>
  <si>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</si>
  <si>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</si>
  <si>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</si>
  <si>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</si>
  <si>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</si>
  <si>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</si>
  <si>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</si>
  <si>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</si>
  <si>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</si>
  <si>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</si>
  <si>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</si>
  <si>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</si>
  <si>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</si>
  <si>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</si>
  <si>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</si>
  <si>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</si>
  <si>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</si>
  <si>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</si>
  <si>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</si>
  <si>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</si>
  <si>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</si>
  <si>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</si>
  <si>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</si>
  <si>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</si>
  <si>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</si>
  <si>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</si>
  <si>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</si>
  <si>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</si>
  <si>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</si>
  <si>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</si>
  <si>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</si>
  <si>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</si>
  <si>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</si>
  <si>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</si>
  <si>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</si>
  <si>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</si>
  <si>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</si>
  <si>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</si>
  <si>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</si>
  <si>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</si>
  <si>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</si>
  <si>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</si>
  <si>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</si>
  <si>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</si>
  <si>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</si>
  <si>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</si>
  <si>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</si>
  <si>
    <t xml:space="preserve">                  objname </t>
  </si>
  <si>
    <t xml:space="preserve">  al2000*15. </t>
  </si>
  <si>
    <t xml:space="preserve">    6.*10.^logd25 </t>
  </si>
  <si>
    <t xml:space="preserve">   incl </t>
  </si>
  <si>
    <t xml:space="preserve">  PGC1211883              </t>
  </si>
  <si>
    <t xml:space="preserve">       </t>
  </si>
  <si>
    <t xml:space="preserve">  PGC1071534              </t>
  </si>
  <si>
    <t xml:space="preserve">  PGC1136122              </t>
  </si>
  <si>
    <t xml:space="preserve">  PGC1115312              </t>
  </si>
  <si>
    <t xml:space="preserve">  PGC191062               </t>
  </si>
  <si>
    <t xml:space="preserve">  PGC170383               </t>
  </si>
  <si>
    <t xml:space="preserve">  PGC067849               </t>
  </si>
  <si>
    <t xml:space="preserve">  PGC091724               </t>
  </si>
  <si>
    <t xml:space="preserve">  PGC1094258              </t>
  </si>
  <si>
    <t xml:space="preserve"> E?    </t>
  </si>
  <si>
    <t xml:space="preserve">  PGC1227505              </t>
  </si>
  <si>
    <t xml:space="preserve">  PGC067858               </t>
  </si>
  <si>
    <t xml:space="preserve">  NGC7181                 </t>
  </si>
  <si>
    <t xml:space="preserve">  PGC191147               </t>
  </si>
  <si>
    <t xml:space="preserve">  NGC7182                 </t>
  </si>
  <si>
    <t xml:space="preserve">  PGC1162816              </t>
  </si>
  <si>
    <t xml:space="preserve">  PGC1092847              </t>
  </si>
  <si>
    <t xml:space="preserve">  UGC11876                </t>
  </si>
  <si>
    <t xml:space="preserve">  NGC7189                 </t>
  </si>
  <si>
    <t xml:space="preserve">  IC1425                  </t>
  </si>
  <si>
    <t xml:space="preserve">  PGC191161               </t>
  </si>
  <si>
    <t xml:space="preserve">  PGC067958               </t>
  </si>
  <si>
    <t xml:space="preserve">  PGC1069967              </t>
  </si>
  <si>
    <t xml:space="preserve">  PGC067969               </t>
  </si>
  <si>
    <t xml:space="preserve">  PGC1237767              </t>
  </si>
  <si>
    <t xml:space="preserve">  PGC067982               </t>
  </si>
  <si>
    <t xml:space="preserve">  IC1428                  </t>
  </si>
  <si>
    <t xml:space="preserve">  PGC091726               </t>
  </si>
  <si>
    <t xml:space="preserve">  PGC067998               </t>
  </si>
  <si>
    <t xml:space="preserve">  SDSSJ220458.71-002752.1 </t>
  </si>
  <si>
    <t xml:space="preserve">  NGC7198                 </t>
  </si>
  <si>
    <t xml:space="preserve">  PGC191315               </t>
  </si>
  <si>
    <t xml:space="preserve">  PGC191337               </t>
  </si>
  <si>
    <t xml:space="preserve">  PGC1156494              </t>
  </si>
  <si>
    <t xml:space="preserve">  PGC1237186              </t>
  </si>
  <si>
    <t xml:space="preserve">  PGC1205930              </t>
  </si>
  <si>
    <t xml:space="preserve">  PGC068032               </t>
  </si>
  <si>
    <t xml:space="preserve">  UGC11907                </t>
  </si>
  <si>
    <t xml:space="preserve">  PGC1076535              </t>
  </si>
  <si>
    <t xml:space="preserve">  SDSSJ220634.97+000327.6 </t>
  </si>
  <si>
    <t xml:space="preserve">  PGC068042               </t>
  </si>
  <si>
    <t xml:space="preserve">  PGC068072               </t>
  </si>
  <si>
    <t xml:space="preserve">  PGC068095               </t>
  </si>
  <si>
    <t xml:space="preserve">  2MASXJ22080447+0108060  </t>
  </si>
  <si>
    <t xml:space="preserve">  NGC7215                 </t>
  </si>
  <si>
    <t xml:space="preserve">  PGC1072442              </t>
  </si>
  <si>
    <t xml:space="preserve">  PGC1254476              </t>
  </si>
  <si>
    <t xml:space="preserve">  PGC1094054              </t>
  </si>
  <si>
    <t xml:space="preserve">  PGC1204485              </t>
  </si>
  <si>
    <t xml:space="preserve">  PGC068149               </t>
  </si>
  <si>
    <t xml:space="preserve">  PGC1236665              </t>
  </si>
  <si>
    <t xml:space="preserve">  PGC068167               </t>
  </si>
  <si>
    <t xml:space="preserve">  PGC1086643              </t>
  </si>
  <si>
    <t xml:space="preserve">  PGC1088268              </t>
  </si>
  <si>
    <t xml:space="preserve">  PGC1083917              </t>
  </si>
  <si>
    <t xml:space="preserve">  PGC1197963              </t>
  </si>
  <si>
    <t xml:space="preserve">  PGC1179165              </t>
  </si>
  <si>
    <t xml:space="preserve">  PGC068206               </t>
  </si>
  <si>
    <t xml:space="preserve">  PGC1091774              </t>
  </si>
  <si>
    <t xml:space="preserve">  NGC7222                 </t>
  </si>
  <si>
    <t xml:space="preserve">  PGC1220485              </t>
  </si>
  <si>
    <t xml:space="preserve">  PGC068229               </t>
  </si>
  <si>
    <t xml:space="preserve">  PGC1203369              </t>
  </si>
  <si>
    <t xml:space="preserve">  PGC1128634              </t>
  </si>
  <si>
    <t xml:space="preserve">  PGC1153158              </t>
  </si>
  <si>
    <t xml:space="preserve">  PGC068240               </t>
  </si>
  <si>
    <t xml:space="preserve">  PGC1228547              </t>
  </si>
  <si>
    <t xml:space="preserve">  PGC1225072              </t>
  </si>
  <si>
    <t xml:space="preserve">  PGC1139795              </t>
  </si>
  <si>
    <t xml:space="preserve">  PGC068251               </t>
  </si>
  <si>
    <t xml:space="preserve">  PGC1191673              </t>
  </si>
  <si>
    <t xml:space="preserve">  PGC068258               </t>
  </si>
  <si>
    <t xml:space="preserve">  PGC068264               </t>
  </si>
  <si>
    <t xml:space="preserve">  PGC1150961              </t>
  </si>
  <si>
    <t xml:space="preserve">  PGC1127166              </t>
  </si>
  <si>
    <t xml:space="preserve">  PGC1134507              </t>
  </si>
  <si>
    <t xml:space="preserve">  2MASXJ22131883+0032262  </t>
  </si>
  <si>
    <t xml:space="preserve">  PGC1109092              </t>
  </si>
  <si>
    <t xml:space="preserve">  PGC1211625              </t>
  </si>
  <si>
    <t xml:space="preserve">  PGC1073911              </t>
  </si>
  <si>
    <t xml:space="preserve">  PGC1216524              </t>
  </si>
  <si>
    <t xml:space="preserve">  PGC1173010              </t>
  </si>
  <si>
    <t xml:space="preserve">  PGC1082530              </t>
  </si>
  <si>
    <t xml:space="preserve">  PGC1142613              </t>
  </si>
  <si>
    <t xml:space="preserve">  PGC068357               </t>
  </si>
  <si>
    <t xml:space="preserve">  PGC1092914              </t>
  </si>
  <si>
    <t xml:space="preserve">  PGC1066166              </t>
  </si>
  <si>
    <t xml:space="preserve">  PGC1096363              </t>
  </si>
  <si>
    <t xml:space="preserve">  PGC068387               </t>
  </si>
  <si>
    <t xml:space="preserve">  PGC1175917              </t>
  </si>
  <si>
    <t xml:space="preserve">  PGC1078764              </t>
  </si>
  <si>
    <t xml:space="preserve">  PGC1113662              </t>
  </si>
  <si>
    <t xml:space="preserve">  PGC1068487              </t>
  </si>
  <si>
    <t xml:space="preserve">  PGC1156435              </t>
  </si>
  <si>
    <t xml:space="preserve">  PGC1099189              </t>
  </si>
  <si>
    <t xml:space="preserve">  PGC1126253              </t>
  </si>
  <si>
    <t xml:space="preserve">  IC1437                  </t>
  </si>
  <si>
    <t xml:space="preserve">  PGC1258513              </t>
  </si>
  <si>
    <t xml:space="preserve">  SDSSJ221602.78+001251.0 </t>
  </si>
  <si>
    <t xml:space="preserve">  PGC1083374              </t>
  </si>
  <si>
    <t xml:space="preserve">  PGC1070270              </t>
  </si>
  <si>
    <t xml:space="preserve">  UGC11970                </t>
  </si>
  <si>
    <t xml:space="preserve">  PGC1130217              </t>
  </si>
  <si>
    <t xml:space="preserve">  PGC1068274              </t>
  </si>
  <si>
    <t xml:space="preserve">  PGC191801               </t>
  </si>
  <si>
    <t xml:space="preserve">  PGC191813               </t>
  </si>
  <si>
    <t xml:space="preserve">  PGC191829               </t>
  </si>
  <si>
    <t xml:space="preserve">  PGC1069382              </t>
  </si>
  <si>
    <t xml:space="preserve">  PGC1224771              </t>
  </si>
  <si>
    <t xml:space="preserve">  PGC191857               </t>
  </si>
  <si>
    <t xml:space="preserve">  PGC191860               </t>
  </si>
  <si>
    <t xml:space="preserve">  PGC1071858              </t>
  </si>
  <si>
    <t xml:space="preserve">  PGC1071910              </t>
  </si>
  <si>
    <t xml:space="preserve">  PGC191900               </t>
  </si>
  <si>
    <t xml:space="preserve">  PGC191903               </t>
  </si>
  <si>
    <t xml:space="preserve">  PGC191908               </t>
  </si>
  <si>
    <t xml:space="preserve">  2MASXJ22183385-0041169  </t>
  </si>
  <si>
    <t xml:space="preserve">  PGC068549               </t>
  </si>
  <si>
    <t xml:space="preserve">  PGC1078788              </t>
  </si>
  <si>
    <t xml:space="preserve">  UGC11982                </t>
  </si>
  <si>
    <t xml:space="preserve">  PGC1076406              </t>
  </si>
  <si>
    <t xml:space="preserve">  PGC1070276              </t>
  </si>
  <si>
    <t xml:space="preserve">  PGC1070345              </t>
  </si>
  <si>
    <t xml:space="preserve">  PGC1070754              </t>
  </si>
  <si>
    <t xml:space="preserve">  PGC1225555              </t>
  </si>
  <si>
    <t xml:space="preserve">  PGC1070711              </t>
  </si>
  <si>
    <t xml:space="preserve">  PGC068568               </t>
  </si>
  <si>
    <t xml:space="preserve">  PGC1074282              </t>
  </si>
  <si>
    <t xml:space="preserve">  PGC1069369              </t>
  </si>
  <si>
    <t xml:space="preserve">  PGC1070267              </t>
  </si>
  <si>
    <t xml:space="preserve">  PGC1207487              </t>
  </si>
  <si>
    <t xml:space="preserve">  PGC1077467              </t>
  </si>
  <si>
    <t xml:space="preserve">  PGC1074663              </t>
  </si>
  <si>
    <t xml:space="preserve">  PGC068590               </t>
  </si>
  <si>
    <t xml:space="preserve">  PGC1244747              </t>
  </si>
  <si>
    <t xml:space="preserve">  PGC1098852              </t>
  </si>
  <si>
    <t xml:space="preserve">  PGC1163530              </t>
  </si>
  <si>
    <t xml:space="preserve">  PGC1125220              </t>
  </si>
  <si>
    <t xml:space="preserve">  PGC1083253              </t>
  </si>
  <si>
    <t xml:space="preserve">  PGC1181410              </t>
  </si>
  <si>
    <t xml:space="preserve">  PGC1071526              </t>
  </si>
  <si>
    <t xml:space="preserve">  PGC1072169              </t>
  </si>
  <si>
    <t xml:space="preserve">  PGC1197947              </t>
  </si>
  <si>
    <t xml:space="preserve">  PGC1240632              </t>
  </si>
  <si>
    <t xml:space="preserve">  PGC1230366              </t>
  </si>
  <si>
    <t xml:space="preserve">  PGC1125126              </t>
  </si>
  <si>
    <t xml:space="preserve">  PGC1241148              </t>
  </si>
  <si>
    <t xml:space="preserve">  PGC1235956              </t>
  </si>
  <si>
    <t xml:space="preserve">  UGC12000                </t>
  </si>
  <si>
    <t xml:space="preserve">  PGC068677               </t>
  </si>
  <si>
    <t xml:space="preserve">  PGC1093512              </t>
  </si>
  <si>
    <t xml:space="preserve">  PGC1078021              </t>
  </si>
  <si>
    <t xml:space="preserve">  PGC1077709              </t>
  </si>
  <si>
    <t xml:space="preserve">  PGC1068443              </t>
  </si>
  <si>
    <t xml:space="preserve">  PGC1198066              </t>
  </si>
  <si>
    <t xml:space="preserve">  PGC1238991              </t>
  </si>
  <si>
    <t xml:space="preserve">  PGC1094417              </t>
  </si>
  <si>
    <t xml:space="preserve">  PGC1084588              </t>
  </si>
  <si>
    <t xml:space="preserve">  PGC095688               </t>
  </si>
  <si>
    <t xml:space="preserve">  PGC192076               </t>
  </si>
  <si>
    <t xml:space="preserve">  PGC192092               </t>
  </si>
  <si>
    <t xml:space="preserve">  PGC192093               </t>
  </si>
  <si>
    <t xml:space="preserve">  PGC095698               </t>
  </si>
  <si>
    <t xml:space="preserve">  PGC192109               </t>
  </si>
  <si>
    <t xml:space="preserve">  PGC068767               </t>
  </si>
  <si>
    <t xml:space="preserve">  PGC095707               </t>
  </si>
  <si>
    <t xml:space="preserve">  PGC192122               </t>
  </si>
  <si>
    <t xml:space="preserve">  PGC1233948              </t>
  </si>
  <si>
    <t xml:space="preserve">  PGC1229356              </t>
  </si>
  <si>
    <t xml:space="preserve">  PGC1072419              </t>
  </si>
  <si>
    <t xml:space="preserve">  PGC095711               </t>
  </si>
  <si>
    <t xml:space="preserve">  PGC1100060              </t>
  </si>
  <si>
    <t xml:space="preserve">  PGC1106727              </t>
  </si>
  <si>
    <t xml:space="preserve">  PGC1076380              </t>
  </si>
  <si>
    <t xml:space="preserve">  PGC1246259              </t>
  </si>
  <si>
    <t xml:space="preserve">  PGC1101543              </t>
  </si>
  <si>
    <t xml:space="preserve">  PGC1088988              </t>
  </si>
  <si>
    <t xml:space="preserve">  SDSSJ222516.58-005435.9 </t>
  </si>
  <si>
    <t xml:space="preserve">  PGC1131621              </t>
  </si>
  <si>
    <t xml:space="preserve">  PGC1067527              </t>
  </si>
  <si>
    <t xml:space="preserve">  PGC1247588              </t>
  </si>
  <si>
    <t xml:space="preserve">  PGC096867               </t>
  </si>
  <si>
    <t xml:space="preserve">  PGC1156950              </t>
  </si>
  <si>
    <t xml:space="preserve">  PGC096875               </t>
  </si>
  <si>
    <t xml:space="preserve">  PGC068840               </t>
  </si>
  <si>
    <t xml:space="preserve">  PGC1100345              </t>
  </si>
  <si>
    <t xml:space="preserve">  PGC1106821              </t>
  </si>
  <si>
    <t xml:space="preserve">  PGC1252639              </t>
  </si>
  <si>
    <t xml:space="preserve">  PGC1098021              </t>
  </si>
  <si>
    <t xml:space="preserve">  PGC1093467              </t>
  </si>
  <si>
    <t xml:space="preserve">  PGC1098097              </t>
  </si>
  <si>
    <t xml:space="preserve">  PGC1169469              </t>
  </si>
  <si>
    <t xml:space="preserve">  PGC068855               </t>
  </si>
  <si>
    <t xml:space="preserve">  PGC1064891              </t>
  </si>
  <si>
    <t xml:space="preserve">  PGC1106313              </t>
  </si>
  <si>
    <t xml:space="preserve">  PGC1113641              </t>
  </si>
  <si>
    <t xml:space="preserve">  PGC1138323              </t>
  </si>
  <si>
    <t xml:space="preserve">  PGC068864               </t>
  </si>
  <si>
    <t xml:space="preserve">  PGC1069185              </t>
  </si>
  <si>
    <t xml:space="preserve">  PGC068869               </t>
  </si>
  <si>
    <t xml:space="preserve">  PGC1238888              </t>
  </si>
  <si>
    <t xml:space="preserve">  PGC068877               </t>
  </si>
  <si>
    <t xml:space="preserve">  PGC1255641              </t>
  </si>
  <si>
    <t xml:space="preserve">  PGC1243713              </t>
  </si>
  <si>
    <t xml:space="preserve">  PGC1088324              </t>
  </si>
  <si>
    <t xml:space="preserve">  PGC1174593              </t>
  </si>
  <si>
    <t xml:space="preserve">  PGC1136234              </t>
  </si>
  <si>
    <t xml:space="preserve">  PGC1211336              </t>
  </si>
  <si>
    <t xml:space="preserve">  SDSSJ222720.56-004045.0 </t>
  </si>
  <si>
    <t xml:space="preserve">  PGC068901               </t>
  </si>
  <si>
    <t xml:space="preserve">  PGC1137407              </t>
  </si>
  <si>
    <t xml:space="preserve">  PGC1125254              </t>
  </si>
  <si>
    <t xml:space="preserve">  PGC1114408              </t>
  </si>
  <si>
    <t xml:space="preserve">  PGC1094837              </t>
  </si>
  <si>
    <t xml:space="preserve">  PGC1081347              </t>
  </si>
  <si>
    <t xml:space="preserve">  PGC1074056              </t>
  </si>
  <si>
    <t xml:space="preserve">  PGC1115538              </t>
  </si>
  <si>
    <t xml:space="preserve">  PGC1071957              </t>
  </si>
  <si>
    <t xml:space="preserve">  PGC1218567              </t>
  </si>
  <si>
    <t xml:space="preserve">  PGC1168760              </t>
  </si>
  <si>
    <t xml:space="preserve">  PGC1230477              </t>
  </si>
  <si>
    <t xml:space="preserve">  PGC1118258              </t>
  </si>
  <si>
    <t xml:space="preserve">  PGC068963               </t>
  </si>
  <si>
    <t xml:space="preserve">  PGC1177848              </t>
  </si>
  <si>
    <t xml:space="preserve">  PGC192434               </t>
  </si>
  <si>
    <t xml:space="preserve">  PGC192440               </t>
  </si>
  <si>
    <t xml:space="preserve">  PGC192446               </t>
  </si>
  <si>
    <t xml:space="preserve">  PGC1246362              </t>
  </si>
  <si>
    <t xml:space="preserve">  PGC1085555              </t>
  </si>
  <si>
    <t xml:space="preserve">  2MASXJ22294675+0014162  </t>
  </si>
  <si>
    <t xml:space="preserve">  PGC1199803              </t>
  </si>
  <si>
    <t xml:space="preserve">  PGC1237533              </t>
  </si>
  <si>
    <t xml:space="preserve">  PGC1147127              </t>
  </si>
  <si>
    <t xml:space="preserve">  SDSSJ223016.67-002424.6 </t>
  </si>
  <si>
    <t xml:space="preserve">  PGC1106604              </t>
  </si>
  <si>
    <t xml:space="preserve">  PGC1182266              </t>
  </si>
  <si>
    <t xml:space="preserve">  PGC1125371              </t>
  </si>
  <si>
    <t xml:space="preserve">  PGC1065293              </t>
  </si>
  <si>
    <t xml:space="preserve">  PGC1092512              </t>
  </si>
  <si>
    <t xml:space="preserve">  PGC1065726              </t>
  </si>
  <si>
    <t xml:space="preserve">  PGC1105280              </t>
  </si>
  <si>
    <t xml:space="preserve">  PGC1186987              </t>
  </si>
  <si>
    <t xml:space="preserve">  PGC1169503              </t>
  </si>
  <si>
    <t xml:space="preserve">  2MASXJ22314979+0026495  </t>
  </si>
  <si>
    <t xml:space="preserve">  PGC1229618              </t>
  </si>
  <si>
    <t>#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</si>
</sst>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ASgalaxies_Jul2012_d25ge30le90_table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topLeftCell="A218" workbookViewId="0">
      <selection activeCell="A3" sqref="A3:H245"/>
    </sheetView>
  </sheetViews>
  <sheetFormatPr baseColWidth="10" defaultRowHeight="15" x14ac:dyDescent="0"/>
  <cols>
    <col min="1" max="1" width="3" customWidth="1"/>
    <col min="2" max="2" width="18.33203125" bestFit="1" customWidth="1"/>
    <col min="3" max="3" width="61.1640625" bestFit="1" customWidth="1"/>
    <col min="4" max="4" width="8" style="4" bestFit="1" customWidth="1"/>
    <col min="5" max="5" width="24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LOOKUP(D2,{0,0.005,0.02,0.03,0.045,0.055,0.07,0.08,0.095,0.105},{"","#","","#","","#","","#","","#"})</f>
        <v/>
      </c>
      <c r="B2" s="5" t="s">
        <v>847</v>
      </c>
      <c r="C2" t="str">
        <f>CONCATENATE("/home/ec2-user/galaxies/",'2012-10-11-GalaxyDetails'!A1)</f>
        <v>/home/ec2-user/galaxies/POGS_PS1SDSSu_PGC1211883.fits</v>
      </c>
      <c r="D2" s="4">
        <f>'2012-10-11-GalaxyDetails'!B1</f>
        <v>0.05</v>
      </c>
      <c r="E2" t="str">
        <f>CONCATENATE('2012-10-11-GalaxyDetails'!C1,"a")</f>
        <v>PGC1211883a</v>
      </c>
      <c r="F2" t="str">
        <f>'2012-10-11-GalaxyDetails'!D1</f>
        <v>Unk</v>
      </c>
      <c r="G2">
        <v>0.1</v>
      </c>
      <c r="H2">
        <v>0</v>
      </c>
    </row>
    <row r="3" spans="1:8">
      <c r="A3" t="str">
        <f>LOOKUP(D3,{0,0.005,0.02,0.03,0.045,0.055,0.07,0.08,0.095,0.105},{"","#","","#","","#","","#","","#"})</f>
        <v>#</v>
      </c>
      <c r="B3" s="5" t="s">
        <v>847</v>
      </c>
      <c r="C3" t="str">
        <f>CONCATENATE("/home/ec2-user/galaxies/",'2012-10-11-GalaxyDetails'!A2)</f>
        <v>/home/ec2-user/galaxies/POGS_PS1SDSSu_PGC1071534.fits</v>
      </c>
      <c r="D3" s="4">
        <f>'2012-10-11-GalaxyDetails'!B2</f>
        <v>9.4166666666666662E-2</v>
      </c>
      <c r="E3" t="str">
        <f>CONCATENATE('2012-10-11-GalaxyDetails'!C2,"a")</f>
        <v>PGC1071534a</v>
      </c>
      <c r="F3" t="str">
        <f>'2012-10-11-GalaxyDetails'!D2</f>
        <v>S0-a</v>
      </c>
      <c r="G3">
        <v>0.1</v>
      </c>
      <c r="H3">
        <v>0</v>
      </c>
    </row>
    <row r="4" spans="1:8">
      <c r="A4" t="str">
        <f>LOOKUP(D4,{0,0.005,0.02,0.03,0.045,0.055,0.07,0.08,0.095,0.105},{"","#","","#","","#","","#","","#"})</f>
        <v>#</v>
      </c>
      <c r="B4" s="5" t="s">
        <v>847</v>
      </c>
      <c r="C4" t="str">
        <f>CONCATENATE("/home/ec2-user/galaxies/",'2012-10-11-GalaxyDetails'!A3)</f>
        <v>/home/ec2-user/galaxies/POGS_PS1SDSSu_PGC1136122.fits</v>
      </c>
      <c r="D4" s="4">
        <f>'2012-10-11-GalaxyDetails'!B3</f>
        <v>6.3896666666666671E-2</v>
      </c>
      <c r="E4" t="str">
        <f>CONCATENATE('2012-10-11-GalaxyDetails'!C3,"a")</f>
        <v>PGC1136122a</v>
      </c>
      <c r="F4" t="str">
        <f>'2012-10-11-GalaxyDetails'!D3</f>
        <v>S?</v>
      </c>
      <c r="G4">
        <v>0.1</v>
      </c>
      <c r="H4">
        <v>0</v>
      </c>
    </row>
    <row r="5" spans="1:8">
      <c r="A5" t="str">
        <f>LOOKUP(D5,{0,0.005,0.02,0.03,0.045,0.055,0.07,0.08,0.095,0.105},{"","#","","#","","#","","#","","#"})</f>
        <v/>
      </c>
      <c r="B5" s="5" t="s">
        <v>847</v>
      </c>
      <c r="C5" t="str">
        <f>CONCATENATE("/home/ec2-user/galaxies/",'2012-10-11-GalaxyDetails'!A4)</f>
        <v>/home/ec2-user/galaxies/POGS_PS1SDSSu_PGC1115312.fits</v>
      </c>
      <c r="D5" s="4">
        <f>'2012-10-11-GalaxyDetails'!B4</f>
        <v>0.05</v>
      </c>
      <c r="E5" t="str">
        <f>CONCATENATE('2012-10-11-GalaxyDetails'!C4,"a")</f>
        <v>PGC1115312a</v>
      </c>
      <c r="F5" t="str">
        <f>'2012-10-11-GalaxyDetails'!D4</f>
        <v>S?</v>
      </c>
      <c r="G5">
        <v>0.1</v>
      </c>
      <c r="H5">
        <v>0</v>
      </c>
    </row>
    <row r="6" spans="1:8">
      <c r="A6" t="str">
        <f>LOOKUP(D6,{0,0.005,0.02,0.03,0.045,0.055,0.07,0.08,0.095,0.105},{"","#","","#","","#","","#","","#"})</f>
        <v/>
      </c>
      <c r="B6" s="5" t="s">
        <v>847</v>
      </c>
      <c r="C6" t="str">
        <f>CONCATENATE("/home/ec2-user/galaxies/",'2012-10-11-GalaxyDetails'!A5)</f>
        <v>/home/ec2-user/galaxies/POGS_PS1SDSSu_PGC191062.fits</v>
      </c>
      <c r="D6" s="4">
        <f>'2012-10-11-GalaxyDetails'!B5</f>
        <v>4.9283333333333332E-2</v>
      </c>
      <c r="E6" t="str">
        <f>CONCATENATE('2012-10-11-GalaxyDetails'!C5,"a")</f>
        <v>PGC191062a</v>
      </c>
      <c r="F6" t="str">
        <f>'2012-10-11-GalaxyDetails'!D5</f>
        <v>S?</v>
      </c>
      <c r="G6">
        <v>0.1</v>
      </c>
      <c r="H6">
        <v>0</v>
      </c>
    </row>
    <row r="7" spans="1:8">
      <c r="A7" t="str">
        <f>LOOKUP(D7,{0,0.005,0.02,0.03,0.045,0.055,0.07,0.08,0.095,0.105},{"","#","","#","","#","","#","","#"})</f>
        <v/>
      </c>
      <c r="B7" s="5" t="s">
        <v>847</v>
      </c>
      <c r="C7" t="str">
        <f>CONCATENATE("/home/ec2-user/galaxies/",'2012-10-11-GalaxyDetails'!A6)</f>
        <v>/home/ec2-user/galaxies/POGS_PS1SDSSu_PGC170383.fits</v>
      </c>
      <c r="D7" s="4">
        <f>'2012-10-11-GalaxyDetails'!B6</f>
        <v>2.666E-2</v>
      </c>
      <c r="E7" t="str">
        <f>CONCATENATE('2012-10-11-GalaxyDetails'!C6,"a")</f>
        <v>PGC170383a</v>
      </c>
      <c r="F7" t="str">
        <f>'2012-10-11-GalaxyDetails'!D6</f>
        <v>E</v>
      </c>
      <c r="G7">
        <v>0.1</v>
      </c>
      <c r="H7">
        <v>0</v>
      </c>
    </row>
    <row r="8" spans="1:8">
      <c r="A8" t="str">
        <f>LOOKUP(D8,{0,0.005,0.02,0.03,0.045,0.055,0.07,0.08,0.095,0.105},{"","#","","#","","#","","#","","#"})</f>
        <v/>
      </c>
      <c r="B8" s="5" t="s">
        <v>847</v>
      </c>
      <c r="C8" t="str">
        <f>CONCATENATE("/home/ec2-user/galaxies/",'2012-10-11-GalaxyDetails'!A7)</f>
        <v>/home/ec2-user/galaxies/POGS_PS1SDSSu_PGC067849.fits</v>
      </c>
      <c r="D8" s="4">
        <f>'2012-10-11-GalaxyDetails'!B7</f>
        <v>2.7E-2</v>
      </c>
      <c r="E8" t="str">
        <f>CONCATENATE('2012-10-11-GalaxyDetails'!C7,"a")</f>
        <v>PGC067849a</v>
      </c>
      <c r="F8" t="str">
        <f>'2012-10-11-GalaxyDetails'!D7</f>
        <v>E</v>
      </c>
      <c r="G8">
        <v>0.1</v>
      </c>
      <c r="H8">
        <v>0</v>
      </c>
    </row>
    <row r="9" spans="1:8">
      <c r="A9" t="str">
        <f>LOOKUP(D9,{0,0.005,0.02,0.03,0.045,0.055,0.07,0.08,0.095,0.105},{"","#","","#","","#","","#","","#"})</f>
        <v/>
      </c>
      <c r="B9" s="5" t="s">
        <v>847</v>
      </c>
      <c r="C9" t="str">
        <f>CONCATENATE("/home/ec2-user/galaxies/",'2012-10-11-GalaxyDetails'!A8)</f>
        <v>/home/ec2-user/galaxies/POGS_PS1SDSSu_PGC091724.fits</v>
      </c>
      <c r="D9" s="4">
        <f>'2012-10-11-GalaxyDetails'!B8</f>
        <v>2.7353333333333334E-2</v>
      </c>
      <c r="E9" t="str">
        <f>CONCATENATE('2012-10-11-GalaxyDetails'!C8,"a")</f>
        <v>PGC091724a</v>
      </c>
      <c r="F9" t="str">
        <f>'2012-10-11-GalaxyDetails'!D8</f>
        <v>Sd</v>
      </c>
      <c r="G9">
        <v>0.1</v>
      </c>
      <c r="H9">
        <v>0</v>
      </c>
    </row>
    <row r="10" spans="1:8">
      <c r="A10" t="str">
        <f>LOOKUP(D10,{0,0.005,0.02,0.03,0.045,0.055,0.07,0.08,0.095,0.105},{"","#","","#","","#","","#","","#"})</f>
        <v/>
      </c>
      <c r="B10" s="5" t="s">
        <v>847</v>
      </c>
      <c r="C10" t="str">
        <f>CONCATENATE("/home/ec2-user/galaxies/",'2012-10-11-GalaxyDetails'!A9)</f>
        <v>/home/ec2-user/galaxies/POGS_PS1SDSSu_PGC1094258.fits</v>
      </c>
      <c r="D10" s="4">
        <f>'2012-10-11-GalaxyDetails'!B9</f>
        <v>2.742E-2</v>
      </c>
      <c r="E10" t="str">
        <f>CONCATENATE('2012-10-11-GalaxyDetails'!C9,"a")</f>
        <v>PGC1094258a</v>
      </c>
      <c r="F10" t="str">
        <f>'2012-10-11-GalaxyDetails'!D9</f>
        <v>E?</v>
      </c>
      <c r="G10">
        <v>0.1</v>
      </c>
      <c r="H10">
        <v>0</v>
      </c>
    </row>
    <row r="11" spans="1:8">
      <c r="A11" t="str">
        <f>LOOKUP(D11,{0,0.005,0.02,0.03,0.045,0.055,0.07,0.08,0.095,0.105},{"","#","","#","","#","","#","","#"})</f>
        <v/>
      </c>
      <c r="B11" s="5" t="s">
        <v>847</v>
      </c>
      <c r="C11" t="str">
        <f>CONCATENATE("/home/ec2-user/galaxies/",'2012-10-11-GalaxyDetails'!A10)</f>
        <v>/home/ec2-user/galaxies/POGS_PS1SDSSu_PGC1227505.fits</v>
      </c>
      <c r="D11" s="4">
        <f>'2012-10-11-GalaxyDetails'!B10</f>
        <v>0.05</v>
      </c>
      <c r="E11" t="str">
        <f>CONCATENATE('2012-10-11-GalaxyDetails'!C10,"a")</f>
        <v>PGC1227505a</v>
      </c>
      <c r="F11" t="str">
        <f>'2012-10-11-GalaxyDetails'!D10</f>
        <v>Unk</v>
      </c>
      <c r="G11">
        <v>0.1</v>
      </c>
      <c r="H11">
        <v>0</v>
      </c>
    </row>
    <row r="12" spans="1:8">
      <c r="A12" t="str">
        <f>LOOKUP(D12,{0,0.005,0.02,0.03,0.045,0.055,0.07,0.08,0.095,0.105},{"","#","","#","","#","","#","","#"})</f>
        <v/>
      </c>
      <c r="B12" s="5" t="s">
        <v>847</v>
      </c>
      <c r="C12" t="str">
        <f>CONCATENATE("/home/ec2-user/galaxies/",'2012-10-11-GalaxyDetails'!A11)</f>
        <v>/home/ec2-user/galaxies/POGS_PS1SDSSu_PGC067858.fits</v>
      </c>
      <c r="D12" s="4">
        <f>'2012-10-11-GalaxyDetails'!B11</f>
        <v>2.6993333333333334E-2</v>
      </c>
      <c r="E12" t="str">
        <f>CONCATENATE('2012-10-11-GalaxyDetails'!C11,"a")</f>
        <v>PGC067858a</v>
      </c>
      <c r="F12" t="str">
        <f>'2012-10-11-GalaxyDetails'!D11</f>
        <v>Sb</v>
      </c>
      <c r="G12">
        <v>0.1</v>
      </c>
      <c r="H12">
        <v>0</v>
      </c>
    </row>
    <row r="13" spans="1:8">
      <c r="A13" t="str">
        <f>LOOKUP(D13,{0,0.005,0.02,0.03,0.045,0.055,0.07,0.08,0.095,0.105},{"","#","","#","","#","","#","","#"})</f>
        <v/>
      </c>
      <c r="B13" s="5" t="s">
        <v>847</v>
      </c>
      <c r="C13" t="str">
        <f>CONCATENATE("/home/ec2-user/galaxies/",'2012-10-11-GalaxyDetails'!A12)</f>
        <v>/home/ec2-user/galaxies/POGS_PS1SDSSu_NGC7181.fits</v>
      </c>
      <c r="D13" s="4">
        <f>'2012-10-11-GalaxyDetails'!B12</f>
        <v>2.6176666666666668E-2</v>
      </c>
      <c r="E13" t="str">
        <f>CONCATENATE('2012-10-11-GalaxyDetails'!C12,"a")</f>
        <v>NGC7181a</v>
      </c>
      <c r="F13" t="str">
        <f>'2012-10-11-GalaxyDetails'!D12</f>
        <v>S0</v>
      </c>
      <c r="G13">
        <v>0.1</v>
      </c>
      <c r="H13">
        <v>0</v>
      </c>
    </row>
    <row r="14" spans="1:8">
      <c r="A14" t="str">
        <f>LOOKUP(D14,{0,0.005,0.02,0.03,0.045,0.055,0.07,0.08,0.095,0.105},{"","#","","#","","#","","#","","#"})</f>
        <v/>
      </c>
      <c r="B14" s="5" t="s">
        <v>847</v>
      </c>
      <c r="C14" t="str">
        <f>CONCATENATE("/home/ec2-user/galaxies/",'2012-10-11-GalaxyDetails'!A13)</f>
        <v>/home/ec2-user/galaxies/POGS_PS1SDSSu_PGC191147.fits</v>
      </c>
      <c r="D14" s="4">
        <f>'2012-10-11-GalaxyDetails'!B13</f>
        <v>0.05</v>
      </c>
      <c r="E14" t="str">
        <f>CONCATENATE('2012-10-11-GalaxyDetails'!C13,"a")</f>
        <v>PGC191147a</v>
      </c>
      <c r="F14" t="str">
        <f>'2012-10-11-GalaxyDetails'!D13</f>
        <v>S?</v>
      </c>
      <c r="G14">
        <v>0.1</v>
      </c>
      <c r="H14">
        <v>0</v>
      </c>
    </row>
    <row r="15" spans="1:8">
      <c r="A15" t="str">
        <f>LOOKUP(D15,{0,0.005,0.02,0.03,0.045,0.055,0.07,0.08,0.095,0.105},{"","#","","#","","#","","#","","#"})</f>
        <v/>
      </c>
      <c r="B15" s="5" t="s">
        <v>847</v>
      </c>
      <c r="C15" t="str">
        <f>CONCATENATE("/home/ec2-user/galaxies/",'2012-10-11-GalaxyDetails'!A14)</f>
        <v>/home/ec2-user/galaxies/POGS_PS1SDSSu_NGC7182.fits</v>
      </c>
      <c r="D15" s="4">
        <f>'2012-10-11-GalaxyDetails'!B14</f>
        <v>2.6823333333333334E-2</v>
      </c>
      <c r="E15" t="str">
        <f>CONCATENATE('2012-10-11-GalaxyDetails'!C14,"a")</f>
        <v>NGC7182a</v>
      </c>
      <c r="F15" t="str">
        <f>'2012-10-11-GalaxyDetails'!D14</f>
        <v>S0-a</v>
      </c>
      <c r="G15">
        <v>0.1</v>
      </c>
      <c r="H15">
        <v>0</v>
      </c>
    </row>
    <row r="16" spans="1:8">
      <c r="A16" t="str">
        <f>LOOKUP(D16,{0,0.005,0.02,0.03,0.045,0.055,0.07,0.08,0.095,0.105},{"","#","","#","","#","","#","","#"})</f>
        <v>#</v>
      </c>
      <c r="B16" s="5" t="s">
        <v>847</v>
      </c>
      <c r="C16" t="str">
        <f>CONCATENATE("/home/ec2-user/galaxies/",'2012-10-11-GalaxyDetails'!A15)</f>
        <v>/home/ec2-user/galaxies/POGS_PS1SDSSu_PGC1162816.fits</v>
      </c>
      <c r="D16" s="4">
        <f>'2012-10-11-GalaxyDetails'!B15</f>
        <v>6.4086666666666667E-2</v>
      </c>
      <c r="E16" t="str">
        <f>CONCATENATE('2012-10-11-GalaxyDetails'!C15,"a")</f>
        <v>PGC1162816a</v>
      </c>
      <c r="F16" t="str">
        <f>'2012-10-11-GalaxyDetails'!D15</f>
        <v>S?</v>
      </c>
      <c r="G16">
        <v>0.1</v>
      </c>
      <c r="H16">
        <v>0</v>
      </c>
    </row>
    <row r="17" spans="1:8">
      <c r="A17" t="str">
        <f>LOOKUP(D17,{0,0.005,0.02,0.03,0.045,0.055,0.07,0.08,0.095,0.105},{"","#","","#","","#","","#","","#"})</f>
        <v/>
      </c>
      <c r="B17" s="5" t="s">
        <v>847</v>
      </c>
      <c r="C17" t="str">
        <f>CONCATENATE("/home/ec2-user/galaxies/",'2012-10-11-GalaxyDetails'!A16)</f>
        <v>/home/ec2-user/galaxies/POGS_PS1SDSSu_PGC1092847.fits</v>
      </c>
      <c r="D17" s="4">
        <f>'2012-10-11-GalaxyDetails'!B16</f>
        <v>4.932333333333333E-2</v>
      </c>
      <c r="E17" t="str">
        <f>CONCATENATE('2012-10-11-GalaxyDetails'!C16,"a")</f>
        <v>PGC1092847a</v>
      </c>
      <c r="F17" t="str">
        <f>'2012-10-11-GalaxyDetails'!D16</f>
        <v>S?</v>
      </c>
      <c r="G17">
        <v>0.1</v>
      </c>
      <c r="H17">
        <v>0</v>
      </c>
    </row>
    <row r="18" spans="1:8">
      <c r="A18" t="str">
        <f>LOOKUP(D18,{0,0.005,0.02,0.03,0.045,0.055,0.07,0.08,0.095,0.105},{"","#","","#","","#","","#","","#"})</f>
        <v>#</v>
      </c>
      <c r="B18" s="5" t="s">
        <v>847</v>
      </c>
      <c r="C18" t="str">
        <f>CONCATENATE("/home/ec2-user/galaxies/",'2012-10-11-GalaxyDetails'!A17)</f>
        <v>/home/ec2-user/galaxies/POGS_PS1SDSSu_UGC11876.fits</v>
      </c>
      <c r="D18" s="4">
        <f>'2012-10-11-GalaxyDetails'!B17</f>
        <v>1.3356666666666666E-2</v>
      </c>
      <c r="E18" t="str">
        <f>CONCATENATE('2012-10-11-GalaxyDetails'!C17,"a")</f>
        <v>UGC11876a</v>
      </c>
      <c r="F18" t="str">
        <f>'2012-10-11-GalaxyDetails'!D17</f>
        <v>Sc</v>
      </c>
      <c r="G18">
        <v>0.1</v>
      </c>
      <c r="H18">
        <v>0</v>
      </c>
    </row>
    <row r="19" spans="1:8">
      <c r="A19" t="str">
        <f>LOOKUP(D19,{0,0.005,0.02,0.03,0.045,0.055,0.07,0.08,0.095,0.105},{"","#","","#","","#","","#","","#"})</f>
        <v>#</v>
      </c>
      <c r="B19" s="5" t="s">
        <v>847</v>
      </c>
      <c r="C19" t="str">
        <f>CONCATENATE("/home/ec2-user/galaxies/",'2012-10-11-GalaxyDetails'!A18)</f>
        <v>/home/ec2-user/galaxies/POGS_PS1SDSSu_NGC7189.fits</v>
      </c>
      <c r="D19" s="4">
        <f>'2012-10-11-GalaxyDetails'!B18</f>
        <v>3.0300000000000001E-2</v>
      </c>
      <c r="E19" t="str">
        <f>CONCATENATE('2012-10-11-GalaxyDetails'!C18,"a")</f>
        <v>NGC7189a</v>
      </c>
      <c r="F19" t="str">
        <f>'2012-10-11-GalaxyDetails'!D18</f>
        <v>SBb</v>
      </c>
      <c r="G19">
        <v>0.1</v>
      </c>
      <c r="H19">
        <v>0</v>
      </c>
    </row>
    <row r="20" spans="1:8">
      <c r="A20" t="str">
        <f>LOOKUP(D20,{0,0.005,0.02,0.03,0.045,0.055,0.07,0.08,0.095,0.105},{"","#","","#","","#","","#","","#"})</f>
        <v>#</v>
      </c>
      <c r="B20" s="5" t="s">
        <v>847</v>
      </c>
      <c r="C20" t="str">
        <f>CONCATENATE("/home/ec2-user/galaxies/",'2012-10-11-GalaxyDetails'!A19)</f>
        <v>/home/ec2-user/galaxies/POGS_PS1SDSSu_IC1425.fits</v>
      </c>
      <c r="D20" s="4">
        <f>'2012-10-11-GalaxyDetails'!B19</f>
        <v>3.2176666666666666E-2</v>
      </c>
      <c r="E20" t="str">
        <f>CONCATENATE('2012-10-11-GalaxyDetails'!C19,"a")</f>
        <v>IC1425a</v>
      </c>
      <c r="F20" t="str">
        <f>'2012-10-11-GalaxyDetails'!D19</f>
        <v>E</v>
      </c>
      <c r="G20">
        <v>0.1</v>
      </c>
      <c r="H20">
        <v>0</v>
      </c>
    </row>
    <row r="21" spans="1:8">
      <c r="A21" t="str">
        <f>LOOKUP(D21,{0,0.005,0.02,0.03,0.045,0.055,0.07,0.08,0.095,0.105},{"","#","","#","","#","","#","","#"})</f>
        <v/>
      </c>
      <c r="B21" s="5" t="s">
        <v>847</v>
      </c>
      <c r="C21" t="str">
        <f>CONCATENATE("/home/ec2-user/galaxies/",'2012-10-11-GalaxyDetails'!A20)</f>
        <v>/home/ec2-user/galaxies/POGS_PS1SDSSu_PGC191161.fits</v>
      </c>
      <c r="D21" s="4">
        <f>'2012-10-11-GalaxyDetails'!B20</f>
        <v>2.6726666666666666E-2</v>
      </c>
      <c r="E21" t="str">
        <f>CONCATENATE('2012-10-11-GalaxyDetails'!C20,"a")</f>
        <v>PGC191161a</v>
      </c>
      <c r="F21" t="str">
        <f>'2012-10-11-GalaxyDetails'!D20</f>
        <v>S0-a</v>
      </c>
      <c r="G21">
        <v>0.1</v>
      </c>
      <c r="H21">
        <v>0</v>
      </c>
    </row>
    <row r="22" spans="1:8">
      <c r="A22" t="str">
        <f>LOOKUP(D22,{0,0.005,0.02,0.03,0.045,0.055,0.07,0.08,0.095,0.105},{"","#","","#","","#","","#","","#"})</f>
        <v/>
      </c>
      <c r="B22" s="5" t="s">
        <v>847</v>
      </c>
      <c r="C22" t="str">
        <f>CONCATENATE("/home/ec2-user/galaxies/",'2012-10-11-GalaxyDetails'!A21)</f>
        <v>/home/ec2-user/galaxies/POGS_PS1SDSSu_PGC067958.fits</v>
      </c>
      <c r="D22" s="4">
        <f>'2012-10-11-GalaxyDetails'!B21</f>
        <v>2.6360000000000001E-2</v>
      </c>
      <c r="E22" t="str">
        <f>CONCATENATE('2012-10-11-GalaxyDetails'!C21,"a")</f>
        <v>PGC067958a</v>
      </c>
      <c r="F22" t="str">
        <f>'2012-10-11-GalaxyDetails'!D21</f>
        <v>Sa</v>
      </c>
      <c r="G22">
        <v>0.1</v>
      </c>
      <c r="H22">
        <v>0</v>
      </c>
    </row>
    <row r="23" spans="1:8">
      <c r="A23" t="str">
        <f>LOOKUP(D23,{0,0.005,0.02,0.03,0.045,0.055,0.07,0.08,0.095,0.105},{"","#","","#","","#","","#","","#"})</f>
        <v/>
      </c>
      <c r="B23" s="5" t="s">
        <v>847</v>
      </c>
      <c r="C23" t="str">
        <f>CONCATENATE("/home/ec2-user/galaxies/",'2012-10-11-GalaxyDetails'!A22)</f>
        <v>/home/ec2-user/galaxies/POGS_PS1SDSSu_PGC1069967.fits</v>
      </c>
      <c r="D23" s="4">
        <f>'2012-10-11-GalaxyDetails'!B22</f>
        <v>0.05</v>
      </c>
      <c r="E23" t="str">
        <f>CONCATENATE('2012-10-11-GalaxyDetails'!C22,"a")</f>
        <v>PGC1069967a</v>
      </c>
      <c r="F23" t="str">
        <f>'2012-10-11-GalaxyDetails'!D22</f>
        <v>S?</v>
      </c>
      <c r="G23">
        <v>0.1</v>
      </c>
      <c r="H23">
        <v>0</v>
      </c>
    </row>
    <row r="24" spans="1:8">
      <c r="A24" t="str">
        <f>LOOKUP(D24,{0,0.005,0.02,0.03,0.045,0.055,0.07,0.08,0.095,0.105},{"","#","","#","","#","","#","","#"})</f>
        <v>#</v>
      </c>
      <c r="B24" s="5" t="s">
        <v>847</v>
      </c>
      <c r="C24" t="str">
        <f>CONCATENATE("/home/ec2-user/galaxies/",'2012-10-11-GalaxyDetails'!A23)</f>
        <v>/home/ec2-user/galaxies/POGS_PS1SDSSu_PGC067969.fits</v>
      </c>
      <c r="D24" s="4">
        <f>'2012-10-11-GalaxyDetails'!B23</f>
        <v>3.2736666666666664E-2</v>
      </c>
      <c r="E24" t="str">
        <f>CONCATENATE('2012-10-11-GalaxyDetails'!C23,"a")</f>
        <v>PGC067969a</v>
      </c>
      <c r="F24" t="str">
        <f>'2012-10-11-GalaxyDetails'!D23</f>
        <v>Sbc</v>
      </c>
      <c r="G24">
        <v>0.1</v>
      </c>
      <c r="H24">
        <v>0</v>
      </c>
    </row>
    <row r="25" spans="1:8">
      <c r="A25" t="str">
        <f>LOOKUP(D25,{0,0.005,0.02,0.03,0.045,0.055,0.07,0.08,0.095,0.105},{"","#","","#","","#","","#","","#"})</f>
        <v/>
      </c>
      <c r="B25" s="5" t="s">
        <v>847</v>
      </c>
      <c r="C25" t="str">
        <f>CONCATENATE("/home/ec2-user/galaxies/",'2012-10-11-GalaxyDetails'!A24)</f>
        <v>/home/ec2-user/galaxies/POGS_PS1SDSSu_PGC1237767.fits</v>
      </c>
      <c r="D25" s="4">
        <f>'2012-10-11-GalaxyDetails'!B24</f>
        <v>0.05</v>
      </c>
      <c r="E25" t="str">
        <f>CONCATENATE('2012-10-11-GalaxyDetails'!C24,"a")</f>
        <v>PGC1237767a</v>
      </c>
      <c r="F25" t="str">
        <f>'2012-10-11-GalaxyDetails'!D24</f>
        <v>S?</v>
      </c>
      <c r="G25">
        <v>0.1</v>
      </c>
      <c r="H25">
        <v>0</v>
      </c>
    </row>
    <row r="26" spans="1:8">
      <c r="A26" t="str">
        <f>LOOKUP(D26,{0,0.005,0.02,0.03,0.045,0.055,0.07,0.08,0.095,0.105},{"","#","","#","","#","","#","","#"})</f>
        <v>#</v>
      </c>
      <c r="B26" s="5" t="s">
        <v>847</v>
      </c>
      <c r="C26" t="str">
        <f>CONCATENATE("/home/ec2-user/galaxies/",'2012-10-11-GalaxyDetails'!A25)</f>
        <v>/home/ec2-user/galaxies/POGS_PS1SDSSu_PGC067982.fits</v>
      </c>
      <c r="D26" s="4">
        <f>'2012-10-11-GalaxyDetails'!B25</f>
        <v>4.2496666666666669E-2</v>
      </c>
      <c r="E26" t="str">
        <f>CONCATENATE('2012-10-11-GalaxyDetails'!C25,"a")</f>
        <v>PGC067982a</v>
      </c>
      <c r="F26" t="str">
        <f>'2012-10-11-GalaxyDetails'!D25</f>
        <v>S0-a</v>
      </c>
      <c r="G26">
        <v>0.1</v>
      </c>
      <c r="H26">
        <v>0</v>
      </c>
    </row>
    <row r="27" spans="1:8">
      <c r="A27" t="str">
        <f>LOOKUP(D27,{0,0.005,0.02,0.03,0.045,0.055,0.07,0.08,0.095,0.105},{"","#","","#","","#","","#","","#"})</f>
        <v>#</v>
      </c>
      <c r="B27" s="5" t="s">
        <v>847</v>
      </c>
      <c r="C27" t="str">
        <f>CONCATENATE("/home/ec2-user/galaxies/",'2012-10-11-GalaxyDetails'!A26)</f>
        <v>/home/ec2-user/galaxies/POGS_PS1SDSSu_IC1428.fits</v>
      </c>
      <c r="D27" s="4">
        <f>'2012-10-11-GalaxyDetails'!B26</f>
        <v>4.098333333333333E-2</v>
      </c>
      <c r="E27" t="str">
        <f>CONCATENATE('2012-10-11-GalaxyDetails'!C26,"a")</f>
        <v>IC1428a</v>
      </c>
      <c r="F27" t="str">
        <f>'2012-10-11-GalaxyDetails'!D26</f>
        <v>S?</v>
      </c>
      <c r="G27">
        <v>0.1</v>
      </c>
      <c r="H27">
        <v>0</v>
      </c>
    </row>
    <row r="28" spans="1:8">
      <c r="A28" t="str">
        <f>LOOKUP(D28,{0,0.005,0.02,0.03,0.045,0.055,0.07,0.08,0.095,0.105},{"","#","","#","","#","","#","","#"})</f>
        <v>#</v>
      </c>
      <c r="B28" s="5" t="s">
        <v>847</v>
      </c>
      <c r="C28" t="str">
        <f>CONCATENATE("/home/ec2-user/galaxies/",'2012-10-11-GalaxyDetails'!A27)</f>
        <v>/home/ec2-user/galaxies/POGS_PS1SDSSu_PGC091726.fits</v>
      </c>
      <c r="D28" s="4">
        <f>'2012-10-11-GalaxyDetails'!B27</f>
        <v>3.2993333333333333E-2</v>
      </c>
      <c r="E28" t="str">
        <f>CONCATENATE('2012-10-11-GalaxyDetails'!C27,"a")</f>
        <v>PGC091726a</v>
      </c>
      <c r="F28" t="str">
        <f>'2012-10-11-GalaxyDetails'!D27</f>
        <v>Sc</v>
      </c>
      <c r="G28">
        <v>0.1</v>
      </c>
      <c r="H28">
        <v>0</v>
      </c>
    </row>
    <row r="29" spans="1:8">
      <c r="A29" t="str">
        <f>LOOKUP(D29,{0,0.005,0.02,0.03,0.045,0.055,0.07,0.08,0.095,0.105},{"","#","","#","","#","","#","","#"})</f>
        <v>#</v>
      </c>
      <c r="B29" s="5" t="s">
        <v>847</v>
      </c>
      <c r="C29" t="str">
        <f>CONCATENATE("/home/ec2-user/galaxies/",'2012-10-11-GalaxyDetails'!A28)</f>
        <v>/home/ec2-user/galaxies/POGS_PS1SDSSu_PGC067998.fits</v>
      </c>
      <c r="D29" s="4">
        <f>'2012-10-11-GalaxyDetails'!B28</f>
        <v>4.1050000000000003E-2</v>
      </c>
      <c r="E29" t="str">
        <f>CONCATENATE('2012-10-11-GalaxyDetails'!C28,"a")</f>
        <v>PGC067998a</v>
      </c>
      <c r="F29" t="str">
        <f>'2012-10-11-GalaxyDetails'!D28</f>
        <v>S?</v>
      </c>
      <c r="G29">
        <v>0.1</v>
      </c>
      <c r="H29">
        <v>0</v>
      </c>
    </row>
    <row r="30" spans="1:8">
      <c r="A30" t="str">
        <f>LOOKUP(D30,{0,0.005,0.02,0.03,0.045,0.055,0.07,0.08,0.095,0.105},{"","#","","#","","#","","#","","#"})</f>
        <v>#</v>
      </c>
      <c r="B30" s="5" t="s">
        <v>847</v>
      </c>
      <c r="C30" t="str">
        <f>CONCATENATE("/home/ec2-user/galaxies/",'2012-10-11-GalaxyDetails'!A29)</f>
        <v>/home/ec2-user/galaxies/POGS_PS1SDSSu_SDSSJ220458.71-002752.1.fits</v>
      </c>
      <c r="D30" s="4">
        <f>'2012-10-11-GalaxyDetails'!B29</f>
        <v>1.5796666666666667E-2</v>
      </c>
      <c r="E30" t="str">
        <f>CONCATENATE('2012-10-11-GalaxyDetails'!C29,"a")</f>
        <v>SDSSJ220458.71-002752.1a</v>
      </c>
      <c r="F30" t="str">
        <f>'2012-10-11-GalaxyDetails'!D29</f>
        <v>Unk</v>
      </c>
      <c r="G30">
        <v>0.1</v>
      </c>
      <c r="H30">
        <v>0</v>
      </c>
    </row>
    <row r="31" spans="1:8">
      <c r="A31" t="str">
        <f>LOOKUP(D31,{0,0.005,0.02,0.03,0.045,0.055,0.07,0.08,0.095,0.105},{"","#","","#","","#","","#","","#"})</f>
        <v>#</v>
      </c>
      <c r="B31" s="5" t="s">
        <v>847</v>
      </c>
      <c r="C31" t="str">
        <f>CONCATENATE("/home/ec2-user/galaxies/",'2012-10-11-GalaxyDetails'!A30)</f>
        <v>/home/ec2-user/galaxies/POGS_PS1SDSSu_NGC7198.fits</v>
      </c>
      <c r="D31" s="4">
        <f>'2012-10-11-GalaxyDetails'!B30</f>
        <v>1.602E-2</v>
      </c>
      <c r="E31" t="str">
        <f>CONCATENATE('2012-10-11-GalaxyDetails'!C30,"a")</f>
        <v>NGC7198a</v>
      </c>
      <c r="F31" t="str">
        <f>'2012-10-11-GalaxyDetails'!D30</f>
        <v>S0</v>
      </c>
      <c r="G31">
        <v>0.1</v>
      </c>
      <c r="H31">
        <v>0</v>
      </c>
    </row>
    <row r="32" spans="1:8">
      <c r="A32" t="str">
        <f>LOOKUP(D32,{0,0.005,0.02,0.03,0.045,0.055,0.07,0.08,0.095,0.105},{"","#","","#","","#","","#","","#"})</f>
        <v>#</v>
      </c>
      <c r="B32" s="5" t="s">
        <v>847</v>
      </c>
      <c r="C32" t="str">
        <f>CONCATENATE("/home/ec2-user/galaxies/",'2012-10-11-GalaxyDetails'!A31)</f>
        <v>/home/ec2-user/galaxies/POGS_PS1SDSSu_PGC191315.fits</v>
      </c>
      <c r="D32" s="4">
        <f>'2012-10-11-GalaxyDetails'!B31</f>
        <v>3.1759999999999997E-2</v>
      </c>
      <c r="E32" t="str">
        <f>CONCATENATE('2012-10-11-GalaxyDetails'!C31,"a")</f>
        <v>PGC191315a</v>
      </c>
      <c r="F32" t="str">
        <f>'2012-10-11-GalaxyDetails'!D31</f>
        <v>S0-a</v>
      </c>
      <c r="G32">
        <v>0.1</v>
      </c>
      <c r="H32">
        <v>0</v>
      </c>
    </row>
    <row r="33" spans="1:8">
      <c r="A33" t="str">
        <f>LOOKUP(D33,{0,0.005,0.02,0.03,0.045,0.055,0.07,0.08,0.095,0.105},{"","#","","#","","#","","#","","#"})</f>
        <v>#</v>
      </c>
      <c r="B33" s="5" t="s">
        <v>847</v>
      </c>
      <c r="C33" t="str">
        <f>CONCATENATE("/home/ec2-user/galaxies/",'2012-10-11-GalaxyDetails'!A32)</f>
        <v>/home/ec2-user/galaxies/POGS_PS1SDSSu_PGC191337.fits</v>
      </c>
      <c r="D33" s="4">
        <f>'2012-10-11-GalaxyDetails'!B32</f>
        <v>3.1146666666666666E-2</v>
      </c>
      <c r="E33" t="str">
        <f>CONCATENATE('2012-10-11-GalaxyDetails'!C32,"a")</f>
        <v>PGC191337a</v>
      </c>
      <c r="F33" t="str">
        <f>'2012-10-11-GalaxyDetails'!D32</f>
        <v>S?</v>
      </c>
      <c r="G33">
        <v>0.1</v>
      </c>
      <c r="H33">
        <v>0</v>
      </c>
    </row>
    <row r="34" spans="1:8">
      <c r="A34" t="str">
        <f>LOOKUP(D34,{0,0.005,0.02,0.03,0.045,0.055,0.07,0.08,0.095,0.105},{"","#","","#","","#","","#","","#"})</f>
        <v/>
      </c>
      <c r="B34" s="5" t="s">
        <v>847</v>
      </c>
      <c r="C34" t="str">
        <f>CONCATENATE("/home/ec2-user/galaxies/",'2012-10-11-GalaxyDetails'!A33)</f>
        <v>/home/ec2-user/galaxies/POGS_PS1SDSSu_PGC1156494.fits</v>
      </c>
      <c r="D34" s="4">
        <f>'2012-10-11-GalaxyDetails'!B33</f>
        <v>0.05</v>
      </c>
      <c r="E34" t="str">
        <f>CONCATENATE('2012-10-11-GalaxyDetails'!C33,"a")</f>
        <v>PGC1156494a</v>
      </c>
      <c r="F34" t="str">
        <f>'2012-10-11-GalaxyDetails'!D33</f>
        <v>S?</v>
      </c>
      <c r="G34">
        <v>0.1</v>
      </c>
      <c r="H34">
        <v>0</v>
      </c>
    </row>
    <row r="35" spans="1:8">
      <c r="A35" t="str">
        <f>LOOKUP(D35,{0,0.005,0.02,0.03,0.045,0.055,0.07,0.08,0.095,0.105},{"","#","","#","","#","","#","","#"})</f>
        <v/>
      </c>
      <c r="B35" s="5" t="s">
        <v>847</v>
      </c>
      <c r="C35" t="str">
        <f>CONCATENATE("/home/ec2-user/galaxies/",'2012-10-11-GalaxyDetails'!A34)</f>
        <v>/home/ec2-user/galaxies/POGS_PS1SDSSu_PGC1237186.fits</v>
      </c>
      <c r="D35" s="4">
        <f>'2012-10-11-GalaxyDetails'!B34</f>
        <v>0.05</v>
      </c>
      <c r="E35" t="str">
        <f>CONCATENATE('2012-10-11-GalaxyDetails'!C34,"a")</f>
        <v>PGC1237186a</v>
      </c>
      <c r="F35" t="str">
        <f>'2012-10-11-GalaxyDetails'!D34</f>
        <v>S?</v>
      </c>
      <c r="G35">
        <v>0.1</v>
      </c>
      <c r="H35">
        <v>0</v>
      </c>
    </row>
    <row r="36" spans="1:8">
      <c r="A36" t="str">
        <f>LOOKUP(D36,{0,0.005,0.02,0.03,0.045,0.055,0.07,0.08,0.095,0.105},{"","#","","#","","#","","#","","#"})</f>
        <v/>
      </c>
      <c r="B36" s="5" t="s">
        <v>847</v>
      </c>
      <c r="C36" t="str">
        <f>CONCATENATE("/home/ec2-user/galaxies/",'2012-10-11-GalaxyDetails'!A35)</f>
        <v>/home/ec2-user/galaxies/POGS_PS1SDSSu_PGC1205930.fits</v>
      </c>
      <c r="D36" s="4">
        <f>'2012-10-11-GalaxyDetails'!B35</f>
        <v>0.05</v>
      </c>
      <c r="E36" t="str">
        <f>CONCATENATE('2012-10-11-GalaxyDetails'!C35,"a")</f>
        <v>PGC1205930a</v>
      </c>
      <c r="F36" t="str">
        <f>'2012-10-11-GalaxyDetails'!D35</f>
        <v>S0-a</v>
      </c>
      <c r="G36">
        <v>0.1</v>
      </c>
      <c r="H36">
        <v>0</v>
      </c>
    </row>
    <row r="37" spans="1:8">
      <c r="A37" t="str">
        <f>LOOKUP(D37,{0,0.005,0.02,0.03,0.045,0.055,0.07,0.08,0.095,0.105},{"","#","","#","","#","","#","","#"})</f>
        <v/>
      </c>
      <c r="B37" s="5" t="s">
        <v>847</v>
      </c>
      <c r="C37" t="str">
        <f>CONCATENATE("/home/ec2-user/galaxies/",'2012-10-11-GalaxyDetails'!A36)</f>
        <v>/home/ec2-user/galaxies/POGS_PS1SDSSu_PGC068032.fits</v>
      </c>
      <c r="D37" s="4">
        <f>'2012-10-11-GalaxyDetails'!B36</f>
        <v>4.8529999999999997E-2</v>
      </c>
      <c r="E37" t="str">
        <f>CONCATENATE('2012-10-11-GalaxyDetails'!C36,"a")</f>
        <v>PGC068032a</v>
      </c>
      <c r="F37" t="str">
        <f>'2012-10-11-GalaxyDetails'!D36</f>
        <v>E?</v>
      </c>
      <c r="G37">
        <v>0.1</v>
      </c>
      <c r="H37">
        <v>0</v>
      </c>
    </row>
    <row r="38" spans="1:8">
      <c r="A38" t="str">
        <f>LOOKUP(D38,{0,0.005,0.02,0.03,0.045,0.055,0.07,0.08,0.095,0.105},{"","#","","#","","#","","#","","#"})</f>
        <v>#</v>
      </c>
      <c r="B38" s="5" t="s">
        <v>847</v>
      </c>
      <c r="C38" t="str">
        <f>CONCATENATE("/home/ec2-user/galaxies/",'2012-10-11-GalaxyDetails'!A37)</f>
        <v>/home/ec2-user/galaxies/POGS_PS1SDSSu_UGC11907.fits</v>
      </c>
      <c r="D38" s="4">
        <f>'2012-10-11-GalaxyDetails'!B37</f>
        <v>4.0723333333333334E-2</v>
      </c>
      <c r="E38" t="str">
        <f>CONCATENATE('2012-10-11-GalaxyDetails'!C37,"a")</f>
        <v>UGC11907a</v>
      </c>
      <c r="F38" t="str">
        <f>'2012-10-11-GalaxyDetails'!D37</f>
        <v>S0-a</v>
      </c>
      <c r="G38">
        <v>0.1</v>
      </c>
      <c r="H38">
        <v>0</v>
      </c>
    </row>
    <row r="39" spans="1:8">
      <c r="A39" t="str">
        <f>LOOKUP(D39,{0,0.005,0.02,0.03,0.045,0.055,0.07,0.08,0.095,0.105},{"","#","","#","","#","","#","","#"})</f>
        <v/>
      </c>
      <c r="B39" s="5" t="s">
        <v>847</v>
      </c>
      <c r="C39" t="str">
        <f>CONCATENATE("/home/ec2-user/galaxies/",'2012-10-11-GalaxyDetails'!A38)</f>
        <v>/home/ec2-user/galaxies/POGS_PS1SDSSu_PGC1076535.fits</v>
      </c>
      <c r="D39" s="4">
        <f>'2012-10-11-GalaxyDetails'!B38</f>
        <v>2.8379999999999999E-2</v>
      </c>
      <c r="E39" t="str">
        <f>CONCATENATE('2012-10-11-GalaxyDetails'!C38,"a")</f>
        <v>PGC1076535a</v>
      </c>
      <c r="F39" t="str">
        <f>'2012-10-11-GalaxyDetails'!D38</f>
        <v>S?</v>
      </c>
      <c r="G39">
        <v>0.1</v>
      </c>
      <c r="H39">
        <v>0</v>
      </c>
    </row>
    <row r="40" spans="1:8">
      <c r="A40" t="str">
        <f>LOOKUP(D40,{0,0.005,0.02,0.03,0.045,0.055,0.07,0.08,0.095,0.105},{"","#","","#","","#","","#","","#"})</f>
        <v/>
      </c>
      <c r="B40" s="5" t="s">
        <v>847</v>
      </c>
      <c r="C40" t="str">
        <f>CONCATENATE("/home/ec2-user/galaxies/",'2012-10-11-GalaxyDetails'!A39)</f>
        <v>/home/ec2-user/galaxies/POGS_PS1SDSSu_SDSSJ220634.97+000327.6.fits</v>
      </c>
      <c r="D40" s="4">
        <f>'2012-10-11-GalaxyDetails'!B39</f>
        <v>0.05</v>
      </c>
      <c r="E40" t="str">
        <f>CONCATENATE('2012-10-11-GalaxyDetails'!C39,"a")</f>
        <v>SDSSJ220634.97+000327.6a</v>
      </c>
      <c r="F40" t="str">
        <f>'2012-10-11-GalaxyDetails'!D39</f>
        <v>Unk</v>
      </c>
      <c r="G40">
        <v>0.1</v>
      </c>
      <c r="H40">
        <v>0</v>
      </c>
    </row>
    <row r="41" spans="1:8">
      <c r="A41" t="str">
        <f>LOOKUP(D41,{0,0.005,0.02,0.03,0.045,0.055,0.07,0.08,0.095,0.105},{"","#","","#","","#","","#","","#"})</f>
        <v/>
      </c>
      <c r="B41" s="5" t="s">
        <v>847</v>
      </c>
      <c r="C41" t="str">
        <f>CONCATENATE("/home/ec2-user/galaxies/",'2012-10-11-GalaxyDetails'!A40)</f>
        <v>/home/ec2-user/galaxies/POGS_PS1SDSSu_PGC068042.fits</v>
      </c>
      <c r="D41" s="4">
        <f>'2012-10-11-GalaxyDetails'!B40</f>
        <v>0.05</v>
      </c>
      <c r="E41" t="str">
        <f>CONCATENATE('2012-10-11-GalaxyDetails'!C40,"a")</f>
        <v>PGC068042a</v>
      </c>
      <c r="F41" t="str">
        <f>'2012-10-11-GalaxyDetails'!D40</f>
        <v>S?</v>
      </c>
      <c r="G41">
        <v>0.1</v>
      </c>
      <c r="H41">
        <v>0</v>
      </c>
    </row>
    <row r="42" spans="1:8">
      <c r="A42" t="str">
        <f>LOOKUP(D42,{0,0.005,0.02,0.03,0.045,0.055,0.07,0.08,0.095,0.105},{"","#","","#","","#","","#","","#"})</f>
        <v/>
      </c>
      <c r="B42" s="5" t="s">
        <v>847</v>
      </c>
      <c r="C42" t="str">
        <f>CONCATENATE("/home/ec2-user/galaxies/",'2012-10-11-GalaxyDetails'!A41)</f>
        <v>/home/ec2-user/galaxies/POGS_PS1SDSSu_PGC068072.fits</v>
      </c>
      <c r="D42" s="4">
        <f>'2012-10-11-GalaxyDetails'!B41</f>
        <v>2.9566666666666668E-2</v>
      </c>
      <c r="E42" t="str">
        <f>CONCATENATE('2012-10-11-GalaxyDetails'!C41,"a")</f>
        <v>PGC068072a</v>
      </c>
      <c r="F42" t="str">
        <f>'2012-10-11-GalaxyDetails'!D41</f>
        <v>S?</v>
      </c>
      <c r="G42">
        <v>0.1</v>
      </c>
      <c r="H42">
        <v>0</v>
      </c>
    </row>
    <row r="43" spans="1:8">
      <c r="A43" t="str">
        <f>LOOKUP(D43,{0,0.005,0.02,0.03,0.045,0.055,0.07,0.08,0.095,0.105},{"","#","","#","","#","","#","","#"})</f>
        <v>#</v>
      </c>
      <c r="B43" s="5" t="s">
        <v>847</v>
      </c>
      <c r="C43" t="str">
        <f>CONCATENATE("/home/ec2-user/galaxies/",'2012-10-11-GalaxyDetails'!A42)</f>
        <v>/home/ec2-user/galaxies/POGS_PS1SDSSu_PGC068095.fits</v>
      </c>
      <c r="D43" s="4">
        <f>'2012-10-11-GalaxyDetails'!B42</f>
        <v>5.6230000000000002E-2</v>
      </c>
      <c r="E43" t="str">
        <f>CONCATENATE('2012-10-11-GalaxyDetails'!C42,"a")</f>
        <v>PGC068095a</v>
      </c>
      <c r="F43" t="str">
        <f>'2012-10-11-GalaxyDetails'!D42</f>
        <v>SABb</v>
      </c>
      <c r="G43">
        <v>0.1</v>
      </c>
      <c r="H43">
        <v>0</v>
      </c>
    </row>
    <row r="44" spans="1:8">
      <c r="A44" t="str">
        <f>LOOKUP(D44,{0,0.005,0.02,0.03,0.045,0.055,0.07,0.08,0.095,0.105},{"","#","","#","","#","","#","","#"})</f>
        <v>#</v>
      </c>
      <c r="B44" s="5" t="s">
        <v>847</v>
      </c>
      <c r="C44" t="str">
        <f>CONCATENATE("/home/ec2-user/galaxies/",'2012-10-11-GalaxyDetails'!A43)</f>
        <v>/home/ec2-user/galaxies/POGS_PS1SDSSu_2MASXJ22080447+0108060.fits</v>
      </c>
      <c r="D44" s="4">
        <f>'2012-10-11-GalaxyDetails'!B43</f>
        <v>8.5536666666666664E-2</v>
      </c>
      <c r="E44" t="str">
        <f>CONCATENATE('2012-10-11-GalaxyDetails'!C43,"a")</f>
        <v>2MASXJ22080447+0108060a</v>
      </c>
      <c r="F44" t="str">
        <f>'2012-10-11-GalaxyDetails'!D43</f>
        <v>S?</v>
      </c>
      <c r="G44">
        <v>0.1</v>
      </c>
      <c r="H44">
        <v>0</v>
      </c>
    </row>
    <row r="45" spans="1:8">
      <c r="A45" t="str">
        <f>LOOKUP(D45,{0,0.005,0.02,0.03,0.045,0.055,0.07,0.08,0.095,0.105},{"","#","","#","","#","","#","","#"})</f>
        <v>#</v>
      </c>
      <c r="B45" s="5" t="s">
        <v>847</v>
      </c>
      <c r="C45" t="str">
        <f>CONCATENATE("/home/ec2-user/galaxies/",'2012-10-11-GalaxyDetails'!A44)</f>
        <v>/home/ec2-user/galaxies/POGS_PS1SDSSu_NGC7215.fits</v>
      </c>
      <c r="D45" s="4">
        <f>'2012-10-11-GalaxyDetails'!B44</f>
        <v>1.3443333333333333E-2</v>
      </c>
      <c r="E45" t="str">
        <f>CONCATENATE('2012-10-11-GalaxyDetails'!C44,"a")</f>
        <v>NGC7215a</v>
      </c>
      <c r="F45" t="str">
        <f>'2012-10-11-GalaxyDetails'!D44</f>
        <v>S0</v>
      </c>
      <c r="G45">
        <v>0.1</v>
      </c>
      <c r="H45">
        <v>0</v>
      </c>
    </row>
    <row r="46" spans="1:8">
      <c r="A46" t="str">
        <f>LOOKUP(D46,{0,0.005,0.02,0.03,0.045,0.055,0.07,0.08,0.095,0.105},{"","#","","#","","#","","#","","#"})</f>
        <v/>
      </c>
      <c r="B46" s="5" t="s">
        <v>847</v>
      </c>
      <c r="C46" t="str">
        <f>CONCATENATE("/home/ec2-user/galaxies/",'2012-10-11-GalaxyDetails'!A45)</f>
        <v>/home/ec2-user/galaxies/POGS_PS1SDSSu_PGC1072442.fits</v>
      </c>
      <c r="D46" s="4">
        <f>'2012-10-11-GalaxyDetails'!B45</f>
        <v>2.4049999999999998E-2</v>
      </c>
      <c r="E46" t="str">
        <f>CONCATENATE('2012-10-11-GalaxyDetails'!C45,"a")</f>
        <v>PGC1072442a</v>
      </c>
      <c r="F46" t="str">
        <f>'2012-10-11-GalaxyDetails'!D45</f>
        <v>E?</v>
      </c>
      <c r="G46">
        <v>0.1</v>
      </c>
      <c r="H46">
        <v>0</v>
      </c>
    </row>
    <row r="47" spans="1:8">
      <c r="A47" t="str">
        <f>LOOKUP(D47,{0,0.005,0.02,0.03,0.045,0.055,0.07,0.08,0.095,0.105},{"","#","","#","","#","","#","","#"})</f>
        <v/>
      </c>
      <c r="B47" s="5" t="s">
        <v>847</v>
      </c>
      <c r="C47" t="str">
        <f>CONCATENATE("/home/ec2-user/galaxies/",'2012-10-11-GalaxyDetails'!A46)</f>
        <v>/home/ec2-user/galaxies/POGS_PS1SDSSu_PGC1254476.fits</v>
      </c>
      <c r="D47" s="4">
        <f>'2012-10-11-GalaxyDetails'!B46</f>
        <v>0.05</v>
      </c>
      <c r="E47" t="str">
        <f>CONCATENATE('2012-10-11-GalaxyDetails'!C46,"a")</f>
        <v>PGC1254476a</v>
      </c>
      <c r="F47" t="str">
        <f>'2012-10-11-GalaxyDetails'!D46</f>
        <v>S?</v>
      </c>
      <c r="G47">
        <v>0.1</v>
      </c>
      <c r="H47">
        <v>0</v>
      </c>
    </row>
    <row r="48" spans="1:8">
      <c r="A48" t="str">
        <f>LOOKUP(D48,{0,0.005,0.02,0.03,0.045,0.055,0.07,0.08,0.095,0.105},{"","#","","#","","#","","#","","#"})</f>
        <v/>
      </c>
      <c r="B48" s="5" t="s">
        <v>847</v>
      </c>
      <c r="C48" t="str">
        <f>CONCATENATE("/home/ec2-user/galaxies/",'2012-10-11-GalaxyDetails'!A47)</f>
        <v>/home/ec2-user/galaxies/POGS_PS1SDSSu_PGC1094054.fits</v>
      </c>
      <c r="D48" s="4">
        <f>'2012-10-11-GalaxyDetails'!B47</f>
        <v>5.3216666666666669E-2</v>
      </c>
      <c r="E48" t="str">
        <f>CONCATENATE('2012-10-11-GalaxyDetails'!C47,"a")</f>
        <v>PGC1094054a</v>
      </c>
      <c r="F48" t="str">
        <f>'2012-10-11-GalaxyDetails'!D47</f>
        <v>S?</v>
      </c>
      <c r="G48">
        <v>0.1</v>
      </c>
      <c r="H48">
        <v>0</v>
      </c>
    </row>
    <row r="49" spans="1:8">
      <c r="A49" t="str">
        <f>LOOKUP(D49,{0,0.005,0.02,0.03,0.045,0.055,0.07,0.08,0.095,0.105},{"","#","","#","","#","","#","","#"})</f>
        <v/>
      </c>
      <c r="B49" s="5" t="s">
        <v>847</v>
      </c>
      <c r="C49" t="str">
        <f>CONCATENATE("/home/ec2-user/galaxies/",'2012-10-11-GalaxyDetails'!A48)</f>
        <v>/home/ec2-user/galaxies/POGS_PS1SDSSu_PGC1204485.fits</v>
      </c>
      <c r="D49" s="4">
        <f>'2012-10-11-GalaxyDetails'!B48</f>
        <v>0.05</v>
      </c>
      <c r="E49" t="str">
        <f>CONCATENATE('2012-10-11-GalaxyDetails'!C48,"a")</f>
        <v>PGC1204485a</v>
      </c>
      <c r="F49" t="str">
        <f>'2012-10-11-GalaxyDetails'!D48</f>
        <v>S?</v>
      </c>
      <c r="G49">
        <v>0.1</v>
      </c>
      <c r="H49">
        <v>0</v>
      </c>
    </row>
    <row r="50" spans="1:8">
      <c r="A50" t="str">
        <f>LOOKUP(D50,{0,0.005,0.02,0.03,0.045,0.055,0.07,0.08,0.095,0.105},{"","#","","#","","#","","#","","#"})</f>
        <v>#</v>
      </c>
      <c r="B50" s="5" t="s">
        <v>847</v>
      </c>
      <c r="C50" t="str">
        <f>CONCATENATE("/home/ec2-user/galaxies/",'2012-10-11-GalaxyDetails'!A49)</f>
        <v>/home/ec2-user/galaxies/POGS_PS1SDSSu_PGC068149.fits</v>
      </c>
      <c r="D50" s="4">
        <f>'2012-10-11-GalaxyDetails'!B49</f>
        <v>1.291E-2</v>
      </c>
      <c r="E50" t="str">
        <f>CONCATENATE('2012-10-11-GalaxyDetails'!C49,"a")</f>
        <v>PGC068149a</v>
      </c>
      <c r="F50" t="str">
        <f>'2012-10-11-GalaxyDetails'!D49</f>
        <v>Unk</v>
      </c>
      <c r="G50">
        <v>0.1</v>
      </c>
      <c r="H50">
        <v>0</v>
      </c>
    </row>
    <row r="51" spans="1:8">
      <c r="A51" t="str">
        <f>LOOKUP(D51,{0,0.005,0.02,0.03,0.045,0.055,0.07,0.08,0.095,0.105},{"","#","","#","","#","","#","","#"})</f>
        <v/>
      </c>
      <c r="B51" s="5" t="s">
        <v>847</v>
      </c>
      <c r="C51" t="str">
        <f>CONCATENATE("/home/ec2-user/galaxies/",'2012-10-11-GalaxyDetails'!A50)</f>
        <v>/home/ec2-user/galaxies/POGS_PS1SDSSu_PGC1236665.fits</v>
      </c>
      <c r="D51" s="4">
        <f>'2012-10-11-GalaxyDetails'!B50</f>
        <v>0.05</v>
      </c>
      <c r="E51" t="str">
        <f>CONCATENATE('2012-10-11-GalaxyDetails'!C50,"a")</f>
        <v>PGC1236665a</v>
      </c>
      <c r="F51" t="str">
        <f>'2012-10-11-GalaxyDetails'!D50</f>
        <v>Unk</v>
      </c>
      <c r="G51">
        <v>0.1</v>
      </c>
      <c r="H51">
        <v>0</v>
      </c>
    </row>
    <row r="52" spans="1:8">
      <c r="A52" t="str">
        <f>LOOKUP(D52,{0,0.005,0.02,0.03,0.045,0.055,0.07,0.08,0.095,0.105},{"","#","","#","","#","","#","","#"})</f>
        <v>#</v>
      </c>
      <c r="B52" s="5" t="s">
        <v>847</v>
      </c>
      <c r="C52" t="str">
        <f>CONCATENATE("/home/ec2-user/galaxies/",'2012-10-11-GalaxyDetails'!A51)</f>
        <v>/home/ec2-user/galaxies/POGS_PS1SDSSu_PGC068167.fits</v>
      </c>
      <c r="D52" s="4">
        <f>'2012-10-11-GalaxyDetails'!B51</f>
        <v>3.3680000000000002E-2</v>
      </c>
      <c r="E52" t="str">
        <f>CONCATENATE('2012-10-11-GalaxyDetails'!C51,"a")</f>
        <v>PGC068167a</v>
      </c>
      <c r="F52" t="str">
        <f>'2012-10-11-GalaxyDetails'!D51</f>
        <v>Sbc</v>
      </c>
      <c r="G52">
        <v>0.1</v>
      </c>
      <c r="H52">
        <v>0</v>
      </c>
    </row>
    <row r="53" spans="1:8">
      <c r="A53" t="str">
        <f>LOOKUP(D53,{0,0.005,0.02,0.03,0.045,0.055,0.07,0.08,0.095,0.105},{"","#","","#","","#","","#","","#"})</f>
        <v/>
      </c>
      <c r="B53" s="5" t="s">
        <v>847</v>
      </c>
      <c r="C53" t="str">
        <f>CONCATENATE("/home/ec2-user/galaxies/",'2012-10-11-GalaxyDetails'!A52)</f>
        <v>/home/ec2-user/galaxies/POGS_PS1SDSSu_PGC1086643.fits</v>
      </c>
      <c r="D53" s="4">
        <f>'2012-10-11-GalaxyDetails'!B52</f>
        <v>0.05</v>
      </c>
      <c r="E53" t="str">
        <f>CONCATENATE('2012-10-11-GalaxyDetails'!C52,"a")</f>
        <v>PGC1086643a</v>
      </c>
      <c r="F53" t="str">
        <f>'2012-10-11-GalaxyDetails'!D52</f>
        <v>Unk</v>
      </c>
      <c r="G53">
        <v>0.1</v>
      </c>
      <c r="H53">
        <v>0</v>
      </c>
    </row>
    <row r="54" spans="1:8">
      <c r="A54" t="str">
        <f>LOOKUP(D54,{0,0.005,0.02,0.03,0.045,0.055,0.07,0.08,0.095,0.105},{"","#","","#","","#","","#","","#"})</f>
        <v>#</v>
      </c>
      <c r="B54" s="5" t="s">
        <v>847</v>
      </c>
      <c r="C54" t="str">
        <f>CONCATENATE("/home/ec2-user/galaxies/",'2012-10-11-GalaxyDetails'!A53)</f>
        <v>/home/ec2-user/galaxies/POGS_PS1SDSSu_PGC1088268.fits</v>
      </c>
      <c r="D54" s="4">
        <f>'2012-10-11-GalaxyDetails'!B53</f>
        <v>9.8200000000000006E-3</v>
      </c>
      <c r="E54" t="str">
        <f>CONCATENATE('2012-10-11-GalaxyDetails'!C53,"a")</f>
        <v>PGC1088268a</v>
      </c>
      <c r="F54" t="str">
        <f>'2012-10-11-GalaxyDetails'!D53</f>
        <v>S?</v>
      </c>
      <c r="G54">
        <v>0.1</v>
      </c>
      <c r="H54">
        <v>0</v>
      </c>
    </row>
    <row r="55" spans="1:8">
      <c r="A55" t="str">
        <f>LOOKUP(D55,{0,0.005,0.02,0.03,0.045,0.055,0.07,0.08,0.095,0.105},{"","#","","#","","#","","#","","#"})</f>
        <v>#</v>
      </c>
      <c r="B55" s="5" t="s">
        <v>847</v>
      </c>
      <c r="C55" t="str">
        <f>CONCATENATE("/home/ec2-user/galaxies/",'2012-10-11-GalaxyDetails'!A54)</f>
        <v>/home/ec2-user/galaxies/POGS_PS1SDSSu_PGC1083917.fits</v>
      </c>
      <c r="D55" s="4">
        <f>'2012-10-11-GalaxyDetails'!B54</f>
        <v>5.541666666666667E-2</v>
      </c>
      <c r="E55" t="str">
        <f>CONCATENATE('2012-10-11-GalaxyDetails'!C54,"a")</f>
        <v>PGC1083917a</v>
      </c>
      <c r="F55" t="str">
        <f>'2012-10-11-GalaxyDetails'!D54</f>
        <v>S?</v>
      </c>
      <c r="G55">
        <v>0.1</v>
      </c>
      <c r="H55">
        <v>0</v>
      </c>
    </row>
    <row r="56" spans="1:8">
      <c r="A56" t="str">
        <f>LOOKUP(D56,{0,0.005,0.02,0.03,0.045,0.055,0.07,0.08,0.095,0.105},{"","#","","#","","#","","#","","#"})</f>
        <v/>
      </c>
      <c r="B56" s="5" t="s">
        <v>847</v>
      </c>
      <c r="C56" t="str">
        <f>CONCATENATE("/home/ec2-user/galaxies/",'2012-10-11-GalaxyDetails'!A55)</f>
        <v>/home/ec2-user/galaxies/POGS_PS1SDSSu_PGC1197963.fits</v>
      </c>
      <c r="D56" s="4">
        <f>'2012-10-11-GalaxyDetails'!B55</f>
        <v>0.05</v>
      </c>
      <c r="E56" t="str">
        <f>CONCATENATE('2012-10-11-GalaxyDetails'!C55,"a")</f>
        <v>PGC1197963a</v>
      </c>
      <c r="F56" t="str">
        <f>'2012-10-11-GalaxyDetails'!D55</f>
        <v>S?</v>
      </c>
      <c r="G56">
        <v>0.1</v>
      </c>
      <c r="H56">
        <v>0</v>
      </c>
    </row>
    <row r="57" spans="1:8">
      <c r="A57" t="str">
        <f>LOOKUP(D57,{0,0.005,0.02,0.03,0.045,0.055,0.07,0.08,0.095,0.105},{"","#","","#","","#","","#","","#"})</f>
        <v>#</v>
      </c>
      <c r="B57" s="5" t="s">
        <v>847</v>
      </c>
      <c r="C57" t="str">
        <f>CONCATENATE("/home/ec2-user/galaxies/",'2012-10-11-GalaxyDetails'!A56)</f>
        <v>/home/ec2-user/galaxies/POGS_PS1SDSSu_PGC1179165.fits</v>
      </c>
      <c r="D57" s="4">
        <f>'2012-10-11-GalaxyDetails'!B56</f>
        <v>8.9429999999999996E-2</v>
      </c>
      <c r="E57" t="str">
        <f>CONCATENATE('2012-10-11-GalaxyDetails'!C56,"a")</f>
        <v>PGC1179165a</v>
      </c>
      <c r="F57" t="str">
        <f>'2012-10-11-GalaxyDetails'!D56</f>
        <v>S?</v>
      </c>
      <c r="G57">
        <v>0.1</v>
      </c>
      <c r="H57">
        <v>0</v>
      </c>
    </row>
    <row r="58" spans="1:8">
      <c r="A58" t="str">
        <f>LOOKUP(D58,{0,0.005,0.02,0.03,0.045,0.055,0.07,0.08,0.095,0.105},{"","#","","#","","#","","#","","#"})</f>
        <v/>
      </c>
      <c r="B58" s="5" t="s">
        <v>847</v>
      </c>
      <c r="C58" t="str">
        <f>CONCATENATE("/home/ec2-user/galaxies/",'2012-10-11-GalaxyDetails'!A57)</f>
        <v>/home/ec2-user/galaxies/POGS_PS1SDSSu_PGC068206.fits</v>
      </c>
      <c r="D58" s="4">
        <f>'2012-10-11-GalaxyDetails'!B57</f>
        <v>4.553666666666667E-2</v>
      </c>
      <c r="E58" t="str">
        <f>CONCATENATE('2012-10-11-GalaxyDetails'!C57,"a")</f>
        <v>PGC068206a</v>
      </c>
      <c r="F58" t="str">
        <f>'2012-10-11-GalaxyDetails'!D57</f>
        <v>S?</v>
      </c>
      <c r="G58">
        <v>0.1</v>
      </c>
      <c r="H58">
        <v>0</v>
      </c>
    </row>
    <row r="59" spans="1:8">
      <c r="A59" t="str">
        <f>LOOKUP(D59,{0,0.005,0.02,0.03,0.045,0.055,0.07,0.08,0.095,0.105},{"","#","","#","","#","","#","","#"})</f>
        <v/>
      </c>
      <c r="B59" s="5" t="s">
        <v>847</v>
      </c>
      <c r="C59" t="str">
        <f>CONCATENATE("/home/ec2-user/galaxies/",'2012-10-11-GalaxyDetails'!A58)</f>
        <v>/home/ec2-user/galaxies/POGS_PS1SDSSu_PGC1091774.fits</v>
      </c>
      <c r="D59" s="4">
        <f>'2012-10-11-GalaxyDetails'!B58</f>
        <v>4.8953333333333335E-2</v>
      </c>
      <c r="E59" t="str">
        <f>CONCATENATE('2012-10-11-GalaxyDetails'!C58,"a")</f>
        <v>PGC1091774a</v>
      </c>
      <c r="F59" t="str">
        <f>'2012-10-11-GalaxyDetails'!D58</f>
        <v>E?</v>
      </c>
      <c r="G59">
        <v>0.1</v>
      </c>
      <c r="H59">
        <v>0</v>
      </c>
    </row>
    <row r="60" spans="1:8">
      <c r="A60" t="str">
        <f>LOOKUP(D60,{0,0.005,0.02,0.03,0.045,0.055,0.07,0.08,0.095,0.105},{"","#","","#","","#","","#","","#"})</f>
        <v>#</v>
      </c>
      <c r="B60" s="5" t="s">
        <v>847</v>
      </c>
      <c r="C60" t="str">
        <f>CONCATENATE("/home/ec2-user/galaxies/",'2012-10-11-GalaxyDetails'!A59)</f>
        <v>/home/ec2-user/galaxies/POGS_PS1SDSSu_NGC7222.fits</v>
      </c>
      <c r="D60" s="4">
        <f>'2012-10-11-GalaxyDetails'!B59</f>
        <v>4.1309999999999999E-2</v>
      </c>
      <c r="E60" t="str">
        <f>CONCATENATE('2012-10-11-GalaxyDetails'!C59,"a")</f>
        <v>NGC7222a</v>
      </c>
      <c r="F60" t="str">
        <f>'2012-10-11-GalaxyDetails'!D59</f>
        <v>SBab</v>
      </c>
      <c r="G60">
        <v>0.1</v>
      </c>
      <c r="H60">
        <v>0</v>
      </c>
    </row>
    <row r="61" spans="1:8">
      <c r="A61" t="str">
        <f>LOOKUP(D61,{0,0.005,0.02,0.03,0.045,0.055,0.07,0.08,0.095,0.105},{"","#","","#","","#","","#","","#"})</f>
        <v/>
      </c>
      <c r="B61" s="5" t="s">
        <v>847</v>
      </c>
      <c r="C61" t="str">
        <f>CONCATENATE("/home/ec2-user/galaxies/",'2012-10-11-GalaxyDetails'!A60)</f>
        <v>/home/ec2-user/galaxies/POGS_PS1SDSSu_PGC1220485.fits</v>
      </c>
      <c r="D61" s="4">
        <f>'2012-10-11-GalaxyDetails'!B60</f>
        <v>0.05</v>
      </c>
      <c r="E61" t="str">
        <f>CONCATENATE('2012-10-11-GalaxyDetails'!C60,"a")</f>
        <v>PGC1220485a</v>
      </c>
      <c r="F61" t="str">
        <f>'2012-10-11-GalaxyDetails'!D60</f>
        <v>S?</v>
      </c>
      <c r="G61">
        <v>0.1</v>
      </c>
      <c r="H61">
        <v>0</v>
      </c>
    </row>
    <row r="62" spans="1:8">
      <c r="A62" t="str">
        <f>LOOKUP(D62,{0,0.005,0.02,0.03,0.045,0.055,0.07,0.08,0.095,0.105},{"","#","","#","","#","","#","","#"})</f>
        <v/>
      </c>
      <c r="B62" s="5" t="s">
        <v>847</v>
      </c>
      <c r="C62" t="str">
        <f>CONCATENATE("/home/ec2-user/galaxies/",'2012-10-11-GalaxyDetails'!A61)</f>
        <v>/home/ec2-user/galaxies/POGS_PS1SDSSu_PGC068229.fits</v>
      </c>
      <c r="D62" s="4">
        <f>'2012-10-11-GalaxyDetails'!B61</f>
        <v>0.05</v>
      </c>
      <c r="E62" t="str">
        <f>CONCATENATE('2012-10-11-GalaxyDetails'!C61,"a")</f>
        <v>PGC068229a</v>
      </c>
      <c r="F62" t="str">
        <f>'2012-10-11-GalaxyDetails'!D61</f>
        <v>Sa</v>
      </c>
      <c r="G62">
        <v>0.1</v>
      </c>
      <c r="H62">
        <v>0</v>
      </c>
    </row>
    <row r="63" spans="1:8">
      <c r="A63" t="str">
        <f>LOOKUP(D63,{0,0.005,0.02,0.03,0.045,0.055,0.07,0.08,0.095,0.105},{"","#","","#","","#","","#","","#"})</f>
        <v/>
      </c>
      <c r="B63" s="5" t="s">
        <v>847</v>
      </c>
      <c r="C63" t="str">
        <f>CONCATENATE("/home/ec2-user/galaxies/",'2012-10-11-GalaxyDetails'!A62)</f>
        <v>/home/ec2-user/galaxies/POGS_PS1SDSSu_PGC1203369.fits</v>
      </c>
      <c r="D63" s="4">
        <f>'2012-10-11-GalaxyDetails'!B62</f>
        <v>0.05</v>
      </c>
      <c r="E63" t="str">
        <f>CONCATENATE('2012-10-11-GalaxyDetails'!C62,"a")</f>
        <v>PGC1203369a</v>
      </c>
      <c r="F63" t="str">
        <f>'2012-10-11-GalaxyDetails'!D62</f>
        <v>Unk</v>
      </c>
      <c r="G63">
        <v>0.1</v>
      </c>
      <c r="H63">
        <v>0</v>
      </c>
    </row>
    <row r="64" spans="1:8">
      <c r="A64" t="str">
        <f>LOOKUP(D64,{0,0.005,0.02,0.03,0.045,0.055,0.07,0.08,0.095,0.105},{"","#","","#","","#","","#","","#"})</f>
        <v>#</v>
      </c>
      <c r="B64" s="5" t="s">
        <v>847</v>
      </c>
      <c r="C64" t="str">
        <f>CONCATENATE("/home/ec2-user/galaxies/",'2012-10-11-GalaxyDetails'!A63)</f>
        <v>/home/ec2-user/galaxies/POGS_PS1SDSSu_PGC1128634.fits</v>
      </c>
      <c r="D64" s="4">
        <f>'2012-10-11-GalaxyDetails'!B63</f>
        <v>3.415E-2</v>
      </c>
      <c r="E64" t="str">
        <f>CONCATENATE('2012-10-11-GalaxyDetails'!C63,"a")</f>
        <v>PGC1128634a</v>
      </c>
      <c r="F64" t="str">
        <f>'2012-10-11-GalaxyDetails'!D63</f>
        <v>S?</v>
      </c>
      <c r="G64">
        <v>0.1</v>
      </c>
      <c r="H64">
        <v>0</v>
      </c>
    </row>
    <row r="65" spans="1:8">
      <c r="A65" t="str">
        <f>LOOKUP(D65,{0,0.005,0.02,0.03,0.045,0.055,0.07,0.08,0.095,0.105},{"","#","","#","","#","","#","","#"})</f>
        <v/>
      </c>
      <c r="B65" s="5" t="s">
        <v>847</v>
      </c>
      <c r="C65" t="str">
        <f>CONCATENATE("/home/ec2-user/galaxies/",'2012-10-11-GalaxyDetails'!A64)</f>
        <v>/home/ec2-user/galaxies/POGS_PS1SDSSu_PGC1153158.fits</v>
      </c>
      <c r="D65" s="4">
        <f>'2012-10-11-GalaxyDetails'!B64</f>
        <v>5.2413333333333333E-2</v>
      </c>
      <c r="E65" t="str">
        <f>CONCATENATE('2012-10-11-GalaxyDetails'!C64,"a")</f>
        <v>PGC1153158a</v>
      </c>
      <c r="F65" t="str">
        <f>'2012-10-11-GalaxyDetails'!D64</f>
        <v>S0-a</v>
      </c>
      <c r="G65">
        <v>0.1</v>
      </c>
      <c r="H65">
        <v>0</v>
      </c>
    </row>
    <row r="66" spans="1:8">
      <c r="A66" t="str">
        <f>LOOKUP(D66,{0,0.005,0.02,0.03,0.045,0.055,0.07,0.08,0.095,0.105},{"","#","","#","","#","","#","","#"})</f>
        <v/>
      </c>
      <c r="B66" s="5" t="s">
        <v>847</v>
      </c>
      <c r="C66" t="str">
        <f>CONCATENATE("/home/ec2-user/galaxies/",'2012-10-11-GalaxyDetails'!A65)</f>
        <v>/home/ec2-user/galaxies/POGS_PS1SDSSu_PGC068240.fits</v>
      </c>
      <c r="D66" s="4">
        <f>'2012-10-11-GalaxyDetails'!B65</f>
        <v>2.5816666666666668E-2</v>
      </c>
      <c r="E66" t="str">
        <f>CONCATENATE('2012-10-11-GalaxyDetails'!C65,"a")</f>
        <v>PGC068240a</v>
      </c>
      <c r="F66" t="str">
        <f>'2012-10-11-GalaxyDetails'!D65</f>
        <v>S0-a</v>
      </c>
      <c r="G66">
        <v>0.1</v>
      </c>
      <c r="H66">
        <v>0</v>
      </c>
    </row>
    <row r="67" spans="1:8">
      <c r="A67" t="str">
        <f>LOOKUP(D67,{0,0.005,0.02,0.03,0.045,0.055,0.07,0.08,0.095,0.105},{"","#","","#","","#","","#","","#"})</f>
        <v/>
      </c>
      <c r="B67" s="5" t="s">
        <v>847</v>
      </c>
      <c r="C67" t="str">
        <f>CONCATENATE("/home/ec2-user/galaxies/",'2012-10-11-GalaxyDetails'!A66)</f>
        <v>/home/ec2-user/galaxies/POGS_PS1SDSSu_PGC1228547.fits</v>
      </c>
      <c r="D67" s="4">
        <f>'2012-10-11-GalaxyDetails'!B66</f>
        <v>0.05</v>
      </c>
      <c r="E67" t="str">
        <f>CONCATENATE('2012-10-11-GalaxyDetails'!C66,"a")</f>
        <v>PGC1228547a</v>
      </c>
      <c r="F67" t="str">
        <f>'2012-10-11-GalaxyDetails'!D66</f>
        <v>S?</v>
      </c>
      <c r="G67">
        <v>0.1</v>
      </c>
      <c r="H67">
        <v>0</v>
      </c>
    </row>
    <row r="68" spans="1:8">
      <c r="A68" t="str">
        <f>LOOKUP(D68,{0,0.005,0.02,0.03,0.045,0.055,0.07,0.08,0.095,0.105},{"","#","","#","","#","","#","","#"})</f>
        <v>#</v>
      </c>
      <c r="B68" s="5" t="s">
        <v>847</v>
      </c>
      <c r="C68" t="str">
        <f>CONCATENATE("/home/ec2-user/galaxies/",'2012-10-11-GalaxyDetails'!A67)</f>
        <v>/home/ec2-user/galaxies/POGS_PS1SDSSu_PGC1225072.fits</v>
      </c>
      <c r="D68" s="4">
        <f>'2012-10-11-GalaxyDetails'!B67</f>
        <v>3.318666666666667E-2</v>
      </c>
      <c r="E68" t="str">
        <f>CONCATENATE('2012-10-11-GalaxyDetails'!C67,"a")</f>
        <v>PGC1225072a</v>
      </c>
      <c r="F68" t="str">
        <f>'2012-10-11-GalaxyDetails'!D67</f>
        <v>S?</v>
      </c>
      <c r="G68">
        <v>0.1</v>
      </c>
      <c r="H68">
        <v>0</v>
      </c>
    </row>
    <row r="69" spans="1:8">
      <c r="A69" t="str">
        <f>LOOKUP(D69,{0,0.005,0.02,0.03,0.045,0.055,0.07,0.08,0.095,0.105},{"","#","","#","","#","","#","","#"})</f>
        <v/>
      </c>
      <c r="B69" s="5" t="s">
        <v>847</v>
      </c>
      <c r="C69" t="str">
        <f>CONCATENATE("/home/ec2-user/galaxies/",'2012-10-11-GalaxyDetails'!A68)</f>
        <v>/home/ec2-user/galaxies/POGS_PS1SDSSu_PGC1139795.fits</v>
      </c>
      <c r="D69" s="4">
        <f>'2012-10-11-GalaxyDetails'!B68</f>
        <v>4.6803333333333336E-2</v>
      </c>
      <c r="E69" t="str">
        <f>CONCATENATE('2012-10-11-GalaxyDetails'!C68,"a")</f>
        <v>PGC1139795a</v>
      </c>
      <c r="F69" t="str">
        <f>'2012-10-11-GalaxyDetails'!D68</f>
        <v>S?</v>
      </c>
      <c r="G69">
        <v>0.1</v>
      </c>
      <c r="H69">
        <v>0</v>
      </c>
    </row>
    <row r="70" spans="1:8">
      <c r="A70" t="str">
        <f>LOOKUP(D70,{0,0.005,0.02,0.03,0.045,0.055,0.07,0.08,0.095,0.105},{"","#","","#","","#","","#","","#"})</f>
        <v>#</v>
      </c>
      <c r="B70" s="5" t="s">
        <v>847</v>
      </c>
      <c r="C70" t="str">
        <f>CONCATENATE("/home/ec2-user/galaxies/",'2012-10-11-GalaxyDetails'!A69)</f>
        <v>/home/ec2-user/galaxies/POGS_PS1SDSSu_PGC068251.fits</v>
      </c>
      <c r="D70" s="4">
        <f>'2012-10-11-GalaxyDetails'!B69</f>
        <v>3.3009999999999998E-2</v>
      </c>
      <c r="E70" t="str">
        <f>CONCATENATE('2012-10-11-GalaxyDetails'!C69,"a")</f>
        <v>PGC068251a</v>
      </c>
      <c r="F70" t="str">
        <f>'2012-10-11-GalaxyDetails'!D69</f>
        <v>Sa</v>
      </c>
      <c r="G70">
        <v>0.1</v>
      </c>
      <c r="H70">
        <v>0</v>
      </c>
    </row>
    <row r="71" spans="1:8">
      <c r="A71" t="str">
        <f>LOOKUP(D71,{0,0.005,0.02,0.03,0.045,0.055,0.07,0.08,0.095,0.105},{"","#","","#","","#","","#","","#"})</f>
        <v/>
      </c>
      <c r="B71" s="5" t="s">
        <v>847</v>
      </c>
      <c r="C71" t="str">
        <f>CONCATENATE("/home/ec2-user/galaxies/",'2012-10-11-GalaxyDetails'!A70)</f>
        <v>/home/ec2-user/galaxies/POGS_PS1SDSSu_PGC1191673.fits</v>
      </c>
      <c r="D71" s="4">
        <f>'2012-10-11-GalaxyDetails'!B70</f>
        <v>0.05</v>
      </c>
      <c r="E71" t="str">
        <f>CONCATENATE('2012-10-11-GalaxyDetails'!C70,"a")</f>
        <v>PGC1191673a</v>
      </c>
      <c r="F71" t="str">
        <f>'2012-10-11-GalaxyDetails'!D70</f>
        <v>S?</v>
      </c>
      <c r="G71">
        <v>0.1</v>
      </c>
      <c r="H71">
        <v>0</v>
      </c>
    </row>
    <row r="72" spans="1:8">
      <c r="A72" t="str">
        <f>LOOKUP(D72,{0,0.005,0.02,0.03,0.045,0.055,0.07,0.08,0.095,0.105},{"","#","","#","","#","","#","","#"})</f>
        <v>#</v>
      </c>
      <c r="B72" s="5" t="s">
        <v>847</v>
      </c>
      <c r="C72" t="str">
        <f>CONCATENATE("/home/ec2-user/galaxies/",'2012-10-11-GalaxyDetails'!A71)</f>
        <v>/home/ec2-user/galaxies/POGS_PS1SDSSu_PGC068258.fits</v>
      </c>
      <c r="D72" s="4">
        <f>'2012-10-11-GalaxyDetails'!B71</f>
        <v>3.3323333333333337E-2</v>
      </c>
      <c r="E72" t="str">
        <f>CONCATENATE('2012-10-11-GalaxyDetails'!C71,"a")</f>
        <v>PGC068258a</v>
      </c>
      <c r="F72" t="str">
        <f>'2012-10-11-GalaxyDetails'!D71</f>
        <v>SBbc</v>
      </c>
      <c r="G72">
        <v>0.1</v>
      </c>
      <c r="H72">
        <v>0</v>
      </c>
    </row>
    <row r="73" spans="1:8">
      <c r="A73" t="str">
        <f>LOOKUP(D73,{0,0.005,0.02,0.03,0.045,0.055,0.07,0.08,0.095,0.105},{"","#","","#","","#","","#","","#"})</f>
        <v>#</v>
      </c>
      <c r="B73" s="5" t="s">
        <v>847</v>
      </c>
      <c r="C73" t="str">
        <f>CONCATENATE("/home/ec2-user/galaxies/",'2012-10-11-GalaxyDetails'!A72)</f>
        <v>/home/ec2-user/galaxies/POGS_PS1SDSSu_PGC068264.fits</v>
      </c>
      <c r="D73" s="4">
        <f>'2012-10-11-GalaxyDetails'!B72</f>
        <v>1.6253333333333335E-2</v>
      </c>
      <c r="E73" t="str">
        <f>CONCATENATE('2012-10-11-GalaxyDetails'!C72,"a")</f>
        <v>PGC068264a</v>
      </c>
      <c r="F73" t="str">
        <f>'2012-10-11-GalaxyDetails'!D72</f>
        <v>S?</v>
      </c>
      <c r="G73">
        <v>0.1</v>
      </c>
      <c r="H73">
        <v>0</v>
      </c>
    </row>
    <row r="74" spans="1:8">
      <c r="A74" t="str">
        <f>LOOKUP(D74,{0,0.005,0.02,0.03,0.045,0.055,0.07,0.08,0.095,0.105},{"","#","","#","","#","","#","","#"})</f>
        <v>#</v>
      </c>
      <c r="B74" s="5" t="s">
        <v>847</v>
      </c>
      <c r="C74" t="str">
        <f>CONCATENATE("/home/ec2-user/galaxies/",'2012-10-11-GalaxyDetails'!A73)</f>
        <v>/home/ec2-user/galaxies/POGS_PS1SDSSu_PGC1150961.fits</v>
      </c>
      <c r="D74" s="4">
        <f>'2012-10-11-GalaxyDetails'!B73</f>
        <v>5.8360000000000002E-2</v>
      </c>
      <c r="E74" t="str">
        <f>CONCATENATE('2012-10-11-GalaxyDetails'!C73,"a")</f>
        <v>PGC1150961a</v>
      </c>
      <c r="F74" t="str">
        <f>'2012-10-11-GalaxyDetails'!D73</f>
        <v>Unk</v>
      </c>
      <c r="G74">
        <v>0.1</v>
      </c>
      <c r="H74">
        <v>0</v>
      </c>
    </row>
    <row r="75" spans="1:8">
      <c r="A75" t="str">
        <f>LOOKUP(D75,{0,0.005,0.02,0.03,0.045,0.055,0.07,0.08,0.095,0.105},{"","#","","#","","#","","#","","#"})</f>
        <v>#</v>
      </c>
      <c r="B75" s="5" t="s">
        <v>847</v>
      </c>
      <c r="C75" t="str">
        <f>CONCATENATE("/home/ec2-user/galaxies/",'2012-10-11-GalaxyDetails'!A74)</f>
        <v>/home/ec2-user/galaxies/POGS_PS1SDSSu_PGC1127166.fits</v>
      </c>
      <c r="D75" s="4">
        <f>'2012-10-11-GalaxyDetails'!B74</f>
        <v>5.6050000000000003E-2</v>
      </c>
      <c r="E75" t="str">
        <f>CONCATENATE('2012-10-11-GalaxyDetails'!C74,"a")</f>
        <v>PGC1127166a</v>
      </c>
      <c r="F75" t="str">
        <f>'2012-10-11-GalaxyDetails'!D74</f>
        <v>S?</v>
      </c>
      <c r="G75">
        <v>0.1</v>
      </c>
      <c r="H75">
        <v>0</v>
      </c>
    </row>
    <row r="76" spans="1:8">
      <c r="A76" t="str">
        <f>LOOKUP(D76,{0,0.005,0.02,0.03,0.045,0.055,0.07,0.08,0.095,0.105},{"","#","","#","","#","","#","","#"})</f>
        <v>#</v>
      </c>
      <c r="B76" s="5" t="s">
        <v>847</v>
      </c>
      <c r="C76" t="str">
        <f>CONCATENATE("/home/ec2-user/galaxies/",'2012-10-11-GalaxyDetails'!A75)</f>
        <v>/home/ec2-user/galaxies/POGS_PS1SDSSu_PGC1134507.fits</v>
      </c>
      <c r="D76" s="4">
        <f>'2012-10-11-GalaxyDetails'!B75</f>
        <v>3.3936666666666664E-2</v>
      </c>
      <c r="E76" t="str">
        <f>CONCATENATE('2012-10-11-GalaxyDetails'!C75,"a")</f>
        <v>PGC1134507a</v>
      </c>
      <c r="F76" t="str">
        <f>'2012-10-11-GalaxyDetails'!D75</f>
        <v>S?</v>
      </c>
      <c r="G76">
        <v>0.1</v>
      </c>
      <c r="H76">
        <v>0</v>
      </c>
    </row>
    <row r="77" spans="1:8">
      <c r="A77" t="str">
        <f>LOOKUP(D77,{0,0.005,0.02,0.03,0.045,0.055,0.07,0.08,0.095,0.105},{"","#","","#","","#","","#","","#"})</f>
        <v>#</v>
      </c>
      <c r="B77" s="5" t="s">
        <v>847</v>
      </c>
      <c r="C77" t="str">
        <f>CONCATENATE("/home/ec2-user/galaxies/",'2012-10-11-GalaxyDetails'!A76)</f>
        <v>/home/ec2-user/galaxies/POGS_PS1SDSSu_2MASXJ22131883+0032262.fits</v>
      </c>
      <c r="D77" s="4">
        <f>'2012-10-11-GalaxyDetails'!B76</f>
        <v>8.7429999999999994E-2</v>
      </c>
      <c r="E77" t="str">
        <f>CONCATENATE('2012-10-11-GalaxyDetails'!C76,"a")</f>
        <v>2MASXJ22131883+0032262a</v>
      </c>
      <c r="F77" t="str">
        <f>'2012-10-11-GalaxyDetails'!D76</f>
        <v>S?</v>
      </c>
      <c r="G77">
        <v>0.1</v>
      </c>
      <c r="H77">
        <v>0</v>
      </c>
    </row>
    <row r="78" spans="1:8">
      <c r="A78" t="str">
        <f>LOOKUP(D78,{0,0.005,0.02,0.03,0.045,0.055,0.07,0.08,0.095,0.105},{"","#","","#","","#","","#","","#"})</f>
        <v/>
      </c>
      <c r="B78" s="5" t="s">
        <v>847</v>
      </c>
      <c r="C78" t="str">
        <f>CONCATENATE("/home/ec2-user/galaxies/",'2012-10-11-GalaxyDetails'!A77)</f>
        <v>/home/ec2-user/galaxies/POGS_PS1SDSSu_PGC1109092.fits</v>
      </c>
      <c r="D78" s="4">
        <f>'2012-10-11-GalaxyDetails'!B77</f>
        <v>0.05</v>
      </c>
      <c r="E78" t="str">
        <f>CONCATENATE('2012-10-11-GalaxyDetails'!C77,"a")</f>
        <v>PGC1109092a</v>
      </c>
      <c r="F78" t="str">
        <f>'2012-10-11-GalaxyDetails'!D77</f>
        <v>Sab</v>
      </c>
      <c r="G78">
        <v>0.1</v>
      </c>
      <c r="H78">
        <v>0</v>
      </c>
    </row>
    <row r="79" spans="1:8">
      <c r="A79" t="str">
        <f>LOOKUP(D79,{0,0.005,0.02,0.03,0.045,0.055,0.07,0.08,0.095,0.105},{"","#","","#","","#","","#","","#"})</f>
        <v/>
      </c>
      <c r="B79" s="5" t="s">
        <v>847</v>
      </c>
      <c r="C79" t="str">
        <f>CONCATENATE("/home/ec2-user/galaxies/",'2012-10-11-GalaxyDetails'!A78)</f>
        <v>/home/ec2-user/galaxies/POGS_PS1SDSSu_PGC1211625.fits</v>
      </c>
      <c r="D79" s="4">
        <f>'2012-10-11-GalaxyDetails'!B78</f>
        <v>0.05</v>
      </c>
      <c r="E79" t="str">
        <f>CONCATENATE('2012-10-11-GalaxyDetails'!C78,"a")</f>
        <v>PGC1211625a</v>
      </c>
      <c r="F79" t="str">
        <f>'2012-10-11-GalaxyDetails'!D78</f>
        <v>S?</v>
      </c>
      <c r="G79">
        <v>0.1</v>
      </c>
      <c r="H79">
        <v>0</v>
      </c>
    </row>
    <row r="80" spans="1:8">
      <c r="A80" t="str">
        <f>LOOKUP(D80,{0,0.005,0.02,0.03,0.045,0.055,0.07,0.08,0.095,0.105},{"","#","","#","","#","","#","","#"})</f>
        <v/>
      </c>
      <c r="B80" s="5" t="s">
        <v>847</v>
      </c>
      <c r="C80" t="str">
        <f>CONCATENATE("/home/ec2-user/galaxies/",'2012-10-11-GalaxyDetails'!A79)</f>
        <v>/home/ec2-user/galaxies/POGS_PS1SDSSu_PGC1073911.fits</v>
      </c>
      <c r="D80" s="4">
        <f>'2012-10-11-GalaxyDetails'!B79</f>
        <v>0.05</v>
      </c>
      <c r="E80" t="str">
        <f>CONCATENATE('2012-10-11-GalaxyDetails'!C79,"a")</f>
        <v>PGC1073911a</v>
      </c>
      <c r="F80" t="str">
        <f>'2012-10-11-GalaxyDetails'!D79</f>
        <v>S?</v>
      </c>
      <c r="G80">
        <v>0.1</v>
      </c>
      <c r="H80">
        <v>0</v>
      </c>
    </row>
    <row r="81" spans="1:8">
      <c r="A81" t="str">
        <f>LOOKUP(D81,{0,0.005,0.02,0.03,0.045,0.055,0.07,0.08,0.095,0.105},{"","#","","#","","#","","#","","#"})</f>
        <v/>
      </c>
      <c r="B81" s="5" t="s">
        <v>847</v>
      </c>
      <c r="C81" t="str">
        <f>CONCATENATE("/home/ec2-user/galaxies/",'2012-10-11-GalaxyDetails'!A80)</f>
        <v>/home/ec2-user/galaxies/POGS_PS1SDSSu_PGC1216524.fits</v>
      </c>
      <c r="D81" s="4">
        <f>'2012-10-11-GalaxyDetails'!B80</f>
        <v>0.05</v>
      </c>
      <c r="E81" t="str">
        <f>CONCATENATE('2012-10-11-GalaxyDetails'!C80,"a")</f>
        <v>PGC1216524a</v>
      </c>
      <c r="F81" t="str">
        <f>'2012-10-11-GalaxyDetails'!D80</f>
        <v>S?</v>
      </c>
      <c r="G81">
        <v>0.1</v>
      </c>
      <c r="H81">
        <v>0</v>
      </c>
    </row>
    <row r="82" spans="1:8">
      <c r="A82" t="str">
        <f>LOOKUP(D82,{0,0.005,0.02,0.03,0.045,0.055,0.07,0.08,0.095,0.105},{"","#","","#","","#","","#","","#"})</f>
        <v>#</v>
      </c>
      <c r="B82" s="5" t="s">
        <v>847</v>
      </c>
      <c r="C82" t="str">
        <f>CONCATENATE("/home/ec2-user/galaxies/",'2012-10-11-GalaxyDetails'!A81)</f>
        <v>/home/ec2-user/galaxies/POGS_PS1SDSSu_PGC1173010.fits</v>
      </c>
      <c r="D82" s="4">
        <f>'2012-10-11-GalaxyDetails'!B81</f>
        <v>4.2913333333333331E-2</v>
      </c>
      <c r="E82" t="str">
        <f>CONCATENATE('2012-10-11-GalaxyDetails'!C81,"a")</f>
        <v>PGC1173010a</v>
      </c>
      <c r="F82" t="str">
        <f>'2012-10-11-GalaxyDetails'!D81</f>
        <v>S?</v>
      </c>
      <c r="G82">
        <v>0.1</v>
      </c>
      <c r="H82">
        <v>0</v>
      </c>
    </row>
    <row r="83" spans="1:8">
      <c r="A83" t="str">
        <f>LOOKUP(D83,{0,0.005,0.02,0.03,0.045,0.055,0.07,0.08,0.095,0.105},{"","#","","#","","#","","#","","#"})</f>
        <v/>
      </c>
      <c r="B83" s="5" t="s">
        <v>847</v>
      </c>
      <c r="C83" t="str">
        <f>CONCATENATE("/home/ec2-user/galaxies/",'2012-10-11-GalaxyDetails'!A82)</f>
        <v>/home/ec2-user/galaxies/POGS_PS1SDSSu_PGC1082530.fits</v>
      </c>
      <c r="D83" s="4">
        <f>'2012-10-11-GalaxyDetails'!B82</f>
        <v>5.4636666666666667E-2</v>
      </c>
      <c r="E83" t="str">
        <f>CONCATENATE('2012-10-11-GalaxyDetails'!C82,"a")</f>
        <v>PGC1082530a</v>
      </c>
      <c r="F83" t="str">
        <f>'2012-10-11-GalaxyDetails'!D82</f>
        <v>S0-a</v>
      </c>
      <c r="G83">
        <v>0.1</v>
      </c>
      <c r="H83">
        <v>0</v>
      </c>
    </row>
    <row r="84" spans="1:8">
      <c r="A84" t="str">
        <f>LOOKUP(D84,{0,0.005,0.02,0.03,0.045,0.055,0.07,0.08,0.095,0.105},{"","#","","#","","#","","#","","#"})</f>
        <v>#</v>
      </c>
      <c r="B84" s="5" t="s">
        <v>847</v>
      </c>
      <c r="C84" t="str">
        <f>CONCATENATE("/home/ec2-user/galaxies/",'2012-10-11-GalaxyDetails'!A83)</f>
        <v>/home/ec2-user/galaxies/POGS_PS1SDSSu_PGC1142613.fits</v>
      </c>
      <c r="D84" s="4">
        <f>'2012-10-11-GalaxyDetails'!B83</f>
        <v>3.483E-2</v>
      </c>
      <c r="E84" t="str">
        <f>CONCATENATE('2012-10-11-GalaxyDetails'!C83,"a")</f>
        <v>PGC1142613a</v>
      </c>
      <c r="F84" t="str">
        <f>'2012-10-11-GalaxyDetails'!D83</f>
        <v>S?</v>
      </c>
      <c r="G84">
        <v>0.1</v>
      </c>
      <c r="H84">
        <v>0</v>
      </c>
    </row>
    <row r="85" spans="1:8">
      <c r="A85" t="str">
        <f>LOOKUP(D85,{0,0.005,0.02,0.03,0.045,0.055,0.07,0.08,0.095,0.105},{"","#","","#","","#","","#","","#"})</f>
        <v/>
      </c>
      <c r="B85" s="5" t="s">
        <v>847</v>
      </c>
      <c r="C85" t="str">
        <f>CONCATENATE("/home/ec2-user/galaxies/",'2012-10-11-GalaxyDetails'!A84)</f>
        <v>/home/ec2-user/galaxies/POGS_PS1SDSSu_PGC068357.fits</v>
      </c>
      <c r="D85" s="4">
        <f>'2012-10-11-GalaxyDetails'!B84</f>
        <v>2.9753333333333333E-2</v>
      </c>
      <c r="E85" t="str">
        <f>CONCATENATE('2012-10-11-GalaxyDetails'!C84,"a")</f>
        <v>PGC068357a</v>
      </c>
      <c r="F85" t="str">
        <f>'2012-10-11-GalaxyDetails'!D84</f>
        <v>S?</v>
      </c>
      <c r="G85">
        <v>0.1</v>
      </c>
      <c r="H85">
        <v>0</v>
      </c>
    </row>
    <row r="86" spans="1:8">
      <c r="A86" t="str">
        <f>LOOKUP(D86,{0,0.005,0.02,0.03,0.045,0.055,0.07,0.08,0.095,0.105},{"","#","","#","","#","","#","","#"})</f>
        <v>#</v>
      </c>
      <c r="B86" s="5" t="s">
        <v>847</v>
      </c>
      <c r="C86" t="str">
        <f>CONCATENATE("/home/ec2-user/galaxies/",'2012-10-11-GalaxyDetails'!A85)</f>
        <v>/home/ec2-user/galaxies/POGS_PS1SDSSu_PGC1092914.fits</v>
      </c>
      <c r="D86" s="4">
        <f>'2012-10-11-GalaxyDetails'!B85</f>
        <v>9.2216666666666669E-2</v>
      </c>
      <c r="E86" t="str">
        <f>CONCATENATE('2012-10-11-GalaxyDetails'!C85,"a")</f>
        <v>PGC1092914a</v>
      </c>
      <c r="F86" t="str">
        <f>'2012-10-11-GalaxyDetails'!D85</f>
        <v>Sab</v>
      </c>
      <c r="G86">
        <v>0.1</v>
      </c>
      <c r="H86">
        <v>0</v>
      </c>
    </row>
    <row r="87" spans="1:8">
      <c r="A87" t="str">
        <f>LOOKUP(D87,{0,0.005,0.02,0.03,0.045,0.055,0.07,0.08,0.095,0.105},{"","#","","#","","#","","#","","#"})</f>
        <v/>
      </c>
      <c r="B87" s="5" t="s">
        <v>847</v>
      </c>
      <c r="C87" t="str">
        <f>CONCATENATE("/home/ec2-user/galaxies/",'2012-10-11-GalaxyDetails'!A86)</f>
        <v>/home/ec2-user/galaxies/POGS_PS1SDSSu_PGC1066166.fits</v>
      </c>
      <c r="D87" s="4">
        <f>'2012-10-11-GalaxyDetails'!B86</f>
        <v>0.05</v>
      </c>
      <c r="E87" t="str">
        <f>CONCATENATE('2012-10-11-GalaxyDetails'!C86,"a")</f>
        <v>PGC1066166a</v>
      </c>
      <c r="F87" t="str">
        <f>'2012-10-11-GalaxyDetails'!D86</f>
        <v>Unk</v>
      </c>
      <c r="G87">
        <v>0.1</v>
      </c>
      <c r="H87">
        <v>0</v>
      </c>
    </row>
    <row r="88" spans="1:8">
      <c r="A88" t="str">
        <f>LOOKUP(D88,{0,0.005,0.02,0.03,0.045,0.055,0.07,0.08,0.095,0.105},{"","#","","#","","#","","#","","#"})</f>
        <v/>
      </c>
      <c r="B88" s="5" t="s">
        <v>847</v>
      </c>
      <c r="C88" t="str">
        <f>CONCATENATE("/home/ec2-user/galaxies/",'2012-10-11-GalaxyDetails'!A87)</f>
        <v>/home/ec2-user/galaxies/POGS_PS1SDSSu_PGC1096363.fits</v>
      </c>
      <c r="D88" s="4">
        <f>'2012-10-11-GalaxyDetails'!B87</f>
        <v>0.05</v>
      </c>
      <c r="E88" t="str">
        <f>CONCATENATE('2012-10-11-GalaxyDetails'!C87,"a")</f>
        <v>PGC1096363a</v>
      </c>
      <c r="F88" t="str">
        <f>'2012-10-11-GalaxyDetails'!D87</f>
        <v>S?</v>
      </c>
      <c r="G88">
        <v>0.1</v>
      </c>
      <c r="H88">
        <v>0</v>
      </c>
    </row>
    <row r="89" spans="1:8">
      <c r="A89" t="str">
        <f>LOOKUP(D89,{0,0.005,0.02,0.03,0.045,0.055,0.07,0.08,0.095,0.105},{"","#","","#","","#","","#","","#"})</f>
        <v/>
      </c>
      <c r="B89" s="5" t="s">
        <v>847</v>
      </c>
      <c r="C89" t="str">
        <f>CONCATENATE("/home/ec2-user/galaxies/",'2012-10-11-GalaxyDetails'!A88)</f>
        <v>/home/ec2-user/galaxies/POGS_PS1SDSSu_PGC068387.fits</v>
      </c>
      <c r="D89" s="4">
        <f>'2012-10-11-GalaxyDetails'!B88</f>
        <v>5.228E-2</v>
      </c>
      <c r="E89" t="str">
        <f>CONCATENATE('2012-10-11-GalaxyDetails'!C88,"a")</f>
        <v>PGC068387a</v>
      </c>
      <c r="F89" t="str">
        <f>'2012-10-11-GalaxyDetails'!D88</f>
        <v>S?</v>
      </c>
      <c r="G89">
        <v>0.1</v>
      </c>
      <c r="H89">
        <v>0</v>
      </c>
    </row>
    <row r="90" spans="1:8">
      <c r="A90" t="str">
        <f>LOOKUP(D90,{0,0.005,0.02,0.03,0.045,0.055,0.07,0.08,0.095,0.105},{"","#","","#","","#","","#","","#"})</f>
        <v>#</v>
      </c>
      <c r="B90" s="5" t="s">
        <v>847</v>
      </c>
      <c r="C90" t="str">
        <f>CONCATENATE("/home/ec2-user/galaxies/",'2012-10-11-GalaxyDetails'!A89)</f>
        <v>/home/ec2-user/galaxies/POGS_PS1SDSSu_PGC1175917.fits</v>
      </c>
      <c r="D90" s="4">
        <f>'2012-10-11-GalaxyDetails'!B89</f>
        <v>4.4123333333333334E-2</v>
      </c>
      <c r="E90" t="str">
        <f>CONCATENATE('2012-10-11-GalaxyDetails'!C89,"a")</f>
        <v>PGC1175917a</v>
      </c>
      <c r="F90" t="str">
        <f>'2012-10-11-GalaxyDetails'!D89</f>
        <v>S?</v>
      </c>
      <c r="G90">
        <v>0.1</v>
      </c>
      <c r="H90">
        <v>0</v>
      </c>
    </row>
    <row r="91" spans="1:8">
      <c r="A91" t="str">
        <f>LOOKUP(D91,{0,0.005,0.02,0.03,0.045,0.055,0.07,0.08,0.095,0.105},{"","#","","#","","#","","#","","#"})</f>
        <v/>
      </c>
      <c r="B91" s="5" t="s">
        <v>847</v>
      </c>
      <c r="C91" t="str">
        <f>CONCATENATE("/home/ec2-user/galaxies/",'2012-10-11-GalaxyDetails'!A90)</f>
        <v>/home/ec2-user/galaxies/POGS_PS1SDSSu_PGC1078764.fits</v>
      </c>
      <c r="D91" s="4">
        <f>'2012-10-11-GalaxyDetails'!B90</f>
        <v>5.4699999999999999E-2</v>
      </c>
      <c r="E91" t="str">
        <f>CONCATENATE('2012-10-11-GalaxyDetails'!C90,"a")</f>
        <v>PGC1078764a</v>
      </c>
      <c r="F91" t="str">
        <f>'2012-10-11-GalaxyDetails'!D90</f>
        <v>S?</v>
      </c>
      <c r="G91">
        <v>0.1</v>
      </c>
      <c r="H91">
        <v>0</v>
      </c>
    </row>
    <row r="92" spans="1:8">
      <c r="A92" t="str">
        <f>LOOKUP(D92,{0,0.005,0.02,0.03,0.045,0.055,0.07,0.08,0.095,0.105},{"","#","","#","","#","","#","","#"})</f>
        <v/>
      </c>
      <c r="B92" s="5" t="s">
        <v>847</v>
      </c>
      <c r="C92" t="str">
        <f>CONCATENATE("/home/ec2-user/galaxies/",'2012-10-11-GalaxyDetails'!A91)</f>
        <v>/home/ec2-user/galaxies/POGS_PS1SDSSu_PGC1113662.fits</v>
      </c>
      <c r="D92" s="4">
        <f>'2012-10-11-GalaxyDetails'!B91</f>
        <v>4.8619999999999997E-2</v>
      </c>
      <c r="E92" t="str">
        <f>CONCATENATE('2012-10-11-GalaxyDetails'!C91,"a")</f>
        <v>PGC1113662a</v>
      </c>
      <c r="F92" t="str">
        <f>'2012-10-11-GalaxyDetails'!D91</f>
        <v>Sab</v>
      </c>
      <c r="G92">
        <v>0.1</v>
      </c>
      <c r="H92">
        <v>0</v>
      </c>
    </row>
    <row r="93" spans="1:8">
      <c r="A93" t="str">
        <f>LOOKUP(D93,{0,0.005,0.02,0.03,0.045,0.055,0.07,0.08,0.095,0.105},{"","#","","#","","#","","#","","#"})</f>
        <v>#</v>
      </c>
      <c r="B93" s="5" t="s">
        <v>847</v>
      </c>
      <c r="C93" t="str">
        <f>CONCATENATE("/home/ec2-user/galaxies/",'2012-10-11-GalaxyDetails'!A92)</f>
        <v>/home/ec2-user/galaxies/POGS_PS1SDSSu_PGC1068487.fits</v>
      </c>
      <c r="D93" s="4">
        <f>'2012-10-11-GalaxyDetails'!B92</f>
        <v>5.5976666666666668E-2</v>
      </c>
      <c r="E93" t="str">
        <f>CONCATENATE('2012-10-11-GalaxyDetails'!C92,"a")</f>
        <v>PGC1068487a</v>
      </c>
      <c r="F93" t="str">
        <f>'2012-10-11-GalaxyDetails'!D92</f>
        <v>E</v>
      </c>
      <c r="G93">
        <v>0.1</v>
      </c>
      <c r="H93">
        <v>0</v>
      </c>
    </row>
    <row r="94" spans="1:8">
      <c r="A94" t="str">
        <f>LOOKUP(D94,{0,0.005,0.02,0.03,0.045,0.055,0.07,0.08,0.095,0.105},{"","#","","#","","#","","#","","#"})</f>
        <v/>
      </c>
      <c r="B94" s="5" t="s">
        <v>847</v>
      </c>
      <c r="C94" t="str">
        <f>CONCATENATE("/home/ec2-user/galaxies/",'2012-10-11-GalaxyDetails'!A93)</f>
        <v>/home/ec2-user/galaxies/POGS_PS1SDSSu_PGC1156435.fits</v>
      </c>
      <c r="D94" s="4">
        <f>'2012-10-11-GalaxyDetails'!B93</f>
        <v>4.5326666666666668E-2</v>
      </c>
      <c r="E94" t="str">
        <f>CONCATENATE('2012-10-11-GalaxyDetails'!C93,"a")</f>
        <v>PGC1156435a</v>
      </c>
      <c r="F94" t="str">
        <f>'2012-10-11-GalaxyDetails'!D93</f>
        <v>S0-a</v>
      </c>
      <c r="G94">
        <v>0.1</v>
      </c>
      <c r="H94">
        <v>0</v>
      </c>
    </row>
    <row r="95" spans="1:8">
      <c r="A95" t="str">
        <f>LOOKUP(D95,{0,0.005,0.02,0.03,0.045,0.055,0.07,0.08,0.095,0.105},{"","#","","#","","#","","#","","#"})</f>
        <v/>
      </c>
      <c r="B95" s="5" t="s">
        <v>847</v>
      </c>
      <c r="C95" t="str">
        <f>CONCATENATE("/home/ec2-user/galaxies/",'2012-10-11-GalaxyDetails'!A94)</f>
        <v>/home/ec2-user/galaxies/POGS_PS1SDSSu_PGC1099189.fits</v>
      </c>
      <c r="D95" s="4">
        <f>'2012-10-11-GalaxyDetails'!B94</f>
        <v>4.7986666666666664E-2</v>
      </c>
      <c r="E95" t="str">
        <f>CONCATENATE('2012-10-11-GalaxyDetails'!C94,"a")</f>
        <v>PGC1099189a</v>
      </c>
      <c r="F95" t="str">
        <f>'2012-10-11-GalaxyDetails'!D94</f>
        <v>S?</v>
      </c>
      <c r="G95">
        <v>0.1</v>
      </c>
      <c r="H95">
        <v>0</v>
      </c>
    </row>
    <row r="96" spans="1:8">
      <c r="A96" t="str">
        <f>LOOKUP(D96,{0,0.005,0.02,0.03,0.045,0.055,0.07,0.08,0.095,0.105},{"","#","","#","","#","","#","","#"})</f>
        <v/>
      </c>
      <c r="B96" s="5" t="s">
        <v>847</v>
      </c>
      <c r="C96" t="str">
        <f>CONCATENATE("/home/ec2-user/galaxies/",'2012-10-11-GalaxyDetails'!A95)</f>
        <v>/home/ec2-user/galaxies/POGS_PS1SDSSu_PGC1126253.fits</v>
      </c>
      <c r="D96" s="4">
        <f>'2012-10-11-GalaxyDetails'!B95</f>
        <v>4.7350000000000003E-2</v>
      </c>
      <c r="E96" t="str">
        <f>CONCATENATE('2012-10-11-GalaxyDetails'!C95,"a")</f>
        <v>PGC1126253a</v>
      </c>
      <c r="F96" t="str">
        <f>'2012-10-11-GalaxyDetails'!D95</f>
        <v>Sab</v>
      </c>
      <c r="G96">
        <v>0.1</v>
      </c>
      <c r="H96">
        <v>0</v>
      </c>
    </row>
    <row r="97" spans="1:8">
      <c r="A97" t="str">
        <f>LOOKUP(D97,{0,0.005,0.02,0.03,0.045,0.055,0.07,0.08,0.095,0.105},{"","#","","#","","#","","#","","#"})</f>
        <v/>
      </c>
      <c r="B97" s="5" t="s">
        <v>847</v>
      </c>
      <c r="C97" t="str">
        <f>CONCATENATE("/home/ec2-user/galaxies/",'2012-10-11-GalaxyDetails'!A96)</f>
        <v>/home/ec2-user/galaxies/POGS_PS1SDSSu_IC1437.fits</v>
      </c>
      <c r="D97" s="4">
        <f>'2012-10-11-GalaxyDetails'!B96</f>
        <v>2.9806666666666665E-2</v>
      </c>
      <c r="E97" t="str">
        <f>CONCATENATE('2012-10-11-GalaxyDetails'!C96,"a")</f>
        <v>IC1437a</v>
      </c>
      <c r="F97" t="str">
        <f>'2012-10-11-GalaxyDetails'!D96</f>
        <v>S0-a</v>
      </c>
      <c r="G97">
        <v>0.1</v>
      </c>
      <c r="H97">
        <v>0</v>
      </c>
    </row>
    <row r="98" spans="1:8">
      <c r="A98" t="str">
        <f>LOOKUP(D98,{0,0.005,0.02,0.03,0.045,0.055,0.07,0.08,0.095,0.105},{"","#","","#","","#","","#","","#"})</f>
        <v/>
      </c>
      <c r="B98" s="5" t="s">
        <v>847</v>
      </c>
      <c r="C98" t="str">
        <f>CONCATENATE("/home/ec2-user/galaxies/",'2012-10-11-GalaxyDetails'!A97)</f>
        <v>/home/ec2-user/galaxies/POGS_PS1SDSSu_PGC1258513.fits</v>
      </c>
      <c r="D98" s="4">
        <f>'2012-10-11-GalaxyDetails'!B97</f>
        <v>0.05</v>
      </c>
      <c r="E98" t="str">
        <f>CONCATENATE('2012-10-11-GalaxyDetails'!C97,"a")</f>
        <v>PGC1258513a</v>
      </c>
      <c r="F98" t="str">
        <f>'2012-10-11-GalaxyDetails'!D97</f>
        <v>S?</v>
      </c>
      <c r="G98">
        <v>0.1</v>
      </c>
      <c r="H98">
        <v>0</v>
      </c>
    </row>
    <row r="99" spans="1:8">
      <c r="A99" t="str">
        <f>LOOKUP(D99,{0,0.005,0.02,0.03,0.045,0.055,0.07,0.08,0.095,0.105},{"","#","","#","","#","","#","","#"})</f>
        <v/>
      </c>
      <c r="B99" s="5" t="s">
        <v>847</v>
      </c>
      <c r="C99" t="str">
        <f>CONCATENATE("/home/ec2-user/galaxies/",'2012-10-11-GalaxyDetails'!A98)</f>
        <v>/home/ec2-user/galaxies/POGS_PS1SDSSu_SDSSJ221602.78+001251.0.fits</v>
      </c>
      <c r="D99" s="4">
        <f>'2012-10-11-GalaxyDetails'!B98</f>
        <v>0.05</v>
      </c>
      <c r="E99" t="str">
        <f>CONCATENATE('2012-10-11-GalaxyDetails'!C98,"a")</f>
        <v>SDSSJ221602.78+001251.0a</v>
      </c>
      <c r="F99" t="str">
        <f>'2012-10-11-GalaxyDetails'!D98</f>
        <v>Unk</v>
      </c>
      <c r="G99">
        <v>0.1</v>
      </c>
      <c r="H99">
        <v>0</v>
      </c>
    </row>
    <row r="100" spans="1:8">
      <c r="A100" t="str">
        <f>LOOKUP(D100,{0,0.005,0.02,0.03,0.045,0.055,0.07,0.08,0.095,0.105},{"","#","","#","","#","","#","","#"})</f>
        <v>#</v>
      </c>
      <c r="B100" s="5" t="s">
        <v>847</v>
      </c>
      <c r="C100" t="str">
        <f>CONCATENATE("/home/ec2-user/galaxies/",'2012-10-11-GalaxyDetails'!A99)</f>
        <v>/home/ec2-user/galaxies/POGS_PS1SDSSu_PGC1083374.fits</v>
      </c>
      <c r="D100" s="4">
        <f>'2012-10-11-GalaxyDetails'!B99</f>
        <v>5.5893333333333337E-2</v>
      </c>
      <c r="E100" t="str">
        <f>CONCATENATE('2012-10-11-GalaxyDetails'!C99,"a")</f>
        <v>PGC1083374a</v>
      </c>
      <c r="F100" t="str">
        <f>'2012-10-11-GalaxyDetails'!D99</f>
        <v>Sab</v>
      </c>
      <c r="G100">
        <v>0.1</v>
      </c>
      <c r="H100">
        <v>0</v>
      </c>
    </row>
    <row r="101" spans="1:8">
      <c r="A101" t="str">
        <f>LOOKUP(D101,{0,0.005,0.02,0.03,0.045,0.055,0.07,0.08,0.095,0.105},{"","#","","#","","#","","#","","#"})</f>
        <v/>
      </c>
      <c r="B101" s="5" t="s">
        <v>847</v>
      </c>
      <c r="C101" t="str">
        <f>CONCATENATE("/home/ec2-user/galaxies/",'2012-10-11-GalaxyDetails'!A100)</f>
        <v>/home/ec2-user/galaxies/POGS_PS1SDSSu_PGC1070270.fits</v>
      </c>
      <c r="D101" s="4">
        <f>'2012-10-11-GalaxyDetails'!B100</f>
        <v>0.05</v>
      </c>
      <c r="E101" t="str">
        <f>CONCATENATE('2012-10-11-GalaxyDetails'!C100,"a")</f>
        <v>PGC1070270a</v>
      </c>
      <c r="F101" t="str">
        <f>'2012-10-11-GalaxyDetails'!D100</f>
        <v>S?</v>
      </c>
      <c r="G101">
        <v>0.1</v>
      </c>
      <c r="H101">
        <v>0</v>
      </c>
    </row>
    <row r="102" spans="1:8">
      <c r="A102" t="str">
        <f>LOOKUP(D102,{0,0.005,0.02,0.03,0.045,0.055,0.07,0.08,0.095,0.105},{"","#","","#","","#","","#","","#"})</f>
        <v>#</v>
      </c>
      <c r="B102" s="5" t="s">
        <v>847</v>
      </c>
      <c r="C102" t="str">
        <f>CONCATENATE("/home/ec2-user/galaxies/",'2012-10-11-GalaxyDetails'!A101)</f>
        <v>/home/ec2-user/galaxies/POGS_PS1SDSSu_UGC11970.fits</v>
      </c>
      <c r="D102" s="4">
        <f>'2012-10-11-GalaxyDetails'!B101</f>
        <v>3.8633333333333332E-2</v>
      </c>
      <c r="E102" t="str">
        <f>CONCATENATE('2012-10-11-GalaxyDetails'!C101,"a")</f>
        <v>UGC11970a</v>
      </c>
      <c r="F102" t="str">
        <f>'2012-10-11-GalaxyDetails'!D101</f>
        <v>SBb</v>
      </c>
      <c r="G102">
        <v>0.1</v>
      </c>
      <c r="H102">
        <v>0</v>
      </c>
    </row>
    <row r="103" spans="1:8">
      <c r="A103" t="str">
        <f>LOOKUP(D103,{0,0.005,0.02,0.03,0.045,0.055,0.07,0.08,0.095,0.105},{"","#","","#","","#","","#","","#"})</f>
        <v/>
      </c>
      <c r="B103" s="5" t="s">
        <v>847</v>
      </c>
      <c r="C103" t="str">
        <f>CONCATENATE("/home/ec2-user/galaxies/",'2012-10-11-GalaxyDetails'!A102)</f>
        <v>/home/ec2-user/galaxies/POGS_PS1SDSSu_PGC1130217.fits</v>
      </c>
      <c r="D103" s="4">
        <f>'2012-10-11-GalaxyDetails'!B102</f>
        <v>7.684666666666666E-2</v>
      </c>
      <c r="E103" t="str">
        <f>CONCATENATE('2012-10-11-GalaxyDetails'!C102,"a")</f>
        <v>PGC1130217a</v>
      </c>
      <c r="F103" t="str">
        <f>'2012-10-11-GalaxyDetails'!D102</f>
        <v>S?</v>
      </c>
      <c r="G103">
        <v>0.1</v>
      </c>
      <c r="H103">
        <v>0</v>
      </c>
    </row>
    <row r="104" spans="1:8">
      <c r="A104" t="str">
        <f>LOOKUP(D104,{0,0.005,0.02,0.03,0.045,0.055,0.07,0.08,0.095,0.105},{"","#","","#","","#","","#","","#"})</f>
        <v/>
      </c>
      <c r="B104" s="5" t="s">
        <v>847</v>
      </c>
      <c r="C104" t="str">
        <f>CONCATENATE("/home/ec2-user/galaxies/",'2012-10-11-GalaxyDetails'!A103)</f>
        <v>/home/ec2-user/galaxies/POGS_PS1SDSSu_PGC1068274.fits</v>
      </c>
      <c r="D104" s="4">
        <f>'2012-10-11-GalaxyDetails'!B103</f>
        <v>0.05</v>
      </c>
      <c r="E104" t="str">
        <f>CONCATENATE('2012-10-11-GalaxyDetails'!C103,"a")</f>
        <v>PGC1068274a</v>
      </c>
      <c r="F104" t="str">
        <f>'2012-10-11-GalaxyDetails'!D103</f>
        <v>Unk</v>
      </c>
      <c r="G104">
        <v>0.1</v>
      </c>
      <c r="H104">
        <v>0</v>
      </c>
    </row>
    <row r="105" spans="1:8">
      <c r="A105" t="str">
        <f>LOOKUP(D105,{0,0.005,0.02,0.03,0.045,0.055,0.07,0.08,0.095,0.105},{"","#","","#","","#","","#","","#"})</f>
        <v/>
      </c>
      <c r="B105" s="5" t="s">
        <v>847</v>
      </c>
      <c r="C105" t="str">
        <f>CONCATENATE("/home/ec2-user/galaxies/",'2012-10-11-GalaxyDetails'!A104)</f>
        <v>/home/ec2-user/galaxies/POGS_PS1SDSSu_PGC191801.fits</v>
      </c>
      <c r="D105" s="4">
        <f>'2012-10-11-GalaxyDetails'!B104</f>
        <v>0.05</v>
      </c>
      <c r="E105" t="str">
        <f>CONCATENATE('2012-10-11-GalaxyDetails'!C104,"a")</f>
        <v>PGC191801a</v>
      </c>
      <c r="F105" t="str">
        <f>'2012-10-11-GalaxyDetails'!D104</f>
        <v>S0-a</v>
      </c>
      <c r="G105">
        <v>0.1</v>
      </c>
      <c r="H105">
        <v>0</v>
      </c>
    </row>
    <row r="106" spans="1:8">
      <c r="A106" t="str">
        <f>LOOKUP(D106,{0,0.005,0.02,0.03,0.045,0.055,0.07,0.08,0.095,0.105},{"","#","","#","","#","","#","","#"})</f>
        <v>#</v>
      </c>
      <c r="B106" s="5" t="s">
        <v>847</v>
      </c>
      <c r="C106" t="str">
        <f>CONCATENATE("/home/ec2-user/galaxies/",'2012-10-11-GalaxyDetails'!A105)</f>
        <v>/home/ec2-user/galaxies/POGS_PS1SDSSu_PGC191813.fits</v>
      </c>
      <c r="D106" s="4">
        <f>'2012-10-11-GalaxyDetails'!B105</f>
        <v>5.6506666666666663E-2</v>
      </c>
      <c r="E106" t="str">
        <f>CONCATENATE('2012-10-11-GalaxyDetails'!C105,"a")</f>
        <v>PGC191813a</v>
      </c>
      <c r="F106" t="str">
        <f>'2012-10-11-GalaxyDetails'!D105</f>
        <v>S?</v>
      </c>
      <c r="G106">
        <v>0.1</v>
      </c>
      <c r="H106">
        <v>0</v>
      </c>
    </row>
    <row r="107" spans="1:8">
      <c r="A107" t="str">
        <f>LOOKUP(D107,{0,0.005,0.02,0.03,0.045,0.055,0.07,0.08,0.095,0.105},{"","#","","#","","#","","#","","#"})</f>
        <v>#</v>
      </c>
      <c r="B107" s="5" t="s">
        <v>847</v>
      </c>
      <c r="C107" t="str">
        <f>CONCATENATE("/home/ec2-user/galaxies/",'2012-10-11-GalaxyDetails'!A106)</f>
        <v>/home/ec2-user/galaxies/POGS_PS1SDSSu_PGC191829.fits</v>
      </c>
      <c r="D107" s="4">
        <f>'2012-10-11-GalaxyDetails'!B106</f>
        <v>6.1006666666666667E-2</v>
      </c>
      <c r="E107" t="str">
        <f>CONCATENATE('2012-10-11-GalaxyDetails'!C106,"a")</f>
        <v>PGC191829a</v>
      </c>
      <c r="F107" t="str">
        <f>'2012-10-11-GalaxyDetails'!D106</f>
        <v>S0-a</v>
      </c>
      <c r="G107">
        <v>0.1</v>
      </c>
      <c r="H107">
        <v>0</v>
      </c>
    </row>
    <row r="108" spans="1:8">
      <c r="A108" t="str">
        <f>LOOKUP(D108,{0,0.005,0.02,0.03,0.045,0.055,0.07,0.08,0.095,0.105},{"","#","","#","","#","","#","","#"})</f>
        <v/>
      </c>
      <c r="B108" s="5" t="s">
        <v>847</v>
      </c>
      <c r="C108" t="str">
        <f>CONCATENATE("/home/ec2-user/galaxies/",'2012-10-11-GalaxyDetails'!A107)</f>
        <v>/home/ec2-user/galaxies/POGS_PS1SDSSu_PGC1069382.fits</v>
      </c>
      <c r="D108" s="4">
        <f>'2012-10-11-GalaxyDetails'!B107</f>
        <v>0.05</v>
      </c>
      <c r="E108" t="str">
        <f>CONCATENATE('2012-10-11-GalaxyDetails'!C107,"a")</f>
        <v>PGC1069382a</v>
      </c>
      <c r="F108" t="str">
        <f>'2012-10-11-GalaxyDetails'!D107</f>
        <v>S?</v>
      </c>
      <c r="G108">
        <v>0.1</v>
      </c>
      <c r="H108">
        <v>0</v>
      </c>
    </row>
    <row r="109" spans="1:8">
      <c r="A109" t="str">
        <f>LOOKUP(D109,{0,0.005,0.02,0.03,0.045,0.055,0.07,0.08,0.095,0.105},{"","#","","#","","#","","#","","#"})</f>
        <v/>
      </c>
      <c r="B109" s="5" t="s">
        <v>847</v>
      </c>
      <c r="C109" t="str">
        <f>CONCATENATE("/home/ec2-user/galaxies/",'2012-10-11-GalaxyDetails'!A108)</f>
        <v>/home/ec2-user/galaxies/POGS_PS1SDSSu_PGC1224771.fits</v>
      </c>
      <c r="D109" s="4">
        <f>'2012-10-11-GalaxyDetails'!B108</f>
        <v>0.05</v>
      </c>
      <c r="E109" t="str">
        <f>CONCATENATE('2012-10-11-GalaxyDetails'!C108,"a")</f>
        <v>PGC1224771a</v>
      </c>
      <c r="F109" t="str">
        <f>'2012-10-11-GalaxyDetails'!D108</f>
        <v>S?</v>
      </c>
      <c r="G109">
        <v>0.1</v>
      </c>
      <c r="H109">
        <v>0</v>
      </c>
    </row>
    <row r="110" spans="1:8">
      <c r="A110" t="str">
        <f>LOOKUP(D110,{0,0.005,0.02,0.03,0.045,0.055,0.07,0.08,0.095,0.105},{"","#","","#","","#","","#","","#"})</f>
        <v>#</v>
      </c>
      <c r="B110" s="5" t="s">
        <v>847</v>
      </c>
      <c r="C110" t="str">
        <f>CONCATENATE("/home/ec2-user/galaxies/",'2012-10-11-GalaxyDetails'!A109)</f>
        <v>/home/ec2-user/galaxies/POGS_PS1SDSSu_PGC191857.fits</v>
      </c>
      <c r="D110" s="4">
        <f>'2012-10-11-GalaxyDetails'!B109</f>
        <v>9.1793333333333338E-2</v>
      </c>
      <c r="E110" t="str">
        <f>CONCATENATE('2012-10-11-GalaxyDetails'!C109,"a")</f>
        <v>PGC191857a</v>
      </c>
      <c r="F110" t="str">
        <f>'2012-10-11-GalaxyDetails'!D109</f>
        <v>Sab</v>
      </c>
      <c r="G110">
        <v>0.1</v>
      </c>
      <c r="H110">
        <v>0</v>
      </c>
    </row>
    <row r="111" spans="1:8">
      <c r="A111" t="str">
        <f>LOOKUP(D111,{0,0.005,0.02,0.03,0.045,0.055,0.07,0.08,0.095,0.105},{"","#","","#","","#","","#","","#"})</f>
        <v>#</v>
      </c>
      <c r="B111" s="5" t="s">
        <v>847</v>
      </c>
      <c r="C111" t="str">
        <f>CONCATENATE("/home/ec2-user/galaxies/",'2012-10-11-GalaxyDetails'!A110)</f>
        <v>/home/ec2-user/galaxies/POGS_PS1SDSSu_PGC191860.fits</v>
      </c>
      <c r="D111" s="4">
        <f>'2012-10-11-GalaxyDetails'!B110</f>
        <v>5.7849999999999999E-2</v>
      </c>
      <c r="E111" t="str">
        <f>CONCATENATE('2012-10-11-GalaxyDetails'!C110,"a")</f>
        <v>PGC191860a</v>
      </c>
      <c r="F111" t="str">
        <f>'2012-10-11-GalaxyDetails'!D110</f>
        <v>Unk</v>
      </c>
      <c r="G111">
        <v>0.1</v>
      </c>
      <c r="H111">
        <v>0</v>
      </c>
    </row>
    <row r="112" spans="1:8">
      <c r="A112" t="str">
        <f>LOOKUP(D112,{0,0.005,0.02,0.03,0.045,0.055,0.07,0.08,0.095,0.105},{"","#","","#","","#","","#","","#"})</f>
        <v/>
      </c>
      <c r="B112" s="5" t="s">
        <v>847</v>
      </c>
      <c r="C112" t="str">
        <f>CONCATENATE("/home/ec2-user/galaxies/",'2012-10-11-GalaxyDetails'!A111)</f>
        <v>/home/ec2-user/galaxies/POGS_PS1SDSSu_PGC1071858.fits</v>
      </c>
      <c r="D112" s="4">
        <f>'2012-10-11-GalaxyDetails'!B111</f>
        <v>0.05</v>
      </c>
      <c r="E112" t="str">
        <f>CONCATENATE('2012-10-11-GalaxyDetails'!C111,"a")</f>
        <v>PGC1071858a</v>
      </c>
      <c r="F112" t="str">
        <f>'2012-10-11-GalaxyDetails'!D111</f>
        <v>Unk</v>
      </c>
      <c r="G112">
        <v>0.1</v>
      </c>
      <c r="H112">
        <v>0</v>
      </c>
    </row>
    <row r="113" spans="1:8">
      <c r="A113" t="str">
        <f>LOOKUP(D113,{0,0.005,0.02,0.03,0.045,0.055,0.07,0.08,0.095,0.105},{"","#","","#","","#","","#","","#"})</f>
        <v/>
      </c>
      <c r="B113" s="5" t="s">
        <v>847</v>
      </c>
      <c r="C113" t="str">
        <f>CONCATENATE("/home/ec2-user/galaxies/",'2012-10-11-GalaxyDetails'!A112)</f>
        <v>/home/ec2-user/galaxies/POGS_PS1SDSSu_PGC1071910.fits</v>
      </c>
      <c r="D113" s="4">
        <f>'2012-10-11-GalaxyDetails'!B112</f>
        <v>0.05</v>
      </c>
      <c r="E113" t="str">
        <f>CONCATENATE('2012-10-11-GalaxyDetails'!C112,"a")</f>
        <v>PGC1071910a</v>
      </c>
      <c r="F113" t="str">
        <f>'2012-10-11-GalaxyDetails'!D112</f>
        <v>S?</v>
      </c>
      <c r="G113">
        <v>0.1</v>
      </c>
      <c r="H113">
        <v>0</v>
      </c>
    </row>
    <row r="114" spans="1:8">
      <c r="A114" t="str">
        <f>LOOKUP(D114,{0,0.005,0.02,0.03,0.045,0.055,0.07,0.08,0.095,0.105},{"","#","","#","","#","","#","","#"})</f>
        <v>#</v>
      </c>
      <c r="B114" s="5" t="s">
        <v>847</v>
      </c>
      <c r="C114" t="str">
        <f>CONCATENATE("/home/ec2-user/galaxies/",'2012-10-11-GalaxyDetails'!A113)</f>
        <v>/home/ec2-user/galaxies/POGS_PS1SDSSu_PGC191900.fits</v>
      </c>
      <c r="D114" s="4">
        <f>'2012-10-11-GalaxyDetails'!B113</f>
        <v>5.7110000000000001E-2</v>
      </c>
      <c r="E114" t="str">
        <f>CONCATENATE('2012-10-11-GalaxyDetails'!C113,"a")</f>
        <v>PGC191900a</v>
      </c>
      <c r="F114" t="str">
        <f>'2012-10-11-GalaxyDetails'!D113</f>
        <v>Sab</v>
      </c>
      <c r="G114">
        <v>0.1</v>
      </c>
      <c r="H114">
        <v>0</v>
      </c>
    </row>
    <row r="115" spans="1:8">
      <c r="A115" t="str">
        <f>LOOKUP(D115,{0,0.005,0.02,0.03,0.045,0.055,0.07,0.08,0.095,0.105},{"","#","","#","","#","","#","","#"})</f>
        <v>#</v>
      </c>
      <c r="B115" s="5" t="s">
        <v>847</v>
      </c>
      <c r="C115" t="str">
        <f>CONCATENATE("/home/ec2-user/galaxies/",'2012-10-11-GalaxyDetails'!A114)</f>
        <v>/home/ec2-user/galaxies/POGS_PS1SDSSu_PGC191903.fits</v>
      </c>
      <c r="D115" s="4">
        <f>'2012-10-11-GalaxyDetails'!B114</f>
        <v>5.609666666666667E-2</v>
      </c>
      <c r="E115" t="str">
        <f>CONCATENATE('2012-10-11-GalaxyDetails'!C114,"a")</f>
        <v>PGC191903a</v>
      </c>
      <c r="F115" t="str">
        <f>'2012-10-11-GalaxyDetails'!D114</f>
        <v>S0-a</v>
      </c>
      <c r="G115">
        <v>0.1</v>
      </c>
      <c r="H115">
        <v>0</v>
      </c>
    </row>
    <row r="116" spans="1:8">
      <c r="A116" t="str">
        <f>LOOKUP(D116,{0,0.005,0.02,0.03,0.045,0.055,0.07,0.08,0.095,0.105},{"","#","","#","","#","","#","","#"})</f>
        <v>#</v>
      </c>
      <c r="B116" s="5" t="s">
        <v>847</v>
      </c>
      <c r="C116" t="str">
        <f>CONCATENATE("/home/ec2-user/galaxies/",'2012-10-11-GalaxyDetails'!A115)</f>
        <v>/home/ec2-user/galaxies/POGS_PS1SDSSu_PGC191908.fits</v>
      </c>
      <c r="D116" s="4">
        <f>'2012-10-11-GalaxyDetails'!B115</f>
        <v>5.5629999999999999E-2</v>
      </c>
      <c r="E116" t="str">
        <f>CONCATENATE('2012-10-11-GalaxyDetails'!C115,"a")</f>
        <v>PGC191908a</v>
      </c>
      <c r="F116" t="str">
        <f>'2012-10-11-GalaxyDetails'!D115</f>
        <v>Sab</v>
      </c>
      <c r="G116">
        <v>0.1</v>
      </c>
      <c r="H116">
        <v>0</v>
      </c>
    </row>
    <row r="117" spans="1:8">
      <c r="A117" t="str">
        <f>LOOKUP(D117,{0,0.005,0.02,0.03,0.045,0.055,0.07,0.08,0.095,0.105},{"","#","","#","","#","","#","","#"})</f>
        <v>#</v>
      </c>
      <c r="B117" s="5" t="s">
        <v>847</v>
      </c>
      <c r="C117" t="str">
        <f>CONCATENATE("/home/ec2-user/galaxies/",'2012-10-11-GalaxyDetails'!A116)</f>
        <v>/home/ec2-user/galaxies/POGS_PS1SDSSu_2MASXJ22183385-0041169.fits</v>
      </c>
      <c r="D117" s="4">
        <f>'2012-10-11-GalaxyDetails'!B116</f>
        <v>0.11416333333333334</v>
      </c>
      <c r="E117" t="str">
        <f>CONCATENATE('2012-10-11-GalaxyDetails'!C116,"a")</f>
        <v>2MASXJ22183385-0041169a</v>
      </c>
      <c r="F117" t="str">
        <f>'2012-10-11-GalaxyDetails'!D116</f>
        <v>S?</v>
      </c>
      <c r="G117">
        <v>0.1</v>
      </c>
      <c r="H117">
        <v>0</v>
      </c>
    </row>
    <row r="118" spans="1:8">
      <c r="A118" t="str">
        <f>LOOKUP(D118,{0,0.005,0.02,0.03,0.045,0.055,0.07,0.08,0.095,0.105},{"","#","","#","","#","","#","","#"})</f>
        <v>#</v>
      </c>
      <c r="B118" s="5" t="s">
        <v>847</v>
      </c>
      <c r="C118" t="str">
        <f>CONCATENATE("/home/ec2-user/galaxies/",'2012-10-11-GalaxyDetails'!A117)</f>
        <v>/home/ec2-user/galaxies/POGS_PS1SDSSu_PGC068549.fits</v>
      </c>
      <c r="D118" s="4">
        <f>'2012-10-11-GalaxyDetails'!B117</f>
        <v>1.6556666666666667E-2</v>
      </c>
      <c r="E118" t="str">
        <f>CONCATENATE('2012-10-11-GalaxyDetails'!C117,"a")</f>
        <v>PGC068549a</v>
      </c>
      <c r="F118" t="str">
        <f>'2012-10-11-GalaxyDetails'!D117</f>
        <v>SABc</v>
      </c>
      <c r="G118">
        <v>0.1</v>
      </c>
      <c r="H118">
        <v>0</v>
      </c>
    </row>
    <row r="119" spans="1:8">
      <c r="A119" t="str">
        <f>LOOKUP(D119,{0,0.005,0.02,0.03,0.045,0.055,0.07,0.08,0.095,0.105},{"","#","","#","","#","","#","","#"})</f>
        <v>#</v>
      </c>
      <c r="B119" s="5" t="s">
        <v>847</v>
      </c>
      <c r="C119" t="str">
        <f>CONCATENATE("/home/ec2-user/galaxies/",'2012-10-11-GalaxyDetails'!A118)</f>
        <v>/home/ec2-user/galaxies/POGS_PS1SDSSu_PGC1078788.fits</v>
      </c>
      <c r="D119" s="4">
        <f>'2012-10-11-GalaxyDetails'!B118</f>
        <v>8.9203333333333329E-2</v>
      </c>
      <c r="E119" t="str">
        <f>CONCATENATE('2012-10-11-GalaxyDetails'!C118,"a")</f>
        <v>PGC1078788a</v>
      </c>
      <c r="F119" t="str">
        <f>'2012-10-11-GalaxyDetails'!D118</f>
        <v>Sab</v>
      </c>
      <c r="G119">
        <v>0.1</v>
      </c>
      <c r="H119">
        <v>0</v>
      </c>
    </row>
    <row r="120" spans="1:8">
      <c r="A120" t="str">
        <f>LOOKUP(D120,{0,0.005,0.02,0.03,0.045,0.055,0.07,0.08,0.095,0.105},{"","#","","#","","#","","#","","#"})</f>
        <v>#</v>
      </c>
      <c r="B120" s="5" t="s">
        <v>847</v>
      </c>
      <c r="C120" t="str">
        <f>CONCATENATE("/home/ec2-user/galaxies/",'2012-10-11-GalaxyDetails'!A119)</f>
        <v>/home/ec2-user/galaxies/POGS_PS1SDSSu_UGC11982.fits</v>
      </c>
      <c r="D120" s="4">
        <f>'2012-10-11-GalaxyDetails'!B119</f>
        <v>1.6443333333333334E-2</v>
      </c>
      <c r="E120" t="str">
        <f>CONCATENATE('2012-10-11-GalaxyDetails'!C119,"a")</f>
        <v>UGC11982a</v>
      </c>
      <c r="F120" t="str">
        <f>'2012-10-11-GalaxyDetails'!D119</f>
        <v>SBc</v>
      </c>
      <c r="G120">
        <v>0.1</v>
      </c>
      <c r="H120">
        <v>0</v>
      </c>
    </row>
    <row r="121" spans="1:8">
      <c r="A121" t="str">
        <f>LOOKUP(D121,{0,0.005,0.02,0.03,0.045,0.055,0.07,0.08,0.095,0.105},{"","#","","#","","#","","#","","#"})</f>
        <v>#</v>
      </c>
      <c r="B121" s="5" t="s">
        <v>847</v>
      </c>
      <c r="C121" t="str">
        <f>CONCATENATE("/home/ec2-user/galaxies/",'2012-10-11-GalaxyDetails'!A120)</f>
        <v>/home/ec2-user/galaxies/POGS_PS1SDSSu_PGC1076406.fits</v>
      </c>
      <c r="D121" s="4">
        <f>'2012-10-11-GalaxyDetails'!B120</f>
        <v>5.6326666666666664E-2</v>
      </c>
      <c r="E121" t="str">
        <f>CONCATENATE('2012-10-11-GalaxyDetails'!C120,"a")</f>
        <v>PGC1076406a</v>
      </c>
      <c r="F121" t="str">
        <f>'2012-10-11-GalaxyDetails'!D120</f>
        <v>S?</v>
      </c>
      <c r="G121">
        <v>0.1</v>
      </c>
      <c r="H121">
        <v>0</v>
      </c>
    </row>
    <row r="122" spans="1:8">
      <c r="A122" t="str">
        <f>LOOKUP(D122,{0,0.005,0.02,0.03,0.045,0.055,0.07,0.08,0.095,0.105},{"","#","","#","","#","","#","","#"})</f>
        <v/>
      </c>
      <c r="B122" s="5" t="s">
        <v>847</v>
      </c>
      <c r="C122" t="str">
        <f>CONCATENATE("/home/ec2-user/galaxies/",'2012-10-11-GalaxyDetails'!A121)</f>
        <v>/home/ec2-user/galaxies/POGS_PS1SDSSu_PGC1070276.fits</v>
      </c>
      <c r="D122" s="4">
        <f>'2012-10-11-GalaxyDetails'!B121</f>
        <v>0.05</v>
      </c>
      <c r="E122" t="str">
        <f>CONCATENATE('2012-10-11-GalaxyDetails'!C121,"a")</f>
        <v>PGC1070276a</v>
      </c>
      <c r="F122" t="str">
        <f>'2012-10-11-GalaxyDetails'!D121</f>
        <v>S?</v>
      </c>
      <c r="G122">
        <v>0.1</v>
      </c>
      <c r="H122">
        <v>0</v>
      </c>
    </row>
    <row r="123" spans="1:8">
      <c r="A123" t="str">
        <f>LOOKUP(D123,{0,0.005,0.02,0.03,0.045,0.055,0.07,0.08,0.095,0.105},{"","#","","#","","#","","#","","#"})</f>
        <v/>
      </c>
      <c r="B123" s="5" t="s">
        <v>847</v>
      </c>
      <c r="C123" t="str">
        <f>CONCATENATE("/home/ec2-user/galaxies/",'2012-10-11-GalaxyDetails'!A122)</f>
        <v>/home/ec2-user/galaxies/POGS_PS1SDSSu_PGC1070345.fits</v>
      </c>
      <c r="D123" s="4">
        <f>'2012-10-11-GalaxyDetails'!B122</f>
        <v>0.05</v>
      </c>
      <c r="E123" t="str">
        <f>CONCATENATE('2012-10-11-GalaxyDetails'!C122,"a")</f>
        <v>PGC1070345a</v>
      </c>
      <c r="F123" t="str">
        <f>'2012-10-11-GalaxyDetails'!D122</f>
        <v>S?</v>
      </c>
      <c r="G123">
        <v>0.1</v>
      </c>
      <c r="H123">
        <v>0</v>
      </c>
    </row>
    <row r="124" spans="1:8">
      <c r="A124" t="str">
        <f>LOOKUP(D124,{0,0.005,0.02,0.03,0.045,0.055,0.07,0.08,0.095,0.105},{"","#","","#","","#","","#","","#"})</f>
        <v>#</v>
      </c>
      <c r="B124" s="5" t="s">
        <v>847</v>
      </c>
      <c r="C124" t="str">
        <f>CONCATENATE("/home/ec2-user/galaxies/",'2012-10-11-GalaxyDetails'!A123)</f>
        <v>/home/ec2-user/galaxies/POGS_PS1SDSSu_PGC1070754.fits</v>
      </c>
      <c r="D124" s="4">
        <f>'2012-10-11-GalaxyDetails'!B123</f>
        <v>8.7816666666666668E-2</v>
      </c>
      <c r="E124" t="str">
        <f>CONCATENATE('2012-10-11-GalaxyDetails'!C123,"a")</f>
        <v>PGC1070754a</v>
      </c>
      <c r="F124" t="str">
        <f>'2012-10-11-GalaxyDetails'!D123</f>
        <v>S0-a</v>
      </c>
      <c r="G124">
        <v>0.1</v>
      </c>
      <c r="H124">
        <v>0</v>
      </c>
    </row>
    <row r="125" spans="1:8">
      <c r="A125" t="str">
        <f>LOOKUP(D125,{0,0.005,0.02,0.03,0.045,0.055,0.07,0.08,0.095,0.105},{"","#","","#","","#","","#","","#"})</f>
        <v/>
      </c>
      <c r="B125" s="5" t="s">
        <v>847</v>
      </c>
      <c r="C125" t="str">
        <f>CONCATENATE("/home/ec2-user/galaxies/",'2012-10-11-GalaxyDetails'!A124)</f>
        <v>/home/ec2-user/galaxies/POGS_PS1SDSSu_PGC1225555.fits</v>
      </c>
      <c r="D125" s="4">
        <f>'2012-10-11-GalaxyDetails'!B124</f>
        <v>0.05</v>
      </c>
      <c r="E125" t="str">
        <f>CONCATENATE('2012-10-11-GalaxyDetails'!C124,"a")</f>
        <v>PGC1225555a</v>
      </c>
      <c r="F125" t="str">
        <f>'2012-10-11-GalaxyDetails'!D124</f>
        <v>S?</v>
      </c>
      <c r="G125">
        <v>0.1</v>
      </c>
      <c r="H125">
        <v>0</v>
      </c>
    </row>
    <row r="126" spans="1:8">
      <c r="A126" t="str">
        <f>LOOKUP(D126,{0,0.005,0.02,0.03,0.045,0.055,0.07,0.08,0.095,0.105},{"","#","","#","","#","","#","","#"})</f>
        <v/>
      </c>
      <c r="B126" s="5" t="s">
        <v>847</v>
      </c>
      <c r="C126" t="str">
        <f>CONCATENATE("/home/ec2-user/galaxies/",'2012-10-11-GalaxyDetails'!A125)</f>
        <v>/home/ec2-user/galaxies/POGS_PS1SDSSu_PGC1070711.fits</v>
      </c>
      <c r="D126" s="4">
        <f>'2012-10-11-GalaxyDetails'!B125</f>
        <v>0.05</v>
      </c>
      <c r="E126" t="str">
        <f>CONCATENATE('2012-10-11-GalaxyDetails'!C125,"a")</f>
        <v>PGC1070711a</v>
      </c>
      <c r="F126" t="str">
        <f>'2012-10-11-GalaxyDetails'!D125</f>
        <v>S?</v>
      </c>
      <c r="G126">
        <v>0.1</v>
      </c>
      <c r="H126">
        <v>0</v>
      </c>
    </row>
    <row r="127" spans="1:8">
      <c r="A127" t="str">
        <f>LOOKUP(D127,{0,0.005,0.02,0.03,0.045,0.055,0.07,0.08,0.095,0.105},{"","#","","#","","#","","#","","#"})</f>
        <v/>
      </c>
      <c r="B127" s="5" t="s">
        <v>847</v>
      </c>
      <c r="C127" t="str">
        <f>CONCATENATE("/home/ec2-user/galaxies/",'2012-10-11-GalaxyDetails'!A126)</f>
        <v>/home/ec2-user/galaxies/POGS_PS1SDSSu_PGC068568.fits</v>
      </c>
      <c r="D127" s="4">
        <f>'2012-10-11-GalaxyDetails'!B126</f>
        <v>0.05</v>
      </c>
      <c r="E127" t="str">
        <f>CONCATENATE('2012-10-11-GalaxyDetails'!C126,"a")</f>
        <v>PGC068568a</v>
      </c>
      <c r="F127" t="str">
        <f>'2012-10-11-GalaxyDetails'!D126</f>
        <v>S?</v>
      </c>
      <c r="G127">
        <v>0.1</v>
      </c>
      <c r="H127">
        <v>0</v>
      </c>
    </row>
    <row r="128" spans="1:8">
      <c r="A128" t="str">
        <f>LOOKUP(D128,{0,0.005,0.02,0.03,0.045,0.055,0.07,0.08,0.095,0.105},{"","#","","#","","#","","#","","#"})</f>
        <v/>
      </c>
      <c r="B128" s="5" t="s">
        <v>847</v>
      </c>
      <c r="C128" t="str">
        <f>CONCATENATE("/home/ec2-user/galaxies/",'2012-10-11-GalaxyDetails'!A127)</f>
        <v>/home/ec2-user/galaxies/POGS_PS1SDSSu_PGC1074282.fits</v>
      </c>
      <c r="D128" s="4">
        <f>'2012-10-11-GalaxyDetails'!B127</f>
        <v>0.05</v>
      </c>
      <c r="E128" t="str">
        <f>CONCATENATE('2012-10-11-GalaxyDetails'!C127,"a")</f>
        <v>PGC1074282a</v>
      </c>
      <c r="F128" t="str">
        <f>'2012-10-11-GalaxyDetails'!D127</f>
        <v>S?</v>
      </c>
      <c r="G128">
        <v>0.1</v>
      </c>
      <c r="H128">
        <v>0</v>
      </c>
    </row>
    <row r="129" spans="1:8">
      <c r="A129" t="str">
        <f>LOOKUP(D129,{0,0.005,0.02,0.03,0.045,0.055,0.07,0.08,0.095,0.105},{"","#","","#","","#","","#","","#"})</f>
        <v/>
      </c>
      <c r="B129" s="5" t="s">
        <v>847</v>
      </c>
      <c r="C129" t="str">
        <f>CONCATENATE("/home/ec2-user/galaxies/",'2012-10-11-GalaxyDetails'!A128)</f>
        <v>/home/ec2-user/galaxies/POGS_PS1SDSSu_PGC1069369.fits</v>
      </c>
      <c r="D129" s="4">
        <f>'2012-10-11-GalaxyDetails'!B128</f>
        <v>0.05</v>
      </c>
      <c r="E129" t="str">
        <f>CONCATENATE('2012-10-11-GalaxyDetails'!C128,"a")</f>
        <v>PGC1069369a</v>
      </c>
      <c r="F129" t="str">
        <f>'2012-10-11-GalaxyDetails'!D128</f>
        <v>Unk</v>
      </c>
      <c r="G129">
        <v>0.1</v>
      </c>
      <c r="H129">
        <v>0</v>
      </c>
    </row>
    <row r="130" spans="1:8">
      <c r="A130" t="str">
        <f>LOOKUP(D130,{0,0.005,0.02,0.03,0.045,0.055,0.07,0.08,0.095,0.105},{"","#","","#","","#","","#","","#"})</f>
        <v>#</v>
      </c>
      <c r="B130" s="5" t="s">
        <v>847</v>
      </c>
      <c r="C130" t="str">
        <f>CONCATENATE("/home/ec2-user/galaxies/",'2012-10-11-GalaxyDetails'!A129)</f>
        <v>/home/ec2-user/galaxies/POGS_PS1SDSSu_PGC1070267.fits</v>
      </c>
      <c r="D130" s="4">
        <f>'2012-10-11-GalaxyDetails'!B129</f>
        <v>6.171666666666667E-2</v>
      </c>
      <c r="E130" t="str">
        <f>CONCATENATE('2012-10-11-GalaxyDetails'!C129,"a")</f>
        <v>PGC1070267a</v>
      </c>
      <c r="F130" t="str">
        <f>'2012-10-11-GalaxyDetails'!D129</f>
        <v>S?</v>
      </c>
      <c r="G130">
        <v>0.1</v>
      </c>
      <c r="H130">
        <v>0</v>
      </c>
    </row>
    <row r="131" spans="1:8">
      <c r="A131" t="str">
        <f>LOOKUP(D131,{0,0.005,0.02,0.03,0.045,0.055,0.07,0.08,0.095,0.105},{"","#","","#","","#","","#","","#"})</f>
        <v/>
      </c>
      <c r="B131" s="5" t="s">
        <v>847</v>
      </c>
      <c r="C131" t="str">
        <f>CONCATENATE("/home/ec2-user/galaxies/",'2012-10-11-GalaxyDetails'!A130)</f>
        <v>/home/ec2-user/galaxies/POGS_PS1SDSSu_PGC1207487.fits</v>
      </c>
      <c r="D131" s="4">
        <f>'2012-10-11-GalaxyDetails'!B130</f>
        <v>0.05</v>
      </c>
      <c r="E131" t="str">
        <f>CONCATENATE('2012-10-11-GalaxyDetails'!C130,"a")</f>
        <v>PGC1207487a</v>
      </c>
      <c r="F131" t="str">
        <f>'2012-10-11-GalaxyDetails'!D130</f>
        <v>S?</v>
      </c>
      <c r="G131">
        <v>0.1</v>
      </c>
      <c r="H131">
        <v>0</v>
      </c>
    </row>
    <row r="132" spans="1:8">
      <c r="A132" t="str">
        <f>LOOKUP(D132,{0,0.005,0.02,0.03,0.045,0.055,0.07,0.08,0.095,0.105},{"","#","","#","","#","","#","","#"})</f>
        <v>#</v>
      </c>
      <c r="B132" s="5" t="s">
        <v>847</v>
      </c>
      <c r="C132" t="str">
        <f>CONCATENATE("/home/ec2-user/galaxies/",'2012-10-11-GalaxyDetails'!A131)</f>
        <v>/home/ec2-user/galaxies/POGS_PS1SDSSu_PGC1077467.fits</v>
      </c>
      <c r="D132" s="4">
        <f>'2012-10-11-GalaxyDetails'!B131</f>
        <v>9.0763333333333335E-2</v>
      </c>
      <c r="E132" t="str">
        <f>CONCATENATE('2012-10-11-GalaxyDetails'!C131,"a")</f>
        <v>PGC1077467a</v>
      </c>
      <c r="F132" t="str">
        <f>'2012-10-11-GalaxyDetails'!D131</f>
        <v>S?</v>
      </c>
      <c r="G132">
        <v>0.1</v>
      </c>
      <c r="H132">
        <v>0</v>
      </c>
    </row>
    <row r="133" spans="1:8">
      <c r="A133" t="str">
        <f>LOOKUP(D133,{0,0.005,0.02,0.03,0.045,0.055,0.07,0.08,0.095,0.105},{"","#","","#","","#","","#","","#"})</f>
        <v>#</v>
      </c>
      <c r="B133" s="5" t="s">
        <v>847</v>
      </c>
      <c r="C133" t="str">
        <f>CONCATENATE("/home/ec2-user/galaxies/",'2012-10-11-GalaxyDetails'!A132)</f>
        <v>/home/ec2-user/galaxies/POGS_PS1SDSSu_PGC1074663.fits</v>
      </c>
      <c r="D133" s="4">
        <f>'2012-10-11-GalaxyDetails'!B132</f>
        <v>5.5973333333333333E-2</v>
      </c>
      <c r="E133" t="str">
        <f>CONCATENATE('2012-10-11-GalaxyDetails'!C132,"a")</f>
        <v>PGC1074663a</v>
      </c>
      <c r="F133" t="str">
        <f>'2012-10-11-GalaxyDetails'!D132</f>
        <v>Sab</v>
      </c>
      <c r="G133">
        <v>0.1</v>
      </c>
      <c r="H133">
        <v>0</v>
      </c>
    </row>
    <row r="134" spans="1:8">
      <c r="A134" t="str">
        <f>LOOKUP(D134,{0,0.005,0.02,0.03,0.045,0.055,0.07,0.08,0.095,0.105},{"","#","","#","","#","","#","","#"})</f>
        <v>#</v>
      </c>
      <c r="B134" s="5" t="s">
        <v>847</v>
      </c>
      <c r="C134" t="str">
        <f>CONCATENATE("/home/ec2-user/galaxies/",'2012-10-11-GalaxyDetails'!A133)</f>
        <v>/home/ec2-user/galaxies/POGS_PS1SDSSu_PGC068590.fits</v>
      </c>
      <c r="D134" s="4">
        <f>'2012-10-11-GalaxyDetails'!B133</f>
        <v>5.6666666666666664E-2</v>
      </c>
      <c r="E134" t="str">
        <f>CONCATENATE('2012-10-11-GalaxyDetails'!C133,"a")</f>
        <v>PGC068590a</v>
      </c>
      <c r="F134" t="str">
        <f>'2012-10-11-GalaxyDetails'!D133</f>
        <v>Sb</v>
      </c>
      <c r="G134">
        <v>0.1</v>
      </c>
      <c r="H134">
        <v>0</v>
      </c>
    </row>
    <row r="135" spans="1:8">
      <c r="A135" t="str">
        <f>LOOKUP(D135,{0,0.005,0.02,0.03,0.045,0.055,0.07,0.08,0.095,0.105},{"","#","","#","","#","","#","","#"})</f>
        <v/>
      </c>
      <c r="B135" s="5" t="s">
        <v>847</v>
      </c>
      <c r="C135" t="str">
        <f>CONCATENATE("/home/ec2-user/galaxies/",'2012-10-11-GalaxyDetails'!A134)</f>
        <v>/home/ec2-user/galaxies/POGS_PS1SDSSu_PGC1244747.fits</v>
      </c>
      <c r="D135" s="4">
        <f>'2012-10-11-GalaxyDetails'!B134</f>
        <v>0.05</v>
      </c>
      <c r="E135" t="str">
        <f>CONCATENATE('2012-10-11-GalaxyDetails'!C134,"a")</f>
        <v>PGC1244747a</v>
      </c>
      <c r="F135" t="str">
        <f>'2012-10-11-GalaxyDetails'!D134</f>
        <v>S?</v>
      </c>
      <c r="G135">
        <v>0.1</v>
      </c>
      <c r="H135">
        <v>0</v>
      </c>
    </row>
    <row r="136" spans="1:8">
      <c r="A136" t="str">
        <f>LOOKUP(D136,{0,0.005,0.02,0.03,0.045,0.055,0.07,0.08,0.095,0.105},{"","#","","#","","#","","#","","#"})</f>
        <v>#</v>
      </c>
      <c r="B136" s="5" t="s">
        <v>847</v>
      </c>
      <c r="C136" t="str">
        <f>CONCATENATE("/home/ec2-user/galaxies/",'2012-10-11-GalaxyDetails'!A135)</f>
        <v>/home/ec2-user/galaxies/POGS_PS1SDSSu_PGC1098852.fits</v>
      </c>
      <c r="D136" s="4">
        <f>'2012-10-11-GalaxyDetails'!B135</f>
        <v>4.2130000000000001E-2</v>
      </c>
      <c r="E136" t="str">
        <f>CONCATENATE('2012-10-11-GalaxyDetails'!C135,"a")</f>
        <v>PGC1098852a</v>
      </c>
      <c r="F136" t="str">
        <f>'2012-10-11-GalaxyDetails'!D135</f>
        <v>Sab</v>
      </c>
      <c r="G136">
        <v>0.1</v>
      </c>
      <c r="H136">
        <v>0</v>
      </c>
    </row>
    <row r="137" spans="1:8">
      <c r="A137" t="str">
        <f>LOOKUP(D137,{0,0.005,0.02,0.03,0.045,0.055,0.07,0.08,0.095,0.105},{"","#","","#","","#","","#","","#"})</f>
        <v>#</v>
      </c>
      <c r="B137" s="5" t="s">
        <v>847</v>
      </c>
      <c r="C137" t="str">
        <f>CONCATENATE("/home/ec2-user/galaxies/",'2012-10-11-GalaxyDetails'!A136)</f>
        <v>/home/ec2-user/galaxies/POGS_PS1SDSSu_PGC1163530.fits</v>
      </c>
      <c r="D137" s="4">
        <f>'2012-10-11-GalaxyDetails'!B136</f>
        <v>6.1216666666666669E-2</v>
      </c>
      <c r="E137" t="str">
        <f>CONCATENATE('2012-10-11-GalaxyDetails'!C136,"a")</f>
        <v>PGC1163530a</v>
      </c>
      <c r="F137" t="str">
        <f>'2012-10-11-GalaxyDetails'!D136</f>
        <v>S?</v>
      </c>
      <c r="G137">
        <v>0.1</v>
      </c>
      <c r="H137">
        <v>0</v>
      </c>
    </row>
    <row r="138" spans="1:8">
      <c r="A138" t="str">
        <f>LOOKUP(D138,{0,0.005,0.02,0.03,0.045,0.055,0.07,0.08,0.095,0.105},{"","#","","#","","#","","#","","#"})</f>
        <v>#</v>
      </c>
      <c r="B138" s="5" t="s">
        <v>847</v>
      </c>
      <c r="C138" t="str">
        <f>CONCATENATE("/home/ec2-user/galaxies/",'2012-10-11-GalaxyDetails'!A137)</f>
        <v>/home/ec2-user/galaxies/POGS_PS1SDSSu_PGC1125220.fits</v>
      </c>
      <c r="D138" s="4">
        <f>'2012-10-11-GalaxyDetails'!B137</f>
        <v>3.771E-2</v>
      </c>
      <c r="E138" t="str">
        <f>CONCATENATE('2012-10-11-GalaxyDetails'!C137,"a")</f>
        <v>PGC1125220a</v>
      </c>
      <c r="F138" t="str">
        <f>'2012-10-11-GalaxyDetails'!D137</f>
        <v>S?</v>
      </c>
      <c r="G138">
        <v>0.1</v>
      </c>
      <c r="H138">
        <v>0</v>
      </c>
    </row>
    <row r="139" spans="1:8">
      <c r="A139" t="str">
        <f>LOOKUP(D139,{0,0.005,0.02,0.03,0.045,0.055,0.07,0.08,0.095,0.105},{"","#","","#","","#","","#","","#"})</f>
        <v>#</v>
      </c>
      <c r="B139" s="5" t="s">
        <v>847</v>
      </c>
      <c r="C139" t="str">
        <f>CONCATENATE("/home/ec2-user/galaxies/",'2012-10-11-GalaxyDetails'!A138)</f>
        <v>/home/ec2-user/galaxies/POGS_PS1SDSSu_PGC1083253.fits</v>
      </c>
      <c r="D139" s="4">
        <f>'2012-10-11-GalaxyDetails'!B138</f>
        <v>5.6529999999999997E-2</v>
      </c>
      <c r="E139" t="str">
        <f>CONCATENATE('2012-10-11-GalaxyDetails'!C138,"a")</f>
        <v>PGC1083253a</v>
      </c>
      <c r="F139" t="str">
        <f>'2012-10-11-GalaxyDetails'!D138</f>
        <v>S?</v>
      </c>
      <c r="G139">
        <v>0.1</v>
      </c>
      <c r="H139">
        <v>0</v>
      </c>
    </row>
    <row r="140" spans="1:8">
      <c r="A140" t="str">
        <f>LOOKUP(D140,{0,0.005,0.02,0.03,0.045,0.055,0.07,0.08,0.095,0.105},{"","#","","#","","#","","#","","#"})</f>
        <v>#</v>
      </c>
      <c r="B140" s="5" t="s">
        <v>847</v>
      </c>
      <c r="C140" t="str">
        <f>CONCATENATE("/home/ec2-user/galaxies/",'2012-10-11-GalaxyDetails'!A139)</f>
        <v>/home/ec2-user/galaxies/POGS_PS1SDSSu_PGC1181410.fits</v>
      </c>
      <c r="D140" s="4">
        <f>'2012-10-11-GalaxyDetails'!B139</f>
        <v>5.7003333333333336E-2</v>
      </c>
      <c r="E140" t="str">
        <f>CONCATENATE('2012-10-11-GalaxyDetails'!C139,"a")</f>
        <v>PGC1181410a</v>
      </c>
      <c r="F140" t="str">
        <f>'2012-10-11-GalaxyDetails'!D139</f>
        <v>S?</v>
      </c>
      <c r="G140">
        <v>0.1</v>
      </c>
      <c r="H140">
        <v>0</v>
      </c>
    </row>
    <row r="141" spans="1:8">
      <c r="A141" t="str">
        <f>LOOKUP(D141,{0,0.005,0.02,0.03,0.045,0.055,0.07,0.08,0.095,0.105},{"","#","","#","","#","","#","","#"})</f>
        <v>#</v>
      </c>
      <c r="B141" s="5" t="s">
        <v>847</v>
      </c>
      <c r="C141" t="str">
        <f>CONCATENATE("/home/ec2-user/galaxies/",'2012-10-11-GalaxyDetails'!A140)</f>
        <v>/home/ec2-user/galaxies/POGS_PS1SDSSu_PGC1071526.fits</v>
      </c>
      <c r="D141" s="4">
        <f>'2012-10-11-GalaxyDetails'!B140</f>
        <v>5.5346666666666669E-2</v>
      </c>
      <c r="E141" t="str">
        <f>CONCATENATE('2012-10-11-GalaxyDetails'!C140,"a")</f>
        <v>PGC1071526a</v>
      </c>
      <c r="F141" t="str">
        <f>'2012-10-11-GalaxyDetails'!D140</f>
        <v>S0-a</v>
      </c>
      <c r="G141">
        <v>0.1</v>
      </c>
      <c r="H141">
        <v>0</v>
      </c>
    </row>
    <row r="142" spans="1:8">
      <c r="A142" t="str">
        <f>LOOKUP(D142,{0,0.005,0.02,0.03,0.045,0.055,0.07,0.08,0.095,0.105},{"","#","","#","","#","","#","","#"})</f>
        <v/>
      </c>
      <c r="B142" s="5" t="s">
        <v>847</v>
      </c>
      <c r="C142" t="str">
        <f>CONCATENATE("/home/ec2-user/galaxies/",'2012-10-11-GalaxyDetails'!A141)</f>
        <v>/home/ec2-user/galaxies/POGS_PS1SDSSu_PGC1072169.fits</v>
      </c>
      <c r="D142" s="4">
        <f>'2012-10-11-GalaxyDetails'!B141</f>
        <v>0.05</v>
      </c>
      <c r="E142" t="str">
        <f>CONCATENATE('2012-10-11-GalaxyDetails'!C141,"a")</f>
        <v>PGC1072169a</v>
      </c>
      <c r="F142" t="str">
        <f>'2012-10-11-GalaxyDetails'!D141</f>
        <v>Unk</v>
      </c>
      <c r="G142">
        <v>0.1</v>
      </c>
      <c r="H142">
        <v>0</v>
      </c>
    </row>
    <row r="143" spans="1:8">
      <c r="A143" t="str">
        <f>LOOKUP(D143,{0,0.005,0.02,0.03,0.045,0.055,0.07,0.08,0.095,0.105},{"","#","","#","","#","","#","","#"})</f>
        <v/>
      </c>
      <c r="B143" s="5" t="s">
        <v>847</v>
      </c>
      <c r="C143" t="str">
        <f>CONCATENATE("/home/ec2-user/galaxies/",'2012-10-11-GalaxyDetails'!A142)</f>
        <v>/home/ec2-user/galaxies/POGS_PS1SDSSu_PGC1197947.fits</v>
      </c>
      <c r="D143" s="4">
        <f>'2012-10-11-GalaxyDetails'!B142</f>
        <v>0.05</v>
      </c>
      <c r="E143" t="str">
        <f>CONCATENATE('2012-10-11-GalaxyDetails'!C142,"a")</f>
        <v>PGC1197947a</v>
      </c>
      <c r="F143" t="str">
        <f>'2012-10-11-GalaxyDetails'!D142</f>
        <v>S?</v>
      </c>
      <c r="G143">
        <v>0.1</v>
      </c>
      <c r="H143">
        <v>0</v>
      </c>
    </row>
    <row r="144" spans="1:8">
      <c r="A144" t="str">
        <f>LOOKUP(D144,{0,0.005,0.02,0.03,0.045,0.055,0.07,0.08,0.095,0.105},{"","#","","#","","#","","#","","#"})</f>
        <v/>
      </c>
      <c r="B144" s="5" t="s">
        <v>847</v>
      </c>
      <c r="C144" t="str">
        <f>CONCATENATE("/home/ec2-user/galaxies/",'2012-10-11-GalaxyDetails'!A143)</f>
        <v>/home/ec2-user/galaxies/POGS_PS1SDSSu_PGC1240632.fits</v>
      </c>
      <c r="D144" s="4">
        <f>'2012-10-11-GalaxyDetails'!B143</f>
        <v>0.05</v>
      </c>
      <c r="E144" t="str">
        <f>CONCATENATE('2012-10-11-GalaxyDetails'!C143,"a")</f>
        <v>PGC1240632a</v>
      </c>
      <c r="F144" t="str">
        <f>'2012-10-11-GalaxyDetails'!D143</f>
        <v>S?</v>
      </c>
      <c r="G144">
        <v>0.1</v>
      </c>
      <c r="H144">
        <v>0</v>
      </c>
    </row>
    <row r="145" spans="1:8">
      <c r="A145" t="str">
        <f>LOOKUP(D145,{0,0.005,0.02,0.03,0.045,0.055,0.07,0.08,0.095,0.105},{"","#","","#","","#","","#","","#"})</f>
        <v/>
      </c>
      <c r="B145" s="5" t="s">
        <v>847</v>
      </c>
      <c r="C145" t="str">
        <f>CONCATENATE("/home/ec2-user/galaxies/",'2012-10-11-GalaxyDetails'!A144)</f>
        <v>/home/ec2-user/galaxies/POGS_PS1SDSSu_PGC1230366.fits</v>
      </c>
      <c r="D145" s="4">
        <f>'2012-10-11-GalaxyDetails'!B144</f>
        <v>0.05</v>
      </c>
      <c r="E145" t="str">
        <f>CONCATENATE('2012-10-11-GalaxyDetails'!C144,"a")</f>
        <v>PGC1230366a</v>
      </c>
      <c r="F145" t="str">
        <f>'2012-10-11-GalaxyDetails'!D144</f>
        <v>E?</v>
      </c>
      <c r="G145">
        <v>0.1</v>
      </c>
      <c r="H145">
        <v>0</v>
      </c>
    </row>
    <row r="146" spans="1:8">
      <c r="A146" t="str">
        <f>LOOKUP(D146,{0,0.005,0.02,0.03,0.045,0.055,0.07,0.08,0.095,0.105},{"","#","","#","","#","","#","","#"})</f>
        <v/>
      </c>
      <c r="B146" s="5" t="s">
        <v>847</v>
      </c>
      <c r="C146" t="str">
        <f>CONCATENATE("/home/ec2-user/galaxies/",'2012-10-11-GalaxyDetails'!A145)</f>
        <v>/home/ec2-user/galaxies/POGS_PS1SDSSu_PGC1125126.fits</v>
      </c>
      <c r="D146" s="4">
        <f>'2012-10-11-GalaxyDetails'!B145</f>
        <v>0.10059333333333334</v>
      </c>
      <c r="E146" t="str">
        <f>CONCATENATE('2012-10-11-GalaxyDetails'!C145,"a")</f>
        <v>PGC1125126a</v>
      </c>
      <c r="F146" t="str">
        <f>'2012-10-11-GalaxyDetails'!D145</f>
        <v>E?</v>
      </c>
      <c r="G146">
        <v>0.1</v>
      </c>
      <c r="H146">
        <v>0</v>
      </c>
    </row>
    <row r="147" spans="1:8">
      <c r="A147" t="str">
        <f>LOOKUP(D147,{0,0.005,0.02,0.03,0.045,0.055,0.07,0.08,0.095,0.105},{"","#","","#","","#","","#","","#"})</f>
        <v>#</v>
      </c>
      <c r="B147" s="5" t="s">
        <v>847</v>
      </c>
      <c r="C147" t="str">
        <f>CONCATENATE("/home/ec2-user/galaxies/",'2012-10-11-GalaxyDetails'!A146)</f>
        <v>/home/ec2-user/galaxies/POGS_PS1SDSSu_PGC1241148.fits</v>
      </c>
      <c r="D147" s="4">
        <f>'2012-10-11-GalaxyDetails'!B146</f>
        <v>3.9399999999999998E-2</v>
      </c>
      <c r="E147" t="str">
        <f>CONCATENATE('2012-10-11-GalaxyDetails'!C146,"a")</f>
        <v>PGC1241148a</v>
      </c>
      <c r="F147" t="str">
        <f>'2012-10-11-GalaxyDetails'!D146</f>
        <v>Sb</v>
      </c>
      <c r="G147">
        <v>0.1</v>
      </c>
      <c r="H147">
        <v>0</v>
      </c>
    </row>
    <row r="148" spans="1:8">
      <c r="A148" t="str">
        <f>LOOKUP(D148,{0,0.005,0.02,0.03,0.045,0.055,0.07,0.08,0.095,0.105},{"","#","","#","","#","","#","","#"})</f>
        <v>#</v>
      </c>
      <c r="B148" s="5" t="s">
        <v>847</v>
      </c>
      <c r="C148" t="str">
        <f>CONCATENATE("/home/ec2-user/galaxies/",'2012-10-11-GalaxyDetails'!A147)</f>
        <v>/home/ec2-user/galaxies/POGS_PS1SDSSu_PGC1235956.fits</v>
      </c>
      <c r="D148" s="4">
        <f>'2012-10-11-GalaxyDetails'!B147</f>
        <v>3.1896666666666663E-2</v>
      </c>
      <c r="E148" t="str">
        <f>CONCATENATE('2012-10-11-GalaxyDetails'!C147,"a")</f>
        <v>PGC1235956a</v>
      </c>
      <c r="F148" t="str">
        <f>'2012-10-11-GalaxyDetails'!D147</f>
        <v>Sb</v>
      </c>
      <c r="G148">
        <v>0.1</v>
      </c>
      <c r="H148">
        <v>0</v>
      </c>
    </row>
    <row r="149" spans="1:8">
      <c r="A149" t="str">
        <f>LOOKUP(D149,{0,0.005,0.02,0.03,0.045,0.055,0.07,0.08,0.095,0.105},{"","#","","#","","#","","#","","#"})</f>
        <v>#</v>
      </c>
      <c r="B149" s="5" t="s">
        <v>847</v>
      </c>
      <c r="C149" t="str">
        <f>CONCATENATE("/home/ec2-user/galaxies/",'2012-10-11-GalaxyDetails'!A148)</f>
        <v>/home/ec2-user/galaxies/POGS_PS1SDSSu_UGC12000.fits</v>
      </c>
      <c r="D149" s="4">
        <f>'2012-10-11-GalaxyDetails'!B148</f>
        <v>3.2016666666666665E-2</v>
      </c>
      <c r="E149" t="str">
        <f>CONCATENATE('2012-10-11-GalaxyDetails'!C148,"a")</f>
        <v>UGC12000a</v>
      </c>
      <c r="F149" t="str">
        <f>'2012-10-11-GalaxyDetails'!D148</f>
        <v>Sc</v>
      </c>
      <c r="G149">
        <v>0.1</v>
      </c>
      <c r="H149">
        <v>0</v>
      </c>
    </row>
    <row r="150" spans="1:8">
      <c r="A150" t="str">
        <f>LOOKUP(D150,{0,0.005,0.02,0.03,0.045,0.055,0.07,0.08,0.095,0.105},{"","#","","#","","#","","#","","#"})</f>
        <v>#</v>
      </c>
      <c r="B150" s="5" t="s">
        <v>847</v>
      </c>
      <c r="C150" t="str">
        <f>CONCATENATE("/home/ec2-user/galaxies/",'2012-10-11-GalaxyDetails'!A149)</f>
        <v>/home/ec2-user/galaxies/POGS_PS1SDSSu_PGC068677.fits</v>
      </c>
      <c r="D150" s="4">
        <f>'2012-10-11-GalaxyDetails'!B149</f>
        <v>3.2333333333333332E-2</v>
      </c>
      <c r="E150" t="str">
        <f>CONCATENATE('2012-10-11-GalaxyDetails'!C149,"a")</f>
        <v>PGC068677a</v>
      </c>
      <c r="F150" t="str">
        <f>'2012-10-11-GalaxyDetails'!D149</f>
        <v>Sb</v>
      </c>
      <c r="G150">
        <v>0.1</v>
      </c>
      <c r="H150">
        <v>0</v>
      </c>
    </row>
    <row r="151" spans="1:8">
      <c r="A151" t="str">
        <f>LOOKUP(D151,{0,0.005,0.02,0.03,0.045,0.055,0.07,0.08,0.095,0.105},{"","#","","#","","#","","#","","#"})</f>
        <v>#</v>
      </c>
      <c r="B151" s="5" t="s">
        <v>847</v>
      </c>
      <c r="C151" t="str">
        <f>CONCATENATE("/home/ec2-user/galaxies/",'2012-10-11-GalaxyDetails'!A150)</f>
        <v>/home/ec2-user/galaxies/POGS_PS1SDSSu_PGC1093512.fits</v>
      </c>
      <c r="D151" s="4">
        <f>'2012-10-11-GalaxyDetails'!B150</f>
        <v>5.6723333333333334E-2</v>
      </c>
      <c r="E151" t="str">
        <f>CONCATENATE('2012-10-11-GalaxyDetails'!C150,"a")</f>
        <v>PGC1093512a</v>
      </c>
      <c r="F151" t="str">
        <f>'2012-10-11-GalaxyDetails'!D150</f>
        <v>S?</v>
      </c>
      <c r="G151">
        <v>0.1</v>
      </c>
      <c r="H151">
        <v>0</v>
      </c>
    </row>
    <row r="152" spans="1:8">
      <c r="A152" t="str">
        <f>LOOKUP(D152,{0,0.005,0.02,0.03,0.045,0.055,0.07,0.08,0.095,0.105},{"","#","","#","","#","","#","","#"})</f>
        <v/>
      </c>
      <c r="B152" s="5" t="s">
        <v>847</v>
      </c>
      <c r="C152" t="str">
        <f>CONCATENATE("/home/ec2-user/galaxies/",'2012-10-11-GalaxyDetails'!A151)</f>
        <v>/home/ec2-user/galaxies/POGS_PS1SDSSu_PGC1078021.fits</v>
      </c>
      <c r="D152" s="4">
        <f>'2012-10-11-GalaxyDetails'!B151</f>
        <v>0.05</v>
      </c>
      <c r="E152" t="str">
        <f>CONCATENATE('2012-10-11-GalaxyDetails'!C151,"a")</f>
        <v>PGC1078021a</v>
      </c>
      <c r="F152" t="str">
        <f>'2012-10-11-GalaxyDetails'!D151</f>
        <v>S?</v>
      </c>
      <c r="G152">
        <v>0.1</v>
      </c>
      <c r="H152">
        <v>0</v>
      </c>
    </row>
    <row r="153" spans="1:8">
      <c r="A153" t="str">
        <f>LOOKUP(D153,{0,0.005,0.02,0.03,0.045,0.055,0.07,0.08,0.095,0.105},{"","#","","#","","#","","#","","#"})</f>
        <v>#</v>
      </c>
      <c r="B153" s="5" t="s">
        <v>847</v>
      </c>
      <c r="C153" t="str">
        <f>CONCATENATE("/home/ec2-user/galaxies/",'2012-10-11-GalaxyDetails'!A152)</f>
        <v>/home/ec2-user/galaxies/POGS_PS1SDSSu_PGC1077709.fits</v>
      </c>
      <c r="D153" s="4">
        <f>'2012-10-11-GalaxyDetails'!B152</f>
        <v>5.5093333333333334E-2</v>
      </c>
      <c r="E153" t="str">
        <f>CONCATENATE('2012-10-11-GalaxyDetails'!C152,"a")</f>
        <v>PGC1077709a</v>
      </c>
      <c r="F153" t="str">
        <f>'2012-10-11-GalaxyDetails'!D152</f>
        <v>S0-a</v>
      </c>
      <c r="G153">
        <v>0.1</v>
      </c>
      <c r="H153">
        <v>0</v>
      </c>
    </row>
    <row r="154" spans="1:8">
      <c r="A154" t="str">
        <f>LOOKUP(D154,{0,0.005,0.02,0.03,0.045,0.055,0.07,0.08,0.095,0.105},{"","#","","#","","#","","#","","#"})</f>
        <v>#</v>
      </c>
      <c r="B154" s="5" t="s">
        <v>847</v>
      </c>
      <c r="C154" t="str">
        <f>CONCATENATE("/home/ec2-user/galaxies/",'2012-10-11-GalaxyDetails'!A153)</f>
        <v>/home/ec2-user/galaxies/POGS_PS1SDSSu_PGC1068443.fits</v>
      </c>
      <c r="D154" s="4">
        <f>'2012-10-11-GalaxyDetails'!B153</f>
        <v>1.0183333333333334E-2</v>
      </c>
      <c r="E154" t="str">
        <f>CONCATENATE('2012-10-11-GalaxyDetails'!C153,"a")</f>
        <v>PGC1068443a</v>
      </c>
      <c r="F154" t="str">
        <f>'2012-10-11-GalaxyDetails'!D153</f>
        <v>S?</v>
      </c>
      <c r="G154">
        <v>0.1</v>
      </c>
      <c r="H154">
        <v>0</v>
      </c>
    </row>
    <row r="155" spans="1:8">
      <c r="A155" t="str">
        <f>LOOKUP(D155,{0,0.005,0.02,0.03,0.045,0.055,0.07,0.08,0.095,0.105},{"","#","","#","","#","","#","","#"})</f>
        <v/>
      </c>
      <c r="B155" s="5" t="s">
        <v>847</v>
      </c>
      <c r="C155" t="str">
        <f>CONCATENATE("/home/ec2-user/galaxies/",'2012-10-11-GalaxyDetails'!A154)</f>
        <v>/home/ec2-user/galaxies/POGS_PS1SDSSu_PGC1198066.fits</v>
      </c>
      <c r="D155" s="4">
        <f>'2012-10-11-GalaxyDetails'!B154</f>
        <v>0.05</v>
      </c>
      <c r="E155" t="str">
        <f>CONCATENATE('2012-10-11-GalaxyDetails'!C154,"a")</f>
        <v>PGC1198066a</v>
      </c>
      <c r="F155" t="str">
        <f>'2012-10-11-GalaxyDetails'!D154</f>
        <v>S?</v>
      </c>
      <c r="G155">
        <v>0.1</v>
      </c>
      <c r="H155">
        <v>0</v>
      </c>
    </row>
    <row r="156" spans="1:8">
      <c r="A156" t="str">
        <f>LOOKUP(D156,{0,0.005,0.02,0.03,0.045,0.055,0.07,0.08,0.095,0.105},{"","#","","#","","#","","#","","#"})</f>
        <v/>
      </c>
      <c r="B156" s="5" t="s">
        <v>847</v>
      </c>
      <c r="C156" t="str">
        <f>CONCATENATE("/home/ec2-user/galaxies/",'2012-10-11-GalaxyDetails'!A155)</f>
        <v>/home/ec2-user/galaxies/POGS_PS1SDSSu_PGC1238991.fits</v>
      </c>
      <c r="D156" s="4">
        <f>'2012-10-11-GalaxyDetails'!B155</f>
        <v>0.05</v>
      </c>
      <c r="E156" t="str">
        <f>CONCATENATE('2012-10-11-GalaxyDetails'!C155,"a")</f>
        <v>PGC1238991a</v>
      </c>
      <c r="F156" t="str">
        <f>'2012-10-11-GalaxyDetails'!D155</f>
        <v>S?</v>
      </c>
      <c r="G156">
        <v>0.1</v>
      </c>
      <c r="H156">
        <v>0</v>
      </c>
    </row>
    <row r="157" spans="1:8">
      <c r="A157" t="str">
        <f>LOOKUP(D157,{0,0.005,0.02,0.03,0.045,0.055,0.07,0.08,0.095,0.105},{"","#","","#","","#","","#","","#"})</f>
        <v>#</v>
      </c>
      <c r="B157" s="5" t="s">
        <v>847</v>
      </c>
      <c r="C157" t="str">
        <f>CONCATENATE("/home/ec2-user/galaxies/",'2012-10-11-GalaxyDetails'!A156)</f>
        <v>/home/ec2-user/galaxies/POGS_PS1SDSSu_PGC1094417.fits</v>
      </c>
      <c r="D157" s="4">
        <f>'2012-10-11-GalaxyDetails'!B156</f>
        <v>5.6270000000000001E-2</v>
      </c>
      <c r="E157" t="str">
        <f>CONCATENATE('2012-10-11-GalaxyDetails'!C156,"a")</f>
        <v>PGC1094417a</v>
      </c>
      <c r="F157" t="str">
        <f>'2012-10-11-GalaxyDetails'!D156</f>
        <v>S?</v>
      </c>
      <c r="G157">
        <v>0.1</v>
      </c>
      <c r="H157">
        <v>0</v>
      </c>
    </row>
    <row r="158" spans="1:8">
      <c r="A158" t="str">
        <f>LOOKUP(D158,{0,0.005,0.02,0.03,0.045,0.055,0.07,0.08,0.095,0.105},{"","#","","#","","#","","#","","#"})</f>
        <v/>
      </c>
      <c r="B158" s="5" t="s">
        <v>847</v>
      </c>
      <c r="C158" t="str">
        <f>CONCATENATE("/home/ec2-user/galaxies/",'2012-10-11-GalaxyDetails'!A157)</f>
        <v>/home/ec2-user/galaxies/POGS_PS1SDSSu_PGC1084588.fits</v>
      </c>
      <c r="D158" s="4">
        <f>'2012-10-11-GalaxyDetails'!B157</f>
        <v>0.05</v>
      </c>
      <c r="E158" t="str">
        <f>CONCATENATE('2012-10-11-GalaxyDetails'!C157,"a")</f>
        <v>PGC1084588a</v>
      </c>
      <c r="F158" t="str">
        <f>'2012-10-11-GalaxyDetails'!D157</f>
        <v>S0-a</v>
      </c>
      <c r="G158">
        <v>0.1</v>
      </c>
      <c r="H158">
        <v>0</v>
      </c>
    </row>
    <row r="159" spans="1:8">
      <c r="A159" t="str">
        <f>LOOKUP(D159,{0,0.005,0.02,0.03,0.045,0.055,0.07,0.08,0.095,0.105},{"","#","","#","","#","","#","","#"})</f>
        <v>#</v>
      </c>
      <c r="B159" s="5" t="s">
        <v>847</v>
      </c>
      <c r="C159" t="str">
        <f>CONCATENATE("/home/ec2-user/galaxies/",'2012-10-11-GalaxyDetails'!A158)</f>
        <v>/home/ec2-user/galaxies/POGS_PS1SDSSu_PGC095688.fits</v>
      </c>
      <c r="D159" s="4">
        <f>'2012-10-11-GalaxyDetails'!B158</f>
        <v>8.9349999999999999E-2</v>
      </c>
      <c r="E159" t="str">
        <f>CONCATENATE('2012-10-11-GalaxyDetails'!C158,"a")</f>
        <v>PGC095688a</v>
      </c>
      <c r="F159" t="str">
        <f>'2012-10-11-GalaxyDetails'!D158</f>
        <v>S?</v>
      </c>
      <c r="G159">
        <v>0.1</v>
      </c>
      <c r="H159">
        <v>0</v>
      </c>
    </row>
    <row r="160" spans="1:8">
      <c r="A160" t="str">
        <f>LOOKUP(D160,{0,0.005,0.02,0.03,0.045,0.055,0.07,0.08,0.095,0.105},{"","#","","#","","#","","#","","#"})</f>
        <v>#</v>
      </c>
      <c r="B160" s="5" t="s">
        <v>847</v>
      </c>
      <c r="C160" t="str">
        <f>CONCATENATE("/home/ec2-user/galaxies/",'2012-10-11-GalaxyDetails'!A159)</f>
        <v>/home/ec2-user/galaxies/POGS_PS1SDSSu_PGC192076.fits</v>
      </c>
      <c r="D160" s="4">
        <f>'2012-10-11-GalaxyDetails'!B159</f>
        <v>6.3276666666666662E-2</v>
      </c>
      <c r="E160" t="str">
        <f>CONCATENATE('2012-10-11-GalaxyDetails'!C159,"a")</f>
        <v>PGC192076a</v>
      </c>
      <c r="F160" t="str">
        <f>'2012-10-11-GalaxyDetails'!D159</f>
        <v>S?</v>
      </c>
      <c r="G160">
        <v>0.1</v>
      </c>
      <c r="H160">
        <v>0</v>
      </c>
    </row>
    <row r="161" spans="1:8">
      <c r="A161" t="str">
        <f>LOOKUP(D161,{0,0.005,0.02,0.03,0.045,0.055,0.07,0.08,0.095,0.105},{"","#","","#","","#","","#","","#"})</f>
        <v/>
      </c>
      <c r="B161" s="5" t="s">
        <v>847</v>
      </c>
      <c r="C161" t="str">
        <f>CONCATENATE("/home/ec2-user/galaxies/",'2012-10-11-GalaxyDetails'!A160)</f>
        <v>/home/ec2-user/galaxies/POGS_PS1SDSSu_PGC192092.fits</v>
      </c>
      <c r="D161" s="4">
        <f>'2012-10-11-GalaxyDetails'!B160</f>
        <v>0.05</v>
      </c>
      <c r="E161" t="str">
        <f>CONCATENATE('2012-10-11-GalaxyDetails'!C160,"a")</f>
        <v>PGC192092a</v>
      </c>
      <c r="F161" t="str">
        <f>'2012-10-11-GalaxyDetails'!D160</f>
        <v>S?</v>
      </c>
      <c r="G161">
        <v>0.1</v>
      </c>
      <c r="H161">
        <v>0</v>
      </c>
    </row>
    <row r="162" spans="1:8">
      <c r="A162" t="str">
        <f>LOOKUP(D162,{0,0.005,0.02,0.03,0.045,0.055,0.07,0.08,0.095,0.105},{"","#","","#","","#","","#","","#"})</f>
        <v/>
      </c>
      <c r="B162" s="5" t="s">
        <v>847</v>
      </c>
      <c r="C162" t="str">
        <f>CONCATENATE("/home/ec2-user/galaxies/",'2012-10-11-GalaxyDetails'!A161)</f>
        <v>/home/ec2-user/galaxies/POGS_PS1SDSSu_PGC192093.fits</v>
      </c>
      <c r="D162" s="4">
        <f>'2012-10-11-GalaxyDetails'!B161</f>
        <v>5.1443333333333334E-2</v>
      </c>
      <c r="E162" t="str">
        <f>CONCATENATE('2012-10-11-GalaxyDetails'!C161,"a")</f>
        <v>PGC192093a</v>
      </c>
      <c r="F162" t="str">
        <f>'2012-10-11-GalaxyDetails'!D161</f>
        <v>Sab</v>
      </c>
      <c r="G162">
        <v>0.1</v>
      </c>
      <c r="H162">
        <v>0</v>
      </c>
    </row>
    <row r="163" spans="1:8">
      <c r="A163" t="str">
        <f>LOOKUP(D163,{0,0.005,0.02,0.03,0.045,0.055,0.07,0.08,0.095,0.105},{"","#","","#","","#","","#","","#"})</f>
        <v>#</v>
      </c>
      <c r="B163" s="5" t="s">
        <v>847</v>
      </c>
      <c r="C163" t="str">
        <f>CONCATENATE("/home/ec2-user/galaxies/",'2012-10-11-GalaxyDetails'!A162)</f>
        <v>/home/ec2-user/galaxies/POGS_PS1SDSSu_PGC095698.fits</v>
      </c>
      <c r="D163" s="4">
        <f>'2012-10-11-GalaxyDetails'!B162</f>
        <v>8.9870000000000005E-2</v>
      </c>
      <c r="E163" t="str">
        <f>CONCATENATE('2012-10-11-GalaxyDetails'!C162,"a")</f>
        <v>PGC095698a</v>
      </c>
      <c r="F163" t="str">
        <f>'2012-10-11-GalaxyDetails'!D162</f>
        <v>S?</v>
      </c>
      <c r="G163">
        <v>0.1</v>
      </c>
      <c r="H163">
        <v>0</v>
      </c>
    </row>
    <row r="164" spans="1:8">
      <c r="A164" t="str">
        <f>LOOKUP(D164,{0,0.005,0.02,0.03,0.045,0.055,0.07,0.08,0.095,0.105},{"","#","","#","","#","","#","","#"})</f>
        <v>#</v>
      </c>
      <c r="B164" s="5" t="s">
        <v>847</v>
      </c>
      <c r="C164" t="str">
        <f>CONCATENATE("/home/ec2-user/galaxies/",'2012-10-11-GalaxyDetails'!A163)</f>
        <v>/home/ec2-user/galaxies/POGS_PS1SDSSu_PGC192109.fits</v>
      </c>
      <c r="D164" s="4">
        <f>'2012-10-11-GalaxyDetails'!B163</f>
        <v>5.8116666666666664E-2</v>
      </c>
      <c r="E164" t="str">
        <f>CONCATENATE('2012-10-11-GalaxyDetails'!C163,"a")</f>
        <v>PGC192109a</v>
      </c>
      <c r="F164" t="str">
        <f>'2012-10-11-GalaxyDetails'!D163</f>
        <v>S?</v>
      </c>
      <c r="G164">
        <v>0.1</v>
      </c>
      <c r="H164">
        <v>0</v>
      </c>
    </row>
    <row r="165" spans="1:8">
      <c r="A165" t="str">
        <f>LOOKUP(D165,{0,0.005,0.02,0.03,0.045,0.055,0.07,0.08,0.095,0.105},{"","#","","#","","#","","#","","#"})</f>
        <v>#</v>
      </c>
      <c r="B165" s="5" t="s">
        <v>847</v>
      </c>
      <c r="C165" t="str">
        <f>CONCATENATE("/home/ec2-user/galaxies/",'2012-10-11-GalaxyDetails'!A164)</f>
        <v>/home/ec2-user/galaxies/POGS_PS1SDSSu_PGC068767.fits</v>
      </c>
      <c r="D165" s="4">
        <f>'2012-10-11-GalaxyDetails'!B164</f>
        <v>5.8546666666666664E-2</v>
      </c>
      <c r="E165" t="str">
        <f>CONCATENATE('2012-10-11-GalaxyDetails'!C164,"a")</f>
        <v>PGC068767a</v>
      </c>
      <c r="F165" t="str">
        <f>'2012-10-11-GalaxyDetails'!D164</f>
        <v>Sbc</v>
      </c>
      <c r="G165">
        <v>0.1</v>
      </c>
      <c r="H165">
        <v>0</v>
      </c>
    </row>
    <row r="166" spans="1:8">
      <c r="A166" t="str">
        <f>LOOKUP(D166,{0,0.005,0.02,0.03,0.045,0.055,0.07,0.08,0.095,0.105},{"","#","","#","","#","","#","","#"})</f>
        <v>#</v>
      </c>
      <c r="B166" s="5" t="s">
        <v>847</v>
      </c>
      <c r="C166" t="str">
        <f>CONCATENATE("/home/ec2-user/galaxies/",'2012-10-11-GalaxyDetails'!A165)</f>
        <v>/home/ec2-user/galaxies/POGS_PS1SDSSu_PGC095707.fits</v>
      </c>
      <c r="D166" s="4">
        <f>'2012-10-11-GalaxyDetails'!B165</f>
        <v>9.3213333333333329E-2</v>
      </c>
      <c r="E166" t="str">
        <f>CONCATENATE('2012-10-11-GalaxyDetails'!C165,"a")</f>
        <v>PGC095707a</v>
      </c>
      <c r="F166" t="str">
        <f>'2012-10-11-GalaxyDetails'!D165</f>
        <v>S?</v>
      </c>
      <c r="G166">
        <v>0.1</v>
      </c>
      <c r="H166">
        <v>0</v>
      </c>
    </row>
    <row r="167" spans="1:8">
      <c r="A167" t="str">
        <f>LOOKUP(D167,{0,0.005,0.02,0.03,0.045,0.055,0.07,0.08,0.095,0.105},{"","#","","#","","#","","#","","#"})</f>
        <v>#</v>
      </c>
      <c r="B167" s="5" t="s">
        <v>847</v>
      </c>
      <c r="C167" t="str">
        <f>CONCATENATE("/home/ec2-user/galaxies/",'2012-10-11-GalaxyDetails'!A166)</f>
        <v>/home/ec2-user/galaxies/POGS_PS1SDSSu_PGC192122.fits</v>
      </c>
      <c r="D167" s="4">
        <f>'2012-10-11-GalaxyDetails'!B166</f>
        <v>5.8243333333333334E-2</v>
      </c>
      <c r="E167" t="str">
        <f>CONCATENATE('2012-10-11-GalaxyDetails'!C166,"a")</f>
        <v>PGC192122a</v>
      </c>
      <c r="F167" t="str">
        <f>'2012-10-11-GalaxyDetails'!D166</f>
        <v>Sab</v>
      </c>
      <c r="G167">
        <v>0.1</v>
      </c>
      <c r="H167">
        <v>0</v>
      </c>
    </row>
    <row r="168" spans="1:8">
      <c r="A168" t="str">
        <f>LOOKUP(D168,{0,0.005,0.02,0.03,0.045,0.055,0.07,0.08,0.095,0.105},{"","#","","#","","#","","#","","#"})</f>
        <v/>
      </c>
      <c r="B168" s="5" t="s">
        <v>847</v>
      </c>
      <c r="C168" t="str">
        <f>CONCATENATE("/home/ec2-user/galaxies/",'2012-10-11-GalaxyDetails'!A167)</f>
        <v>/home/ec2-user/galaxies/POGS_PS1SDSSu_PGC1233948.fits</v>
      </c>
      <c r="D168" s="4">
        <f>'2012-10-11-GalaxyDetails'!B167</f>
        <v>0.05</v>
      </c>
      <c r="E168" t="str">
        <f>CONCATENATE('2012-10-11-GalaxyDetails'!C167,"a")</f>
        <v>PGC1233948a</v>
      </c>
      <c r="F168" t="str">
        <f>'2012-10-11-GalaxyDetails'!D167</f>
        <v>S?</v>
      </c>
      <c r="G168">
        <v>0.1</v>
      </c>
      <c r="H168">
        <v>0</v>
      </c>
    </row>
    <row r="169" spans="1:8">
      <c r="A169" t="str">
        <f>LOOKUP(D169,{0,0.005,0.02,0.03,0.045,0.055,0.07,0.08,0.095,0.105},{"","#","","#","","#","","#","","#"})</f>
        <v/>
      </c>
      <c r="B169" s="5" t="s">
        <v>847</v>
      </c>
      <c r="C169" t="str">
        <f>CONCATENATE("/home/ec2-user/galaxies/",'2012-10-11-GalaxyDetails'!A168)</f>
        <v>/home/ec2-user/galaxies/POGS_PS1SDSSu_PGC1229356.fits</v>
      </c>
      <c r="D169" s="4">
        <f>'2012-10-11-GalaxyDetails'!B168</f>
        <v>0.05</v>
      </c>
      <c r="E169" t="str">
        <f>CONCATENATE('2012-10-11-GalaxyDetails'!C168,"a")</f>
        <v>PGC1229356a</v>
      </c>
      <c r="F169" t="str">
        <f>'2012-10-11-GalaxyDetails'!D168</f>
        <v>Unk</v>
      </c>
      <c r="G169">
        <v>0.1</v>
      </c>
      <c r="H169">
        <v>0</v>
      </c>
    </row>
    <row r="170" spans="1:8">
      <c r="A170" t="str">
        <f>LOOKUP(D170,{0,0.005,0.02,0.03,0.045,0.055,0.07,0.08,0.095,0.105},{"","#","","#","","#","","#","","#"})</f>
        <v/>
      </c>
      <c r="B170" s="5" t="s">
        <v>847</v>
      </c>
      <c r="C170" t="str">
        <f>CONCATENATE("/home/ec2-user/galaxies/",'2012-10-11-GalaxyDetails'!A169)</f>
        <v>/home/ec2-user/galaxies/POGS_PS1SDSSu_PGC1072419.fits</v>
      </c>
      <c r="D170" s="4">
        <f>'2012-10-11-GalaxyDetails'!B169</f>
        <v>0.05</v>
      </c>
      <c r="E170" t="str">
        <f>CONCATENATE('2012-10-11-GalaxyDetails'!C169,"a")</f>
        <v>PGC1072419a</v>
      </c>
      <c r="F170" t="str">
        <f>'2012-10-11-GalaxyDetails'!D169</f>
        <v>Unk</v>
      </c>
      <c r="G170">
        <v>0.1</v>
      </c>
      <c r="H170">
        <v>0</v>
      </c>
    </row>
    <row r="171" spans="1:8">
      <c r="A171" t="str">
        <f>LOOKUP(D171,{0,0.005,0.02,0.03,0.045,0.055,0.07,0.08,0.095,0.105},{"","#","","#","","#","","#","","#"})</f>
        <v>#</v>
      </c>
      <c r="B171" s="5" t="s">
        <v>847</v>
      </c>
      <c r="C171" t="str">
        <f>CONCATENATE("/home/ec2-user/galaxies/",'2012-10-11-GalaxyDetails'!A170)</f>
        <v>/home/ec2-user/galaxies/POGS_PS1SDSSu_PGC095711.fits</v>
      </c>
      <c r="D171" s="4">
        <f>'2012-10-11-GalaxyDetails'!B170</f>
        <v>9.0759999999999993E-2</v>
      </c>
      <c r="E171" t="str">
        <f>CONCATENATE('2012-10-11-GalaxyDetails'!C170,"a")</f>
        <v>PGC095711a</v>
      </c>
      <c r="F171" t="str">
        <f>'2012-10-11-GalaxyDetails'!D170</f>
        <v>S?</v>
      </c>
      <c r="G171">
        <v>0.1</v>
      </c>
      <c r="H171">
        <v>0</v>
      </c>
    </row>
    <row r="172" spans="1:8">
      <c r="A172" t="str">
        <f>LOOKUP(D172,{0,0.005,0.02,0.03,0.045,0.055,0.07,0.08,0.095,0.105},{"","#","","#","","#","","#","","#"})</f>
        <v/>
      </c>
      <c r="B172" s="5" t="s">
        <v>847</v>
      </c>
      <c r="C172" t="str">
        <f>CONCATENATE("/home/ec2-user/galaxies/",'2012-10-11-GalaxyDetails'!A171)</f>
        <v>/home/ec2-user/galaxies/POGS_PS1SDSSu_PGC1100060.fits</v>
      </c>
      <c r="D172" s="4">
        <f>'2012-10-11-GalaxyDetails'!B171</f>
        <v>0.05</v>
      </c>
      <c r="E172" t="str">
        <f>CONCATENATE('2012-10-11-GalaxyDetails'!C171,"a")</f>
        <v>PGC1100060a</v>
      </c>
      <c r="F172" t="str">
        <f>'2012-10-11-GalaxyDetails'!D171</f>
        <v>Unk</v>
      </c>
      <c r="G172">
        <v>0.1</v>
      </c>
      <c r="H172">
        <v>0</v>
      </c>
    </row>
    <row r="173" spans="1:8">
      <c r="A173" t="str">
        <f>LOOKUP(D173,{0,0.005,0.02,0.03,0.045,0.055,0.07,0.08,0.095,0.105},{"","#","","#","","#","","#","","#"})</f>
        <v>#</v>
      </c>
      <c r="B173" s="5" t="s">
        <v>847</v>
      </c>
      <c r="C173" t="str">
        <f>CONCATENATE("/home/ec2-user/galaxies/",'2012-10-11-GalaxyDetails'!A172)</f>
        <v>/home/ec2-user/galaxies/POGS_PS1SDSSu_PGC1106727.fits</v>
      </c>
      <c r="D173" s="4">
        <f>'2012-10-11-GalaxyDetails'!B172</f>
        <v>5.7393333333333331E-2</v>
      </c>
      <c r="E173" t="str">
        <f>CONCATENATE('2012-10-11-GalaxyDetails'!C172,"a")</f>
        <v>PGC1106727a</v>
      </c>
      <c r="F173" t="str">
        <f>'2012-10-11-GalaxyDetails'!D172</f>
        <v>S0-a</v>
      </c>
      <c r="G173">
        <v>0.1</v>
      </c>
      <c r="H173">
        <v>0</v>
      </c>
    </row>
    <row r="174" spans="1:8">
      <c r="A174" t="str">
        <f>LOOKUP(D174,{0,0.005,0.02,0.03,0.045,0.055,0.07,0.08,0.095,0.105},{"","#","","#","","#","","#","","#"})</f>
        <v/>
      </c>
      <c r="B174" s="5" t="s">
        <v>847</v>
      </c>
      <c r="C174" t="str">
        <f>CONCATENATE("/home/ec2-user/galaxies/",'2012-10-11-GalaxyDetails'!A173)</f>
        <v>/home/ec2-user/galaxies/POGS_PS1SDSSu_PGC1076380.fits</v>
      </c>
      <c r="D174" s="4">
        <f>'2012-10-11-GalaxyDetails'!B173</f>
        <v>0.05</v>
      </c>
      <c r="E174" t="str">
        <f>CONCATENATE('2012-10-11-GalaxyDetails'!C173,"a")</f>
        <v>PGC1076380a</v>
      </c>
      <c r="F174" t="str">
        <f>'2012-10-11-GalaxyDetails'!D173</f>
        <v>S?</v>
      </c>
      <c r="G174">
        <v>0.1</v>
      </c>
      <c r="H174">
        <v>0</v>
      </c>
    </row>
    <row r="175" spans="1:8">
      <c r="A175" t="str">
        <f>LOOKUP(D175,{0,0.005,0.02,0.03,0.045,0.055,0.07,0.08,0.095,0.105},{"","#","","#","","#","","#","","#"})</f>
        <v/>
      </c>
      <c r="B175" s="5" t="s">
        <v>847</v>
      </c>
      <c r="C175" t="str">
        <f>CONCATENATE("/home/ec2-user/galaxies/",'2012-10-11-GalaxyDetails'!A174)</f>
        <v>/home/ec2-user/galaxies/POGS_PS1SDSSu_PGC1246259.fits</v>
      </c>
      <c r="D175" s="4">
        <f>'2012-10-11-GalaxyDetails'!B174</f>
        <v>0.05</v>
      </c>
      <c r="E175" t="str">
        <f>CONCATENATE('2012-10-11-GalaxyDetails'!C174,"a")</f>
        <v>PGC1246259a</v>
      </c>
      <c r="F175" t="str">
        <f>'2012-10-11-GalaxyDetails'!D174</f>
        <v>S?</v>
      </c>
      <c r="G175">
        <v>0.1</v>
      </c>
      <c r="H175">
        <v>0</v>
      </c>
    </row>
    <row r="176" spans="1:8">
      <c r="A176" t="str">
        <f>LOOKUP(D176,{0,0.005,0.02,0.03,0.045,0.055,0.07,0.08,0.095,0.105},{"","#","","#","","#","","#","","#"})</f>
        <v>#</v>
      </c>
      <c r="B176" s="5" t="s">
        <v>847</v>
      </c>
      <c r="C176" t="str">
        <f>CONCATENATE("/home/ec2-user/galaxies/",'2012-10-11-GalaxyDetails'!A175)</f>
        <v>/home/ec2-user/galaxies/POGS_PS1SDSSu_PGC1101543.fits</v>
      </c>
      <c r="D176" s="4">
        <f>'2012-10-11-GalaxyDetails'!B175</f>
        <v>4.1006666666666663E-2</v>
      </c>
      <c r="E176" t="str">
        <f>CONCATENATE('2012-10-11-GalaxyDetails'!C175,"a")</f>
        <v>PGC1101543a</v>
      </c>
      <c r="F176" t="str">
        <f>'2012-10-11-GalaxyDetails'!D175</f>
        <v>E?</v>
      </c>
      <c r="G176">
        <v>0.1</v>
      </c>
      <c r="H176">
        <v>0</v>
      </c>
    </row>
    <row r="177" spans="1:8">
      <c r="A177" t="str">
        <f>LOOKUP(D177,{0,0.005,0.02,0.03,0.045,0.055,0.07,0.08,0.095,0.105},{"","#","","#","","#","","#","","#"})</f>
        <v>#</v>
      </c>
      <c r="B177" s="5" t="s">
        <v>847</v>
      </c>
      <c r="C177" t="str">
        <f>CONCATENATE("/home/ec2-user/galaxies/",'2012-10-11-GalaxyDetails'!A176)</f>
        <v>/home/ec2-user/galaxies/POGS_PS1SDSSu_PGC1088988.fits</v>
      </c>
      <c r="D177" s="4">
        <f>'2012-10-11-GalaxyDetails'!B176</f>
        <v>5.5606666666666665E-2</v>
      </c>
      <c r="E177" t="str">
        <f>CONCATENATE('2012-10-11-GalaxyDetails'!C176,"a")</f>
        <v>PGC1088988a</v>
      </c>
      <c r="F177" t="str">
        <f>'2012-10-11-GalaxyDetails'!D176</f>
        <v>S?</v>
      </c>
      <c r="G177">
        <v>0.1</v>
      </c>
      <c r="H177">
        <v>0</v>
      </c>
    </row>
    <row r="178" spans="1:8">
      <c r="A178" t="str">
        <f>LOOKUP(D178,{0,0.005,0.02,0.03,0.045,0.055,0.07,0.08,0.095,0.105},{"","#","","#","","#","","#","","#"})</f>
        <v>#</v>
      </c>
      <c r="B178" s="5" t="s">
        <v>847</v>
      </c>
      <c r="C178" t="str">
        <f>CONCATENATE("/home/ec2-user/galaxies/",'2012-10-11-GalaxyDetails'!A177)</f>
        <v>/home/ec2-user/galaxies/POGS_PS1SDSSu_SDSSJ222516.58-005435.9.fits</v>
      </c>
      <c r="D178" s="4">
        <f>'2012-10-11-GalaxyDetails'!B177</f>
        <v>1.5916666666666666E-2</v>
      </c>
      <c r="E178" t="str">
        <f>CONCATENATE('2012-10-11-GalaxyDetails'!C177,"a")</f>
        <v>SDSSJ222516.58-005435.9a</v>
      </c>
      <c r="F178" t="str">
        <f>'2012-10-11-GalaxyDetails'!D177</f>
        <v>Unk</v>
      </c>
      <c r="G178">
        <v>0.1</v>
      </c>
      <c r="H178">
        <v>0</v>
      </c>
    </row>
    <row r="179" spans="1:8">
      <c r="A179" t="str">
        <f>LOOKUP(D179,{0,0.005,0.02,0.03,0.045,0.055,0.07,0.08,0.095,0.105},{"","#","","#","","#","","#","","#"})</f>
        <v>#</v>
      </c>
      <c r="B179" s="5" t="s">
        <v>847</v>
      </c>
      <c r="C179" t="str">
        <f>CONCATENATE("/home/ec2-user/galaxies/",'2012-10-11-GalaxyDetails'!A178)</f>
        <v>/home/ec2-user/galaxies/POGS_PS1SDSSu_PGC1131621.fits</v>
      </c>
      <c r="D179" s="4">
        <f>'2012-10-11-GalaxyDetails'!B178</f>
        <v>1.6289999999999999E-2</v>
      </c>
      <c r="E179" t="str">
        <f>CONCATENATE('2012-10-11-GalaxyDetails'!C178,"a")</f>
        <v>PGC1131621a</v>
      </c>
      <c r="F179" t="str">
        <f>'2012-10-11-GalaxyDetails'!D178</f>
        <v>S?</v>
      </c>
      <c r="G179">
        <v>0.1</v>
      </c>
      <c r="H179">
        <v>0</v>
      </c>
    </row>
    <row r="180" spans="1:8">
      <c r="A180" t="str">
        <f>LOOKUP(D180,{0,0.005,0.02,0.03,0.045,0.055,0.07,0.08,0.095,0.105},{"","#","","#","","#","","#","","#"})</f>
        <v/>
      </c>
      <c r="B180" s="5" t="s">
        <v>847</v>
      </c>
      <c r="C180" t="str">
        <f>CONCATENATE("/home/ec2-user/galaxies/",'2012-10-11-GalaxyDetails'!A179)</f>
        <v>/home/ec2-user/galaxies/POGS_PS1SDSSu_PGC1067527.fits</v>
      </c>
      <c r="D180" s="4">
        <f>'2012-10-11-GalaxyDetails'!B179</f>
        <v>0.05</v>
      </c>
      <c r="E180" t="str">
        <f>CONCATENATE('2012-10-11-GalaxyDetails'!C179,"a")</f>
        <v>PGC1067527a</v>
      </c>
      <c r="F180" t="str">
        <f>'2012-10-11-GalaxyDetails'!D179</f>
        <v>Unk</v>
      </c>
      <c r="G180">
        <v>0.1</v>
      </c>
      <c r="H180">
        <v>0</v>
      </c>
    </row>
    <row r="181" spans="1:8">
      <c r="A181" t="str">
        <f>LOOKUP(D181,{0,0.005,0.02,0.03,0.045,0.055,0.07,0.08,0.095,0.105},{"","#","","#","","#","","#","","#"})</f>
        <v/>
      </c>
      <c r="B181" s="5" t="s">
        <v>847</v>
      </c>
      <c r="C181" t="str">
        <f>CONCATENATE("/home/ec2-user/galaxies/",'2012-10-11-GalaxyDetails'!A180)</f>
        <v>/home/ec2-user/galaxies/POGS_PS1SDSSu_PGC1247588.fits</v>
      </c>
      <c r="D181" s="4">
        <f>'2012-10-11-GalaxyDetails'!B180</f>
        <v>0.05</v>
      </c>
      <c r="E181" t="str">
        <f>CONCATENATE('2012-10-11-GalaxyDetails'!C180,"a")</f>
        <v>PGC1247588a</v>
      </c>
      <c r="F181" t="str">
        <f>'2012-10-11-GalaxyDetails'!D180</f>
        <v>Unk</v>
      </c>
      <c r="G181">
        <v>0.1</v>
      </c>
      <c r="H181">
        <v>0</v>
      </c>
    </row>
    <row r="182" spans="1:8">
      <c r="A182" t="str">
        <f>LOOKUP(D182,{0,0.005,0.02,0.03,0.045,0.055,0.07,0.08,0.095,0.105},{"","#","","#","","#","","#","","#"})</f>
        <v/>
      </c>
      <c r="B182" s="5" t="s">
        <v>847</v>
      </c>
      <c r="C182" t="str">
        <f>CONCATENATE("/home/ec2-user/galaxies/",'2012-10-11-GalaxyDetails'!A181)</f>
        <v>/home/ec2-user/galaxies/POGS_PS1SDSSu_PGC096867.fits</v>
      </c>
      <c r="D182" s="4">
        <f>'2012-10-11-GalaxyDetails'!B181</f>
        <v>0.05</v>
      </c>
      <c r="E182" t="str">
        <f>CONCATENATE('2012-10-11-GalaxyDetails'!C181,"a")</f>
        <v>PGC096867a</v>
      </c>
      <c r="F182" t="str">
        <f>'2012-10-11-GalaxyDetails'!D181</f>
        <v>Unk</v>
      </c>
      <c r="G182">
        <v>0.1</v>
      </c>
      <c r="H182">
        <v>0</v>
      </c>
    </row>
    <row r="183" spans="1:8">
      <c r="A183" t="str">
        <f>LOOKUP(D183,{0,0.005,0.02,0.03,0.045,0.055,0.07,0.08,0.095,0.105},{"","#","","#","","#","","#","","#"})</f>
        <v>#</v>
      </c>
      <c r="B183" s="5" t="s">
        <v>847</v>
      </c>
      <c r="C183" t="str">
        <f>CONCATENATE("/home/ec2-user/galaxies/",'2012-10-11-GalaxyDetails'!A182)</f>
        <v>/home/ec2-user/galaxies/POGS_PS1SDSSu_PGC1156950.fits</v>
      </c>
      <c r="D183" s="4">
        <f>'2012-10-11-GalaxyDetails'!B182</f>
        <v>5.7993333333333334E-2</v>
      </c>
      <c r="E183" t="str">
        <f>CONCATENATE('2012-10-11-GalaxyDetails'!C182,"a")</f>
        <v>PGC1156950a</v>
      </c>
      <c r="F183" t="str">
        <f>'2012-10-11-GalaxyDetails'!D182</f>
        <v>E?</v>
      </c>
      <c r="G183">
        <v>0.1</v>
      </c>
      <c r="H183">
        <v>0</v>
      </c>
    </row>
    <row r="184" spans="1:8">
      <c r="A184" t="str">
        <f>LOOKUP(D184,{0,0.005,0.02,0.03,0.045,0.055,0.07,0.08,0.095,0.105},{"","#","","#","","#","","#","","#"})</f>
        <v/>
      </c>
      <c r="B184" s="5" t="s">
        <v>847</v>
      </c>
      <c r="C184" t="str">
        <f>CONCATENATE("/home/ec2-user/galaxies/",'2012-10-11-GalaxyDetails'!A183)</f>
        <v>/home/ec2-user/galaxies/POGS_PS1SDSSu_PGC096875.fits</v>
      </c>
      <c r="D184" s="4">
        <f>'2012-10-11-GalaxyDetails'!B183</f>
        <v>5.4386666666666666E-2</v>
      </c>
      <c r="E184" t="str">
        <f>CONCATENATE('2012-10-11-GalaxyDetails'!C183,"a")</f>
        <v>PGC096875a</v>
      </c>
      <c r="F184" t="str">
        <f>'2012-10-11-GalaxyDetails'!D183</f>
        <v>S0-a</v>
      </c>
      <c r="G184">
        <v>0.1</v>
      </c>
      <c r="H184">
        <v>0</v>
      </c>
    </row>
    <row r="185" spans="1:8">
      <c r="A185" t="str">
        <f>LOOKUP(D185,{0,0.005,0.02,0.03,0.045,0.055,0.07,0.08,0.095,0.105},{"","#","","#","","#","","#","","#"})</f>
        <v>#</v>
      </c>
      <c r="B185" s="5" t="s">
        <v>847</v>
      </c>
      <c r="C185" t="str">
        <f>CONCATENATE("/home/ec2-user/galaxies/",'2012-10-11-GalaxyDetails'!A184)</f>
        <v>/home/ec2-user/galaxies/POGS_PS1SDSSu_PGC068840.fits</v>
      </c>
      <c r="D185" s="4">
        <f>'2012-10-11-GalaxyDetails'!B184</f>
        <v>3.4619999999999998E-2</v>
      </c>
      <c r="E185" t="str">
        <f>CONCATENATE('2012-10-11-GalaxyDetails'!C184,"a")</f>
        <v>PGC068840a</v>
      </c>
      <c r="F185" t="str">
        <f>'2012-10-11-GalaxyDetails'!D184</f>
        <v>S?</v>
      </c>
      <c r="G185">
        <v>0.1</v>
      </c>
      <c r="H185">
        <v>0</v>
      </c>
    </row>
    <row r="186" spans="1:8">
      <c r="A186" t="str">
        <f>LOOKUP(D186,{0,0.005,0.02,0.03,0.045,0.055,0.07,0.08,0.095,0.105},{"","#","","#","","#","","#","","#"})</f>
        <v>#</v>
      </c>
      <c r="B186" s="5" t="s">
        <v>847</v>
      </c>
      <c r="C186" t="str">
        <f>CONCATENATE("/home/ec2-user/galaxies/",'2012-10-11-GalaxyDetails'!A185)</f>
        <v>/home/ec2-user/galaxies/POGS_PS1SDSSu_PGC1100345.fits</v>
      </c>
      <c r="D186" s="4">
        <f>'2012-10-11-GalaxyDetails'!B185</f>
        <v>5.7209999999999997E-2</v>
      </c>
      <c r="E186" t="str">
        <f>CONCATENATE('2012-10-11-GalaxyDetails'!C185,"a")</f>
        <v>PGC1100345a</v>
      </c>
      <c r="F186" t="str">
        <f>'2012-10-11-GalaxyDetails'!D185</f>
        <v>S?</v>
      </c>
      <c r="G186">
        <v>0.1</v>
      </c>
      <c r="H186">
        <v>0</v>
      </c>
    </row>
    <row r="187" spans="1:8">
      <c r="A187" t="str">
        <f>LOOKUP(D187,{0,0.005,0.02,0.03,0.045,0.055,0.07,0.08,0.095,0.105},{"","#","","#","","#","","#","","#"})</f>
        <v>#</v>
      </c>
      <c r="B187" s="5" t="s">
        <v>847</v>
      </c>
      <c r="C187" t="str">
        <f>CONCATENATE("/home/ec2-user/galaxies/",'2012-10-11-GalaxyDetails'!A186)</f>
        <v>/home/ec2-user/galaxies/POGS_PS1SDSSu_PGC1106821.fits</v>
      </c>
      <c r="D187" s="4">
        <f>'2012-10-11-GalaxyDetails'!B186</f>
        <v>5.6403333333333333E-2</v>
      </c>
      <c r="E187" t="str">
        <f>CONCATENATE('2012-10-11-GalaxyDetails'!C186,"a")</f>
        <v>PGC1106821a</v>
      </c>
      <c r="F187" t="str">
        <f>'2012-10-11-GalaxyDetails'!D186</f>
        <v>E?</v>
      </c>
      <c r="G187">
        <v>0.1</v>
      </c>
      <c r="H187">
        <v>0</v>
      </c>
    </row>
    <row r="188" spans="1:8">
      <c r="A188" t="str">
        <f>LOOKUP(D188,{0,0.005,0.02,0.03,0.045,0.055,0.07,0.08,0.095,0.105},{"","#","","#","","#","","#","","#"})</f>
        <v/>
      </c>
      <c r="B188" s="5" t="s">
        <v>847</v>
      </c>
      <c r="C188" t="str">
        <f>CONCATENATE("/home/ec2-user/galaxies/",'2012-10-11-GalaxyDetails'!A187)</f>
        <v>/home/ec2-user/galaxies/POGS_PS1SDSSu_PGC1252639.fits</v>
      </c>
      <c r="D188" s="4">
        <f>'2012-10-11-GalaxyDetails'!B187</f>
        <v>0.05</v>
      </c>
      <c r="E188" t="str">
        <f>CONCATENATE('2012-10-11-GalaxyDetails'!C187,"a")</f>
        <v>PGC1252639a</v>
      </c>
      <c r="F188" t="str">
        <f>'2012-10-11-GalaxyDetails'!D187</f>
        <v>S?</v>
      </c>
      <c r="G188">
        <v>0.1</v>
      </c>
      <c r="H188">
        <v>0</v>
      </c>
    </row>
    <row r="189" spans="1:8">
      <c r="A189" t="str">
        <f>LOOKUP(D189,{0,0.005,0.02,0.03,0.045,0.055,0.07,0.08,0.095,0.105},{"","#","","#","","#","","#","","#"})</f>
        <v>#</v>
      </c>
      <c r="B189" s="5" t="s">
        <v>847</v>
      </c>
      <c r="C189" t="str">
        <f>CONCATENATE("/home/ec2-user/galaxies/",'2012-10-11-GalaxyDetails'!A188)</f>
        <v>/home/ec2-user/galaxies/POGS_PS1SDSSu_PGC1098021.fits</v>
      </c>
      <c r="D189" s="4">
        <f>'2012-10-11-GalaxyDetails'!B188</f>
        <v>5.6693333333333332E-2</v>
      </c>
      <c r="E189" t="str">
        <f>CONCATENATE('2012-10-11-GalaxyDetails'!C188,"a")</f>
        <v>PGC1098021a</v>
      </c>
      <c r="F189" t="str">
        <f>'2012-10-11-GalaxyDetails'!D188</f>
        <v>S?</v>
      </c>
      <c r="G189">
        <v>0.1</v>
      </c>
      <c r="H189">
        <v>0</v>
      </c>
    </row>
    <row r="190" spans="1:8">
      <c r="A190" t="str">
        <f>LOOKUP(D190,{0,0.005,0.02,0.03,0.045,0.055,0.07,0.08,0.095,0.105},{"","#","","#","","#","","#","","#"})</f>
        <v/>
      </c>
      <c r="B190" s="5" t="s">
        <v>847</v>
      </c>
      <c r="C190" t="str">
        <f>CONCATENATE("/home/ec2-user/galaxies/",'2012-10-11-GalaxyDetails'!A189)</f>
        <v>/home/ec2-user/galaxies/POGS_PS1SDSSu_PGC1093467.fits</v>
      </c>
      <c r="D190" s="4">
        <f>'2012-10-11-GalaxyDetails'!B189</f>
        <v>0.05</v>
      </c>
      <c r="E190" t="str">
        <f>CONCATENATE('2012-10-11-GalaxyDetails'!C189,"a")</f>
        <v>PGC1093467a</v>
      </c>
      <c r="F190" t="str">
        <f>'2012-10-11-GalaxyDetails'!D189</f>
        <v>S?</v>
      </c>
      <c r="G190">
        <v>0.1</v>
      </c>
      <c r="H190">
        <v>0</v>
      </c>
    </row>
    <row r="191" spans="1:8">
      <c r="A191" t="str">
        <f>LOOKUP(D191,{0,0.005,0.02,0.03,0.045,0.055,0.07,0.08,0.095,0.105},{"","#","","#","","#","","#","","#"})</f>
        <v>#</v>
      </c>
      <c r="B191" s="5" t="s">
        <v>847</v>
      </c>
      <c r="C191" t="str">
        <f>CONCATENATE("/home/ec2-user/galaxies/",'2012-10-11-GalaxyDetails'!A190)</f>
        <v>/home/ec2-user/galaxies/POGS_PS1SDSSu_PGC1098097.fits</v>
      </c>
      <c r="D191" s="4">
        <f>'2012-10-11-GalaxyDetails'!B190</f>
        <v>5.6270000000000001E-2</v>
      </c>
      <c r="E191" t="str">
        <f>CONCATENATE('2012-10-11-GalaxyDetails'!C190,"a")</f>
        <v>PGC1098097a</v>
      </c>
      <c r="F191" t="str">
        <f>'2012-10-11-GalaxyDetails'!D190</f>
        <v>S?</v>
      </c>
      <c r="G191">
        <v>0.1</v>
      </c>
      <c r="H191">
        <v>0</v>
      </c>
    </row>
    <row r="192" spans="1:8">
      <c r="A192" t="str">
        <f>LOOKUP(D192,{0,0.005,0.02,0.03,0.045,0.055,0.07,0.08,0.095,0.105},{"","#","","#","","#","","#","","#"})</f>
        <v>#</v>
      </c>
      <c r="B192" s="5" t="s">
        <v>847</v>
      </c>
      <c r="C192" t="str">
        <f>CONCATENATE("/home/ec2-user/galaxies/",'2012-10-11-GalaxyDetails'!A191)</f>
        <v>/home/ec2-user/galaxies/POGS_PS1SDSSu_PGC1169469.fits</v>
      </c>
      <c r="D192" s="4">
        <f>'2012-10-11-GalaxyDetails'!B191</f>
        <v>6.7906666666666671E-2</v>
      </c>
      <c r="E192" t="str">
        <f>CONCATENATE('2012-10-11-GalaxyDetails'!C191,"a")</f>
        <v>PGC1169469a</v>
      </c>
      <c r="F192" t="str">
        <f>'2012-10-11-GalaxyDetails'!D191</f>
        <v>S?</v>
      </c>
      <c r="G192">
        <v>0.1</v>
      </c>
      <c r="H192">
        <v>0</v>
      </c>
    </row>
    <row r="193" spans="1:8">
      <c r="A193" t="str">
        <f>LOOKUP(D193,{0,0.005,0.02,0.03,0.045,0.055,0.07,0.08,0.095,0.105},{"","#","","#","","#","","#","","#"})</f>
        <v>#</v>
      </c>
      <c r="B193" s="5" t="s">
        <v>847</v>
      </c>
      <c r="C193" t="str">
        <f>CONCATENATE("/home/ec2-user/galaxies/",'2012-10-11-GalaxyDetails'!A192)</f>
        <v>/home/ec2-user/galaxies/POGS_PS1SDSSu_PGC068855.fits</v>
      </c>
      <c r="D193" s="4">
        <f>'2012-10-11-GalaxyDetails'!B192</f>
        <v>5.7669999999999999E-2</v>
      </c>
      <c r="E193" t="str">
        <f>CONCATENATE('2012-10-11-GalaxyDetails'!C192,"a")</f>
        <v>PGC068855a</v>
      </c>
      <c r="F193" t="str">
        <f>'2012-10-11-GalaxyDetails'!D192</f>
        <v>S?</v>
      </c>
      <c r="G193">
        <v>0.1</v>
      </c>
      <c r="H193">
        <v>0</v>
      </c>
    </row>
    <row r="194" spans="1:8">
      <c r="A194" t="str">
        <f>LOOKUP(D194,{0,0.005,0.02,0.03,0.045,0.055,0.07,0.08,0.095,0.105},{"","#","","#","","#","","#","","#"})</f>
        <v/>
      </c>
      <c r="B194" s="5" t="s">
        <v>847</v>
      </c>
      <c r="C194" t="str">
        <f>CONCATENATE("/home/ec2-user/galaxies/",'2012-10-11-GalaxyDetails'!A193)</f>
        <v>/home/ec2-user/galaxies/POGS_PS1SDSSu_PGC1064891.fits</v>
      </c>
      <c r="D194" s="4">
        <f>'2012-10-11-GalaxyDetails'!B193</f>
        <v>0.05</v>
      </c>
      <c r="E194" t="str">
        <f>CONCATENATE('2012-10-11-GalaxyDetails'!C193,"a")</f>
        <v>PGC1064891a</v>
      </c>
      <c r="F194" t="str">
        <f>'2012-10-11-GalaxyDetails'!D193</f>
        <v>S?</v>
      </c>
      <c r="G194">
        <v>0.1</v>
      </c>
      <c r="H194">
        <v>0</v>
      </c>
    </row>
    <row r="195" spans="1:8">
      <c r="A195" t="str">
        <f>LOOKUP(D195,{0,0.005,0.02,0.03,0.045,0.055,0.07,0.08,0.095,0.105},{"","#","","#","","#","","#","","#"})</f>
        <v>#</v>
      </c>
      <c r="B195" s="5" t="s">
        <v>847</v>
      </c>
      <c r="C195" t="str">
        <f>CONCATENATE("/home/ec2-user/galaxies/",'2012-10-11-GalaxyDetails'!A194)</f>
        <v>/home/ec2-user/galaxies/POGS_PS1SDSSu_PGC1106313.fits</v>
      </c>
      <c r="D195" s="4">
        <f>'2012-10-11-GalaxyDetails'!B194</f>
        <v>5.5646666666666664E-2</v>
      </c>
      <c r="E195" t="str">
        <f>CONCATENATE('2012-10-11-GalaxyDetails'!C194,"a")</f>
        <v>PGC1106313a</v>
      </c>
      <c r="F195" t="str">
        <f>'2012-10-11-GalaxyDetails'!D194</f>
        <v>S?</v>
      </c>
      <c r="G195">
        <v>0.1</v>
      </c>
      <c r="H195">
        <v>0</v>
      </c>
    </row>
    <row r="196" spans="1:8">
      <c r="A196" t="str">
        <f>LOOKUP(D196,{0,0.005,0.02,0.03,0.045,0.055,0.07,0.08,0.095,0.105},{"","#","","#","","#","","#","","#"})</f>
        <v/>
      </c>
      <c r="B196" s="5" t="s">
        <v>847</v>
      </c>
      <c r="C196" t="str">
        <f>CONCATENATE("/home/ec2-user/galaxies/",'2012-10-11-GalaxyDetails'!A195)</f>
        <v>/home/ec2-user/galaxies/POGS_PS1SDSSu_PGC1113641.fits</v>
      </c>
      <c r="D196" s="4">
        <f>'2012-10-11-GalaxyDetails'!B195</f>
        <v>0.05</v>
      </c>
      <c r="E196" t="str">
        <f>CONCATENATE('2012-10-11-GalaxyDetails'!C195,"a")</f>
        <v>PGC1113641a</v>
      </c>
      <c r="F196" t="str">
        <f>'2012-10-11-GalaxyDetails'!D195</f>
        <v>S?</v>
      </c>
      <c r="G196">
        <v>0.1</v>
      </c>
      <c r="H196">
        <v>0</v>
      </c>
    </row>
    <row r="197" spans="1:8">
      <c r="A197" t="str">
        <f>LOOKUP(D197,{0,0.005,0.02,0.03,0.045,0.055,0.07,0.08,0.095,0.105},{"","#","","#","","#","","#","","#"})</f>
        <v/>
      </c>
      <c r="B197" s="5" t="s">
        <v>847</v>
      </c>
      <c r="C197" t="str">
        <f>CONCATENATE("/home/ec2-user/galaxies/",'2012-10-11-GalaxyDetails'!A196)</f>
        <v>/home/ec2-user/galaxies/POGS_PS1SDSSu_PGC1138323.fits</v>
      </c>
      <c r="D197" s="4">
        <f>'2012-10-11-GalaxyDetails'!B196</f>
        <v>4.9713333333333332E-2</v>
      </c>
      <c r="E197" t="str">
        <f>CONCATENATE('2012-10-11-GalaxyDetails'!C196,"a")</f>
        <v>PGC1138323a</v>
      </c>
      <c r="F197" t="str">
        <f>'2012-10-11-GalaxyDetails'!D196</f>
        <v>Sab</v>
      </c>
      <c r="G197">
        <v>0.1</v>
      </c>
      <c r="H197">
        <v>0</v>
      </c>
    </row>
    <row r="198" spans="1:8">
      <c r="A198" t="str">
        <f>LOOKUP(D198,{0,0.005,0.02,0.03,0.045,0.055,0.07,0.08,0.095,0.105},{"","#","","#","","#","","#","","#"})</f>
        <v>#</v>
      </c>
      <c r="B198" s="5" t="s">
        <v>847</v>
      </c>
      <c r="C198" t="str">
        <f>CONCATENATE("/home/ec2-user/galaxies/",'2012-10-11-GalaxyDetails'!A197)</f>
        <v>/home/ec2-user/galaxies/POGS_PS1SDSSu_PGC068864.fits</v>
      </c>
      <c r="D198" s="4">
        <f>'2012-10-11-GalaxyDetails'!B197</f>
        <v>3.6400000000000002E-2</v>
      </c>
      <c r="E198" t="str">
        <f>CONCATENATE('2012-10-11-GalaxyDetails'!C197,"a")</f>
        <v>PGC068864a</v>
      </c>
      <c r="F198" t="str">
        <f>'2012-10-11-GalaxyDetails'!D197</f>
        <v>S?</v>
      </c>
      <c r="G198">
        <v>0.1</v>
      </c>
      <c r="H198">
        <v>0</v>
      </c>
    </row>
    <row r="199" spans="1:8">
      <c r="A199" t="str">
        <f>LOOKUP(D199,{0,0.005,0.02,0.03,0.045,0.055,0.07,0.08,0.095,0.105},{"","#","","#","","#","","#","","#"})</f>
        <v/>
      </c>
      <c r="B199" s="5" t="s">
        <v>847</v>
      </c>
      <c r="C199" t="str">
        <f>CONCATENATE("/home/ec2-user/galaxies/",'2012-10-11-GalaxyDetails'!A198)</f>
        <v>/home/ec2-user/galaxies/POGS_PS1SDSSu_PGC1069185.fits</v>
      </c>
      <c r="D199" s="4">
        <f>'2012-10-11-GalaxyDetails'!B198</f>
        <v>0.05</v>
      </c>
      <c r="E199" t="str">
        <f>CONCATENATE('2012-10-11-GalaxyDetails'!C198,"a")</f>
        <v>PGC1069185a</v>
      </c>
      <c r="F199" t="str">
        <f>'2012-10-11-GalaxyDetails'!D198</f>
        <v>Unk</v>
      </c>
      <c r="G199">
        <v>0.1</v>
      </c>
      <c r="H199">
        <v>0</v>
      </c>
    </row>
    <row r="200" spans="1:8">
      <c r="A200" t="str">
        <f>LOOKUP(D200,{0,0.005,0.02,0.03,0.045,0.055,0.07,0.08,0.095,0.105},{"","#","","#","","#","","#","","#"})</f>
        <v>#</v>
      </c>
      <c r="B200" s="5" t="s">
        <v>847</v>
      </c>
      <c r="C200" t="str">
        <f>CONCATENATE("/home/ec2-user/galaxies/",'2012-10-11-GalaxyDetails'!A199)</f>
        <v>/home/ec2-user/galaxies/POGS_PS1SDSSu_PGC068869.fits</v>
      </c>
      <c r="D200" s="4">
        <f>'2012-10-11-GalaxyDetails'!B199</f>
        <v>3.434333333333333E-2</v>
      </c>
      <c r="E200" t="str">
        <f>CONCATENATE('2012-10-11-GalaxyDetails'!C199,"a")</f>
        <v>PGC068869a</v>
      </c>
      <c r="F200" t="str">
        <f>'2012-10-11-GalaxyDetails'!D199</f>
        <v>E</v>
      </c>
      <c r="G200">
        <v>0.1</v>
      </c>
      <c r="H200">
        <v>0</v>
      </c>
    </row>
    <row r="201" spans="1:8">
      <c r="A201" t="str">
        <f>LOOKUP(D201,{0,0.005,0.02,0.03,0.045,0.055,0.07,0.08,0.095,0.105},{"","#","","#","","#","","#","","#"})</f>
        <v/>
      </c>
      <c r="B201" s="5" t="s">
        <v>847</v>
      </c>
      <c r="C201" t="str">
        <f>CONCATENATE("/home/ec2-user/galaxies/",'2012-10-11-GalaxyDetails'!A200)</f>
        <v>/home/ec2-user/galaxies/POGS_PS1SDSSu_PGC1238888.fits</v>
      </c>
      <c r="D201" s="4">
        <f>'2012-10-11-GalaxyDetails'!B200</f>
        <v>0.05</v>
      </c>
      <c r="E201" t="str">
        <f>CONCATENATE('2012-10-11-GalaxyDetails'!C200,"a")</f>
        <v>PGC1238888a</v>
      </c>
      <c r="F201" t="str">
        <f>'2012-10-11-GalaxyDetails'!D200</f>
        <v>S?</v>
      </c>
      <c r="G201">
        <v>0.1</v>
      </c>
      <c r="H201">
        <v>0</v>
      </c>
    </row>
    <row r="202" spans="1:8">
      <c r="A202" t="str">
        <f>LOOKUP(D202,{0,0.005,0.02,0.03,0.045,0.055,0.07,0.08,0.095,0.105},{"","#","","#","","#","","#","","#"})</f>
        <v>#</v>
      </c>
      <c r="B202" s="5" t="s">
        <v>847</v>
      </c>
      <c r="C202" t="str">
        <f>CONCATENATE("/home/ec2-user/galaxies/",'2012-10-11-GalaxyDetails'!A201)</f>
        <v>/home/ec2-user/galaxies/POGS_PS1SDSSu_PGC068877.fits</v>
      </c>
      <c r="D202" s="4">
        <f>'2012-10-11-GalaxyDetails'!B201</f>
        <v>1.6156666666666666E-2</v>
      </c>
      <c r="E202" t="str">
        <f>CONCATENATE('2012-10-11-GalaxyDetails'!C201,"a")</f>
        <v>PGC068877a</v>
      </c>
      <c r="F202" t="str">
        <f>'2012-10-11-GalaxyDetails'!D201</f>
        <v>Sbc</v>
      </c>
      <c r="G202">
        <v>0.1</v>
      </c>
      <c r="H202">
        <v>0</v>
      </c>
    </row>
    <row r="203" spans="1:8">
      <c r="A203" t="str">
        <f>LOOKUP(D203,{0,0.005,0.02,0.03,0.045,0.055,0.07,0.08,0.095,0.105},{"","#","","#","","#","","#","","#"})</f>
        <v/>
      </c>
      <c r="B203" s="5" t="s">
        <v>847</v>
      </c>
      <c r="C203" t="str">
        <f>CONCATENATE("/home/ec2-user/galaxies/",'2012-10-11-GalaxyDetails'!A202)</f>
        <v>/home/ec2-user/galaxies/POGS_PS1SDSSu_PGC1255641.fits</v>
      </c>
      <c r="D203" s="4">
        <f>'2012-10-11-GalaxyDetails'!B202</f>
        <v>0.05</v>
      </c>
      <c r="E203" t="str">
        <f>CONCATENATE('2012-10-11-GalaxyDetails'!C202,"a")</f>
        <v>PGC1255641a</v>
      </c>
      <c r="F203" t="str">
        <f>'2012-10-11-GalaxyDetails'!D202</f>
        <v>S?</v>
      </c>
      <c r="G203">
        <v>0.1</v>
      </c>
      <c r="H203">
        <v>0</v>
      </c>
    </row>
    <row r="204" spans="1:8">
      <c r="A204" t="str">
        <f>LOOKUP(D204,{0,0.005,0.02,0.03,0.045,0.055,0.07,0.08,0.095,0.105},{"","#","","#","","#","","#","","#"})</f>
        <v/>
      </c>
      <c r="B204" s="5" t="s">
        <v>847</v>
      </c>
      <c r="C204" t="str">
        <f>CONCATENATE("/home/ec2-user/galaxies/",'2012-10-11-GalaxyDetails'!A203)</f>
        <v>/home/ec2-user/galaxies/POGS_PS1SDSSu_PGC1243713.fits</v>
      </c>
      <c r="D204" s="4">
        <f>'2012-10-11-GalaxyDetails'!B203</f>
        <v>0.05</v>
      </c>
      <c r="E204" t="str">
        <f>CONCATENATE('2012-10-11-GalaxyDetails'!C203,"a")</f>
        <v>PGC1243713a</v>
      </c>
      <c r="F204" t="str">
        <f>'2012-10-11-GalaxyDetails'!D203</f>
        <v>S?</v>
      </c>
      <c r="G204">
        <v>0.1</v>
      </c>
      <c r="H204">
        <v>0</v>
      </c>
    </row>
    <row r="205" spans="1:8">
      <c r="A205" t="str">
        <f>LOOKUP(D205,{0,0.005,0.02,0.03,0.045,0.055,0.07,0.08,0.095,0.105},{"","#","","#","","#","","#","","#"})</f>
        <v/>
      </c>
      <c r="B205" s="5" t="s">
        <v>847</v>
      </c>
      <c r="C205" t="str">
        <f>CONCATENATE("/home/ec2-user/galaxies/",'2012-10-11-GalaxyDetails'!A204)</f>
        <v>/home/ec2-user/galaxies/POGS_PS1SDSSu_PGC1088324.fits</v>
      </c>
      <c r="D205" s="4">
        <f>'2012-10-11-GalaxyDetails'!B204</f>
        <v>5.4309999999999997E-2</v>
      </c>
      <c r="E205" t="str">
        <f>CONCATENATE('2012-10-11-GalaxyDetails'!C204,"a")</f>
        <v>PGC1088324a</v>
      </c>
      <c r="F205" t="str">
        <f>'2012-10-11-GalaxyDetails'!D204</f>
        <v>S?</v>
      </c>
      <c r="G205">
        <v>0.1</v>
      </c>
      <c r="H205">
        <v>0</v>
      </c>
    </row>
    <row r="206" spans="1:8">
      <c r="A206" t="str">
        <f>LOOKUP(D206,{0,0.005,0.02,0.03,0.045,0.055,0.07,0.08,0.095,0.105},{"","#","","#","","#","","#","","#"})</f>
        <v>#</v>
      </c>
      <c r="B206" s="5" t="s">
        <v>847</v>
      </c>
      <c r="C206" t="str">
        <f>CONCATENATE("/home/ec2-user/galaxies/",'2012-10-11-GalaxyDetails'!A205)</f>
        <v>/home/ec2-user/galaxies/POGS_PS1SDSSu_PGC1174593.fits</v>
      </c>
      <c r="D206" s="4">
        <f>'2012-10-11-GalaxyDetails'!B205</f>
        <v>5.7966666666666666E-2</v>
      </c>
      <c r="E206" t="str">
        <f>CONCATENATE('2012-10-11-GalaxyDetails'!C205,"a")</f>
        <v>PGC1174593a</v>
      </c>
      <c r="F206" t="str">
        <f>'2012-10-11-GalaxyDetails'!D205</f>
        <v>S0-a</v>
      </c>
      <c r="G206">
        <v>0.1</v>
      </c>
      <c r="H206">
        <v>0</v>
      </c>
    </row>
    <row r="207" spans="1:8">
      <c r="A207" t="str">
        <f>LOOKUP(D207,{0,0.005,0.02,0.03,0.045,0.055,0.07,0.08,0.095,0.105},{"","#","","#","","#","","#","","#"})</f>
        <v>#</v>
      </c>
      <c r="B207" s="5" t="s">
        <v>847</v>
      </c>
      <c r="C207" t="str">
        <f>CONCATENATE("/home/ec2-user/galaxies/",'2012-10-11-GalaxyDetails'!A206)</f>
        <v>/home/ec2-user/galaxies/POGS_PS1SDSSu_PGC1136234.fits</v>
      </c>
      <c r="D207" s="4">
        <f>'2012-10-11-GalaxyDetails'!B206</f>
        <v>5.6843333333333336E-2</v>
      </c>
      <c r="E207" t="str">
        <f>CONCATENATE('2012-10-11-GalaxyDetails'!C206,"a")</f>
        <v>PGC1136234a</v>
      </c>
      <c r="F207" t="str">
        <f>'2012-10-11-GalaxyDetails'!D206</f>
        <v>Sab</v>
      </c>
      <c r="G207">
        <v>0.1</v>
      </c>
      <c r="H207">
        <v>0</v>
      </c>
    </row>
    <row r="208" spans="1:8">
      <c r="A208" t="str">
        <f>LOOKUP(D208,{0,0.005,0.02,0.03,0.045,0.055,0.07,0.08,0.095,0.105},{"","#","","#","","#","","#","","#"})</f>
        <v/>
      </c>
      <c r="B208" s="5" t="s">
        <v>847</v>
      </c>
      <c r="C208" t="str">
        <f>CONCATENATE("/home/ec2-user/galaxies/",'2012-10-11-GalaxyDetails'!A207)</f>
        <v>/home/ec2-user/galaxies/POGS_PS1SDSSu_PGC1211336.fits</v>
      </c>
      <c r="D208" s="4">
        <f>'2012-10-11-GalaxyDetails'!B207</f>
        <v>0.05</v>
      </c>
      <c r="E208" t="str">
        <f>CONCATENATE('2012-10-11-GalaxyDetails'!C207,"a")</f>
        <v>PGC1211336a</v>
      </c>
      <c r="F208" t="str">
        <f>'2012-10-11-GalaxyDetails'!D207</f>
        <v>S?</v>
      </c>
      <c r="G208">
        <v>0.1</v>
      </c>
      <c r="H208">
        <v>0</v>
      </c>
    </row>
    <row r="209" spans="1:8">
      <c r="A209" t="str">
        <f>LOOKUP(D209,{0,0.005,0.02,0.03,0.045,0.055,0.07,0.08,0.095,0.105},{"","#","","#","","#","","#","","#"})</f>
        <v>#</v>
      </c>
      <c r="B209" s="5" t="s">
        <v>847</v>
      </c>
      <c r="C209" t="str">
        <f>CONCATENATE("/home/ec2-user/galaxies/",'2012-10-11-GalaxyDetails'!A208)</f>
        <v>/home/ec2-user/galaxies/POGS_PS1SDSSu_SDSSJ222720.56-004045.0.fits</v>
      </c>
      <c r="D209" s="4">
        <f>'2012-10-11-GalaxyDetails'!B208</f>
        <v>5.6876666666666666E-2</v>
      </c>
      <c r="E209" t="str">
        <f>CONCATENATE('2012-10-11-GalaxyDetails'!C208,"a")</f>
        <v>SDSSJ222720.56-004045.0a</v>
      </c>
      <c r="F209" t="str">
        <f>'2012-10-11-GalaxyDetails'!D208</f>
        <v>Unk</v>
      </c>
      <c r="G209">
        <v>0.1</v>
      </c>
      <c r="H209">
        <v>0</v>
      </c>
    </row>
    <row r="210" spans="1:8">
      <c r="A210" t="str">
        <f>LOOKUP(D210,{0,0.005,0.02,0.03,0.045,0.055,0.07,0.08,0.095,0.105},{"","#","","#","","#","","#","","#"})</f>
        <v>#</v>
      </c>
      <c r="B210" s="5" t="s">
        <v>847</v>
      </c>
      <c r="C210" t="str">
        <f>CONCATENATE("/home/ec2-user/galaxies/",'2012-10-11-GalaxyDetails'!A209)</f>
        <v>/home/ec2-user/galaxies/POGS_PS1SDSSu_PGC068901.fits</v>
      </c>
      <c r="D210" s="4">
        <f>'2012-10-11-GalaxyDetails'!B209</f>
        <v>4.0696666666666666E-2</v>
      </c>
      <c r="E210" t="str">
        <f>CONCATENATE('2012-10-11-GalaxyDetails'!C209,"a")</f>
        <v>PGC068901a</v>
      </c>
      <c r="F210" t="str">
        <f>'2012-10-11-GalaxyDetails'!D209</f>
        <v>S?</v>
      </c>
      <c r="G210">
        <v>0.1</v>
      </c>
      <c r="H210">
        <v>0</v>
      </c>
    </row>
    <row r="211" spans="1:8">
      <c r="A211" t="str">
        <f>LOOKUP(D211,{0,0.005,0.02,0.03,0.045,0.055,0.07,0.08,0.095,0.105},{"","#","","#","","#","","#","","#"})</f>
        <v>#</v>
      </c>
      <c r="B211" s="5" t="s">
        <v>847</v>
      </c>
      <c r="C211" t="str">
        <f>CONCATENATE("/home/ec2-user/galaxies/",'2012-10-11-GalaxyDetails'!A210)</f>
        <v>/home/ec2-user/galaxies/POGS_PS1SDSSu_PGC1137407.fits</v>
      </c>
      <c r="D211" s="4">
        <f>'2012-10-11-GalaxyDetails'!B210</f>
        <v>5.6886666666666669E-2</v>
      </c>
      <c r="E211" t="str">
        <f>CONCATENATE('2012-10-11-GalaxyDetails'!C210,"a")</f>
        <v>PGC1137407a</v>
      </c>
      <c r="F211" t="str">
        <f>'2012-10-11-GalaxyDetails'!D210</f>
        <v>Sab</v>
      </c>
      <c r="G211">
        <v>0.1</v>
      </c>
      <c r="H211">
        <v>0</v>
      </c>
    </row>
    <row r="212" spans="1:8">
      <c r="A212" t="str">
        <f>LOOKUP(D212,{0,0.005,0.02,0.03,0.045,0.055,0.07,0.08,0.095,0.105},{"","#","","#","","#","","#","","#"})</f>
        <v>#</v>
      </c>
      <c r="B212" s="5" t="s">
        <v>847</v>
      </c>
      <c r="C212" t="str">
        <f>CONCATENATE("/home/ec2-user/galaxies/",'2012-10-11-GalaxyDetails'!A211)</f>
        <v>/home/ec2-user/galaxies/POGS_PS1SDSSu_PGC1125254.fits</v>
      </c>
      <c r="D212" s="4">
        <f>'2012-10-11-GalaxyDetails'!B211</f>
        <v>6.0096666666666666E-2</v>
      </c>
      <c r="E212" t="str">
        <f>CONCATENATE('2012-10-11-GalaxyDetails'!C211,"a")</f>
        <v>PGC1125254a</v>
      </c>
      <c r="F212" t="str">
        <f>'2012-10-11-GalaxyDetails'!D211</f>
        <v>Sab</v>
      </c>
      <c r="G212">
        <v>0.1</v>
      </c>
      <c r="H212">
        <v>0</v>
      </c>
    </row>
    <row r="213" spans="1:8">
      <c r="A213" t="str">
        <f>LOOKUP(D213,{0,0.005,0.02,0.03,0.045,0.055,0.07,0.08,0.095,0.105},{"","#","","#","","#","","#","","#"})</f>
        <v/>
      </c>
      <c r="B213" s="5" t="s">
        <v>847</v>
      </c>
      <c r="C213" t="str">
        <f>CONCATENATE("/home/ec2-user/galaxies/",'2012-10-11-GalaxyDetails'!A212)</f>
        <v>/home/ec2-user/galaxies/POGS_PS1SDSSu_PGC1114408.fits</v>
      </c>
      <c r="D213" s="4">
        <f>'2012-10-11-GalaxyDetails'!B212</f>
        <v>0.05</v>
      </c>
      <c r="E213" t="str">
        <f>CONCATENATE('2012-10-11-GalaxyDetails'!C212,"a")</f>
        <v>PGC1114408a</v>
      </c>
      <c r="F213" t="str">
        <f>'2012-10-11-GalaxyDetails'!D212</f>
        <v>S?</v>
      </c>
      <c r="G213">
        <v>0.1</v>
      </c>
      <c r="H213">
        <v>0</v>
      </c>
    </row>
    <row r="214" spans="1:8">
      <c r="A214" t="str">
        <f>LOOKUP(D214,{0,0.005,0.02,0.03,0.045,0.055,0.07,0.08,0.095,0.105},{"","#","","#","","#","","#","","#"})</f>
        <v/>
      </c>
      <c r="B214" s="5" t="s">
        <v>847</v>
      </c>
      <c r="C214" t="str">
        <f>CONCATENATE("/home/ec2-user/galaxies/",'2012-10-11-GalaxyDetails'!A213)</f>
        <v>/home/ec2-user/galaxies/POGS_PS1SDSSu_PGC1094837.fits</v>
      </c>
      <c r="D214" s="4">
        <f>'2012-10-11-GalaxyDetails'!B213</f>
        <v>5.4026666666666667E-2</v>
      </c>
      <c r="E214" t="str">
        <f>CONCATENATE('2012-10-11-GalaxyDetails'!C213,"a")</f>
        <v>PGC1094837a</v>
      </c>
      <c r="F214" t="str">
        <f>'2012-10-11-GalaxyDetails'!D213</f>
        <v>S0-a</v>
      </c>
      <c r="G214">
        <v>0.1</v>
      </c>
      <c r="H214">
        <v>0</v>
      </c>
    </row>
    <row r="215" spans="1:8">
      <c r="A215" t="str">
        <f>LOOKUP(D215,{0,0.005,0.02,0.03,0.045,0.055,0.07,0.08,0.095,0.105},{"","#","","#","","#","","#","","#"})</f>
        <v/>
      </c>
      <c r="B215" s="5" t="s">
        <v>847</v>
      </c>
      <c r="C215" t="str">
        <f>CONCATENATE("/home/ec2-user/galaxies/",'2012-10-11-GalaxyDetails'!A214)</f>
        <v>/home/ec2-user/galaxies/POGS_PS1SDSSu_PGC1081347.fits</v>
      </c>
      <c r="D215" s="4">
        <f>'2012-10-11-GalaxyDetails'!B214</f>
        <v>0.05</v>
      </c>
      <c r="E215" t="str">
        <f>CONCATENATE('2012-10-11-GalaxyDetails'!C214,"a")</f>
        <v>PGC1081347a</v>
      </c>
      <c r="F215" t="str">
        <f>'2012-10-11-GalaxyDetails'!D214</f>
        <v>S?</v>
      </c>
      <c r="G215">
        <v>0.1</v>
      </c>
      <c r="H215">
        <v>0</v>
      </c>
    </row>
    <row r="216" spans="1:8">
      <c r="A216" t="str">
        <f>LOOKUP(D216,{0,0.005,0.02,0.03,0.045,0.055,0.07,0.08,0.095,0.105},{"","#","","#","","#","","#","","#"})</f>
        <v/>
      </c>
      <c r="B216" s="5" t="s">
        <v>847</v>
      </c>
      <c r="C216" t="str">
        <f>CONCATENATE("/home/ec2-user/galaxies/",'2012-10-11-GalaxyDetails'!A215)</f>
        <v>/home/ec2-user/galaxies/POGS_PS1SDSSu_PGC1074056.fits</v>
      </c>
      <c r="D216" s="4">
        <f>'2012-10-11-GalaxyDetails'!B215</f>
        <v>0.05</v>
      </c>
      <c r="E216" t="str">
        <f>CONCATENATE('2012-10-11-GalaxyDetails'!C215,"a")</f>
        <v>PGC1074056a</v>
      </c>
      <c r="F216" t="str">
        <f>'2012-10-11-GalaxyDetails'!D215</f>
        <v>S?</v>
      </c>
      <c r="G216">
        <v>0.1</v>
      </c>
      <c r="H216">
        <v>0</v>
      </c>
    </row>
    <row r="217" spans="1:8">
      <c r="A217" t="str">
        <f>LOOKUP(D217,{0,0.005,0.02,0.03,0.045,0.055,0.07,0.08,0.095,0.105},{"","#","","#","","#","","#","","#"})</f>
        <v/>
      </c>
      <c r="B217" s="5" t="s">
        <v>847</v>
      </c>
      <c r="C217" t="str">
        <f>CONCATENATE("/home/ec2-user/galaxies/",'2012-10-11-GalaxyDetails'!A216)</f>
        <v>/home/ec2-user/galaxies/POGS_PS1SDSSu_PGC1115538.fits</v>
      </c>
      <c r="D217" s="4">
        <f>'2012-10-11-GalaxyDetails'!B216</f>
        <v>7.8623333333333337E-2</v>
      </c>
      <c r="E217" t="str">
        <f>CONCATENATE('2012-10-11-GalaxyDetails'!C216,"a")</f>
        <v>PGC1115538a</v>
      </c>
      <c r="F217" t="str">
        <f>'2012-10-11-GalaxyDetails'!D216</f>
        <v>S?</v>
      </c>
      <c r="G217">
        <v>0.1</v>
      </c>
      <c r="H217">
        <v>0</v>
      </c>
    </row>
    <row r="218" spans="1:8">
      <c r="A218" t="str">
        <f>LOOKUP(D218,{0,0.005,0.02,0.03,0.045,0.055,0.07,0.08,0.095,0.105},{"","#","","#","","#","","#","","#"})</f>
        <v/>
      </c>
      <c r="B218" s="5" t="s">
        <v>847</v>
      </c>
      <c r="C218" t="str">
        <f>CONCATENATE("/home/ec2-user/galaxies/",'2012-10-11-GalaxyDetails'!A217)</f>
        <v>/home/ec2-user/galaxies/POGS_PS1SDSSu_PGC1071957.fits</v>
      </c>
      <c r="D218" s="4">
        <f>'2012-10-11-GalaxyDetails'!B217</f>
        <v>0.05</v>
      </c>
      <c r="E218" t="str">
        <f>CONCATENATE('2012-10-11-GalaxyDetails'!C217,"a")</f>
        <v>PGC1071957a</v>
      </c>
      <c r="F218" t="str">
        <f>'2012-10-11-GalaxyDetails'!D217</f>
        <v>S?</v>
      </c>
      <c r="G218">
        <v>0.1</v>
      </c>
      <c r="H218">
        <v>0</v>
      </c>
    </row>
    <row r="219" spans="1:8">
      <c r="A219" t="str">
        <f>LOOKUP(D219,{0,0.005,0.02,0.03,0.045,0.055,0.07,0.08,0.095,0.105},{"","#","","#","","#","","#","","#"})</f>
        <v/>
      </c>
      <c r="B219" s="5" t="s">
        <v>847</v>
      </c>
      <c r="C219" t="str">
        <f>CONCATENATE("/home/ec2-user/galaxies/",'2012-10-11-GalaxyDetails'!A218)</f>
        <v>/home/ec2-user/galaxies/POGS_PS1SDSSu_PGC1218567.fits</v>
      </c>
      <c r="D219" s="4">
        <f>'2012-10-11-GalaxyDetails'!B218</f>
        <v>0.05</v>
      </c>
      <c r="E219" t="str">
        <f>CONCATENATE('2012-10-11-GalaxyDetails'!C218,"a")</f>
        <v>PGC1218567a</v>
      </c>
      <c r="F219" t="str">
        <f>'2012-10-11-GalaxyDetails'!D218</f>
        <v>E?</v>
      </c>
      <c r="G219">
        <v>0.1</v>
      </c>
      <c r="H219">
        <v>0</v>
      </c>
    </row>
    <row r="220" spans="1:8">
      <c r="A220" t="str">
        <f>LOOKUP(D220,{0,0.005,0.02,0.03,0.045,0.055,0.07,0.08,0.095,0.105},{"","#","","#","","#","","#","","#"})</f>
        <v>#</v>
      </c>
      <c r="B220" s="5" t="s">
        <v>847</v>
      </c>
      <c r="C220" t="str">
        <f>CONCATENATE("/home/ec2-user/galaxies/",'2012-10-11-GalaxyDetails'!A219)</f>
        <v>/home/ec2-user/galaxies/POGS_PS1SDSSu_PGC1168760.fits</v>
      </c>
      <c r="D220" s="4">
        <f>'2012-10-11-GalaxyDetails'!B219</f>
        <v>5.8493333333333335E-2</v>
      </c>
      <c r="E220" t="str">
        <f>CONCATENATE('2012-10-11-GalaxyDetails'!C219,"a")</f>
        <v>PGC1168760a</v>
      </c>
      <c r="F220" t="str">
        <f>'2012-10-11-GalaxyDetails'!D219</f>
        <v>S?</v>
      </c>
      <c r="G220">
        <v>0.1</v>
      </c>
      <c r="H220">
        <v>0</v>
      </c>
    </row>
    <row r="221" spans="1:8">
      <c r="A221" t="str">
        <f>LOOKUP(D221,{0,0.005,0.02,0.03,0.045,0.055,0.07,0.08,0.095,0.105},{"","#","","#","","#","","#","","#"})</f>
        <v/>
      </c>
      <c r="B221" s="5" t="s">
        <v>847</v>
      </c>
      <c r="C221" t="str">
        <f>CONCATENATE("/home/ec2-user/galaxies/",'2012-10-11-GalaxyDetails'!A220)</f>
        <v>/home/ec2-user/galaxies/POGS_PS1SDSSu_PGC1230477.fits</v>
      </c>
      <c r="D221" s="4">
        <f>'2012-10-11-GalaxyDetails'!B220</f>
        <v>0.05</v>
      </c>
      <c r="E221" t="str">
        <f>CONCATENATE('2012-10-11-GalaxyDetails'!C220,"a")</f>
        <v>PGC1230477a</v>
      </c>
      <c r="F221" t="str">
        <f>'2012-10-11-GalaxyDetails'!D220</f>
        <v>S?</v>
      </c>
      <c r="G221">
        <v>0.1</v>
      </c>
      <c r="H221">
        <v>0</v>
      </c>
    </row>
    <row r="222" spans="1:8">
      <c r="A222" t="str">
        <f>LOOKUP(D222,{0,0.005,0.02,0.03,0.045,0.055,0.07,0.08,0.095,0.105},{"","#","","#","","#","","#","","#"})</f>
        <v/>
      </c>
      <c r="B222" s="5" t="s">
        <v>847</v>
      </c>
      <c r="C222" t="str">
        <f>CONCATENATE("/home/ec2-user/galaxies/",'2012-10-11-GalaxyDetails'!A221)</f>
        <v>/home/ec2-user/galaxies/POGS_PS1SDSSu_PGC1118258.fits</v>
      </c>
      <c r="D222" s="4">
        <f>'2012-10-11-GalaxyDetails'!B221</f>
        <v>0.05</v>
      </c>
      <c r="E222" t="str">
        <f>CONCATENATE('2012-10-11-GalaxyDetails'!C221,"a")</f>
        <v>PGC1118258a</v>
      </c>
      <c r="F222" t="str">
        <f>'2012-10-11-GalaxyDetails'!D221</f>
        <v>Unk</v>
      </c>
      <c r="G222">
        <v>0.1</v>
      </c>
      <c r="H222">
        <v>0</v>
      </c>
    </row>
    <row r="223" spans="1:8">
      <c r="A223" t="str">
        <f>LOOKUP(D223,{0,0.005,0.02,0.03,0.045,0.055,0.07,0.08,0.095,0.105},{"","#","","#","","#","","#","","#"})</f>
        <v>#</v>
      </c>
      <c r="B223" s="5" t="s">
        <v>847</v>
      </c>
      <c r="C223" t="str">
        <f>CONCATENATE("/home/ec2-user/galaxies/",'2012-10-11-GalaxyDetails'!A222)</f>
        <v>/home/ec2-user/galaxies/POGS_PS1SDSSu_PGC068963.fits</v>
      </c>
      <c r="D223" s="4">
        <f>'2012-10-11-GalaxyDetails'!B222</f>
        <v>3.6249999999999998E-2</v>
      </c>
      <c r="E223" t="str">
        <f>CONCATENATE('2012-10-11-GalaxyDetails'!C222,"a")</f>
        <v>PGC068963a</v>
      </c>
      <c r="F223" t="str">
        <f>'2012-10-11-GalaxyDetails'!D222</f>
        <v>SBa</v>
      </c>
      <c r="G223">
        <v>0.1</v>
      </c>
      <c r="H223">
        <v>0</v>
      </c>
    </row>
    <row r="224" spans="1:8">
      <c r="A224" t="str">
        <f>LOOKUP(D224,{0,0.005,0.02,0.03,0.045,0.055,0.07,0.08,0.095,0.105},{"","#","","#","","#","","#","","#"})</f>
        <v>#</v>
      </c>
      <c r="B224" s="5" t="s">
        <v>847</v>
      </c>
      <c r="C224" t="str">
        <f>CONCATENATE("/home/ec2-user/galaxies/",'2012-10-11-GalaxyDetails'!A223)</f>
        <v>/home/ec2-user/galaxies/POGS_PS1SDSSu_PGC1177848.fits</v>
      </c>
      <c r="D224" s="4">
        <f>'2012-10-11-GalaxyDetails'!B223</f>
        <v>8.9596666666666672E-2</v>
      </c>
      <c r="E224" t="str">
        <f>CONCATENATE('2012-10-11-GalaxyDetails'!C223,"a")</f>
        <v>PGC1177848a</v>
      </c>
      <c r="F224" t="str">
        <f>'2012-10-11-GalaxyDetails'!D223</f>
        <v>S?</v>
      </c>
      <c r="G224">
        <v>0.1</v>
      </c>
      <c r="H224">
        <v>0</v>
      </c>
    </row>
    <row r="225" spans="1:8">
      <c r="A225" t="str">
        <f>LOOKUP(D225,{0,0.005,0.02,0.03,0.045,0.055,0.07,0.08,0.095,0.105},{"","#","","#","","#","","#","","#"})</f>
        <v>#</v>
      </c>
      <c r="B225" s="5" t="s">
        <v>847</v>
      </c>
      <c r="C225" t="str">
        <f>CONCATENATE("/home/ec2-user/galaxies/",'2012-10-11-GalaxyDetails'!A224)</f>
        <v>/home/ec2-user/galaxies/POGS_PS1SDSSu_PGC192434.fits</v>
      </c>
      <c r="D225" s="4">
        <f>'2012-10-11-GalaxyDetails'!B224</f>
        <v>5.8776666666666665E-2</v>
      </c>
      <c r="E225" t="str">
        <f>CONCATENATE('2012-10-11-GalaxyDetails'!C224,"a")</f>
        <v>PGC192434a</v>
      </c>
      <c r="F225" t="str">
        <f>'2012-10-11-GalaxyDetails'!D224</f>
        <v>SBab</v>
      </c>
      <c r="G225">
        <v>0.1</v>
      </c>
      <c r="H225">
        <v>0</v>
      </c>
    </row>
    <row r="226" spans="1:8">
      <c r="A226" t="str">
        <f>LOOKUP(D226,{0,0.005,0.02,0.03,0.045,0.055,0.07,0.08,0.095,0.105},{"","#","","#","","#","","#","","#"})</f>
        <v>#</v>
      </c>
      <c r="B226" s="5" t="s">
        <v>847</v>
      </c>
      <c r="C226" t="str">
        <f>CONCATENATE("/home/ec2-user/galaxies/",'2012-10-11-GalaxyDetails'!A225)</f>
        <v>/home/ec2-user/galaxies/POGS_PS1SDSSu_PGC192440.fits</v>
      </c>
      <c r="D226" s="4">
        <f>'2012-10-11-GalaxyDetails'!B225</f>
        <v>3.5903333333333336E-2</v>
      </c>
      <c r="E226" t="str">
        <f>CONCATENATE('2012-10-11-GalaxyDetails'!C225,"a")</f>
        <v>PGC192440a</v>
      </c>
      <c r="F226" t="str">
        <f>'2012-10-11-GalaxyDetails'!D225</f>
        <v>S0-a</v>
      </c>
      <c r="G226">
        <v>0.1</v>
      </c>
      <c r="H226">
        <v>0</v>
      </c>
    </row>
    <row r="227" spans="1:8">
      <c r="A227" t="str">
        <f>LOOKUP(D227,{0,0.005,0.02,0.03,0.045,0.055,0.07,0.08,0.095,0.105},{"","#","","#","","#","","#","","#"})</f>
        <v>#</v>
      </c>
      <c r="B227" s="5" t="s">
        <v>847</v>
      </c>
      <c r="C227" t="str">
        <f>CONCATENATE("/home/ec2-user/galaxies/",'2012-10-11-GalaxyDetails'!A226)</f>
        <v>/home/ec2-user/galaxies/POGS_PS1SDSSu_PGC192446.fits</v>
      </c>
      <c r="D227" s="4">
        <f>'2012-10-11-GalaxyDetails'!B226</f>
        <v>3.8793333333333332E-2</v>
      </c>
      <c r="E227" t="str">
        <f>CONCATENATE('2012-10-11-GalaxyDetails'!C226,"a")</f>
        <v>PGC192446a</v>
      </c>
      <c r="F227" t="str">
        <f>'2012-10-11-GalaxyDetails'!D226</f>
        <v>E-SO</v>
      </c>
      <c r="G227">
        <v>0.1</v>
      </c>
      <c r="H227">
        <v>0</v>
      </c>
    </row>
    <row r="228" spans="1:8">
      <c r="A228" t="str">
        <f>LOOKUP(D228,{0,0.005,0.02,0.03,0.045,0.055,0.07,0.08,0.095,0.105},{"","#","","#","","#","","#","","#"})</f>
        <v/>
      </c>
      <c r="B228" s="5" t="s">
        <v>847</v>
      </c>
      <c r="C228" t="str">
        <f>CONCATENATE("/home/ec2-user/galaxies/",'2012-10-11-GalaxyDetails'!A227)</f>
        <v>/home/ec2-user/galaxies/POGS_PS1SDSSu_PGC1246362.fits</v>
      </c>
      <c r="D228" s="4">
        <f>'2012-10-11-GalaxyDetails'!B227</f>
        <v>0.05</v>
      </c>
      <c r="E228" t="str">
        <f>CONCATENATE('2012-10-11-GalaxyDetails'!C227,"a")</f>
        <v>PGC1246362a</v>
      </c>
      <c r="F228" t="str">
        <f>'2012-10-11-GalaxyDetails'!D227</f>
        <v>S?</v>
      </c>
      <c r="G228">
        <v>0.1</v>
      </c>
      <c r="H228">
        <v>0</v>
      </c>
    </row>
    <row r="229" spans="1:8">
      <c r="A229" t="str">
        <f>LOOKUP(D229,{0,0.005,0.02,0.03,0.045,0.055,0.07,0.08,0.095,0.105},{"","#","","#","","#","","#","","#"})</f>
        <v>#</v>
      </c>
      <c r="B229" s="5" t="s">
        <v>847</v>
      </c>
      <c r="C229" t="str">
        <f>CONCATENATE("/home/ec2-user/galaxies/",'2012-10-11-GalaxyDetails'!A228)</f>
        <v>/home/ec2-user/galaxies/POGS_PS1SDSSu_PGC1085555.fits</v>
      </c>
      <c r="D229" s="4">
        <f>'2012-10-11-GalaxyDetails'!B228</f>
        <v>3.9083333333333331E-2</v>
      </c>
      <c r="E229" t="str">
        <f>CONCATENATE('2012-10-11-GalaxyDetails'!C228,"a")</f>
        <v>PGC1085555a</v>
      </c>
      <c r="F229" t="str">
        <f>'2012-10-11-GalaxyDetails'!D228</f>
        <v>S?</v>
      </c>
      <c r="G229">
        <v>0.1</v>
      </c>
      <c r="H229">
        <v>0</v>
      </c>
    </row>
    <row r="230" spans="1:8">
      <c r="A230" t="str">
        <f>LOOKUP(D230,{0,0.005,0.02,0.03,0.045,0.055,0.07,0.08,0.095,0.105},{"","#","","#","","#","","#","","#"})</f>
        <v>#</v>
      </c>
      <c r="B230" s="5" t="s">
        <v>847</v>
      </c>
      <c r="C230" t="str">
        <f>CONCATENATE("/home/ec2-user/galaxies/",'2012-10-11-GalaxyDetails'!A229)</f>
        <v>/home/ec2-user/galaxies/POGS_PS1SDSSu_2MASXJ22294675+0014162.fits</v>
      </c>
      <c r="D230" s="4">
        <f>'2012-10-11-GalaxyDetails'!B229</f>
        <v>8.2776666666666665E-2</v>
      </c>
      <c r="E230" t="str">
        <f>CONCATENATE('2012-10-11-GalaxyDetails'!C229,"a")</f>
        <v>2MASXJ22294675+0014162a</v>
      </c>
      <c r="F230" t="str">
        <f>'2012-10-11-GalaxyDetails'!D229</f>
        <v>S?</v>
      </c>
      <c r="G230">
        <v>0.1</v>
      </c>
      <c r="H230">
        <v>0</v>
      </c>
    </row>
    <row r="231" spans="1:8">
      <c r="A231" t="str">
        <f>LOOKUP(D231,{0,0.005,0.02,0.03,0.045,0.055,0.07,0.08,0.095,0.105},{"","#","","#","","#","","#","","#"})</f>
        <v/>
      </c>
      <c r="B231" s="5" t="s">
        <v>847</v>
      </c>
      <c r="C231" t="str">
        <f>CONCATENATE("/home/ec2-user/galaxies/",'2012-10-11-GalaxyDetails'!A230)</f>
        <v>/home/ec2-user/galaxies/POGS_PS1SDSSu_PGC1199803.fits</v>
      </c>
      <c r="D231" s="4">
        <f>'2012-10-11-GalaxyDetails'!B230</f>
        <v>0.05</v>
      </c>
      <c r="E231" t="str">
        <f>CONCATENATE('2012-10-11-GalaxyDetails'!C230,"a")</f>
        <v>PGC1199803a</v>
      </c>
      <c r="F231" t="str">
        <f>'2012-10-11-GalaxyDetails'!D230</f>
        <v>S?</v>
      </c>
      <c r="G231">
        <v>0.1</v>
      </c>
      <c r="H231">
        <v>0</v>
      </c>
    </row>
    <row r="232" spans="1:8">
      <c r="A232" t="str">
        <f>LOOKUP(D232,{0,0.005,0.02,0.03,0.045,0.055,0.07,0.08,0.095,0.105},{"","#","","#","","#","","#","","#"})</f>
        <v/>
      </c>
      <c r="B232" s="5" t="s">
        <v>847</v>
      </c>
      <c r="C232" t="str">
        <f>CONCATENATE("/home/ec2-user/galaxies/",'2012-10-11-GalaxyDetails'!A231)</f>
        <v>/home/ec2-user/galaxies/POGS_PS1SDSSu_PGC1237533.fits</v>
      </c>
      <c r="D232" s="4">
        <f>'2012-10-11-GalaxyDetails'!B231</f>
        <v>0.05</v>
      </c>
      <c r="E232" t="str">
        <f>CONCATENATE('2012-10-11-GalaxyDetails'!C231,"a")</f>
        <v>PGC1237533a</v>
      </c>
      <c r="F232" t="str">
        <f>'2012-10-11-GalaxyDetails'!D231</f>
        <v>S?</v>
      </c>
      <c r="G232">
        <v>0.1</v>
      </c>
      <c r="H232">
        <v>0</v>
      </c>
    </row>
    <row r="233" spans="1:8">
      <c r="A233" t="str">
        <f>LOOKUP(D233,{0,0.005,0.02,0.03,0.045,0.055,0.07,0.08,0.095,0.105},{"","#","","#","","#","","#","","#"})</f>
        <v>#</v>
      </c>
      <c r="B233" s="5" t="s">
        <v>847</v>
      </c>
      <c r="C233" t="str">
        <f>CONCATENATE("/home/ec2-user/galaxies/",'2012-10-11-GalaxyDetails'!A232)</f>
        <v>/home/ec2-user/galaxies/POGS_PS1SDSSu_PGC1147127.fits</v>
      </c>
      <c r="D233" s="4">
        <f>'2012-10-11-GalaxyDetails'!B232</f>
        <v>8.1573333333333331E-2</v>
      </c>
      <c r="E233" t="str">
        <f>CONCATENATE('2012-10-11-GalaxyDetails'!C232,"a")</f>
        <v>PGC1147127a</v>
      </c>
      <c r="F233" t="str">
        <f>'2012-10-11-GalaxyDetails'!D232</f>
        <v>S?</v>
      </c>
      <c r="G233">
        <v>0.1</v>
      </c>
      <c r="H233">
        <v>0</v>
      </c>
    </row>
    <row r="234" spans="1:8">
      <c r="A234" t="str">
        <f>LOOKUP(D234,{0,0.005,0.02,0.03,0.045,0.055,0.07,0.08,0.095,0.105},{"","#","","#","","#","","#","","#"})</f>
        <v>#</v>
      </c>
      <c r="B234" s="5" t="s">
        <v>847</v>
      </c>
      <c r="C234" t="str">
        <f>CONCATENATE("/home/ec2-user/galaxies/",'2012-10-11-GalaxyDetails'!A233)</f>
        <v>/home/ec2-user/galaxies/POGS_PS1SDSSu_SDSSJ223016.67-002424.6.fits</v>
      </c>
      <c r="D234" s="4">
        <f>'2012-10-11-GalaxyDetails'!B233</f>
        <v>6.3623333333333337E-2</v>
      </c>
      <c r="E234" t="str">
        <f>CONCATENATE('2012-10-11-GalaxyDetails'!C233,"a")</f>
        <v>SDSSJ223016.67-002424.6a</v>
      </c>
      <c r="F234" t="str">
        <f>'2012-10-11-GalaxyDetails'!D233</f>
        <v>Unk</v>
      </c>
      <c r="G234">
        <v>0.1</v>
      </c>
      <c r="H234">
        <v>0</v>
      </c>
    </row>
    <row r="235" spans="1:8">
      <c r="A235" t="str">
        <f>LOOKUP(D235,{0,0.005,0.02,0.03,0.045,0.055,0.07,0.08,0.095,0.105},{"","#","","#","","#","","#","","#"})</f>
        <v>#</v>
      </c>
      <c r="B235" s="5" t="s">
        <v>847</v>
      </c>
      <c r="C235" t="str">
        <f>CONCATENATE("/home/ec2-user/galaxies/",'2012-10-11-GalaxyDetails'!A234)</f>
        <v>/home/ec2-user/galaxies/POGS_PS1SDSSu_PGC1106604.fits</v>
      </c>
      <c r="D235" s="4">
        <f>'2012-10-11-GalaxyDetails'!B234</f>
        <v>5.5683333333333335E-2</v>
      </c>
      <c r="E235" t="str">
        <f>CONCATENATE('2012-10-11-GalaxyDetails'!C234,"a")</f>
        <v>PGC1106604a</v>
      </c>
      <c r="F235" t="str">
        <f>'2012-10-11-GalaxyDetails'!D234</f>
        <v>S0-a</v>
      </c>
      <c r="G235">
        <v>0.1</v>
      </c>
      <c r="H235">
        <v>0</v>
      </c>
    </row>
    <row r="236" spans="1:8">
      <c r="A236" t="str">
        <f>LOOKUP(D236,{0,0.005,0.02,0.03,0.045,0.055,0.07,0.08,0.095,0.105},{"","#","","#","","#","","#","","#"})</f>
        <v>#</v>
      </c>
      <c r="B236" s="5" t="s">
        <v>847</v>
      </c>
      <c r="C236" t="str">
        <f>CONCATENATE("/home/ec2-user/galaxies/",'2012-10-11-GalaxyDetails'!A235)</f>
        <v>/home/ec2-user/galaxies/POGS_PS1SDSSu_PGC1182266.fits</v>
      </c>
      <c r="D236" s="4">
        <f>'2012-10-11-GalaxyDetails'!B235</f>
        <v>3.6966666666666669E-2</v>
      </c>
      <c r="E236" t="str">
        <f>CONCATENATE('2012-10-11-GalaxyDetails'!C235,"a")</f>
        <v>PGC1182266a</v>
      </c>
      <c r="F236" t="str">
        <f>'2012-10-11-GalaxyDetails'!D235</f>
        <v>E?</v>
      </c>
      <c r="G236">
        <v>0.1</v>
      </c>
      <c r="H236">
        <v>0</v>
      </c>
    </row>
    <row r="237" spans="1:8">
      <c r="A237" t="str">
        <f>LOOKUP(D237,{0,0.005,0.02,0.03,0.045,0.055,0.07,0.08,0.095,0.105},{"","#","","#","","#","","#","","#"})</f>
        <v>#</v>
      </c>
      <c r="B237" s="5" t="s">
        <v>847</v>
      </c>
      <c r="C237" t="str">
        <f>CONCATENATE("/home/ec2-user/galaxies/",'2012-10-11-GalaxyDetails'!A236)</f>
        <v>/home/ec2-user/galaxies/POGS_PS1SDSSu_PGC1125371.fits</v>
      </c>
      <c r="D237" s="4">
        <f>'2012-10-11-GalaxyDetails'!B236</f>
        <v>5.609666666666667E-2</v>
      </c>
      <c r="E237" t="str">
        <f>CONCATENATE('2012-10-11-GalaxyDetails'!C236,"a")</f>
        <v>PGC1125371a</v>
      </c>
      <c r="F237" t="str">
        <f>'2012-10-11-GalaxyDetails'!D236</f>
        <v>S0-a</v>
      </c>
      <c r="G237">
        <v>0.1</v>
      </c>
      <c r="H237">
        <v>0</v>
      </c>
    </row>
    <row r="238" spans="1:8">
      <c r="A238" t="str">
        <f>LOOKUP(D238,{0,0.005,0.02,0.03,0.045,0.055,0.07,0.08,0.095,0.105},{"","#","","#","","#","","#","","#"})</f>
        <v/>
      </c>
      <c r="B238" s="5" t="s">
        <v>847</v>
      </c>
      <c r="C238" t="str">
        <f>CONCATENATE("/home/ec2-user/galaxies/",'2012-10-11-GalaxyDetails'!A237)</f>
        <v>/home/ec2-user/galaxies/POGS_PS1SDSSu_PGC1065293.fits</v>
      </c>
      <c r="D238" s="4">
        <f>'2012-10-11-GalaxyDetails'!B237</f>
        <v>0.05</v>
      </c>
      <c r="E238" t="str">
        <f>CONCATENATE('2012-10-11-GalaxyDetails'!C237,"a")</f>
        <v>PGC1065293a</v>
      </c>
      <c r="F238" t="str">
        <f>'2012-10-11-GalaxyDetails'!D237</f>
        <v>Unk</v>
      </c>
      <c r="G238">
        <v>0.1</v>
      </c>
      <c r="H238">
        <v>0</v>
      </c>
    </row>
    <row r="239" spans="1:8">
      <c r="A239" t="str">
        <f>LOOKUP(D239,{0,0.005,0.02,0.03,0.045,0.055,0.07,0.08,0.095,0.105},{"","#","","#","","#","","#","","#"})</f>
        <v>#</v>
      </c>
      <c r="B239" s="5" t="s">
        <v>847</v>
      </c>
      <c r="C239" t="str">
        <f>CONCATENATE("/home/ec2-user/galaxies/",'2012-10-11-GalaxyDetails'!A238)</f>
        <v>/home/ec2-user/galaxies/POGS_PS1SDSSu_PGC1092512.fits</v>
      </c>
      <c r="D239" s="4">
        <f>'2012-10-11-GalaxyDetails'!B238</f>
        <v>1.7213333333333334E-2</v>
      </c>
      <c r="E239" t="str">
        <f>CONCATENATE('2012-10-11-GalaxyDetails'!C238,"a")</f>
        <v>PGC1092512a</v>
      </c>
      <c r="F239" t="str">
        <f>'2012-10-11-GalaxyDetails'!D238</f>
        <v>Sab</v>
      </c>
      <c r="G239">
        <v>0.1</v>
      </c>
      <c r="H239">
        <v>0</v>
      </c>
    </row>
    <row r="240" spans="1:8">
      <c r="A240" t="str">
        <f>LOOKUP(D240,{0,0.005,0.02,0.03,0.045,0.055,0.07,0.08,0.095,0.105},{"","#","","#","","#","","#","","#"})</f>
        <v/>
      </c>
      <c r="B240" s="5" t="s">
        <v>847</v>
      </c>
      <c r="C240" t="str">
        <f>CONCATENATE("/home/ec2-user/galaxies/",'2012-10-11-GalaxyDetails'!A239)</f>
        <v>/home/ec2-user/galaxies/POGS_PS1SDSSu_PGC1065726.fits</v>
      </c>
      <c r="D240" s="4">
        <f>'2012-10-11-GalaxyDetails'!B239</f>
        <v>0.05</v>
      </c>
      <c r="E240" t="str">
        <f>CONCATENATE('2012-10-11-GalaxyDetails'!C239,"a")</f>
        <v>PGC1065726a</v>
      </c>
      <c r="F240" t="str">
        <f>'2012-10-11-GalaxyDetails'!D239</f>
        <v>Unk</v>
      </c>
      <c r="G240">
        <v>0.1</v>
      </c>
      <c r="H240">
        <v>0</v>
      </c>
    </row>
    <row r="241" spans="1:8">
      <c r="A241" t="str">
        <f>LOOKUP(D241,{0,0.005,0.02,0.03,0.045,0.055,0.07,0.08,0.095,0.105},{"","#","","#","","#","","#","","#"})</f>
        <v/>
      </c>
      <c r="B241" s="5" t="s">
        <v>847</v>
      </c>
      <c r="C241" t="str">
        <f>CONCATENATE("/home/ec2-user/galaxies/",'2012-10-11-GalaxyDetails'!A240)</f>
        <v>/home/ec2-user/galaxies/POGS_PS1SDSSu_PGC1105280.fits</v>
      </c>
      <c r="D241" s="4">
        <f>'2012-10-11-GalaxyDetails'!B240</f>
        <v>0.05</v>
      </c>
      <c r="E241" t="str">
        <f>CONCATENATE('2012-10-11-GalaxyDetails'!C240,"a")</f>
        <v>PGC1105280a</v>
      </c>
      <c r="F241" t="str">
        <f>'2012-10-11-GalaxyDetails'!D240</f>
        <v>S?</v>
      </c>
      <c r="G241">
        <v>0.1</v>
      </c>
      <c r="H241">
        <v>0</v>
      </c>
    </row>
    <row r="242" spans="1:8">
      <c r="A242" t="str">
        <f>LOOKUP(D242,{0,0.005,0.02,0.03,0.045,0.055,0.07,0.08,0.095,0.105},{"","#","","#","","#","","#","","#"})</f>
        <v>#</v>
      </c>
      <c r="B242" s="5" t="s">
        <v>847</v>
      </c>
      <c r="C242" t="str">
        <f>CONCATENATE("/home/ec2-user/galaxies/",'2012-10-11-GalaxyDetails'!A241)</f>
        <v>/home/ec2-user/galaxies/POGS_PS1SDSSu_PGC1186987.fits</v>
      </c>
      <c r="D242" s="4">
        <f>'2012-10-11-GalaxyDetails'!B241</f>
        <v>3.6749999999999998E-2</v>
      </c>
      <c r="E242" t="str">
        <f>CONCATENATE('2012-10-11-GalaxyDetails'!C241,"a")</f>
        <v>PGC1186987a</v>
      </c>
      <c r="F242" t="str">
        <f>'2012-10-11-GalaxyDetails'!D241</f>
        <v>S?</v>
      </c>
      <c r="G242">
        <v>0.1</v>
      </c>
      <c r="H242">
        <v>0</v>
      </c>
    </row>
    <row r="243" spans="1:8">
      <c r="A243" t="str">
        <f>LOOKUP(D243,{0,0.005,0.02,0.03,0.045,0.055,0.07,0.08,0.095,0.105},{"","#","","#","","#","","#","","#"})</f>
        <v>#</v>
      </c>
      <c r="B243" s="5" t="s">
        <v>847</v>
      </c>
      <c r="C243" t="str">
        <f>CONCATENATE("/home/ec2-user/galaxies/",'2012-10-11-GalaxyDetails'!A242)</f>
        <v>/home/ec2-user/galaxies/POGS_PS1SDSSu_PGC1169503.fits</v>
      </c>
      <c r="D243" s="4">
        <f>'2012-10-11-GalaxyDetails'!B242</f>
        <v>8.863E-2</v>
      </c>
      <c r="E243" t="str">
        <f>CONCATENATE('2012-10-11-GalaxyDetails'!C242,"a")</f>
        <v>PGC1169503a</v>
      </c>
      <c r="F243" t="str">
        <f>'2012-10-11-GalaxyDetails'!D242</f>
        <v>S?</v>
      </c>
      <c r="G243">
        <v>0.1</v>
      </c>
      <c r="H243">
        <v>0</v>
      </c>
    </row>
    <row r="244" spans="1:8">
      <c r="A244" t="str">
        <f>LOOKUP(D244,{0,0.005,0.02,0.03,0.045,0.055,0.07,0.08,0.095,0.105},{"","#","","#","","#","","#","","#"})</f>
        <v/>
      </c>
      <c r="B244" s="5" t="s">
        <v>847</v>
      </c>
      <c r="C244" t="str">
        <f>CONCATENATE("/home/ec2-user/galaxies/",'2012-10-11-GalaxyDetails'!A243)</f>
        <v>/home/ec2-user/galaxies/POGS_PS1SDSSu_2MASXJ22314979+0026495.fits</v>
      </c>
      <c r="D244" s="4">
        <f>'2012-10-11-GalaxyDetails'!B243</f>
        <v>4.8800000000000003E-2</v>
      </c>
      <c r="E244" t="str">
        <f>CONCATENATE('2012-10-11-GalaxyDetails'!C243,"a")</f>
        <v>2MASXJ22314979+0026495a</v>
      </c>
      <c r="F244" t="str">
        <f>'2012-10-11-GalaxyDetails'!D243</f>
        <v>S?</v>
      </c>
      <c r="G244">
        <v>0.1</v>
      </c>
      <c r="H244">
        <v>0</v>
      </c>
    </row>
    <row r="245" spans="1:8">
      <c r="A245" t="str">
        <f>LOOKUP(D245,{0,0.005,0.02,0.03,0.045,0.055,0.07,0.08,0.095,0.105},{"","#","","#","","#","","#","","#"})</f>
        <v>#</v>
      </c>
      <c r="B245" s="5" t="s">
        <v>847</v>
      </c>
      <c r="C245" t="str">
        <f>CONCATENATE("/home/ec2-user/galaxies/",'2012-10-11-GalaxyDetails'!A244)</f>
        <v>/home/ec2-user/galaxies/POGS_PS1SDSSu_PGC1229618.fits</v>
      </c>
      <c r="D245" s="4">
        <f>'2012-10-11-GalaxyDetails'!B244</f>
        <v>5.9803333333333333E-2</v>
      </c>
      <c r="E245" t="str">
        <f>CONCATENATE('2012-10-11-GalaxyDetails'!C244,"a")</f>
        <v>PGC1229618a</v>
      </c>
      <c r="F245" t="str">
        <f>'2012-10-11-GalaxyDetails'!D244</f>
        <v>S?</v>
      </c>
      <c r="G245">
        <v>0.1</v>
      </c>
      <c r="H245">
        <v>0</v>
      </c>
    </row>
    <row r="246" spans="1:8">
      <c r="B246" s="5"/>
    </row>
    <row r="247" spans="1:8">
      <c r="B247" s="5"/>
    </row>
    <row r="248" spans="1:8">
      <c r="B248" s="5"/>
    </row>
    <row r="249" spans="1:8">
      <c r="B249" s="5"/>
    </row>
    <row r="250" spans="1:8">
      <c r="B250" s="5"/>
    </row>
    <row r="251" spans="1:8">
      <c r="B251" s="5"/>
    </row>
    <row r="252" spans="1:8">
      <c r="B252" s="5"/>
    </row>
    <row r="253" spans="1:8">
      <c r="B253" s="5"/>
    </row>
    <row r="254" spans="1:8">
      <c r="B254" s="5"/>
    </row>
    <row r="255" spans="1:8">
      <c r="B255" s="5"/>
    </row>
    <row r="256" spans="1:8">
      <c r="B256" s="5"/>
    </row>
    <row r="257" spans="2:2">
      <c r="B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opLeftCell="A72" workbookViewId="0">
      <selection activeCell="A78" sqref="A78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CONCATENATE("POGS_PS1SDSSu_",TRIM(SASgalaxies_Jul2012_d25ge30le90!A2),".fits")</f>
        <v>POGS_PS1SDSSu_PGC1211883.fits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CONCATENATE("POGS_PS1SDSSu_",TRIM(SASgalaxies_Jul2012_d25ge30le90!A3),".fits")</f>
        <v>POGS_PS1SDSSu_PGC1071534.fits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CONCATENATE("POGS_PS1SDSSu_",TRIM(SASgalaxies_Jul2012_d25ge30le90!A4),".fits")</f>
        <v>POGS_PS1SDSSu_PGC1136122.fits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CONCATENATE("POGS_PS1SDSSu_",TRIM(SASgalaxies_Jul2012_d25ge30le90!A5),".fits")</f>
        <v>POGS_PS1SDSSu_PGC1115312.fits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CONCATENATE("POGS_PS1SDSSu_",TRIM(SASgalaxies_Jul2012_d25ge30le90!A6),".fits")</f>
        <v>POGS_PS1SDSSu_PGC191062.fits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CONCATENATE("POGS_PS1SDSSu_",TRIM(SASgalaxies_Jul2012_d25ge30le90!A7),".fits")</f>
        <v>POGS_PS1SDSSu_PGC170383.fits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CONCATENATE("POGS_PS1SDSSu_",TRIM(SASgalaxies_Jul2012_d25ge30le90!A8),".fits")</f>
        <v>POGS_PS1SDSSu_PGC067849.fits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CONCATENATE("POGS_PS1SDSSu_",TRIM(SASgalaxies_Jul2012_d25ge30le90!A9),".fits")</f>
        <v>POGS_PS1SDSSu_PGC091724.fits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CONCATENATE("POGS_PS1SDSSu_",TRIM(SASgalaxies_Jul2012_d25ge30le90!A10),".fits")</f>
        <v>POGS_PS1SDSSu_PGC1094258.fits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CONCATENATE("POGS_PS1SDSSu_",TRIM(SASgalaxies_Jul2012_d25ge30le90!A11),".fits")</f>
        <v>POGS_PS1SDSSu_PGC1227505.fits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CONCATENATE("POGS_PS1SDSSu_",TRIM(SASgalaxies_Jul2012_d25ge30le90!A12),".fits")</f>
        <v>POGS_PS1SDSSu_PGC067858.fits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CONCATENATE("POGS_PS1SDSSu_",TRIM(SASgalaxies_Jul2012_d25ge30le90!A13),".fits")</f>
        <v>POGS_PS1SDSSu_NGC7181.fits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CONCATENATE("POGS_PS1SDSSu_",TRIM(SASgalaxies_Jul2012_d25ge30le90!A14),".fits")</f>
        <v>POGS_PS1SDSSu_PGC191147.fits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CONCATENATE("POGS_PS1SDSSu_",TRIM(SASgalaxies_Jul2012_d25ge30le90!A15),".fits")</f>
        <v>POGS_PS1SDSSu_NGC7182.fits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CONCATENATE("POGS_PS1SDSSu_",TRIM(SASgalaxies_Jul2012_d25ge30le90!A16),".fits")</f>
        <v>POGS_PS1SDSSu_PGC1162816.fits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CONCATENATE("POGS_PS1SDSSu_",TRIM(SASgalaxies_Jul2012_d25ge30le90!A17),".fits")</f>
        <v>POGS_PS1SDSSu_PGC1092847.fits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CONCATENATE("POGS_PS1SDSSu_",TRIM(SASgalaxies_Jul2012_d25ge30le90!A18),".fits")</f>
        <v>POGS_PS1SDSSu_UGC11876.fits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CONCATENATE("POGS_PS1SDSSu_",TRIM(SASgalaxies_Jul2012_d25ge30le90!A19),".fits")</f>
        <v>POGS_PS1SDSSu_NGC7189.fits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CONCATENATE("POGS_PS1SDSSu_",TRIM(SASgalaxies_Jul2012_d25ge30le90!A20),".fits")</f>
        <v>POGS_PS1SDSSu_IC1425.fits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CONCATENATE("POGS_PS1SDSSu_",TRIM(SASgalaxies_Jul2012_d25ge30le90!A21),".fits")</f>
        <v>POGS_PS1SDSSu_PGC191161.fits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CONCATENATE("POGS_PS1SDSSu_",TRIM(SASgalaxies_Jul2012_d25ge30le90!A22),".fits")</f>
        <v>POGS_PS1SDSSu_PGC067958.fits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CONCATENATE("POGS_PS1SDSSu_",TRIM(SASgalaxies_Jul2012_d25ge30le90!A23),".fits")</f>
        <v>POGS_PS1SDSSu_PGC1069967.fits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CONCATENATE("POGS_PS1SDSSu_",TRIM(SASgalaxies_Jul2012_d25ge30le90!A24),".fits")</f>
        <v>POGS_PS1SDSSu_PGC067969.fits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CONCATENATE("POGS_PS1SDSSu_",TRIM(SASgalaxies_Jul2012_d25ge30le90!A25),".fits")</f>
        <v>POGS_PS1SDSSu_PGC1237767.fits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CONCATENATE("POGS_PS1SDSSu_",TRIM(SASgalaxies_Jul2012_d25ge30le90!A26),".fits")</f>
        <v>POGS_PS1SDSSu_PGC067982.fits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CONCATENATE("POGS_PS1SDSSu_",TRIM(SASgalaxies_Jul2012_d25ge30le90!A27),".fits")</f>
        <v>POGS_PS1SDSSu_IC1428.fits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CONCATENATE("POGS_PS1SDSSu_",TRIM(SASgalaxies_Jul2012_d25ge30le90!A28),".fits")</f>
        <v>POGS_PS1SDSSu_PGC091726.fits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CONCATENATE("POGS_PS1SDSSu_",TRIM(SASgalaxies_Jul2012_d25ge30le90!A29),".fits")</f>
        <v>POGS_PS1SDSSu_PGC067998.fits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CONCATENATE("POGS_PS1SDSSu_",TRIM(SASgalaxies_Jul2012_d25ge30le90!A30),".fits")</f>
        <v>POGS_PS1SDSSu_SDSSJ220458.71-002752.1.fits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CONCATENATE("POGS_PS1SDSSu_",TRIM(SASgalaxies_Jul2012_d25ge30le90!A31),".fits")</f>
        <v>POGS_PS1SDSSu_NGC7198.fits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CONCATENATE("POGS_PS1SDSSu_",TRIM(SASgalaxies_Jul2012_d25ge30le90!A32),".fits")</f>
        <v>POGS_PS1SDSSu_PGC191315.fits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CONCATENATE("POGS_PS1SDSSu_",TRIM(SASgalaxies_Jul2012_d25ge30le90!A33),".fits")</f>
        <v>POGS_PS1SDSSu_PGC191337.fits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CONCATENATE("POGS_PS1SDSSu_",TRIM(SASgalaxies_Jul2012_d25ge30le90!A34),".fits")</f>
        <v>POGS_PS1SDSSu_PGC1156494.fits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CONCATENATE("POGS_PS1SDSSu_",TRIM(SASgalaxies_Jul2012_d25ge30le90!A35),".fits")</f>
        <v>POGS_PS1SDSSu_PGC1237186.fits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CONCATENATE("POGS_PS1SDSSu_",TRIM(SASgalaxies_Jul2012_d25ge30le90!A36),".fits")</f>
        <v>POGS_PS1SDSSu_PGC1205930.fits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CONCATENATE("POGS_PS1SDSSu_",TRIM(SASgalaxies_Jul2012_d25ge30le90!A37),".fits")</f>
        <v>POGS_PS1SDSSu_PGC068032.fits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CONCATENATE("POGS_PS1SDSSu_",TRIM(SASgalaxies_Jul2012_d25ge30le90!A38),".fits")</f>
        <v>POGS_PS1SDSSu_UGC11907.fits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CONCATENATE("POGS_PS1SDSSu_",TRIM(SASgalaxies_Jul2012_d25ge30le90!A39),".fits")</f>
        <v>POGS_PS1SDSSu_PGC1076535.fits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CONCATENATE("POGS_PS1SDSSu_",TRIM(SASgalaxies_Jul2012_d25ge30le90!A40),".fits")</f>
        <v>POGS_PS1SDSSu_SDSSJ220634.97+000327.6.fits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CONCATENATE("POGS_PS1SDSSu_",TRIM(SASgalaxies_Jul2012_d25ge30le90!A41),".fits")</f>
        <v>POGS_PS1SDSSu_PGC068042.fits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CONCATENATE("POGS_PS1SDSSu_",TRIM(SASgalaxies_Jul2012_d25ge30le90!A42),".fits")</f>
        <v>POGS_PS1SDSSu_PGC068072.fits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CONCATENATE("POGS_PS1SDSSu_",TRIM(SASgalaxies_Jul2012_d25ge30le90!A43),".fits")</f>
        <v>POGS_PS1SDSSu_PGC068095.fits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CONCATENATE("POGS_PS1SDSSu_",TRIM(SASgalaxies_Jul2012_d25ge30le90!A44),".fits")</f>
        <v>POGS_PS1SDSSu_2MASXJ22080447+0108060.fits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CONCATENATE("POGS_PS1SDSSu_",TRIM(SASgalaxies_Jul2012_d25ge30le90!A45),".fits")</f>
        <v>POGS_PS1SDSSu_NGC7215.fits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CONCATENATE("POGS_PS1SDSSu_",TRIM(SASgalaxies_Jul2012_d25ge30le90!A46),".fits")</f>
        <v>POGS_PS1SDSSu_PGC1072442.fits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CONCATENATE("POGS_PS1SDSSu_",TRIM(SASgalaxies_Jul2012_d25ge30le90!A47),".fits")</f>
        <v>POGS_PS1SDSSu_PGC1254476.fits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CONCATENATE("POGS_PS1SDSSu_",TRIM(SASgalaxies_Jul2012_d25ge30le90!A48),".fits")</f>
        <v>POGS_PS1SDSSu_PGC1094054.fits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CONCATENATE("POGS_PS1SDSSu_",TRIM(SASgalaxies_Jul2012_d25ge30le90!A49),".fits")</f>
        <v>POGS_PS1SDSSu_PGC1204485.fits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CONCATENATE("POGS_PS1SDSSu_",TRIM(SASgalaxies_Jul2012_d25ge30le90!A50),".fits")</f>
        <v>POGS_PS1SDSSu_PGC068149.fits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CONCATENATE("POGS_PS1SDSSu_",TRIM(SASgalaxies_Jul2012_d25ge30le90!A51),".fits")</f>
        <v>POGS_PS1SDSSu_PGC1236665.fits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CONCATENATE("POGS_PS1SDSSu_",TRIM(SASgalaxies_Jul2012_d25ge30le90!A52),".fits")</f>
        <v>POGS_PS1SDSSu_PGC068167.fits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CONCATENATE("POGS_PS1SDSSu_",TRIM(SASgalaxies_Jul2012_d25ge30le90!A53),".fits")</f>
        <v>POGS_PS1SDSSu_PGC1086643.fits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CONCATENATE("POGS_PS1SDSSu_",TRIM(SASgalaxies_Jul2012_d25ge30le90!A54),".fits")</f>
        <v>POGS_PS1SDSSu_PGC1088268.fits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CONCATENATE("POGS_PS1SDSSu_",TRIM(SASgalaxies_Jul2012_d25ge30le90!A55),".fits")</f>
        <v>POGS_PS1SDSSu_PGC1083917.fits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CONCATENATE("POGS_PS1SDSSu_",TRIM(SASgalaxies_Jul2012_d25ge30le90!A56),".fits")</f>
        <v>POGS_PS1SDSSu_PGC1197963.fits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CONCATENATE("POGS_PS1SDSSu_",TRIM(SASgalaxies_Jul2012_d25ge30le90!A57),".fits")</f>
        <v>POGS_PS1SDSSu_PGC1179165.fits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CONCATENATE("POGS_PS1SDSSu_",TRIM(SASgalaxies_Jul2012_d25ge30le90!A58),".fits")</f>
        <v>POGS_PS1SDSSu_PGC068206.fits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CONCATENATE("POGS_PS1SDSSu_",TRIM(SASgalaxies_Jul2012_d25ge30le90!A59),".fits")</f>
        <v>POGS_PS1SDSSu_PGC1091774.fits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CONCATENATE("POGS_PS1SDSSu_",TRIM(SASgalaxies_Jul2012_d25ge30le90!A60),".fits")</f>
        <v>POGS_PS1SDSSu_NGC7222.fits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CONCATENATE("POGS_PS1SDSSu_",TRIM(SASgalaxies_Jul2012_d25ge30le90!A61),".fits")</f>
        <v>POGS_PS1SDSSu_PGC1220485.fits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CONCATENATE("POGS_PS1SDSSu_",TRIM(SASgalaxies_Jul2012_d25ge30le90!A62),".fits")</f>
        <v>POGS_PS1SDSSu_PGC068229.fits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CONCATENATE("POGS_PS1SDSSu_",TRIM(SASgalaxies_Jul2012_d25ge30le90!A63),".fits")</f>
        <v>POGS_PS1SDSSu_PGC1203369.fits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CONCATENATE("POGS_PS1SDSSu_",TRIM(SASgalaxies_Jul2012_d25ge30le90!A64),".fits")</f>
        <v>POGS_PS1SDSSu_PGC1128634.fits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CONCATENATE("POGS_PS1SDSSu_",TRIM(SASgalaxies_Jul2012_d25ge30le90!A65),".fits")</f>
        <v>POGS_PS1SDSSu_PGC1153158.fits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CONCATENATE("POGS_PS1SDSSu_",TRIM(SASgalaxies_Jul2012_d25ge30le90!A66),".fits")</f>
        <v>POGS_PS1SDSSu_PGC068240.fits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CONCATENATE("POGS_PS1SDSSu_",TRIM(SASgalaxies_Jul2012_d25ge30le90!A67),".fits")</f>
        <v>POGS_PS1SDSSu_PGC1228547.fits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CONCATENATE("POGS_PS1SDSSu_",TRIM(SASgalaxies_Jul2012_d25ge30le90!A68),".fits")</f>
        <v>POGS_PS1SDSSu_PGC1225072.fits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CONCATENATE("POGS_PS1SDSSu_",TRIM(SASgalaxies_Jul2012_d25ge30le90!A69),".fits")</f>
        <v>POGS_PS1SDSSu_PGC1139795.fits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CONCATENATE("POGS_PS1SDSSu_",TRIM(SASgalaxies_Jul2012_d25ge30le90!A70),".fits")</f>
        <v>POGS_PS1SDSSu_PGC068251.fits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CONCATENATE("POGS_PS1SDSSu_",TRIM(SASgalaxies_Jul2012_d25ge30le90!A71),".fits")</f>
        <v>POGS_PS1SDSSu_PGC1191673.fits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CONCATENATE("POGS_PS1SDSSu_",TRIM(SASgalaxies_Jul2012_d25ge30le90!A72),".fits")</f>
        <v>POGS_PS1SDSSu_PGC068258.fits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CONCATENATE("POGS_PS1SDSSu_",TRIM(SASgalaxies_Jul2012_d25ge30le90!A73),".fits")</f>
        <v>POGS_PS1SDSSu_PGC068264.fits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CONCATENATE("POGS_PS1SDSSu_",TRIM(SASgalaxies_Jul2012_d25ge30le90!A74),".fits")</f>
        <v>POGS_PS1SDSSu_PGC1150961.fits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CONCATENATE("POGS_PS1SDSSu_",TRIM(SASgalaxies_Jul2012_d25ge30le90!A75),".fits")</f>
        <v>POGS_PS1SDSSu_PGC1127166.fits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CONCATENATE("POGS_PS1SDSSu_",TRIM(SASgalaxies_Jul2012_d25ge30le90!A76),".fits")</f>
        <v>POGS_PS1SDSSu_PGC1134507.fits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CONCATENATE("POGS_PS1SDSSu_",TRIM(SASgalaxies_Jul2012_d25ge30le90!A77),".fits")</f>
        <v>POGS_PS1SDSSu_2MASXJ22131883+0032262.fits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CONCATENATE("POGS_PS1SDSSu_",TRIM(SASgalaxies_Jul2012_d25ge30le90!A78),".fits")</f>
        <v>POGS_PS1SDSSu_PGC1109092.fits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CONCATENATE("POGS_PS1SDSSu_",TRIM(SASgalaxies_Jul2012_d25ge30le90!A79),".fits")</f>
        <v>POGS_PS1SDSSu_PGC1211625.fits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CONCATENATE("POGS_PS1SDSSu_",TRIM(SASgalaxies_Jul2012_d25ge30le90!A80),".fits")</f>
        <v>POGS_PS1SDSSu_PGC1073911.fits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CONCATENATE("POGS_PS1SDSSu_",TRIM(SASgalaxies_Jul2012_d25ge30le90!A81),".fits")</f>
        <v>POGS_PS1SDSSu_PGC1216524.fits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CONCATENATE("POGS_PS1SDSSu_",TRIM(SASgalaxies_Jul2012_d25ge30le90!A82),".fits")</f>
        <v>POGS_PS1SDSSu_PGC1173010.fits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CONCATENATE("POGS_PS1SDSSu_",TRIM(SASgalaxies_Jul2012_d25ge30le90!A83),".fits")</f>
        <v>POGS_PS1SDSSu_PGC1082530.fits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CONCATENATE("POGS_PS1SDSSu_",TRIM(SASgalaxies_Jul2012_d25ge30le90!A84),".fits")</f>
        <v>POGS_PS1SDSSu_PGC1142613.fits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CONCATENATE("POGS_PS1SDSSu_",TRIM(SASgalaxies_Jul2012_d25ge30le90!A85),".fits")</f>
        <v>POGS_PS1SDSSu_PGC068357.fits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CONCATENATE("POGS_PS1SDSSu_",TRIM(SASgalaxies_Jul2012_d25ge30le90!A86),".fits")</f>
        <v>POGS_PS1SDSSu_PGC1092914.fits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CONCATENATE("POGS_PS1SDSSu_",TRIM(SASgalaxies_Jul2012_d25ge30le90!A87),".fits")</f>
        <v>POGS_PS1SDSSu_PGC1066166.fits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CONCATENATE("POGS_PS1SDSSu_",TRIM(SASgalaxies_Jul2012_d25ge30le90!A88),".fits")</f>
        <v>POGS_PS1SDSSu_PGC1096363.fits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CONCATENATE("POGS_PS1SDSSu_",TRIM(SASgalaxies_Jul2012_d25ge30le90!A89),".fits")</f>
        <v>POGS_PS1SDSSu_PGC068387.fits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CONCATENATE("POGS_PS1SDSSu_",TRIM(SASgalaxies_Jul2012_d25ge30le90!A90),".fits")</f>
        <v>POGS_PS1SDSSu_PGC1175917.fits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CONCATENATE("POGS_PS1SDSSu_",TRIM(SASgalaxies_Jul2012_d25ge30le90!A91),".fits")</f>
        <v>POGS_PS1SDSSu_PGC1078764.fits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CONCATENATE("POGS_PS1SDSSu_",TRIM(SASgalaxies_Jul2012_d25ge30le90!A92),".fits")</f>
        <v>POGS_PS1SDSSu_PGC1113662.fits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CONCATENATE("POGS_PS1SDSSu_",TRIM(SASgalaxies_Jul2012_d25ge30le90!A93),".fits")</f>
        <v>POGS_PS1SDSSu_PGC1068487.fits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CONCATENATE("POGS_PS1SDSSu_",TRIM(SASgalaxies_Jul2012_d25ge30le90!A94),".fits")</f>
        <v>POGS_PS1SDSSu_PGC1156435.fits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CONCATENATE("POGS_PS1SDSSu_",TRIM(SASgalaxies_Jul2012_d25ge30le90!A95),".fits")</f>
        <v>POGS_PS1SDSSu_PGC1099189.fits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CONCATENATE("POGS_PS1SDSSu_",TRIM(SASgalaxies_Jul2012_d25ge30le90!A96),".fits")</f>
        <v>POGS_PS1SDSSu_PGC1126253.fits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CONCATENATE("POGS_PS1SDSSu_",TRIM(SASgalaxies_Jul2012_d25ge30le90!A97),".fits")</f>
        <v>POGS_PS1SDSSu_IC1437.fits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CONCATENATE("POGS_PS1SDSSu_",TRIM(SASgalaxies_Jul2012_d25ge30le90!A98),".fits")</f>
        <v>POGS_PS1SDSSu_PGC1258513.fits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CONCATENATE("POGS_PS1SDSSu_",TRIM(SASgalaxies_Jul2012_d25ge30le90!A99),".fits")</f>
        <v>POGS_PS1SDSSu_SDSSJ221602.78+001251.0.fits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CONCATENATE("POGS_PS1SDSSu_",TRIM(SASgalaxies_Jul2012_d25ge30le90!A100),".fits")</f>
        <v>POGS_PS1SDSSu_PGC1083374.fits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CONCATENATE("POGS_PS1SDSSu_",TRIM(SASgalaxies_Jul2012_d25ge30le90!A101),".fits")</f>
        <v>POGS_PS1SDSSu_PGC1070270.fits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CONCATENATE("POGS_PS1SDSSu_",TRIM(SASgalaxies_Jul2012_d25ge30le90!A102),".fits")</f>
        <v>POGS_PS1SDSSu_UGC11970.fits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CONCATENATE("POGS_PS1SDSSu_",TRIM(SASgalaxies_Jul2012_d25ge30le90!A103),".fits")</f>
        <v>POGS_PS1SDSSu_PGC1130217.fits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CONCATENATE("POGS_PS1SDSSu_",TRIM(SASgalaxies_Jul2012_d25ge30le90!A104),".fits")</f>
        <v>POGS_PS1SDSSu_PGC1068274.fits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CONCATENATE("POGS_PS1SDSSu_",TRIM(SASgalaxies_Jul2012_d25ge30le90!A105),".fits")</f>
        <v>POGS_PS1SDSSu_PGC191801.fits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CONCATENATE("POGS_PS1SDSSu_",TRIM(SASgalaxies_Jul2012_d25ge30le90!A106),".fits")</f>
        <v>POGS_PS1SDSSu_PGC191813.fits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CONCATENATE("POGS_PS1SDSSu_",TRIM(SASgalaxies_Jul2012_d25ge30le90!A107),".fits")</f>
        <v>POGS_PS1SDSSu_PGC191829.fits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CONCATENATE("POGS_PS1SDSSu_",TRIM(SASgalaxies_Jul2012_d25ge30le90!A108),".fits")</f>
        <v>POGS_PS1SDSSu_PGC1069382.fits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CONCATENATE("POGS_PS1SDSSu_",TRIM(SASgalaxies_Jul2012_d25ge30le90!A109),".fits")</f>
        <v>POGS_PS1SDSSu_PGC1224771.fits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CONCATENATE("POGS_PS1SDSSu_",TRIM(SASgalaxies_Jul2012_d25ge30le90!A110),".fits")</f>
        <v>POGS_PS1SDSSu_PGC191857.fits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CONCATENATE("POGS_PS1SDSSu_",TRIM(SASgalaxies_Jul2012_d25ge30le90!A111),".fits")</f>
        <v>POGS_PS1SDSSu_PGC191860.fits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CONCATENATE("POGS_PS1SDSSu_",TRIM(SASgalaxies_Jul2012_d25ge30le90!A112),".fits")</f>
        <v>POGS_PS1SDSSu_PGC1071858.fits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CONCATENATE("POGS_PS1SDSSu_",TRIM(SASgalaxies_Jul2012_d25ge30le90!A113),".fits")</f>
        <v>POGS_PS1SDSSu_PGC1071910.fits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CONCATENATE("POGS_PS1SDSSu_",TRIM(SASgalaxies_Jul2012_d25ge30le90!A114),".fits")</f>
        <v>POGS_PS1SDSSu_PGC191900.fits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CONCATENATE("POGS_PS1SDSSu_",TRIM(SASgalaxies_Jul2012_d25ge30le90!A115),".fits")</f>
        <v>POGS_PS1SDSSu_PGC191903.fits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CONCATENATE("POGS_PS1SDSSu_",TRIM(SASgalaxies_Jul2012_d25ge30le90!A116),".fits")</f>
        <v>POGS_PS1SDSSu_PGC191908.fits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CONCATENATE("POGS_PS1SDSSu_",TRIM(SASgalaxies_Jul2012_d25ge30le90!A117),".fits")</f>
        <v>POGS_PS1SDSSu_2MASXJ22183385-0041169.fits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CONCATENATE("POGS_PS1SDSSu_",TRIM(SASgalaxies_Jul2012_d25ge30le90!A118),".fits")</f>
        <v>POGS_PS1SDSSu_PGC068549.fits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CONCATENATE("POGS_PS1SDSSu_",TRIM(SASgalaxies_Jul2012_d25ge30le90!A119),".fits")</f>
        <v>POGS_PS1SDSSu_PGC1078788.fits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CONCATENATE("POGS_PS1SDSSu_",TRIM(SASgalaxies_Jul2012_d25ge30le90!A120),".fits")</f>
        <v>POGS_PS1SDSSu_UGC11982.fits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CONCATENATE("POGS_PS1SDSSu_",TRIM(SASgalaxies_Jul2012_d25ge30le90!A121),".fits")</f>
        <v>POGS_PS1SDSSu_PGC1076406.fits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CONCATENATE("POGS_PS1SDSSu_",TRIM(SASgalaxies_Jul2012_d25ge30le90!A122),".fits")</f>
        <v>POGS_PS1SDSSu_PGC1070276.fits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CONCATENATE("POGS_PS1SDSSu_",TRIM(SASgalaxies_Jul2012_d25ge30le90!A123),".fits")</f>
        <v>POGS_PS1SDSSu_PGC1070345.fits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CONCATENATE("POGS_PS1SDSSu_",TRIM(SASgalaxies_Jul2012_d25ge30le90!A124),".fits")</f>
        <v>POGS_PS1SDSSu_PGC1070754.fits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CONCATENATE("POGS_PS1SDSSu_",TRIM(SASgalaxies_Jul2012_d25ge30le90!A125),".fits")</f>
        <v>POGS_PS1SDSSu_PGC1225555.fits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CONCATENATE("POGS_PS1SDSSu_",TRIM(SASgalaxies_Jul2012_d25ge30le90!A126),".fits")</f>
        <v>POGS_PS1SDSSu_PGC1070711.fits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CONCATENATE("POGS_PS1SDSSu_",TRIM(SASgalaxies_Jul2012_d25ge30le90!A127),".fits")</f>
        <v>POGS_PS1SDSSu_PGC068568.fits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CONCATENATE("POGS_PS1SDSSu_",TRIM(SASgalaxies_Jul2012_d25ge30le90!A128),".fits")</f>
        <v>POGS_PS1SDSSu_PGC1074282.fits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CONCATENATE("POGS_PS1SDSSu_",TRIM(SASgalaxies_Jul2012_d25ge30le90!A129),".fits")</f>
        <v>POGS_PS1SDSSu_PGC1069369.fits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CONCATENATE("POGS_PS1SDSSu_",TRIM(SASgalaxies_Jul2012_d25ge30le90!A130),".fits")</f>
        <v>POGS_PS1SDSSu_PGC1070267.fits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CONCATENATE("POGS_PS1SDSSu_",TRIM(SASgalaxies_Jul2012_d25ge30le90!A131),".fits")</f>
        <v>POGS_PS1SDSSu_PGC1207487.fits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CONCATENATE("POGS_PS1SDSSu_",TRIM(SASgalaxies_Jul2012_d25ge30le90!A132),".fits")</f>
        <v>POGS_PS1SDSSu_PGC1077467.fits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CONCATENATE("POGS_PS1SDSSu_",TRIM(SASgalaxies_Jul2012_d25ge30le90!A133),".fits")</f>
        <v>POGS_PS1SDSSu_PGC1074663.fits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CONCATENATE("POGS_PS1SDSSu_",TRIM(SASgalaxies_Jul2012_d25ge30le90!A134),".fits")</f>
        <v>POGS_PS1SDSSu_PGC068590.fits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CONCATENATE("POGS_PS1SDSSu_",TRIM(SASgalaxies_Jul2012_d25ge30le90!A135),".fits")</f>
        <v>POGS_PS1SDSSu_PGC1244747.fits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CONCATENATE("POGS_PS1SDSSu_",TRIM(SASgalaxies_Jul2012_d25ge30le90!A136),".fits")</f>
        <v>POGS_PS1SDSSu_PGC1098852.fits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CONCATENATE("POGS_PS1SDSSu_",TRIM(SASgalaxies_Jul2012_d25ge30le90!A137),".fits")</f>
        <v>POGS_PS1SDSSu_PGC1163530.fits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CONCATENATE("POGS_PS1SDSSu_",TRIM(SASgalaxies_Jul2012_d25ge30le90!A138),".fits")</f>
        <v>POGS_PS1SDSSu_PGC1125220.fits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CONCATENATE("POGS_PS1SDSSu_",TRIM(SASgalaxies_Jul2012_d25ge30le90!A139),".fits")</f>
        <v>POGS_PS1SDSSu_PGC1083253.fits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CONCATENATE("POGS_PS1SDSSu_",TRIM(SASgalaxies_Jul2012_d25ge30le90!A140),".fits")</f>
        <v>POGS_PS1SDSSu_PGC1181410.fits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CONCATENATE("POGS_PS1SDSSu_",TRIM(SASgalaxies_Jul2012_d25ge30le90!A141),".fits")</f>
        <v>POGS_PS1SDSSu_PGC1071526.fits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CONCATENATE("POGS_PS1SDSSu_",TRIM(SASgalaxies_Jul2012_d25ge30le90!A142),".fits")</f>
        <v>POGS_PS1SDSSu_PGC1072169.fits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CONCATENATE("POGS_PS1SDSSu_",TRIM(SASgalaxies_Jul2012_d25ge30le90!A143),".fits")</f>
        <v>POGS_PS1SDSSu_PGC1197947.fits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CONCATENATE("POGS_PS1SDSSu_",TRIM(SASgalaxies_Jul2012_d25ge30le90!A144),".fits")</f>
        <v>POGS_PS1SDSSu_PGC1240632.fits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CONCATENATE("POGS_PS1SDSSu_",TRIM(SASgalaxies_Jul2012_d25ge30le90!A145),".fits")</f>
        <v>POGS_PS1SDSSu_PGC1230366.fits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CONCATENATE("POGS_PS1SDSSu_",TRIM(SASgalaxies_Jul2012_d25ge30le90!A146),".fits")</f>
        <v>POGS_PS1SDSSu_PGC1125126.fits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CONCATENATE("POGS_PS1SDSSu_",TRIM(SASgalaxies_Jul2012_d25ge30le90!A147),".fits")</f>
        <v>POGS_PS1SDSSu_PGC1241148.fits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CONCATENATE("POGS_PS1SDSSu_",TRIM(SASgalaxies_Jul2012_d25ge30le90!A148),".fits")</f>
        <v>POGS_PS1SDSSu_PGC1235956.fits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CONCATENATE("POGS_PS1SDSSu_",TRIM(SASgalaxies_Jul2012_d25ge30le90!A149),".fits")</f>
        <v>POGS_PS1SDSSu_UGC12000.fits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CONCATENATE("POGS_PS1SDSSu_",TRIM(SASgalaxies_Jul2012_d25ge30le90!A150),".fits")</f>
        <v>POGS_PS1SDSSu_PGC068677.fits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CONCATENATE("POGS_PS1SDSSu_",TRIM(SASgalaxies_Jul2012_d25ge30le90!A151),".fits")</f>
        <v>POGS_PS1SDSSu_PGC1093512.fits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CONCATENATE("POGS_PS1SDSSu_",TRIM(SASgalaxies_Jul2012_d25ge30le90!A152),".fits")</f>
        <v>POGS_PS1SDSSu_PGC1078021.fits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CONCATENATE("POGS_PS1SDSSu_",TRIM(SASgalaxies_Jul2012_d25ge30le90!A153),".fits")</f>
        <v>POGS_PS1SDSSu_PGC1077709.fits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CONCATENATE("POGS_PS1SDSSu_",TRIM(SASgalaxies_Jul2012_d25ge30le90!A154),".fits")</f>
        <v>POGS_PS1SDSSu_PGC1068443.fits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CONCATENATE("POGS_PS1SDSSu_",TRIM(SASgalaxies_Jul2012_d25ge30le90!A155),".fits")</f>
        <v>POGS_PS1SDSSu_PGC1198066.fits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CONCATENATE("POGS_PS1SDSSu_",TRIM(SASgalaxies_Jul2012_d25ge30le90!A156),".fits")</f>
        <v>POGS_PS1SDSSu_PGC1238991.fits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CONCATENATE("POGS_PS1SDSSu_",TRIM(SASgalaxies_Jul2012_d25ge30le90!A157),".fits")</f>
        <v>POGS_PS1SDSSu_PGC1094417.fits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CONCATENATE("POGS_PS1SDSSu_",TRIM(SASgalaxies_Jul2012_d25ge30le90!A158),".fits")</f>
        <v>POGS_PS1SDSSu_PGC1084588.fits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CONCATENATE("POGS_PS1SDSSu_",TRIM(SASgalaxies_Jul2012_d25ge30le90!A159),".fits")</f>
        <v>POGS_PS1SDSSu_PGC095688.fits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CONCATENATE("POGS_PS1SDSSu_",TRIM(SASgalaxies_Jul2012_d25ge30le90!A160),".fits")</f>
        <v>POGS_PS1SDSSu_PGC192076.fits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CONCATENATE("POGS_PS1SDSSu_",TRIM(SASgalaxies_Jul2012_d25ge30le90!A161),".fits")</f>
        <v>POGS_PS1SDSSu_PGC192092.fits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CONCATENATE("POGS_PS1SDSSu_",TRIM(SASgalaxies_Jul2012_d25ge30le90!A162),".fits")</f>
        <v>POGS_PS1SDSSu_PGC192093.fits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CONCATENATE("POGS_PS1SDSSu_",TRIM(SASgalaxies_Jul2012_d25ge30le90!A163),".fits")</f>
        <v>POGS_PS1SDSSu_PGC095698.fits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CONCATENATE("POGS_PS1SDSSu_",TRIM(SASgalaxies_Jul2012_d25ge30le90!A164),".fits")</f>
        <v>POGS_PS1SDSSu_PGC192109.fits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CONCATENATE("POGS_PS1SDSSu_",TRIM(SASgalaxies_Jul2012_d25ge30le90!A165),".fits")</f>
        <v>POGS_PS1SDSSu_PGC068767.fits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CONCATENATE("POGS_PS1SDSSu_",TRIM(SASgalaxies_Jul2012_d25ge30le90!A166),".fits")</f>
        <v>POGS_PS1SDSSu_PGC095707.fits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CONCATENATE("POGS_PS1SDSSu_",TRIM(SASgalaxies_Jul2012_d25ge30le90!A167),".fits")</f>
        <v>POGS_PS1SDSSu_PGC192122.fits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CONCATENATE("POGS_PS1SDSSu_",TRIM(SASgalaxies_Jul2012_d25ge30le90!A168),".fits")</f>
        <v>POGS_PS1SDSSu_PGC1233948.fits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CONCATENATE("POGS_PS1SDSSu_",TRIM(SASgalaxies_Jul2012_d25ge30le90!A169),".fits")</f>
        <v>POGS_PS1SDSSu_PGC1229356.fits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CONCATENATE("POGS_PS1SDSSu_",TRIM(SASgalaxies_Jul2012_d25ge30le90!A170),".fits")</f>
        <v>POGS_PS1SDSSu_PGC1072419.fits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CONCATENATE("POGS_PS1SDSSu_",TRIM(SASgalaxies_Jul2012_d25ge30le90!A171),".fits")</f>
        <v>POGS_PS1SDSSu_PGC095711.fits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CONCATENATE("POGS_PS1SDSSu_",TRIM(SASgalaxies_Jul2012_d25ge30le90!A172),".fits")</f>
        <v>POGS_PS1SDSSu_PGC1100060.fits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CONCATENATE("POGS_PS1SDSSu_",TRIM(SASgalaxies_Jul2012_d25ge30le90!A173),".fits")</f>
        <v>POGS_PS1SDSSu_PGC1106727.fits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CONCATENATE("POGS_PS1SDSSu_",TRIM(SASgalaxies_Jul2012_d25ge30le90!A174),".fits")</f>
        <v>POGS_PS1SDSSu_PGC1076380.fits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CONCATENATE("POGS_PS1SDSSu_",TRIM(SASgalaxies_Jul2012_d25ge30le90!A175),".fits")</f>
        <v>POGS_PS1SDSSu_PGC1246259.fits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CONCATENATE("POGS_PS1SDSSu_",TRIM(SASgalaxies_Jul2012_d25ge30le90!A176),".fits")</f>
        <v>POGS_PS1SDSSu_PGC1101543.fits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CONCATENATE("POGS_PS1SDSSu_",TRIM(SASgalaxies_Jul2012_d25ge30le90!A177),".fits")</f>
        <v>POGS_PS1SDSSu_PGC1088988.fits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CONCATENATE("POGS_PS1SDSSu_",TRIM(SASgalaxies_Jul2012_d25ge30le90!A178),".fits")</f>
        <v>POGS_PS1SDSSu_SDSSJ222516.58-005435.9.fits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CONCATENATE("POGS_PS1SDSSu_",TRIM(SASgalaxies_Jul2012_d25ge30le90!A179),".fits")</f>
        <v>POGS_PS1SDSSu_PGC1131621.fits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CONCATENATE("POGS_PS1SDSSu_",TRIM(SASgalaxies_Jul2012_d25ge30le90!A180),".fits")</f>
        <v>POGS_PS1SDSSu_PGC1067527.fits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CONCATENATE("POGS_PS1SDSSu_",TRIM(SASgalaxies_Jul2012_d25ge30le90!A181),".fits")</f>
        <v>POGS_PS1SDSSu_PGC1247588.fits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CONCATENATE("POGS_PS1SDSSu_",TRIM(SASgalaxies_Jul2012_d25ge30le90!A182),".fits")</f>
        <v>POGS_PS1SDSSu_PGC096867.fits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CONCATENATE("POGS_PS1SDSSu_",TRIM(SASgalaxies_Jul2012_d25ge30le90!A183),".fits")</f>
        <v>POGS_PS1SDSSu_PGC1156950.fits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CONCATENATE("POGS_PS1SDSSu_",TRIM(SASgalaxies_Jul2012_d25ge30le90!A184),".fits")</f>
        <v>POGS_PS1SDSSu_PGC096875.fits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CONCATENATE("POGS_PS1SDSSu_",TRIM(SASgalaxies_Jul2012_d25ge30le90!A185),".fits")</f>
        <v>POGS_PS1SDSSu_PGC068840.fits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CONCATENATE("POGS_PS1SDSSu_",TRIM(SASgalaxies_Jul2012_d25ge30le90!A186),".fits")</f>
        <v>POGS_PS1SDSSu_PGC1100345.fits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CONCATENATE("POGS_PS1SDSSu_",TRIM(SASgalaxies_Jul2012_d25ge30le90!A187),".fits")</f>
        <v>POGS_PS1SDSSu_PGC1106821.fits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CONCATENATE("POGS_PS1SDSSu_",TRIM(SASgalaxies_Jul2012_d25ge30le90!A188),".fits")</f>
        <v>POGS_PS1SDSSu_PGC1252639.fits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CONCATENATE("POGS_PS1SDSSu_",TRIM(SASgalaxies_Jul2012_d25ge30le90!A189),".fits")</f>
        <v>POGS_PS1SDSSu_PGC1098021.fits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CONCATENATE("POGS_PS1SDSSu_",TRIM(SASgalaxies_Jul2012_d25ge30le90!A190),".fits")</f>
        <v>POGS_PS1SDSSu_PGC1093467.fits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CONCATENATE("POGS_PS1SDSSu_",TRIM(SASgalaxies_Jul2012_d25ge30le90!A191),".fits")</f>
        <v>POGS_PS1SDSSu_PGC1098097.fits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CONCATENATE("POGS_PS1SDSSu_",TRIM(SASgalaxies_Jul2012_d25ge30le90!A192),".fits")</f>
        <v>POGS_PS1SDSSu_PGC1169469.fits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CONCATENATE("POGS_PS1SDSSu_",TRIM(SASgalaxies_Jul2012_d25ge30le90!A193),".fits")</f>
        <v>POGS_PS1SDSSu_PGC068855.fits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CONCATENATE("POGS_PS1SDSSu_",TRIM(SASgalaxies_Jul2012_d25ge30le90!A194),".fits")</f>
        <v>POGS_PS1SDSSu_PGC1064891.fits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CONCATENATE("POGS_PS1SDSSu_",TRIM(SASgalaxies_Jul2012_d25ge30le90!A195),".fits")</f>
        <v>POGS_PS1SDSSu_PGC1106313.fits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CONCATENATE("POGS_PS1SDSSu_",TRIM(SASgalaxies_Jul2012_d25ge30le90!A196),".fits")</f>
        <v>POGS_PS1SDSSu_PGC1113641.fits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CONCATENATE("POGS_PS1SDSSu_",TRIM(SASgalaxies_Jul2012_d25ge30le90!A197),".fits")</f>
        <v>POGS_PS1SDSSu_PGC1138323.fits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CONCATENATE("POGS_PS1SDSSu_",TRIM(SASgalaxies_Jul2012_d25ge30le90!A198),".fits")</f>
        <v>POGS_PS1SDSSu_PGC068864.fits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CONCATENATE("POGS_PS1SDSSu_",TRIM(SASgalaxies_Jul2012_d25ge30le90!A199),".fits")</f>
        <v>POGS_PS1SDSSu_PGC1069185.fits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CONCATENATE("POGS_PS1SDSSu_",TRIM(SASgalaxies_Jul2012_d25ge30le90!A200),".fits")</f>
        <v>POGS_PS1SDSSu_PGC068869.fits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CONCATENATE("POGS_PS1SDSSu_",TRIM(SASgalaxies_Jul2012_d25ge30le90!A201),".fits")</f>
        <v>POGS_PS1SDSSu_PGC1238888.fits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CONCATENATE("POGS_PS1SDSSu_",TRIM(SASgalaxies_Jul2012_d25ge30le90!A202),".fits")</f>
        <v>POGS_PS1SDSSu_PGC068877.fits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CONCATENATE("POGS_PS1SDSSu_",TRIM(SASgalaxies_Jul2012_d25ge30le90!A203),".fits")</f>
        <v>POGS_PS1SDSSu_PGC1255641.fits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CONCATENATE("POGS_PS1SDSSu_",TRIM(SASgalaxies_Jul2012_d25ge30le90!A204),".fits")</f>
        <v>POGS_PS1SDSSu_PGC1243713.fits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CONCATENATE("POGS_PS1SDSSu_",TRIM(SASgalaxies_Jul2012_d25ge30le90!A205),".fits")</f>
        <v>POGS_PS1SDSSu_PGC1088324.fits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CONCATENATE("POGS_PS1SDSSu_",TRIM(SASgalaxies_Jul2012_d25ge30le90!A206),".fits")</f>
        <v>POGS_PS1SDSSu_PGC1174593.fits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CONCATENATE("POGS_PS1SDSSu_",TRIM(SASgalaxies_Jul2012_d25ge30le90!A207),".fits")</f>
        <v>POGS_PS1SDSSu_PGC1136234.fits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CONCATENATE("POGS_PS1SDSSu_",TRIM(SASgalaxies_Jul2012_d25ge30le90!A208),".fits")</f>
        <v>POGS_PS1SDSSu_PGC1211336.fits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CONCATENATE("POGS_PS1SDSSu_",TRIM(SASgalaxies_Jul2012_d25ge30le90!A209),".fits")</f>
        <v>POGS_PS1SDSSu_SDSSJ222720.56-004045.0.fits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CONCATENATE("POGS_PS1SDSSu_",TRIM(SASgalaxies_Jul2012_d25ge30le90!A210),".fits")</f>
        <v>POGS_PS1SDSSu_PGC068901.fits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CONCATENATE("POGS_PS1SDSSu_",TRIM(SASgalaxies_Jul2012_d25ge30le90!A211),".fits")</f>
        <v>POGS_PS1SDSSu_PGC1137407.fits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CONCATENATE("POGS_PS1SDSSu_",TRIM(SASgalaxies_Jul2012_d25ge30le90!A212),".fits")</f>
        <v>POGS_PS1SDSSu_PGC1125254.fits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CONCATENATE("POGS_PS1SDSSu_",TRIM(SASgalaxies_Jul2012_d25ge30le90!A213),".fits")</f>
        <v>POGS_PS1SDSSu_PGC1114408.fits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CONCATENATE("POGS_PS1SDSSu_",TRIM(SASgalaxies_Jul2012_d25ge30le90!A214),".fits")</f>
        <v>POGS_PS1SDSSu_PGC1094837.fits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CONCATENATE("POGS_PS1SDSSu_",TRIM(SASgalaxies_Jul2012_d25ge30le90!A215),".fits")</f>
        <v>POGS_PS1SDSSu_PGC1081347.fits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CONCATENATE("POGS_PS1SDSSu_",TRIM(SASgalaxies_Jul2012_d25ge30le90!A216),".fits")</f>
        <v>POGS_PS1SDSSu_PGC1074056.fits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CONCATENATE("POGS_PS1SDSSu_",TRIM(SASgalaxies_Jul2012_d25ge30le90!A217),".fits")</f>
        <v>POGS_PS1SDSSu_PGC1115538.fits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CONCATENATE("POGS_PS1SDSSu_",TRIM(SASgalaxies_Jul2012_d25ge30le90!A218),".fits")</f>
        <v>POGS_PS1SDSSu_PGC1071957.fits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CONCATENATE("POGS_PS1SDSSu_",TRIM(SASgalaxies_Jul2012_d25ge30le90!A219),".fits")</f>
        <v>POGS_PS1SDSSu_PGC1218567.fits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CONCATENATE("POGS_PS1SDSSu_",TRIM(SASgalaxies_Jul2012_d25ge30le90!A220),".fits")</f>
        <v>POGS_PS1SDSSu_PGC1168760.fits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CONCATENATE("POGS_PS1SDSSu_",TRIM(SASgalaxies_Jul2012_d25ge30le90!A221),".fits")</f>
        <v>POGS_PS1SDSSu_PGC1230477.fits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CONCATENATE("POGS_PS1SDSSu_",TRIM(SASgalaxies_Jul2012_d25ge30le90!A222),".fits")</f>
        <v>POGS_PS1SDSSu_PGC1118258.fits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CONCATENATE("POGS_PS1SDSSu_",TRIM(SASgalaxies_Jul2012_d25ge30le90!A223),".fits")</f>
        <v>POGS_PS1SDSSu_PGC068963.fits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CONCATENATE("POGS_PS1SDSSu_",TRIM(SASgalaxies_Jul2012_d25ge30le90!A224),".fits")</f>
        <v>POGS_PS1SDSSu_PGC1177848.fits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CONCATENATE("POGS_PS1SDSSu_",TRIM(SASgalaxies_Jul2012_d25ge30le90!A225),".fits")</f>
        <v>POGS_PS1SDSSu_PGC192434.fits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CONCATENATE("POGS_PS1SDSSu_",TRIM(SASgalaxies_Jul2012_d25ge30le90!A226),".fits")</f>
        <v>POGS_PS1SDSSu_PGC192440.fits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CONCATENATE("POGS_PS1SDSSu_",TRIM(SASgalaxies_Jul2012_d25ge30le90!A227),".fits")</f>
        <v>POGS_PS1SDSSu_PGC192446.fits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CONCATENATE("POGS_PS1SDSSu_",TRIM(SASgalaxies_Jul2012_d25ge30le90!A228),".fits")</f>
        <v>POGS_PS1SDSSu_PGC1246362.fits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CONCATENATE("POGS_PS1SDSSu_",TRIM(SASgalaxies_Jul2012_d25ge30le90!A229),".fits")</f>
        <v>POGS_PS1SDSSu_PGC1085555.fits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CONCATENATE("POGS_PS1SDSSu_",TRIM(SASgalaxies_Jul2012_d25ge30le90!A230),".fits")</f>
        <v>POGS_PS1SDSSu_2MASXJ22294675+0014162.fits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CONCATENATE("POGS_PS1SDSSu_",TRIM(SASgalaxies_Jul2012_d25ge30le90!A231),".fits")</f>
        <v>POGS_PS1SDSSu_PGC1199803.fits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CONCATENATE("POGS_PS1SDSSu_",TRIM(SASgalaxies_Jul2012_d25ge30le90!A232),".fits")</f>
        <v>POGS_PS1SDSSu_PGC1237533.fits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CONCATENATE("POGS_PS1SDSSu_",TRIM(SASgalaxies_Jul2012_d25ge30le90!A233),".fits")</f>
        <v>POGS_PS1SDSSu_PGC1147127.fits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CONCATENATE("POGS_PS1SDSSu_",TRIM(SASgalaxies_Jul2012_d25ge30le90!A234),".fits")</f>
        <v>POGS_PS1SDSSu_SDSSJ223016.67-002424.6.fits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CONCATENATE("POGS_PS1SDSSu_",TRIM(SASgalaxies_Jul2012_d25ge30le90!A235),".fits")</f>
        <v>POGS_PS1SDSSu_PGC1106604.fits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CONCATENATE("POGS_PS1SDSSu_",TRIM(SASgalaxies_Jul2012_d25ge30le90!A236),".fits")</f>
        <v>POGS_PS1SDSSu_PGC1182266.fits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CONCATENATE("POGS_PS1SDSSu_",TRIM(SASgalaxies_Jul2012_d25ge30le90!A237),".fits")</f>
        <v>POGS_PS1SDSSu_PGC1125371.fits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CONCATENATE("POGS_PS1SDSSu_",TRIM(SASgalaxies_Jul2012_d25ge30le90!A238),".fits")</f>
        <v>POGS_PS1SDSSu_PGC1065293.fits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CONCATENATE("POGS_PS1SDSSu_",TRIM(SASgalaxies_Jul2012_d25ge30le90!A239),".fits")</f>
        <v>POGS_PS1SDSSu_PGC1092512.fits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CONCATENATE("POGS_PS1SDSSu_",TRIM(SASgalaxies_Jul2012_d25ge30le90!A240),".fits")</f>
        <v>POGS_PS1SDSSu_PGC1065726.fits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CONCATENATE("POGS_PS1SDSSu_",TRIM(SASgalaxies_Jul2012_d25ge30le90!A241),".fits")</f>
        <v>POGS_PS1SDSSu_PGC1105280.fits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CONCATENATE("POGS_PS1SDSSu_",TRIM(SASgalaxies_Jul2012_d25ge30le90!A242),".fits")</f>
        <v>POGS_PS1SDSSu_PGC1186987.fits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CONCATENATE("POGS_PS1SDSSu_",TRIM(SASgalaxies_Jul2012_d25ge30le90!A243),".fits")</f>
        <v>POGS_PS1SDSSu_PGC1169503.fits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CONCATENATE("POGS_PS1SDSSu_",TRIM(SASgalaxies_Jul2012_d25ge30le90!A244),".fits")</f>
        <v>POGS_PS1SDSSu_2MASXJ22314979+0026495.fits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CONCATENATE("POGS_PS1SDSSu_",TRIM(SASgalaxies_Jul2012_d25ge30le90!A245),".fits")</f>
        <v>POGS_PS1SDSSu_PGC1229618.fits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activeCell="D8" sqref="D1:D1048576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</cols>
  <sheetData>
    <row r="1" spans="1:7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</row>
    <row r="2" spans="1:7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>
        <v>0.1</v>
      </c>
      <c r="G2">
        <v>0</v>
      </c>
    </row>
    <row r="3" spans="1:7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>
        <v>0.1</v>
      </c>
      <c r="G3">
        <v>0</v>
      </c>
    </row>
    <row r="4" spans="1:7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>
        <v>0.1</v>
      </c>
      <c r="G4">
        <v>0</v>
      </c>
    </row>
    <row r="5" spans="1:7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>
        <v>0.1</v>
      </c>
      <c r="G5">
        <v>0</v>
      </c>
    </row>
    <row r="6" spans="1:7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>
        <v>0.1</v>
      </c>
      <c r="G6">
        <v>0</v>
      </c>
    </row>
    <row r="7" spans="1:7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>
        <v>0.1</v>
      </c>
      <c r="G7">
        <v>0</v>
      </c>
    </row>
    <row r="8" spans="1:7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>
        <v>0.1</v>
      </c>
      <c r="G8">
        <v>0</v>
      </c>
    </row>
    <row r="9" spans="1:7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>
        <v>0.1</v>
      </c>
      <c r="G9">
        <v>0</v>
      </c>
    </row>
    <row r="10" spans="1:7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>
        <v>0.1</v>
      </c>
      <c r="G10">
        <v>0</v>
      </c>
    </row>
    <row r="11" spans="1:7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>
        <v>0.1</v>
      </c>
      <c r="G11">
        <v>0</v>
      </c>
    </row>
    <row r="12" spans="1:7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>
        <v>0.1</v>
      </c>
      <c r="G12">
        <v>0</v>
      </c>
    </row>
    <row r="13" spans="1:7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>
        <v>0.1</v>
      </c>
      <c r="G13">
        <v>0</v>
      </c>
    </row>
    <row r="14" spans="1:7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>
        <v>0.1</v>
      </c>
      <c r="G14">
        <v>0</v>
      </c>
    </row>
    <row r="15" spans="1:7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>
        <v>0.1</v>
      </c>
      <c r="G15">
        <v>0</v>
      </c>
    </row>
    <row r="16" spans="1:7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>
        <v>0.1</v>
      </c>
      <c r="G16">
        <v>0</v>
      </c>
    </row>
    <row r="17" spans="1:7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>
        <v>0.1</v>
      </c>
      <c r="G17">
        <v>0</v>
      </c>
    </row>
    <row r="18" spans="1:7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>
        <v>0.1</v>
      </c>
      <c r="G18">
        <v>0</v>
      </c>
    </row>
    <row r="19" spans="1:7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>
        <v>0.1</v>
      </c>
      <c r="G19">
        <v>0</v>
      </c>
    </row>
    <row r="20" spans="1:7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>
        <v>0.1</v>
      </c>
      <c r="G20">
        <v>0</v>
      </c>
    </row>
    <row r="21" spans="1:7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>
        <v>0.1</v>
      </c>
      <c r="G21">
        <v>0</v>
      </c>
    </row>
    <row r="22" spans="1:7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>
        <v>0.1</v>
      </c>
      <c r="G22">
        <v>0</v>
      </c>
    </row>
    <row r="23" spans="1:7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>
        <v>0.1</v>
      </c>
      <c r="G23">
        <v>0</v>
      </c>
    </row>
    <row r="24" spans="1:7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>
        <v>0.1</v>
      </c>
      <c r="G24">
        <v>0</v>
      </c>
    </row>
    <row r="25" spans="1:7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>
        <v>0.1</v>
      </c>
      <c r="G25">
        <v>0</v>
      </c>
    </row>
    <row r="26" spans="1:7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>
        <v>0.1</v>
      </c>
      <c r="G26">
        <v>0</v>
      </c>
    </row>
    <row r="27" spans="1:7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>
        <v>0.1</v>
      </c>
      <c r="G27">
        <v>0</v>
      </c>
    </row>
    <row r="28" spans="1:7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>
        <v>0.1</v>
      </c>
      <c r="G28">
        <v>0</v>
      </c>
    </row>
    <row r="29" spans="1:7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>
        <v>0.1</v>
      </c>
      <c r="G29">
        <v>0</v>
      </c>
    </row>
    <row r="30" spans="1:7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>
        <v>0.1</v>
      </c>
      <c r="G30">
        <v>0</v>
      </c>
    </row>
    <row r="31" spans="1:7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>
        <v>0.1</v>
      </c>
      <c r="G31">
        <v>0</v>
      </c>
    </row>
    <row r="32" spans="1:7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>
        <v>0.1</v>
      </c>
      <c r="G32">
        <v>0</v>
      </c>
    </row>
    <row r="33" spans="1:7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>
        <v>0.1</v>
      </c>
      <c r="G33">
        <v>0</v>
      </c>
    </row>
    <row r="34" spans="1:7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>
        <v>0.1</v>
      </c>
      <c r="G34">
        <v>0</v>
      </c>
    </row>
    <row r="35" spans="1:7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>
        <v>0.1</v>
      </c>
      <c r="G35">
        <v>0</v>
      </c>
    </row>
    <row r="36" spans="1:7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>
        <v>0.1</v>
      </c>
      <c r="G36">
        <v>0</v>
      </c>
    </row>
    <row r="37" spans="1:7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>
        <v>0.1</v>
      </c>
      <c r="G37">
        <v>0</v>
      </c>
    </row>
    <row r="38" spans="1:7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>
        <v>0.1</v>
      </c>
      <c r="G38">
        <v>0</v>
      </c>
    </row>
    <row r="39" spans="1:7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>
        <v>0.1</v>
      </c>
      <c r="G39">
        <v>0</v>
      </c>
    </row>
    <row r="40" spans="1:7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>
        <v>0.1</v>
      </c>
      <c r="G40">
        <v>0</v>
      </c>
    </row>
    <row r="41" spans="1:7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>
        <v>0.1</v>
      </c>
      <c r="G41">
        <v>0</v>
      </c>
    </row>
    <row r="42" spans="1:7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>
        <v>0.1</v>
      </c>
      <c r="G42">
        <v>0</v>
      </c>
    </row>
    <row r="43" spans="1:7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>
        <v>0.1</v>
      </c>
      <c r="G43">
        <v>0</v>
      </c>
    </row>
    <row r="44" spans="1:7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>
        <v>0.1</v>
      </c>
      <c r="G44">
        <v>0</v>
      </c>
    </row>
    <row r="45" spans="1:7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>
        <v>0.1</v>
      </c>
      <c r="G45">
        <v>0</v>
      </c>
    </row>
    <row r="46" spans="1:7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>
        <v>0.1</v>
      </c>
      <c r="G46">
        <v>0</v>
      </c>
    </row>
    <row r="47" spans="1:7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>
        <v>0.1</v>
      </c>
      <c r="G47">
        <v>0</v>
      </c>
    </row>
    <row r="48" spans="1:7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>
        <v>0.1</v>
      </c>
      <c r="G48">
        <v>0</v>
      </c>
    </row>
    <row r="49" spans="1:7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>
        <v>0.1</v>
      </c>
      <c r="G49">
        <v>0</v>
      </c>
    </row>
    <row r="50" spans="1:7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>
        <v>0.1</v>
      </c>
      <c r="G50">
        <v>0</v>
      </c>
    </row>
    <row r="51" spans="1:7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>
        <v>0.1</v>
      </c>
      <c r="G51">
        <v>0</v>
      </c>
    </row>
    <row r="52" spans="1:7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>
        <v>0.1</v>
      </c>
      <c r="G52">
        <v>0</v>
      </c>
    </row>
    <row r="53" spans="1:7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>
        <v>0.1</v>
      </c>
      <c r="G53">
        <v>0</v>
      </c>
    </row>
    <row r="54" spans="1:7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>
        <v>0.1</v>
      </c>
      <c r="G54">
        <v>0</v>
      </c>
    </row>
    <row r="55" spans="1:7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>
        <v>0.1</v>
      </c>
      <c r="G55">
        <v>0</v>
      </c>
    </row>
    <row r="56" spans="1:7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>
        <v>0.1</v>
      </c>
      <c r="G56">
        <v>0</v>
      </c>
    </row>
    <row r="57" spans="1:7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>
        <v>0.1</v>
      </c>
      <c r="G57">
        <v>0</v>
      </c>
    </row>
    <row r="58" spans="1:7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>
        <v>0.1</v>
      </c>
      <c r="G58">
        <v>0</v>
      </c>
    </row>
    <row r="59" spans="1:7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>
        <v>0.1</v>
      </c>
      <c r="G59">
        <v>0</v>
      </c>
    </row>
    <row r="60" spans="1:7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>
        <v>0.1</v>
      </c>
      <c r="G60">
        <v>0</v>
      </c>
    </row>
    <row r="61" spans="1:7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>
        <v>0.1</v>
      </c>
      <c r="G61">
        <v>0</v>
      </c>
    </row>
    <row r="62" spans="1:7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>
        <v>0.1</v>
      </c>
      <c r="G62">
        <v>0</v>
      </c>
    </row>
    <row r="63" spans="1:7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>
        <v>0.1</v>
      </c>
      <c r="G63">
        <v>0</v>
      </c>
    </row>
    <row r="64" spans="1:7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>
        <v>0.1</v>
      </c>
      <c r="G64">
        <v>0</v>
      </c>
    </row>
    <row r="65" spans="1:7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>
        <v>0.1</v>
      </c>
      <c r="G65">
        <v>0</v>
      </c>
    </row>
    <row r="66" spans="1:7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>
        <v>0.1</v>
      </c>
      <c r="G66">
        <v>0</v>
      </c>
    </row>
    <row r="67" spans="1:7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>
        <v>0.1</v>
      </c>
      <c r="G67">
        <v>0</v>
      </c>
    </row>
    <row r="68" spans="1:7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>
        <v>0.1</v>
      </c>
      <c r="G68">
        <v>0</v>
      </c>
    </row>
    <row r="69" spans="1:7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>
        <v>0.1</v>
      </c>
      <c r="G69">
        <v>0</v>
      </c>
    </row>
    <row r="70" spans="1:7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>
        <v>0.1</v>
      </c>
      <c r="G70">
        <v>0</v>
      </c>
    </row>
    <row r="71" spans="1:7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>
        <v>0.1</v>
      </c>
      <c r="G71">
        <v>0</v>
      </c>
    </row>
    <row r="72" spans="1:7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>
        <v>0.1</v>
      </c>
      <c r="G72">
        <v>0</v>
      </c>
    </row>
    <row r="73" spans="1:7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>
        <v>0.1</v>
      </c>
      <c r="G73">
        <v>0</v>
      </c>
    </row>
    <row r="74" spans="1:7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>
        <v>0.1</v>
      </c>
      <c r="G74">
        <v>0</v>
      </c>
    </row>
    <row r="75" spans="1:7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>
        <v>0.1</v>
      </c>
      <c r="G75">
        <v>0</v>
      </c>
    </row>
    <row r="76" spans="1:7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>
        <v>0.1</v>
      </c>
      <c r="G76">
        <v>0</v>
      </c>
    </row>
    <row r="77" spans="1:7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>
        <v>0.1</v>
      </c>
      <c r="G77">
        <v>0</v>
      </c>
    </row>
    <row r="78" spans="1:7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>
        <v>0.1</v>
      </c>
      <c r="G78">
        <v>0</v>
      </c>
    </row>
    <row r="79" spans="1:7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>
        <v>0.1</v>
      </c>
      <c r="G79">
        <v>0</v>
      </c>
    </row>
    <row r="80" spans="1:7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>
        <v>0.1</v>
      </c>
      <c r="G80">
        <v>0</v>
      </c>
    </row>
    <row r="81" spans="1:7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>
        <v>0.1</v>
      </c>
      <c r="G81">
        <v>0</v>
      </c>
    </row>
    <row r="82" spans="1:7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>
        <v>0.1</v>
      </c>
      <c r="G82">
        <v>0</v>
      </c>
    </row>
    <row r="83" spans="1:7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>
        <v>0.1</v>
      </c>
      <c r="G83">
        <v>0</v>
      </c>
    </row>
    <row r="84" spans="1:7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>
        <v>0.1</v>
      </c>
      <c r="G84">
        <v>0</v>
      </c>
    </row>
    <row r="85" spans="1:7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>
        <v>0.1</v>
      </c>
      <c r="G85">
        <v>0</v>
      </c>
    </row>
    <row r="86" spans="1:7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>
        <v>0.1</v>
      </c>
      <c r="G86">
        <v>0</v>
      </c>
    </row>
    <row r="87" spans="1:7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>
        <v>0.1</v>
      </c>
      <c r="G87">
        <v>0</v>
      </c>
    </row>
    <row r="88" spans="1:7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>
        <v>0.1</v>
      </c>
      <c r="G88">
        <v>0</v>
      </c>
    </row>
    <row r="89" spans="1:7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>
        <v>0.1</v>
      </c>
      <c r="G89">
        <v>0</v>
      </c>
    </row>
    <row r="90" spans="1:7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>
        <v>0.1</v>
      </c>
      <c r="G90">
        <v>0</v>
      </c>
    </row>
    <row r="91" spans="1:7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>
        <v>0.1</v>
      </c>
      <c r="G91">
        <v>0</v>
      </c>
    </row>
    <row r="92" spans="1:7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>
        <v>0.1</v>
      </c>
      <c r="G92">
        <v>0</v>
      </c>
    </row>
    <row r="93" spans="1:7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>
        <v>0.1</v>
      </c>
      <c r="G93">
        <v>0</v>
      </c>
    </row>
    <row r="94" spans="1:7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>
        <v>0.1</v>
      </c>
      <c r="G94">
        <v>0</v>
      </c>
    </row>
    <row r="95" spans="1:7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>
        <v>0.1</v>
      </c>
      <c r="G95">
        <v>0</v>
      </c>
    </row>
    <row r="96" spans="1:7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>
        <v>0.1</v>
      </c>
      <c r="G96">
        <v>0</v>
      </c>
    </row>
    <row r="97" spans="1:7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>
        <v>0.1</v>
      </c>
      <c r="G97">
        <v>0</v>
      </c>
    </row>
    <row r="98" spans="1:7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>
        <v>0.1</v>
      </c>
      <c r="G98">
        <v>0</v>
      </c>
    </row>
    <row r="99" spans="1:7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>
        <v>0.1</v>
      </c>
      <c r="G99">
        <v>0</v>
      </c>
    </row>
    <row r="100" spans="1:7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>
        <v>0.1</v>
      </c>
      <c r="G100">
        <v>0</v>
      </c>
    </row>
    <row r="101" spans="1:7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>
        <v>0.1</v>
      </c>
      <c r="G101">
        <v>0</v>
      </c>
    </row>
    <row r="102" spans="1:7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>
        <v>0.1</v>
      </c>
      <c r="G102">
        <v>0</v>
      </c>
    </row>
    <row r="103" spans="1:7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>
        <v>0.1</v>
      </c>
      <c r="G103">
        <v>0</v>
      </c>
    </row>
    <row r="104" spans="1:7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>
        <v>0.1</v>
      </c>
      <c r="G104">
        <v>0</v>
      </c>
    </row>
    <row r="105" spans="1:7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>
        <v>0.1</v>
      </c>
      <c r="G105">
        <v>0</v>
      </c>
    </row>
    <row r="106" spans="1:7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>
        <v>0.1</v>
      </c>
      <c r="G106">
        <v>0</v>
      </c>
    </row>
    <row r="107" spans="1:7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>
        <v>0.1</v>
      </c>
      <c r="G107">
        <v>0</v>
      </c>
    </row>
    <row r="108" spans="1:7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>
        <v>0.1</v>
      </c>
      <c r="G108">
        <v>0</v>
      </c>
    </row>
    <row r="109" spans="1:7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>
        <v>0.1</v>
      </c>
      <c r="G109">
        <v>0</v>
      </c>
    </row>
    <row r="110" spans="1:7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>
        <v>0.1</v>
      </c>
      <c r="G110">
        <v>0</v>
      </c>
    </row>
    <row r="111" spans="1:7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>
        <v>0.1</v>
      </c>
      <c r="G111">
        <v>0</v>
      </c>
    </row>
    <row r="112" spans="1:7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>
        <v>0.1</v>
      </c>
      <c r="G112">
        <v>0</v>
      </c>
    </row>
    <row r="113" spans="1:7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>
        <v>0.1</v>
      </c>
      <c r="G113">
        <v>0</v>
      </c>
    </row>
    <row r="114" spans="1:7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>
        <v>0.1</v>
      </c>
      <c r="G114">
        <v>0</v>
      </c>
    </row>
    <row r="115" spans="1:7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>
        <v>0.1</v>
      </c>
      <c r="G115">
        <v>0</v>
      </c>
    </row>
    <row r="116" spans="1:7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>
        <v>0.1</v>
      </c>
      <c r="G116">
        <v>0</v>
      </c>
    </row>
    <row r="117" spans="1:7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>
        <v>0.1</v>
      </c>
      <c r="G117">
        <v>0</v>
      </c>
    </row>
    <row r="118" spans="1:7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>
        <v>0.1</v>
      </c>
      <c r="G118">
        <v>0</v>
      </c>
    </row>
    <row r="119" spans="1:7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>
        <v>0.1</v>
      </c>
      <c r="G119">
        <v>0</v>
      </c>
    </row>
    <row r="120" spans="1:7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>
        <v>0.1</v>
      </c>
      <c r="G120">
        <v>0</v>
      </c>
    </row>
    <row r="121" spans="1:7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>
        <v>0.1</v>
      </c>
      <c r="G121">
        <v>0</v>
      </c>
    </row>
    <row r="122" spans="1:7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>
        <v>0.1</v>
      </c>
      <c r="G122">
        <v>0</v>
      </c>
    </row>
    <row r="123" spans="1:7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>
        <v>0.1</v>
      </c>
      <c r="G123">
        <v>0</v>
      </c>
    </row>
    <row r="124" spans="1:7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>
        <v>0.1</v>
      </c>
      <c r="G124">
        <v>0</v>
      </c>
    </row>
    <row r="125" spans="1:7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>
        <v>0.1</v>
      </c>
      <c r="G125">
        <v>0</v>
      </c>
    </row>
    <row r="126" spans="1:7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>
        <v>0.1</v>
      </c>
      <c r="G126">
        <v>0</v>
      </c>
    </row>
    <row r="127" spans="1:7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>
        <v>0.1</v>
      </c>
      <c r="G127">
        <v>0</v>
      </c>
    </row>
    <row r="128" spans="1:7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>
        <v>0.1</v>
      </c>
      <c r="G128">
        <v>0</v>
      </c>
    </row>
    <row r="129" spans="1:7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>
        <v>0.1</v>
      </c>
      <c r="G129">
        <v>0</v>
      </c>
    </row>
    <row r="130" spans="1:7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>
        <v>0.1</v>
      </c>
      <c r="G130">
        <v>0</v>
      </c>
    </row>
    <row r="131" spans="1:7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>
        <v>0.1</v>
      </c>
      <c r="G131">
        <v>0</v>
      </c>
    </row>
    <row r="132" spans="1:7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>
        <v>0.1</v>
      </c>
      <c r="G132">
        <v>0</v>
      </c>
    </row>
    <row r="133" spans="1:7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>
        <v>0.1</v>
      </c>
      <c r="G133">
        <v>0</v>
      </c>
    </row>
    <row r="134" spans="1:7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>
        <v>0.1</v>
      </c>
      <c r="G134">
        <v>0</v>
      </c>
    </row>
    <row r="135" spans="1:7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>
        <v>0.1</v>
      </c>
      <c r="G135">
        <v>0</v>
      </c>
    </row>
    <row r="136" spans="1:7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>
        <v>0.1</v>
      </c>
      <c r="G136">
        <v>0</v>
      </c>
    </row>
    <row r="137" spans="1:7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>
        <v>0.1</v>
      </c>
      <c r="G137">
        <v>0</v>
      </c>
    </row>
    <row r="138" spans="1:7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>
        <v>0.1</v>
      </c>
      <c r="G138">
        <v>0</v>
      </c>
    </row>
    <row r="139" spans="1:7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>
        <v>0.1</v>
      </c>
      <c r="G139">
        <v>0</v>
      </c>
    </row>
    <row r="140" spans="1:7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>
        <v>0.1</v>
      </c>
      <c r="G140">
        <v>0</v>
      </c>
    </row>
    <row r="141" spans="1:7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>
        <v>0.1</v>
      </c>
      <c r="G141">
        <v>0</v>
      </c>
    </row>
    <row r="142" spans="1:7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>
        <v>0.1</v>
      </c>
      <c r="G142">
        <v>0</v>
      </c>
    </row>
    <row r="143" spans="1:7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>
        <v>0.1</v>
      </c>
      <c r="G143">
        <v>0</v>
      </c>
    </row>
    <row r="144" spans="1:7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>
        <v>0.1</v>
      </c>
      <c r="G144">
        <v>0</v>
      </c>
    </row>
    <row r="145" spans="1:7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>
        <v>0.1</v>
      </c>
      <c r="G145">
        <v>0</v>
      </c>
    </row>
    <row r="146" spans="1:7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>
        <v>0.1</v>
      </c>
      <c r="G146">
        <v>0</v>
      </c>
    </row>
    <row r="147" spans="1:7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>
        <v>0.1</v>
      </c>
      <c r="G147">
        <v>0</v>
      </c>
    </row>
    <row r="148" spans="1:7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>
        <v>0.1</v>
      </c>
      <c r="G148">
        <v>0</v>
      </c>
    </row>
    <row r="149" spans="1:7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>
        <v>0.1</v>
      </c>
      <c r="G149">
        <v>0</v>
      </c>
    </row>
    <row r="150" spans="1:7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>
        <v>0.1</v>
      </c>
      <c r="G150">
        <v>0</v>
      </c>
    </row>
    <row r="151" spans="1:7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>
        <v>0.1</v>
      </c>
      <c r="G151">
        <v>0</v>
      </c>
    </row>
    <row r="152" spans="1:7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>
        <v>0.1</v>
      </c>
      <c r="G152">
        <v>0</v>
      </c>
    </row>
    <row r="153" spans="1:7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>
        <v>0.1</v>
      </c>
      <c r="G153">
        <v>0</v>
      </c>
    </row>
    <row r="154" spans="1:7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>
        <v>0.1</v>
      </c>
      <c r="G154">
        <v>0</v>
      </c>
    </row>
    <row r="155" spans="1:7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>
        <v>0.1</v>
      </c>
      <c r="G155">
        <v>0</v>
      </c>
    </row>
    <row r="156" spans="1:7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>
        <v>0.1</v>
      </c>
      <c r="G156">
        <v>0</v>
      </c>
    </row>
    <row r="157" spans="1:7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>
        <v>0.1</v>
      </c>
      <c r="G157">
        <v>0</v>
      </c>
    </row>
    <row r="158" spans="1:7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>
        <v>0.1</v>
      </c>
      <c r="G158">
        <v>0</v>
      </c>
    </row>
    <row r="159" spans="1:7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>
        <v>0.1</v>
      </c>
      <c r="G159">
        <v>0</v>
      </c>
    </row>
    <row r="160" spans="1:7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>
        <v>0.1</v>
      </c>
      <c r="G160">
        <v>0</v>
      </c>
    </row>
    <row r="161" spans="1:7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>
        <v>0.1</v>
      </c>
      <c r="G161">
        <v>0</v>
      </c>
    </row>
    <row r="162" spans="1:7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>
        <v>0.1</v>
      </c>
      <c r="G162">
        <v>0</v>
      </c>
    </row>
    <row r="163" spans="1:7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>
        <v>0.1</v>
      </c>
      <c r="G163">
        <v>0</v>
      </c>
    </row>
    <row r="164" spans="1:7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>
        <v>0.1</v>
      </c>
      <c r="G164">
        <v>0</v>
      </c>
    </row>
    <row r="165" spans="1:7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>
        <v>0.1</v>
      </c>
      <c r="G165">
        <v>0</v>
      </c>
    </row>
    <row r="166" spans="1:7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>
        <v>0.1</v>
      </c>
      <c r="G166">
        <v>0</v>
      </c>
    </row>
    <row r="167" spans="1:7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>
        <v>0.1</v>
      </c>
      <c r="G167">
        <v>0</v>
      </c>
    </row>
    <row r="168" spans="1:7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>
        <v>0.1</v>
      </c>
      <c r="G168">
        <v>0</v>
      </c>
    </row>
    <row r="169" spans="1:7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>
        <v>0.1</v>
      </c>
      <c r="G169">
        <v>0</v>
      </c>
    </row>
    <row r="170" spans="1:7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>
        <v>0.1</v>
      </c>
      <c r="G170">
        <v>0</v>
      </c>
    </row>
    <row r="171" spans="1:7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>
        <v>0.1</v>
      </c>
      <c r="G171">
        <v>0</v>
      </c>
    </row>
    <row r="172" spans="1:7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>
        <v>0.1</v>
      </c>
      <c r="G172">
        <v>0</v>
      </c>
    </row>
    <row r="173" spans="1:7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>
        <v>0.1</v>
      </c>
      <c r="G173">
        <v>0</v>
      </c>
    </row>
    <row r="174" spans="1:7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>
        <v>0.1</v>
      </c>
      <c r="G174">
        <v>0</v>
      </c>
    </row>
    <row r="175" spans="1:7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>
        <v>0.1</v>
      </c>
      <c r="G175">
        <v>0</v>
      </c>
    </row>
    <row r="176" spans="1:7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>
        <v>0.1</v>
      </c>
      <c r="G176">
        <v>0</v>
      </c>
    </row>
    <row r="177" spans="1:7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>
        <v>0.1</v>
      </c>
      <c r="G177">
        <v>0</v>
      </c>
    </row>
    <row r="178" spans="1:7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>
        <v>0.1</v>
      </c>
      <c r="G178">
        <v>0</v>
      </c>
    </row>
    <row r="179" spans="1:7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>
        <v>0.1</v>
      </c>
      <c r="G179">
        <v>0</v>
      </c>
    </row>
    <row r="180" spans="1:7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>
        <v>0.1</v>
      </c>
      <c r="G180">
        <v>0</v>
      </c>
    </row>
    <row r="181" spans="1:7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>
        <v>0.1</v>
      </c>
      <c r="G181">
        <v>0</v>
      </c>
    </row>
    <row r="182" spans="1:7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>
        <v>0.1</v>
      </c>
      <c r="G182">
        <v>0</v>
      </c>
    </row>
    <row r="183" spans="1:7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>
        <v>0.1</v>
      </c>
      <c r="G183">
        <v>0</v>
      </c>
    </row>
    <row r="184" spans="1:7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>
        <v>0.1</v>
      </c>
      <c r="G184">
        <v>0</v>
      </c>
    </row>
    <row r="185" spans="1:7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>
        <v>0.1</v>
      </c>
      <c r="G185">
        <v>0</v>
      </c>
    </row>
    <row r="186" spans="1:7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>
        <v>0.1</v>
      </c>
      <c r="G186">
        <v>0</v>
      </c>
    </row>
    <row r="187" spans="1:7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>
        <v>0.1</v>
      </c>
      <c r="G187">
        <v>0</v>
      </c>
    </row>
    <row r="188" spans="1:7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>
        <v>0.1</v>
      </c>
      <c r="G188">
        <v>0</v>
      </c>
    </row>
    <row r="189" spans="1:7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>
        <v>0.1</v>
      </c>
      <c r="G189">
        <v>0</v>
      </c>
    </row>
    <row r="190" spans="1:7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>
        <v>0.1</v>
      </c>
      <c r="G190">
        <v>0</v>
      </c>
    </row>
    <row r="191" spans="1:7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>
        <v>0.1</v>
      </c>
      <c r="G191">
        <v>0</v>
      </c>
    </row>
    <row r="192" spans="1:7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>
        <v>0.1</v>
      </c>
      <c r="G192">
        <v>0</v>
      </c>
    </row>
    <row r="193" spans="1:7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>
        <v>0.1</v>
      </c>
      <c r="G193">
        <v>0</v>
      </c>
    </row>
    <row r="194" spans="1:7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>
        <v>0.1</v>
      </c>
      <c r="G194">
        <v>0</v>
      </c>
    </row>
    <row r="195" spans="1:7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>
        <v>0.1</v>
      </c>
      <c r="G195">
        <v>0</v>
      </c>
    </row>
    <row r="196" spans="1:7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>
        <v>0.1</v>
      </c>
      <c r="G196">
        <v>0</v>
      </c>
    </row>
    <row r="197" spans="1:7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>
        <v>0.1</v>
      </c>
      <c r="G197">
        <v>0</v>
      </c>
    </row>
    <row r="198" spans="1:7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>
        <v>0.1</v>
      </c>
      <c r="G198">
        <v>0</v>
      </c>
    </row>
    <row r="199" spans="1:7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>
        <v>0.1</v>
      </c>
      <c r="G199">
        <v>0</v>
      </c>
    </row>
    <row r="200" spans="1:7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>
        <v>0.1</v>
      </c>
      <c r="G200">
        <v>0</v>
      </c>
    </row>
    <row r="201" spans="1:7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>
        <v>0.1</v>
      </c>
      <c r="G201">
        <v>0</v>
      </c>
    </row>
    <row r="202" spans="1:7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>
        <v>0.1</v>
      </c>
      <c r="G202">
        <v>0</v>
      </c>
    </row>
    <row r="203" spans="1:7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>
        <v>0.1</v>
      </c>
      <c r="G203">
        <v>0</v>
      </c>
    </row>
    <row r="204" spans="1:7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>
        <v>0.1</v>
      </c>
      <c r="G204">
        <v>0</v>
      </c>
    </row>
    <row r="205" spans="1:7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>
        <v>0.1</v>
      </c>
      <c r="G205">
        <v>0</v>
      </c>
    </row>
    <row r="206" spans="1:7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>
        <v>0.1</v>
      </c>
      <c r="G206">
        <v>0</v>
      </c>
    </row>
    <row r="207" spans="1:7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>
        <v>0.1</v>
      </c>
      <c r="G207">
        <v>0</v>
      </c>
    </row>
    <row r="208" spans="1:7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>
        <v>0.1</v>
      </c>
      <c r="G208">
        <v>0</v>
      </c>
    </row>
    <row r="209" spans="1:7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>
        <v>0.1</v>
      </c>
      <c r="G209">
        <v>0</v>
      </c>
    </row>
    <row r="210" spans="1:7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>
        <v>0.1</v>
      </c>
      <c r="G210">
        <v>0</v>
      </c>
    </row>
    <row r="211" spans="1:7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>
        <v>0.1</v>
      </c>
      <c r="G211">
        <v>0</v>
      </c>
    </row>
    <row r="212" spans="1:7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>
        <v>0.1</v>
      </c>
      <c r="G212">
        <v>0</v>
      </c>
    </row>
    <row r="213" spans="1:7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>
        <v>0.1</v>
      </c>
      <c r="G213">
        <v>0</v>
      </c>
    </row>
    <row r="214" spans="1:7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>
        <v>0.1</v>
      </c>
      <c r="G214">
        <v>0</v>
      </c>
    </row>
    <row r="215" spans="1:7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>
        <v>0.1</v>
      </c>
      <c r="G215">
        <v>0</v>
      </c>
    </row>
    <row r="216" spans="1:7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>
        <v>0.1</v>
      </c>
      <c r="G216">
        <v>0</v>
      </c>
    </row>
    <row r="217" spans="1:7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>
        <v>0.1</v>
      </c>
      <c r="G217">
        <v>0</v>
      </c>
    </row>
    <row r="218" spans="1:7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>
        <v>0.1</v>
      </c>
      <c r="G218">
        <v>0</v>
      </c>
    </row>
    <row r="219" spans="1:7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>
        <v>0.1</v>
      </c>
      <c r="G219">
        <v>0</v>
      </c>
    </row>
    <row r="220" spans="1:7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>
        <v>0.1</v>
      </c>
      <c r="G220">
        <v>0</v>
      </c>
    </row>
    <row r="221" spans="1:7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>
        <v>0.1</v>
      </c>
      <c r="G221">
        <v>0</v>
      </c>
    </row>
    <row r="222" spans="1:7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>
        <v>0.1</v>
      </c>
      <c r="G222">
        <v>0</v>
      </c>
    </row>
    <row r="223" spans="1:7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>
        <v>0.1</v>
      </c>
      <c r="G223">
        <v>0</v>
      </c>
    </row>
    <row r="224" spans="1:7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>
        <v>0.1</v>
      </c>
      <c r="G224">
        <v>0</v>
      </c>
    </row>
    <row r="225" spans="1:7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>
        <v>0.1</v>
      </c>
      <c r="G225">
        <v>0</v>
      </c>
    </row>
    <row r="226" spans="1:7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>
        <v>0.1</v>
      </c>
      <c r="G226">
        <v>0</v>
      </c>
    </row>
    <row r="227" spans="1:7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>
        <v>0.1</v>
      </c>
      <c r="G227">
        <v>0</v>
      </c>
    </row>
    <row r="228" spans="1:7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>
        <v>0.1</v>
      </c>
      <c r="G228">
        <v>0</v>
      </c>
    </row>
    <row r="229" spans="1:7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>
        <v>0.1</v>
      </c>
      <c r="G229">
        <v>0</v>
      </c>
    </row>
    <row r="230" spans="1:7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>
        <v>0.1</v>
      </c>
      <c r="G230">
        <v>0</v>
      </c>
    </row>
    <row r="231" spans="1:7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>
        <v>0.1</v>
      </c>
      <c r="G231">
        <v>0</v>
      </c>
    </row>
    <row r="232" spans="1:7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>
        <v>0.1</v>
      </c>
      <c r="G232">
        <v>0</v>
      </c>
    </row>
    <row r="233" spans="1:7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>
        <v>0.1</v>
      </c>
      <c r="G233">
        <v>0</v>
      </c>
    </row>
    <row r="234" spans="1:7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>
        <v>0.1</v>
      </c>
      <c r="G234">
        <v>0</v>
      </c>
    </row>
    <row r="235" spans="1:7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>
        <v>0.1</v>
      </c>
      <c r="G235">
        <v>0</v>
      </c>
    </row>
    <row r="236" spans="1:7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>
        <v>0.1</v>
      </c>
      <c r="G236">
        <v>0</v>
      </c>
    </row>
    <row r="237" spans="1:7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>
        <v>0.1</v>
      </c>
      <c r="G237">
        <v>0</v>
      </c>
    </row>
    <row r="238" spans="1:7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>
        <v>0.1</v>
      </c>
      <c r="G238">
        <v>0</v>
      </c>
    </row>
    <row r="239" spans="1:7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>
        <v>0.1</v>
      </c>
      <c r="G239">
        <v>0</v>
      </c>
    </row>
    <row r="240" spans="1:7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>
        <v>0.1</v>
      </c>
      <c r="G240">
        <v>0</v>
      </c>
    </row>
    <row r="241" spans="1:7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>
        <v>0.1</v>
      </c>
      <c r="G241">
        <v>0</v>
      </c>
    </row>
    <row r="242" spans="1:7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>
        <v>0.1</v>
      </c>
      <c r="G242">
        <v>0</v>
      </c>
    </row>
    <row r="243" spans="1:7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>
        <v>0.1</v>
      </c>
      <c r="G243">
        <v>0</v>
      </c>
    </row>
    <row r="244" spans="1:7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>
        <v>0.1</v>
      </c>
      <c r="G244">
        <v>0</v>
      </c>
    </row>
    <row r="245" spans="1:7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>
        <v>0.1</v>
      </c>
      <c r="G245">
        <v>0</v>
      </c>
    </row>
    <row r="246" spans="1:7">
      <c r="A246" s="5"/>
    </row>
    <row r="247" spans="1:7">
      <c r="A247" s="5"/>
    </row>
    <row r="248" spans="1:7">
      <c r="A248" s="5"/>
    </row>
    <row r="249" spans="1:7">
      <c r="A249" s="5"/>
    </row>
    <row r="250" spans="1:7">
      <c r="A250" s="5"/>
    </row>
    <row r="251" spans="1:7">
      <c r="A251" s="5"/>
    </row>
    <row r="252" spans="1:7">
      <c r="A252" s="5"/>
    </row>
    <row r="253" spans="1:7">
      <c r="A253" s="5"/>
    </row>
    <row r="254" spans="1:7">
      <c r="A254" s="5"/>
    </row>
    <row r="255" spans="1:7">
      <c r="A255" s="5"/>
    </row>
    <row r="256" spans="1:7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opLeftCell="A72" workbookViewId="0">
      <selection activeCell="K89" sqref="K89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CONCATENATE("POGS_PS1only_",TRIM(SASgalaxies_Jul2012_d25ge30le90!A2),".fits")</f>
        <v>POGS_PS1only_PGC1211883.fits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CONCATENATE("POGS_PS1only_",TRIM(SASgalaxies_Jul2012_d25ge30le90!A3),".fits")</f>
        <v>POGS_PS1only_PGC1071534.fits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CONCATENATE("POGS_PS1only_",TRIM(SASgalaxies_Jul2012_d25ge30le90!A4),".fits")</f>
        <v>POGS_PS1only_PGC1136122.fits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CONCATENATE("POGS_PS1only_",TRIM(SASgalaxies_Jul2012_d25ge30le90!A5),".fits")</f>
        <v>POGS_PS1only_PGC1115312.fits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CONCATENATE("POGS_PS1only_",TRIM(SASgalaxies_Jul2012_d25ge30le90!A6),".fits")</f>
        <v>POGS_PS1only_PGC191062.fits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CONCATENATE("POGS_PS1only_",TRIM(SASgalaxies_Jul2012_d25ge30le90!A7),".fits")</f>
        <v>POGS_PS1only_PGC170383.fits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CONCATENATE("POGS_PS1only_",TRIM(SASgalaxies_Jul2012_d25ge30le90!A8),".fits")</f>
        <v>POGS_PS1only_PGC067849.fits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CONCATENATE("POGS_PS1only_",TRIM(SASgalaxies_Jul2012_d25ge30le90!A9),".fits")</f>
        <v>POGS_PS1only_PGC091724.fits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CONCATENATE("POGS_PS1only_",TRIM(SASgalaxies_Jul2012_d25ge30le90!A10),".fits")</f>
        <v>POGS_PS1only_PGC1094258.fits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CONCATENATE("POGS_PS1only_",TRIM(SASgalaxies_Jul2012_d25ge30le90!A11),".fits")</f>
        <v>POGS_PS1only_PGC1227505.fits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CONCATENATE("POGS_PS1only_",TRIM(SASgalaxies_Jul2012_d25ge30le90!A12),".fits")</f>
        <v>POGS_PS1only_PGC067858.fits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CONCATENATE("POGS_PS1only_",TRIM(SASgalaxies_Jul2012_d25ge30le90!A13),".fits")</f>
        <v>POGS_PS1only_NGC7181.fits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CONCATENATE("POGS_PS1only_",TRIM(SASgalaxies_Jul2012_d25ge30le90!A14),".fits")</f>
        <v>POGS_PS1only_PGC191147.fits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CONCATENATE("POGS_PS1only_",TRIM(SASgalaxies_Jul2012_d25ge30le90!A15),".fits")</f>
        <v>POGS_PS1only_NGC7182.fits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CONCATENATE("POGS_PS1only_",TRIM(SASgalaxies_Jul2012_d25ge30le90!A16),".fits")</f>
        <v>POGS_PS1only_PGC1162816.fits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CONCATENATE("POGS_PS1only_",TRIM(SASgalaxies_Jul2012_d25ge30le90!A17),".fits")</f>
        <v>POGS_PS1only_PGC1092847.fits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CONCATENATE("POGS_PS1only_",TRIM(SASgalaxies_Jul2012_d25ge30le90!A18),".fits")</f>
        <v>POGS_PS1only_UGC11876.fits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CONCATENATE("POGS_PS1only_",TRIM(SASgalaxies_Jul2012_d25ge30le90!A19),".fits")</f>
        <v>POGS_PS1only_NGC7189.fits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CONCATENATE("POGS_PS1only_",TRIM(SASgalaxies_Jul2012_d25ge30le90!A20),".fits")</f>
        <v>POGS_PS1only_IC1425.fits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CONCATENATE("POGS_PS1only_",TRIM(SASgalaxies_Jul2012_d25ge30le90!A21),".fits")</f>
        <v>POGS_PS1only_PGC191161.fits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CONCATENATE("POGS_PS1only_",TRIM(SASgalaxies_Jul2012_d25ge30le90!A22),".fits")</f>
        <v>POGS_PS1only_PGC067958.fits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CONCATENATE("POGS_PS1only_",TRIM(SASgalaxies_Jul2012_d25ge30le90!A23),".fits")</f>
        <v>POGS_PS1only_PGC1069967.fits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CONCATENATE("POGS_PS1only_",TRIM(SASgalaxies_Jul2012_d25ge30le90!A24),".fits")</f>
        <v>POGS_PS1only_PGC067969.fits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CONCATENATE("POGS_PS1only_",TRIM(SASgalaxies_Jul2012_d25ge30le90!A25),".fits")</f>
        <v>POGS_PS1only_PGC1237767.fits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CONCATENATE("POGS_PS1only_",TRIM(SASgalaxies_Jul2012_d25ge30le90!A26),".fits")</f>
        <v>POGS_PS1only_PGC067982.fits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CONCATENATE("POGS_PS1only_",TRIM(SASgalaxies_Jul2012_d25ge30le90!A27),".fits")</f>
        <v>POGS_PS1only_IC1428.fits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CONCATENATE("POGS_PS1only_",TRIM(SASgalaxies_Jul2012_d25ge30le90!A28),".fits")</f>
        <v>POGS_PS1only_PGC091726.fits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CONCATENATE("POGS_PS1only_",TRIM(SASgalaxies_Jul2012_d25ge30le90!A29),".fits")</f>
        <v>POGS_PS1only_PGC067998.fits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CONCATENATE("POGS_PS1only_",TRIM(SASgalaxies_Jul2012_d25ge30le90!A30),".fits")</f>
        <v>POGS_PS1only_SDSSJ220458.71-002752.1.fits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CONCATENATE("POGS_PS1only_",TRIM(SASgalaxies_Jul2012_d25ge30le90!A31),".fits")</f>
        <v>POGS_PS1only_NGC7198.fits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CONCATENATE("POGS_PS1only_",TRIM(SASgalaxies_Jul2012_d25ge30le90!A32),".fits")</f>
        <v>POGS_PS1only_PGC191315.fits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CONCATENATE("POGS_PS1only_",TRIM(SASgalaxies_Jul2012_d25ge30le90!A33),".fits")</f>
        <v>POGS_PS1only_PGC191337.fits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CONCATENATE("POGS_PS1only_",TRIM(SASgalaxies_Jul2012_d25ge30le90!A34),".fits")</f>
        <v>POGS_PS1only_PGC1156494.fits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CONCATENATE("POGS_PS1only_",TRIM(SASgalaxies_Jul2012_d25ge30le90!A35),".fits")</f>
        <v>POGS_PS1only_PGC1237186.fits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CONCATENATE("POGS_PS1only_",TRIM(SASgalaxies_Jul2012_d25ge30le90!A36),".fits")</f>
        <v>POGS_PS1only_PGC1205930.fits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CONCATENATE("POGS_PS1only_",TRIM(SASgalaxies_Jul2012_d25ge30le90!A37),".fits")</f>
        <v>POGS_PS1only_PGC068032.fits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CONCATENATE("POGS_PS1only_",TRIM(SASgalaxies_Jul2012_d25ge30le90!A38),".fits")</f>
        <v>POGS_PS1only_UGC11907.fits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CONCATENATE("POGS_PS1only_",TRIM(SASgalaxies_Jul2012_d25ge30le90!A39),".fits")</f>
        <v>POGS_PS1only_PGC1076535.fits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CONCATENATE("POGS_PS1only_",TRIM(SASgalaxies_Jul2012_d25ge30le90!A40),".fits")</f>
        <v>POGS_PS1only_SDSSJ220634.97+000327.6.fits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CONCATENATE("POGS_PS1only_",TRIM(SASgalaxies_Jul2012_d25ge30le90!A41),".fits")</f>
        <v>POGS_PS1only_PGC068042.fits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CONCATENATE("POGS_PS1only_",TRIM(SASgalaxies_Jul2012_d25ge30le90!A42),".fits")</f>
        <v>POGS_PS1only_PGC068072.fits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CONCATENATE("POGS_PS1only_",TRIM(SASgalaxies_Jul2012_d25ge30le90!A43),".fits")</f>
        <v>POGS_PS1only_PGC068095.fits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CONCATENATE("POGS_PS1only_",TRIM(SASgalaxies_Jul2012_d25ge30le90!A44),".fits")</f>
        <v>POGS_PS1only_2MASXJ22080447+0108060.fits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CONCATENATE("POGS_PS1only_",TRIM(SASgalaxies_Jul2012_d25ge30le90!A45),".fits")</f>
        <v>POGS_PS1only_NGC7215.fits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CONCATENATE("POGS_PS1only_",TRIM(SASgalaxies_Jul2012_d25ge30le90!A46),".fits")</f>
        <v>POGS_PS1only_PGC1072442.fits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CONCATENATE("POGS_PS1only_",TRIM(SASgalaxies_Jul2012_d25ge30le90!A47),".fits")</f>
        <v>POGS_PS1only_PGC1254476.fits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CONCATENATE("POGS_PS1only_",TRIM(SASgalaxies_Jul2012_d25ge30le90!A48),".fits")</f>
        <v>POGS_PS1only_PGC1094054.fits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CONCATENATE("POGS_PS1only_",TRIM(SASgalaxies_Jul2012_d25ge30le90!A49),".fits")</f>
        <v>POGS_PS1only_PGC1204485.fits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CONCATENATE("POGS_PS1only_",TRIM(SASgalaxies_Jul2012_d25ge30le90!A50),".fits")</f>
        <v>POGS_PS1only_PGC068149.fits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CONCATENATE("POGS_PS1only_",TRIM(SASgalaxies_Jul2012_d25ge30le90!A51),".fits")</f>
        <v>POGS_PS1only_PGC1236665.fits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CONCATENATE("POGS_PS1only_",TRIM(SASgalaxies_Jul2012_d25ge30le90!A52),".fits")</f>
        <v>POGS_PS1only_PGC068167.fits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CONCATENATE("POGS_PS1only_",TRIM(SASgalaxies_Jul2012_d25ge30le90!A53),".fits")</f>
        <v>POGS_PS1only_PGC1086643.fits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CONCATENATE("POGS_PS1only_",TRIM(SASgalaxies_Jul2012_d25ge30le90!A54),".fits")</f>
        <v>POGS_PS1only_PGC1088268.fits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CONCATENATE("POGS_PS1only_",TRIM(SASgalaxies_Jul2012_d25ge30le90!A55),".fits")</f>
        <v>POGS_PS1only_PGC1083917.fits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CONCATENATE("POGS_PS1only_",TRIM(SASgalaxies_Jul2012_d25ge30le90!A56),".fits")</f>
        <v>POGS_PS1only_PGC1197963.fits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CONCATENATE("POGS_PS1only_",TRIM(SASgalaxies_Jul2012_d25ge30le90!A57),".fits")</f>
        <v>POGS_PS1only_PGC1179165.fits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CONCATENATE("POGS_PS1only_",TRIM(SASgalaxies_Jul2012_d25ge30le90!A58),".fits")</f>
        <v>POGS_PS1only_PGC068206.fits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CONCATENATE("POGS_PS1only_",TRIM(SASgalaxies_Jul2012_d25ge30le90!A59),".fits")</f>
        <v>POGS_PS1only_PGC1091774.fits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CONCATENATE("POGS_PS1only_",TRIM(SASgalaxies_Jul2012_d25ge30le90!A60),".fits")</f>
        <v>POGS_PS1only_NGC7222.fits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CONCATENATE("POGS_PS1only_",TRIM(SASgalaxies_Jul2012_d25ge30le90!A61),".fits")</f>
        <v>POGS_PS1only_PGC1220485.fits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CONCATENATE("POGS_PS1only_",TRIM(SASgalaxies_Jul2012_d25ge30le90!A62),".fits")</f>
        <v>POGS_PS1only_PGC068229.fits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CONCATENATE("POGS_PS1only_",TRIM(SASgalaxies_Jul2012_d25ge30le90!A63),".fits")</f>
        <v>POGS_PS1only_PGC1203369.fits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CONCATENATE("POGS_PS1only_",TRIM(SASgalaxies_Jul2012_d25ge30le90!A64),".fits")</f>
        <v>POGS_PS1only_PGC1128634.fits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CONCATENATE("POGS_PS1only_",TRIM(SASgalaxies_Jul2012_d25ge30le90!A65),".fits")</f>
        <v>POGS_PS1only_PGC1153158.fits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CONCATENATE("POGS_PS1only_",TRIM(SASgalaxies_Jul2012_d25ge30le90!A66),".fits")</f>
        <v>POGS_PS1only_PGC068240.fits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CONCATENATE("POGS_PS1only_",TRIM(SASgalaxies_Jul2012_d25ge30le90!A67),".fits")</f>
        <v>POGS_PS1only_PGC1228547.fits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CONCATENATE("POGS_PS1only_",TRIM(SASgalaxies_Jul2012_d25ge30le90!A68),".fits")</f>
        <v>POGS_PS1only_PGC1225072.fits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CONCATENATE("POGS_PS1only_",TRIM(SASgalaxies_Jul2012_d25ge30le90!A69),".fits")</f>
        <v>POGS_PS1only_PGC1139795.fits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CONCATENATE("POGS_PS1only_",TRIM(SASgalaxies_Jul2012_d25ge30le90!A70),".fits")</f>
        <v>POGS_PS1only_PGC068251.fits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CONCATENATE("POGS_PS1only_",TRIM(SASgalaxies_Jul2012_d25ge30le90!A71),".fits")</f>
        <v>POGS_PS1only_PGC1191673.fits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CONCATENATE("POGS_PS1only_",TRIM(SASgalaxies_Jul2012_d25ge30le90!A72),".fits")</f>
        <v>POGS_PS1only_PGC068258.fits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CONCATENATE("POGS_PS1only_",TRIM(SASgalaxies_Jul2012_d25ge30le90!A73),".fits")</f>
        <v>POGS_PS1only_PGC068264.fits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CONCATENATE("POGS_PS1only_",TRIM(SASgalaxies_Jul2012_d25ge30le90!A74),".fits")</f>
        <v>POGS_PS1only_PGC1150961.fits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CONCATENATE("POGS_PS1only_",TRIM(SASgalaxies_Jul2012_d25ge30le90!A75),".fits")</f>
        <v>POGS_PS1only_PGC1127166.fits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CONCATENATE("POGS_PS1only_",TRIM(SASgalaxies_Jul2012_d25ge30le90!A76),".fits")</f>
        <v>POGS_PS1only_PGC1134507.fits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CONCATENATE("POGS_PS1only_",TRIM(SASgalaxies_Jul2012_d25ge30le90!A77),".fits")</f>
        <v>POGS_PS1only_2MASXJ22131883+0032262.fits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CONCATENATE("POGS_PS1only_",TRIM(SASgalaxies_Jul2012_d25ge30le90!A78),".fits")</f>
        <v>POGS_PS1only_PGC1109092.fits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CONCATENATE("POGS_PS1only_",TRIM(SASgalaxies_Jul2012_d25ge30le90!A79),".fits")</f>
        <v>POGS_PS1only_PGC1211625.fits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CONCATENATE("POGS_PS1only_",TRIM(SASgalaxies_Jul2012_d25ge30le90!A80),".fits")</f>
        <v>POGS_PS1only_PGC1073911.fits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CONCATENATE("POGS_PS1only_",TRIM(SASgalaxies_Jul2012_d25ge30le90!A81),".fits")</f>
        <v>POGS_PS1only_PGC1216524.fits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CONCATENATE("POGS_PS1only_",TRIM(SASgalaxies_Jul2012_d25ge30le90!A82),".fits")</f>
        <v>POGS_PS1only_PGC1173010.fits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CONCATENATE("POGS_PS1only_",TRIM(SASgalaxies_Jul2012_d25ge30le90!A83),".fits")</f>
        <v>POGS_PS1only_PGC1082530.fits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CONCATENATE("POGS_PS1only_",TRIM(SASgalaxies_Jul2012_d25ge30le90!A84),".fits")</f>
        <v>POGS_PS1only_PGC1142613.fits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CONCATENATE("POGS_PS1only_",TRIM(SASgalaxies_Jul2012_d25ge30le90!A85),".fits")</f>
        <v>POGS_PS1only_PGC068357.fits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CONCATENATE("POGS_PS1only_",TRIM(SASgalaxies_Jul2012_d25ge30le90!A86),".fits")</f>
        <v>POGS_PS1only_PGC1092914.fits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CONCATENATE("POGS_PS1only_",TRIM(SASgalaxies_Jul2012_d25ge30le90!A87),".fits")</f>
        <v>POGS_PS1only_PGC1066166.fits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CONCATENATE("POGS_PS1only_",TRIM(SASgalaxies_Jul2012_d25ge30le90!A88),".fits")</f>
        <v>POGS_PS1only_PGC1096363.fits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CONCATENATE("POGS_PS1only_",TRIM(SASgalaxies_Jul2012_d25ge30le90!A89),".fits")</f>
        <v>POGS_PS1only_PGC068387.fits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CONCATENATE("POGS_PS1only_",TRIM(SASgalaxies_Jul2012_d25ge30le90!A90),".fits")</f>
        <v>POGS_PS1only_PGC1175917.fits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CONCATENATE("POGS_PS1only_",TRIM(SASgalaxies_Jul2012_d25ge30le90!A91),".fits")</f>
        <v>POGS_PS1only_PGC1078764.fits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CONCATENATE("POGS_PS1only_",TRIM(SASgalaxies_Jul2012_d25ge30le90!A92),".fits")</f>
        <v>POGS_PS1only_PGC1113662.fits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CONCATENATE("POGS_PS1only_",TRIM(SASgalaxies_Jul2012_d25ge30le90!A93),".fits")</f>
        <v>POGS_PS1only_PGC1068487.fits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CONCATENATE("POGS_PS1only_",TRIM(SASgalaxies_Jul2012_d25ge30le90!A94),".fits")</f>
        <v>POGS_PS1only_PGC1156435.fits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CONCATENATE("POGS_PS1only_",TRIM(SASgalaxies_Jul2012_d25ge30le90!A95),".fits")</f>
        <v>POGS_PS1only_PGC1099189.fits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CONCATENATE("POGS_PS1only_",TRIM(SASgalaxies_Jul2012_d25ge30le90!A96),".fits")</f>
        <v>POGS_PS1only_PGC1126253.fits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CONCATENATE("POGS_PS1only_",TRIM(SASgalaxies_Jul2012_d25ge30le90!A97),".fits")</f>
        <v>POGS_PS1only_IC1437.fits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CONCATENATE("POGS_PS1only_",TRIM(SASgalaxies_Jul2012_d25ge30le90!A98),".fits")</f>
        <v>POGS_PS1only_PGC1258513.fits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CONCATENATE("POGS_PS1only_",TRIM(SASgalaxies_Jul2012_d25ge30le90!A99),".fits")</f>
        <v>POGS_PS1only_SDSSJ221602.78+001251.0.fits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CONCATENATE("POGS_PS1only_",TRIM(SASgalaxies_Jul2012_d25ge30le90!A100),".fits")</f>
        <v>POGS_PS1only_PGC1083374.fits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CONCATENATE("POGS_PS1only_",TRIM(SASgalaxies_Jul2012_d25ge30le90!A101),".fits")</f>
        <v>POGS_PS1only_PGC1070270.fits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CONCATENATE("POGS_PS1only_",TRIM(SASgalaxies_Jul2012_d25ge30le90!A102),".fits")</f>
        <v>POGS_PS1only_UGC11970.fits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CONCATENATE("POGS_PS1only_",TRIM(SASgalaxies_Jul2012_d25ge30le90!A103),".fits")</f>
        <v>POGS_PS1only_PGC1130217.fits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CONCATENATE("POGS_PS1only_",TRIM(SASgalaxies_Jul2012_d25ge30le90!A104),".fits")</f>
        <v>POGS_PS1only_PGC1068274.fits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CONCATENATE("POGS_PS1only_",TRIM(SASgalaxies_Jul2012_d25ge30le90!A105),".fits")</f>
        <v>POGS_PS1only_PGC191801.fits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CONCATENATE("POGS_PS1only_",TRIM(SASgalaxies_Jul2012_d25ge30le90!A106),".fits")</f>
        <v>POGS_PS1only_PGC191813.fits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CONCATENATE("POGS_PS1only_",TRIM(SASgalaxies_Jul2012_d25ge30le90!A107),".fits")</f>
        <v>POGS_PS1only_PGC191829.fits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CONCATENATE("POGS_PS1only_",TRIM(SASgalaxies_Jul2012_d25ge30le90!A108),".fits")</f>
        <v>POGS_PS1only_PGC1069382.fits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CONCATENATE("POGS_PS1only_",TRIM(SASgalaxies_Jul2012_d25ge30le90!A109),".fits")</f>
        <v>POGS_PS1only_PGC1224771.fits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CONCATENATE("POGS_PS1only_",TRIM(SASgalaxies_Jul2012_d25ge30le90!A110),".fits")</f>
        <v>POGS_PS1only_PGC191857.fits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CONCATENATE("POGS_PS1only_",TRIM(SASgalaxies_Jul2012_d25ge30le90!A111),".fits")</f>
        <v>POGS_PS1only_PGC191860.fits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CONCATENATE("POGS_PS1only_",TRIM(SASgalaxies_Jul2012_d25ge30le90!A112),".fits")</f>
        <v>POGS_PS1only_PGC1071858.fits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CONCATENATE("POGS_PS1only_",TRIM(SASgalaxies_Jul2012_d25ge30le90!A113),".fits")</f>
        <v>POGS_PS1only_PGC1071910.fits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CONCATENATE("POGS_PS1only_",TRIM(SASgalaxies_Jul2012_d25ge30le90!A114),".fits")</f>
        <v>POGS_PS1only_PGC191900.fits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CONCATENATE("POGS_PS1only_",TRIM(SASgalaxies_Jul2012_d25ge30le90!A115),".fits")</f>
        <v>POGS_PS1only_PGC191903.fits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CONCATENATE("POGS_PS1only_",TRIM(SASgalaxies_Jul2012_d25ge30le90!A116),".fits")</f>
        <v>POGS_PS1only_PGC191908.fits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CONCATENATE("POGS_PS1only_",TRIM(SASgalaxies_Jul2012_d25ge30le90!A117),".fits")</f>
        <v>POGS_PS1only_2MASXJ22183385-0041169.fits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CONCATENATE("POGS_PS1only_",TRIM(SASgalaxies_Jul2012_d25ge30le90!A118),".fits")</f>
        <v>POGS_PS1only_PGC068549.fits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CONCATENATE("POGS_PS1only_",TRIM(SASgalaxies_Jul2012_d25ge30le90!A119),".fits")</f>
        <v>POGS_PS1only_PGC1078788.fits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CONCATENATE("POGS_PS1only_",TRIM(SASgalaxies_Jul2012_d25ge30le90!A120),".fits")</f>
        <v>POGS_PS1only_UGC11982.fits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CONCATENATE("POGS_PS1only_",TRIM(SASgalaxies_Jul2012_d25ge30le90!A121),".fits")</f>
        <v>POGS_PS1only_PGC1076406.fits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CONCATENATE("POGS_PS1only_",TRIM(SASgalaxies_Jul2012_d25ge30le90!A122),".fits")</f>
        <v>POGS_PS1only_PGC1070276.fits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CONCATENATE("POGS_PS1only_",TRIM(SASgalaxies_Jul2012_d25ge30le90!A123),".fits")</f>
        <v>POGS_PS1only_PGC1070345.fits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CONCATENATE("POGS_PS1only_",TRIM(SASgalaxies_Jul2012_d25ge30le90!A124),".fits")</f>
        <v>POGS_PS1only_PGC1070754.fits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CONCATENATE("POGS_PS1only_",TRIM(SASgalaxies_Jul2012_d25ge30le90!A125),".fits")</f>
        <v>POGS_PS1only_PGC1225555.fits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CONCATENATE("POGS_PS1only_",TRIM(SASgalaxies_Jul2012_d25ge30le90!A126),".fits")</f>
        <v>POGS_PS1only_PGC1070711.fits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CONCATENATE("POGS_PS1only_",TRIM(SASgalaxies_Jul2012_d25ge30le90!A127),".fits")</f>
        <v>POGS_PS1only_PGC068568.fits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CONCATENATE("POGS_PS1only_",TRIM(SASgalaxies_Jul2012_d25ge30le90!A128),".fits")</f>
        <v>POGS_PS1only_PGC1074282.fits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CONCATENATE("POGS_PS1only_",TRIM(SASgalaxies_Jul2012_d25ge30le90!A129),".fits")</f>
        <v>POGS_PS1only_PGC1069369.fits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CONCATENATE("POGS_PS1only_",TRIM(SASgalaxies_Jul2012_d25ge30le90!A130),".fits")</f>
        <v>POGS_PS1only_PGC1070267.fits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CONCATENATE("POGS_PS1only_",TRIM(SASgalaxies_Jul2012_d25ge30le90!A131),".fits")</f>
        <v>POGS_PS1only_PGC1207487.fits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CONCATENATE("POGS_PS1only_",TRIM(SASgalaxies_Jul2012_d25ge30le90!A132),".fits")</f>
        <v>POGS_PS1only_PGC1077467.fits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CONCATENATE("POGS_PS1only_",TRIM(SASgalaxies_Jul2012_d25ge30le90!A133),".fits")</f>
        <v>POGS_PS1only_PGC1074663.fits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CONCATENATE("POGS_PS1only_",TRIM(SASgalaxies_Jul2012_d25ge30le90!A134),".fits")</f>
        <v>POGS_PS1only_PGC068590.fits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CONCATENATE("POGS_PS1only_",TRIM(SASgalaxies_Jul2012_d25ge30le90!A135),".fits")</f>
        <v>POGS_PS1only_PGC1244747.fits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CONCATENATE("POGS_PS1only_",TRIM(SASgalaxies_Jul2012_d25ge30le90!A136),".fits")</f>
        <v>POGS_PS1only_PGC1098852.fits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CONCATENATE("POGS_PS1only_",TRIM(SASgalaxies_Jul2012_d25ge30le90!A137),".fits")</f>
        <v>POGS_PS1only_PGC1163530.fits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CONCATENATE("POGS_PS1only_",TRIM(SASgalaxies_Jul2012_d25ge30le90!A138),".fits")</f>
        <v>POGS_PS1only_PGC1125220.fits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CONCATENATE("POGS_PS1only_",TRIM(SASgalaxies_Jul2012_d25ge30le90!A139),".fits")</f>
        <v>POGS_PS1only_PGC1083253.fits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CONCATENATE("POGS_PS1only_",TRIM(SASgalaxies_Jul2012_d25ge30le90!A140),".fits")</f>
        <v>POGS_PS1only_PGC1181410.fits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CONCATENATE("POGS_PS1only_",TRIM(SASgalaxies_Jul2012_d25ge30le90!A141),".fits")</f>
        <v>POGS_PS1only_PGC1071526.fits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CONCATENATE("POGS_PS1only_",TRIM(SASgalaxies_Jul2012_d25ge30le90!A142),".fits")</f>
        <v>POGS_PS1only_PGC1072169.fits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CONCATENATE("POGS_PS1only_",TRIM(SASgalaxies_Jul2012_d25ge30le90!A143),".fits")</f>
        <v>POGS_PS1only_PGC1197947.fits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CONCATENATE("POGS_PS1only_",TRIM(SASgalaxies_Jul2012_d25ge30le90!A144),".fits")</f>
        <v>POGS_PS1only_PGC1240632.fits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CONCATENATE("POGS_PS1only_",TRIM(SASgalaxies_Jul2012_d25ge30le90!A145),".fits")</f>
        <v>POGS_PS1only_PGC1230366.fits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CONCATENATE("POGS_PS1only_",TRIM(SASgalaxies_Jul2012_d25ge30le90!A146),".fits")</f>
        <v>POGS_PS1only_PGC1125126.fits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CONCATENATE("POGS_PS1only_",TRIM(SASgalaxies_Jul2012_d25ge30le90!A147),".fits")</f>
        <v>POGS_PS1only_PGC1241148.fits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CONCATENATE("POGS_PS1only_",TRIM(SASgalaxies_Jul2012_d25ge30le90!A148),".fits")</f>
        <v>POGS_PS1only_PGC1235956.fits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CONCATENATE("POGS_PS1only_",TRIM(SASgalaxies_Jul2012_d25ge30le90!A149),".fits")</f>
        <v>POGS_PS1only_UGC12000.fits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CONCATENATE("POGS_PS1only_",TRIM(SASgalaxies_Jul2012_d25ge30le90!A150),".fits")</f>
        <v>POGS_PS1only_PGC068677.fits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CONCATENATE("POGS_PS1only_",TRIM(SASgalaxies_Jul2012_d25ge30le90!A151),".fits")</f>
        <v>POGS_PS1only_PGC1093512.fits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CONCATENATE("POGS_PS1only_",TRIM(SASgalaxies_Jul2012_d25ge30le90!A152),".fits")</f>
        <v>POGS_PS1only_PGC1078021.fits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CONCATENATE("POGS_PS1only_",TRIM(SASgalaxies_Jul2012_d25ge30le90!A153),".fits")</f>
        <v>POGS_PS1only_PGC1077709.fits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CONCATENATE("POGS_PS1only_",TRIM(SASgalaxies_Jul2012_d25ge30le90!A154),".fits")</f>
        <v>POGS_PS1only_PGC1068443.fits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CONCATENATE("POGS_PS1only_",TRIM(SASgalaxies_Jul2012_d25ge30le90!A155),".fits")</f>
        <v>POGS_PS1only_PGC1198066.fits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CONCATENATE("POGS_PS1only_",TRIM(SASgalaxies_Jul2012_d25ge30le90!A156),".fits")</f>
        <v>POGS_PS1only_PGC1238991.fits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CONCATENATE("POGS_PS1only_",TRIM(SASgalaxies_Jul2012_d25ge30le90!A157),".fits")</f>
        <v>POGS_PS1only_PGC1094417.fits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CONCATENATE("POGS_PS1only_",TRIM(SASgalaxies_Jul2012_d25ge30le90!A158),".fits")</f>
        <v>POGS_PS1only_PGC1084588.fits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CONCATENATE("POGS_PS1only_",TRIM(SASgalaxies_Jul2012_d25ge30le90!A159),".fits")</f>
        <v>POGS_PS1only_PGC095688.fits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CONCATENATE("POGS_PS1only_",TRIM(SASgalaxies_Jul2012_d25ge30le90!A160),".fits")</f>
        <v>POGS_PS1only_PGC192076.fits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CONCATENATE("POGS_PS1only_",TRIM(SASgalaxies_Jul2012_d25ge30le90!A161),".fits")</f>
        <v>POGS_PS1only_PGC192092.fits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CONCATENATE("POGS_PS1only_",TRIM(SASgalaxies_Jul2012_d25ge30le90!A162),".fits")</f>
        <v>POGS_PS1only_PGC192093.fits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CONCATENATE("POGS_PS1only_",TRIM(SASgalaxies_Jul2012_d25ge30le90!A163),".fits")</f>
        <v>POGS_PS1only_PGC095698.fits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CONCATENATE("POGS_PS1only_",TRIM(SASgalaxies_Jul2012_d25ge30le90!A164),".fits")</f>
        <v>POGS_PS1only_PGC192109.fits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CONCATENATE("POGS_PS1only_",TRIM(SASgalaxies_Jul2012_d25ge30le90!A165),".fits")</f>
        <v>POGS_PS1only_PGC068767.fits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CONCATENATE("POGS_PS1only_",TRIM(SASgalaxies_Jul2012_d25ge30le90!A166),".fits")</f>
        <v>POGS_PS1only_PGC095707.fits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CONCATENATE("POGS_PS1only_",TRIM(SASgalaxies_Jul2012_d25ge30le90!A167),".fits")</f>
        <v>POGS_PS1only_PGC192122.fits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CONCATENATE("POGS_PS1only_",TRIM(SASgalaxies_Jul2012_d25ge30le90!A168),".fits")</f>
        <v>POGS_PS1only_PGC1233948.fits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CONCATENATE("POGS_PS1only_",TRIM(SASgalaxies_Jul2012_d25ge30le90!A169),".fits")</f>
        <v>POGS_PS1only_PGC1229356.fits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CONCATENATE("POGS_PS1only_",TRIM(SASgalaxies_Jul2012_d25ge30le90!A170),".fits")</f>
        <v>POGS_PS1only_PGC1072419.fits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CONCATENATE("POGS_PS1only_",TRIM(SASgalaxies_Jul2012_d25ge30le90!A171),".fits")</f>
        <v>POGS_PS1only_PGC095711.fits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CONCATENATE("POGS_PS1only_",TRIM(SASgalaxies_Jul2012_d25ge30le90!A172),".fits")</f>
        <v>POGS_PS1only_PGC1100060.fits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CONCATENATE("POGS_PS1only_",TRIM(SASgalaxies_Jul2012_d25ge30le90!A173),".fits")</f>
        <v>POGS_PS1only_PGC1106727.fits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CONCATENATE("POGS_PS1only_",TRIM(SASgalaxies_Jul2012_d25ge30le90!A174),".fits")</f>
        <v>POGS_PS1only_PGC1076380.fits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CONCATENATE("POGS_PS1only_",TRIM(SASgalaxies_Jul2012_d25ge30le90!A175),".fits")</f>
        <v>POGS_PS1only_PGC1246259.fits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CONCATENATE("POGS_PS1only_",TRIM(SASgalaxies_Jul2012_d25ge30le90!A176),".fits")</f>
        <v>POGS_PS1only_PGC1101543.fits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CONCATENATE("POGS_PS1only_",TRIM(SASgalaxies_Jul2012_d25ge30le90!A177),".fits")</f>
        <v>POGS_PS1only_PGC1088988.fits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CONCATENATE("POGS_PS1only_",TRIM(SASgalaxies_Jul2012_d25ge30le90!A178),".fits")</f>
        <v>POGS_PS1only_SDSSJ222516.58-005435.9.fits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CONCATENATE("POGS_PS1only_",TRIM(SASgalaxies_Jul2012_d25ge30le90!A179),".fits")</f>
        <v>POGS_PS1only_PGC1131621.fits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CONCATENATE("POGS_PS1only_",TRIM(SASgalaxies_Jul2012_d25ge30le90!A180),".fits")</f>
        <v>POGS_PS1only_PGC1067527.fits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CONCATENATE("POGS_PS1only_",TRIM(SASgalaxies_Jul2012_d25ge30le90!A181),".fits")</f>
        <v>POGS_PS1only_PGC1247588.fits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CONCATENATE("POGS_PS1only_",TRIM(SASgalaxies_Jul2012_d25ge30le90!A182),".fits")</f>
        <v>POGS_PS1only_PGC096867.fits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CONCATENATE("POGS_PS1only_",TRIM(SASgalaxies_Jul2012_d25ge30le90!A183),".fits")</f>
        <v>POGS_PS1only_PGC1156950.fits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CONCATENATE("POGS_PS1only_",TRIM(SASgalaxies_Jul2012_d25ge30le90!A184),".fits")</f>
        <v>POGS_PS1only_PGC096875.fits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CONCATENATE("POGS_PS1only_",TRIM(SASgalaxies_Jul2012_d25ge30le90!A185),".fits")</f>
        <v>POGS_PS1only_PGC068840.fits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CONCATENATE("POGS_PS1only_",TRIM(SASgalaxies_Jul2012_d25ge30le90!A186),".fits")</f>
        <v>POGS_PS1only_PGC1100345.fits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CONCATENATE("POGS_PS1only_",TRIM(SASgalaxies_Jul2012_d25ge30le90!A187),".fits")</f>
        <v>POGS_PS1only_PGC1106821.fits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CONCATENATE("POGS_PS1only_",TRIM(SASgalaxies_Jul2012_d25ge30le90!A188),".fits")</f>
        <v>POGS_PS1only_PGC1252639.fits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CONCATENATE("POGS_PS1only_",TRIM(SASgalaxies_Jul2012_d25ge30le90!A189),".fits")</f>
        <v>POGS_PS1only_PGC1098021.fits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CONCATENATE("POGS_PS1only_",TRIM(SASgalaxies_Jul2012_d25ge30le90!A190),".fits")</f>
        <v>POGS_PS1only_PGC1093467.fits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CONCATENATE("POGS_PS1only_",TRIM(SASgalaxies_Jul2012_d25ge30le90!A191),".fits")</f>
        <v>POGS_PS1only_PGC1098097.fits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CONCATENATE("POGS_PS1only_",TRIM(SASgalaxies_Jul2012_d25ge30le90!A192),".fits")</f>
        <v>POGS_PS1only_PGC1169469.fits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CONCATENATE("POGS_PS1only_",TRIM(SASgalaxies_Jul2012_d25ge30le90!A193),".fits")</f>
        <v>POGS_PS1only_PGC068855.fits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CONCATENATE("POGS_PS1only_",TRIM(SASgalaxies_Jul2012_d25ge30le90!A194),".fits")</f>
        <v>POGS_PS1only_PGC1064891.fits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CONCATENATE("POGS_PS1only_",TRIM(SASgalaxies_Jul2012_d25ge30le90!A195),".fits")</f>
        <v>POGS_PS1only_PGC1106313.fits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CONCATENATE("POGS_PS1only_",TRIM(SASgalaxies_Jul2012_d25ge30le90!A196),".fits")</f>
        <v>POGS_PS1only_PGC1113641.fits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CONCATENATE("POGS_PS1only_",TRIM(SASgalaxies_Jul2012_d25ge30le90!A197),".fits")</f>
        <v>POGS_PS1only_PGC1138323.fits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CONCATENATE("POGS_PS1only_",TRIM(SASgalaxies_Jul2012_d25ge30le90!A198),".fits")</f>
        <v>POGS_PS1only_PGC068864.fits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CONCATENATE("POGS_PS1only_",TRIM(SASgalaxies_Jul2012_d25ge30le90!A199),".fits")</f>
        <v>POGS_PS1only_PGC1069185.fits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CONCATENATE("POGS_PS1only_",TRIM(SASgalaxies_Jul2012_d25ge30le90!A200),".fits")</f>
        <v>POGS_PS1only_PGC068869.fits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CONCATENATE("POGS_PS1only_",TRIM(SASgalaxies_Jul2012_d25ge30le90!A201),".fits")</f>
        <v>POGS_PS1only_PGC1238888.fits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CONCATENATE("POGS_PS1only_",TRIM(SASgalaxies_Jul2012_d25ge30le90!A202),".fits")</f>
        <v>POGS_PS1only_PGC068877.fits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CONCATENATE("POGS_PS1only_",TRIM(SASgalaxies_Jul2012_d25ge30le90!A203),".fits")</f>
        <v>POGS_PS1only_PGC1255641.fits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CONCATENATE("POGS_PS1only_",TRIM(SASgalaxies_Jul2012_d25ge30le90!A204),".fits")</f>
        <v>POGS_PS1only_PGC1243713.fits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CONCATENATE("POGS_PS1only_",TRIM(SASgalaxies_Jul2012_d25ge30le90!A205),".fits")</f>
        <v>POGS_PS1only_PGC1088324.fits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CONCATENATE("POGS_PS1only_",TRIM(SASgalaxies_Jul2012_d25ge30le90!A206),".fits")</f>
        <v>POGS_PS1only_PGC1174593.fits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CONCATENATE("POGS_PS1only_",TRIM(SASgalaxies_Jul2012_d25ge30le90!A207),".fits")</f>
        <v>POGS_PS1only_PGC1136234.fits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CONCATENATE("POGS_PS1only_",TRIM(SASgalaxies_Jul2012_d25ge30le90!A208),".fits")</f>
        <v>POGS_PS1only_PGC1211336.fits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CONCATENATE("POGS_PS1only_",TRIM(SASgalaxies_Jul2012_d25ge30le90!A209),".fits")</f>
        <v>POGS_PS1only_SDSSJ222720.56-004045.0.fits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CONCATENATE("POGS_PS1only_",TRIM(SASgalaxies_Jul2012_d25ge30le90!A210),".fits")</f>
        <v>POGS_PS1only_PGC068901.fits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CONCATENATE("POGS_PS1only_",TRIM(SASgalaxies_Jul2012_d25ge30le90!A211),".fits")</f>
        <v>POGS_PS1only_PGC1137407.fits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CONCATENATE("POGS_PS1only_",TRIM(SASgalaxies_Jul2012_d25ge30le90!A212),".fits")</f>
        <v>POGS_PS1only_PGC1125254.fits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CONCATENATE("POGS_PS1only_",TRIM(SASgalaxies_Jul2012_d25ge30le90!A213),".fits")</f>
        <v>POGS_PS1only_PGC1114408.fits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CONCATENATE("POGS_PS1only_",TRIM(SASgalaxies_Jul2012_d25ge30le90!A214),".fits")</f>
        <v>POGS_PS1only_PGC1094837.fits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CONCATENATE("POGS_PS1only_",TRIM(SASgalaxies_Jul2012_d25ge30le90!A215),".fits")</f>
        <v>POGS_PS1only_PGC1081347.fits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CONCATENATE("POGS_PS1only_",TRIM(SASgalaxies_Jul2012_d25ge30le90!A216),".fits")</f>
        <v>POGS_PS1only_PGC1074056.fits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CONCATENATE("POGS_PS1only_",TRIM(SASgalaxies_Jul2012_d25ge30le90!A217),".fits")</f>
        <v>POGS_PS1only_PGC1115538.fits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CONCATENATE("POGS_PS1only_",TRIM(SASgalaxies_Jul2012_d25ge30le90!A218),".fits")</f>
        <v>POGS_PS1only_PGC1071957.fits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CONCATENATE("POGS_PS1only_",TRIM(SASgalaxies_Jul2012_d25ge30le90!A219),".fits")</f>
        <v>POGS_PS1only_PGC1218567.fits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CONCATENATE("POGS_PS1only_",TRIM(SASgalaxies_Jul2012_d25ge30le90!A220),".fits")</f>
        <v>POGS_PS1only_PGC1168760.fits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CONCATENATE("POGS_PS1only_",TRIM(SASgalaxies_Jul2012_d25ge30le90!A221),".fits")</f>
        <v>POGS_PS1only_PGC1230477.fits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CONCATENATE("POGS_PS1only_",TRIM(SASgalaxies_Jul2012_d25ge30le90!A222),".fits")</f>
        <v>POGS_PS1only_PGC1118258.fits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CONCATENATE("POGS_PS1only_",TRIM(SASgalaxies_Jul2012_d25ge30le90!A223),".fits")</f>
        <v>POGS_PS1only_PGC068963.fits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CONCATENATE("POGS_PS1only_",TRIM(SASgalaxies_Jul2012_d25ge30le90!A224),".fits")</f>
        <v>POGS_PS1only_PGC1177848.fits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CONCATENATE("POGS_PS1only_",TRIM(SASgalaxies_Jul2012_d25ge30le90!A225),".fits")</f>
        <v>POGS_PS1only_PGC192434.fits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CONCATENATE("POGS_PS1only_",TRIM(SASgalaxies_Jul2012_d25ge30le90!A226),".fits")</f>
        <v>POGS_PS1only_PGC192440.fits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CONCATENATE("POGS_PS1only_",TRIM(SASgalaxies_Jul2012_d25ge30le90!A227),".fits")</f>
        <v>POGS_PS1only_PGC192446.fits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CONCATENATE("POGS_PS1only_",TRIM(SASgalaxies_Jul2012_d25ge30le90!A228),".fits")</f>
        <v>POGS_PS1only_PGC1246362.fits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CONCATENATE("POGS_PS1only_",TRIM(SASgalaxies_Jul2012_d25ge30le90!A229),".fits")</f>
        <v>POGS_PS1only_PGC1085555.fits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CONCATENATE("POGS_PS1only_",TRIM(SASgalaxies_Jul2012_d25ge30le90!A230),".fits")</f>
        <v>POGS_PS1only_2MASXJ22294675+0014162.fits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CONCATENATE("POGS_PS1only_",TRIM(SASgalaxies_Jul2012_d25ge30le90!A231),".fits")</f>
        <v>POGS_PS1only_PGC1199803.fits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CONCATENATE("POGS_PS1only_",TRIM(SASgalaxies_Jul2012_d25ge30le90!A232),".fits")</f>
        <v>POGS_PS1only_PGC1237533.fits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CONCATENATE("POGS_PS1only_",TRIM(SASgalaxies_Jul2012_d25ge30le90!A233),".fits")</f>
        <v>POGS_PS1only_PGC1147127.fits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CONCATENATE("POGS_PS1only_",TRIM(SASgalaxies_Jul2012_d25ge30le90!A234),".fits")</f>
        <v>POGS_PS1only_SDSSJ223016.67-002424.6.fits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CONCATENATE("POGS_PS1only_",TRIM(SASgalaxies_Jul2012_d25ge30le90!A235),".fits")</f>
        <v>POGS_PS1only_PGC1106604.fits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CONCATENATE("POGS_PS1only_",TRIM(SASgalaxies_Jul2012_d25ge30le90!A236),".fits")</f>
        <v>POGS_PS1only_PGC1182266.fits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CONCATENATE("POGS_PS1only_",TRIM(SASgalaxies_Jul2012_d25ge30le90!A237),".fits")</f>
        <v>POGS_PS1only_PGC1125371.fits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CONCATENATE("POGS_PS1only_",TRIM(SASgalaxies_Jul2012_d25ge30le90!A238),".fits")</f>
        <v>POGS_PS1only_PGC1065293.fits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CONCATENATE("POGS_PS1only_",TRIM(SASgalaxies_Jul2012_d25ge30le90!A239),".fits")</f>
        <v>POGS_PS1only_PGC1092512.fits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CONCATENATE("POGS_PS1only_",TRIM(SASgalaxies_Jul2012_d25ge30le90!A240),".fits")</f>
        <v>POGS_PS1only_PGC1065726.fits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CONCATENATE("POGS_PS1only_",TRIM(SASgalaxies_Jul2012_d25ge30le90!A241),".fits")</f>
        <v>POGS_PS1only_PGC1105280.fits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CONCATENATE("POGS_PS1only_",TRIM(SASgalaxies_Jul2012_d25ge30le90!A242),".fits")</f>
        <v>POGS_PS1only_PGC1186987.fits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CONCATENATE("POGS_PS1only_",TRIM(SASgalaxies_Jul2012_d25ge30le90!A243),".fits")</f>
        <v>POGS_PS1only_PGC1169503.fits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CONCATENATE("POGS_PS1only_",TRIM(SASgalaxies_Jul2012_d25ge30le90!A244),".fits")</f>
        <v>POGS_PS1only_2MASXJ22314979+0026495.fits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CONCATENATE("POGS_PS1only_",TRIM(SASgalaxies_Jul2012_d25ge30le90!A245),".fits")</f>
        <v>POGS_PS1only_PGC1229618.fits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J2" sqref="J2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10" bestFit="1" customWidth="1"/>
    <col min="4" max="4" width="7" bestFit="1" customWidth="1"/>
    <col min="5" max="5" width="15.1640625" bestFit="1" customWidth="1"/>
    <col min="6" max="6" width="5.83203125" bestFit="1" customWidth="1"/>
    <col min="7" max="7" width="6.83203125" bestFit="1" customWidth="1"/>
    <col min="8" max="8" width="10.83203125" style="4"/>
  </cols>
  <sheetData>
    <row r="1" spans="1:10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H1" s="4" t="s">
        <v>842</v>
      </c>
    </row>
    <row r="2" spans="1:10">
      <c r="A2" t="s">
        <v>860</v>
      </c>
      <c r="B2">
        <v>330.03525000000002</v>
      </c>
      <c r="C2">
        <v>1.9726999999999999</v>
      </c>
      <c r="D2" t="s">
        <v>354</v>
      </c>
      <c r="E2">
        <v>34.526395482058703</v>
      </c>
      <c r="F2">
        <v>84.2</v>
      </c>
      <c r="G2" t="s">
        <v>861</v>
      </c>
      <c r="H2" s="4">
        <f>IF(ISNUMBER(D2),D2/300000,0.05)</f>
        <v>0.05</v>
      </c>
      <c r="J2" s="4">
        <f>MAX(H:H)</f>
        <v>0.11416333333333334</v>
      </c>
    </row>
    <row r="3" spans="1:10">
      <c r="A3" t="s">
        <v>862</v>
      </c>
      <c r="B3">
        <v>330.1130655</v>
      </c>
      <c r="C3">
        <v>-3.4205299999999998</v>
      </c>
      <c r="D3">
        <v>28250</v>
      </c>
      <c r="E3">
        <v>30.0712331922124</v>
      </c>
      <c r="F3">
        <v>65.7</v>
      </c>
      <c r="G3" t="s">
        <v>239</v>
      </c>
      <c r="H3" s="4">
        <f>IF(ISNUMBER(D3),D3/300000,0.05)</f>
        <v>9.4166666666666662E-2</v>
      </c>
    </row>
    <row r="4" spans="1:10">
      <c r="A4" t="s">
        <v>863</v>
      </c>
      <c r="B4">
        <v>330.22033800000003</v>
      </c>
      <c r="C4">
        <v>-0.73148999999999997</v>
      </c>
      <c r="D4">
        <v>19169</v>
      </c>
      <c r="E4">
        <v>40.0084062406724</v>
      </c>
      <c r="F4">
        <v>59.1</v>
      </c>
      <c r="G4" t="s">
        <v>344</v>
      </c>
      <c r="H4" s="4">
        <f t="shared" ref="H4:H67" si="0">IF(ISNUMBER(D4),D4/300000,0.05)</f>
        <v>6.3896666666666671E-2</v>
      </c>
    </row>
    <row r="5" spans="1:10">
      <c r="A5" t="s">
        <v>864</v>
      </c>
      <c r="B5">
        <v>330.22270800000001</v>
      </c>
      <c r="C5">
        <v>-1.5822499999999999</v>
      </c>
      <c r="D5" t="s">
        <v>354</v>
      </c>
      <c r="E5">
        <v>36.1535727827548</v>
      </c>
      <c r="F5">
        <v>90</v>
      </c>
      <c r="G5" t="s">
        <v>344</v>
      </c>
      <c r="H5" s="4">
        <f t="shared" si="0"/>
        <v>0.05</v>
      </c>
    </row>
    <row r="6" spans="1:10">
      <c r="A6" t="s">
        <v>865</v>
      </c>
      <c r="B6">
        <v>330.24637949999999</v>
      </c>
      <c r="C6">
        <v>-3.6343999999999999</v>
      </c>
      <c r="D6">
        <v>14785</v>
      </c>
      <c r="E6">
        <v>33.048461530323401</v>
      </c>
      <c r="F6">
        <v>77.7</v>
      </c>
      <c r="G6" t="s">
        <v>344</v>
      </c>
      <c r="H6" s="4">
        <f t="shared" si="0"/>
        <v>4.9283333333333332E-2</v>
      </c>
    </row>
    <row r="7" spans="1:10">
      <c r="A7" t="s">
        <v>866</v>
      </c>
      <c r="B7">
        <v>330.34813650000001</v>
      </c>
      <c r="C7">
        <v>-3.7566700000000002</v>
      </c>
      <c r="D7">
        <v>7998</v>
      </c>
      <c r="E7">
        <v>48.769833914943803</v>
      </c>
      <c r="F7">
        <v>49.5</v>
      </c>
      <c r="G7" t="s">
        <v>246</v>
      </c>
      <c r="H7" s="4">
        <f t="shared" si="0"/>
        <v>2.666E-2</v>
      </c>
    </row>
    <row r="8" spans="1:10">
      <c r="A8" t="s">
        <v>867</v>
      </c>
      <c r="B8">
        <v>330.35244449999999</v>
      </c>
      <c r="C8">
        <v>-2.1038800000000002</v>
      </c>
      <c r="D8">
        <v>8100</v>
      </c>
      <c r="E8">
        <v>33.740479511420901</v>
      </c>
      <c r="F8">
        <v>53</v>
      </c>
      <c r="G8" t="s">
        <v>246</v>
      </c>
      <c r="H8" s="4">
        <f t="shared" si="0"/>
        <v>2.7E-2</v>
      </c>
    </row>
    <row r="9" spans="1:10">
      <c r="A9" t="s">
        <v>868</v>
      </c>
      <c r="B9">
        <v>330.36990900000001</v>
      </c>
      <c r="C9">
        <v>3.5644</v>
      </c>
      <c r="D9">
        <v>8206</v>
      </c>
      <c r="E9">
        <v>38.739253954749699</v>
      </c>
      <c r="F9">
        <v>90</v>
      </c>
      <c r="G9" t="s">
        <v>360</v>
      </c>
      <c r="H9" s="4">
        <f t="shared" si="0"/>
        <v>2.7353333333333334E-2</v>
      </c>
    </row>
    <row r="10" spans="1:10">
      <c r="A10" t="s">
        <v>869</v>
      </c>
      <c r="B10">
        <v>330.379077</v>
      </c>
      <c r="C10">
        <v>-2.3603299999999998</v>
      </c>
      <c r="D10">
        <v>8226</v>
      </c>
      <c r="E10">
        <v>42.476749394932803</v>
      </c>
      <c r="F10">
        <v>90</v>
      </c>
      <c r="G10" t="s">
        <v>870</v>
      </c>
      <c r="H10" s="4">
        <f t="shared" si="0"/>
        <v>2.742E-2</v>
      </c>
    </row>
    <row r="11" spans="1:10">
      <c r="A11" t="s">
        <v>871</v>
      </c>
      <c r="B11">
        <v>330.39616649999999</v>
      </c>
      <c r="C11">
        <v>2.4547500000000002</v>
      </c>
      <c r="D11" t="s">
        <v>354</v>
      </c>
      <c r="E11">
        <v>30.771681519110999</v>
      </c>
      <c r="F11">
        <v>60.8</v>
      </c>
      <c r="G11" t="s">
        <v>861</v>
      </c>
      <c r="H11" s="4">
        <f t="shared" si="0"/>
        <v>0.05</v>
      </c>
    </row>
    <row r="12" spans="1:10">
      <c r="A12" t="s">
        <v>872</v>
      </c>
      <c r="B12">
        <v>330.42237599999999</v>
      </c>
      <c r="C12">
        <v>-2.09829</v>
      </c>
      <c r="D12">
        <v>8098</v>
      </c>
      <c r="E12">
        <v>50.251754389594097</v>
      </c>
      <c r="F12">
        <v>59.5</v>
      </c>
      <c r="G12" t="s">
        <v>261</v>
      </c>
      <c r="H12" s="4">
        <f t="shared" si="0"/>
        <v>2.6993333333333334E-2</v>
      </c>
    </row>
    <row r="13" spans="1:10">
      <c r="A13" t="s">
        <v>873</v>
      </c>
      <c r="B13">
        <v>330.43122299999999</v>
      </c>
      <c r="C13">
        <v>-1.96062</v>
      </c>
      <c r="D13">
        <v>7853</v>
      </c>
      <c r="E13">
        <v>43.767448164477898</v>
      </c>
      <c r="F13">
        <v>40.9</v>
      </c>
      <c r="G13" t="s">
        <v>259</v>
      </c>
      <c r="H13" s="4">
        <f t="shared" si="0"/>
        <v>2.6176666666666668E-2</v>
      </c>
    </row>
    <row r="14" spans="1:10">
      <c r="A14" t="s">
        <v>874</v>
      </c>
      <c r="B14">
        <v>330.43474950000001</v>
      </c>
      <c r="C14">
        <v>-2.1247199999999999</v>
      </c>
      <c r="D14" t="s">
        <v>354</v>
      </c>
      <c r="E14">
        <v>30.140553650503701</v>
      </c>
      <c r="F14">
        <v>45.2</v>
      </c>
      <c r="G14" t="s">
        <v>344</v>
      </c>
      <c r="H14" s="4">
        <f t="shared" si="0"/>
        <v>0.05</v>
      </c>
    </row>
    <row r="15" spans="1:10">
      <c r="A15" t="s">
        <v>875</v>
      </c>
      <c r="B15">
        <v>330.46533149999999</v>
      </c>
      <c r="C15">
        <v>-2.19665</v>
      </c>
      <c r="D15">
        <v>8047</v>
      </c>
      <c r="E15">
        <v>47.659691467039501</v>
      </c>
      <c r="F15">
        <v>67.099999999999994</v>
      </c>
      <c r="G15" t="s">
        <v>239</v>
      </c>
      <c r="H15" s="4">
        <f t="shared" si="0"/>
        <v>2.6823333333333334E-2</v>
      </c>
    </row>
    <row r="16" spans="1:10">
      <c r="A16" t="s">
        <v>876</v>
      </c>
      <c r="B16">
        <v>330.46653600000002</v>
      </c>
      <c r="C16">
        <v>0.31891999999999998</v>
      </c>
      <c r="D16">
        <v>19226</v>
      </c>
      <c r="E16">
        <v>34.131175475884497</v>
      </c>
      <c r="F16">
        <v>47.3</v>
      </c>
      <c r="G16" t="s">
        <v>344</v>
      </c>
      <c r="H16" s="4">
        <f t="shared" si="0"/>
        <v>6.4086666666666667E-2</v>
      </c>
    </row>
    <row r="17" spans="1:8">
      <c r="A17" t="s">
        <v>877</v>
      </c>
      <c r="B17">
        <v>330.615612</v>
      </c>
      <c r="C17">
        <v>-2.4101699999999999</v>
      </c>
      <c r="D17">
        <v>14797</v>
      </c>
      <c r="E17">
        <v>36.572216042922001</v>
      </c>
      <c r="F17">
        <v>90</v>
      </c>
      <c r="G17" t="s">
        <v>344</v>
      </c>
      <c r="H17" s="4">
        <f t="shared" si="0"/>
        <v>4.932333333333333E-2</v>
      </c>
    </row>
    <row r="18" spans="1:8">
      <c r="A18" t="s">
        <v>878</v>
      </c>
      <c r="B18">
        <v>330.62088</v>
      </c>
      <c r="C18">
        <v>2.83412</v>
      </c>
      <c r="D18">
        <v>4007</v>
      </c>
      <c r="E18">
        <v>42.476749394932803</v>
      </c>
      <c r="F18">
        <v>83.6</v>
      </c>
      <c r="G18" t="s">
        <v>230</v>
      </c>
      <c r="H18" s="4">
        <f t="shared" si="0"/>
        <v>1.3356666666666666E-2</v>
      </c>
    </row>
    <row r="19" spans="1:8">
      <c r="A19" t="s">
        <v>879</v>
      </c>
      <c r="B19">
        <v>330.81664949999998</v>
      </c>
      <c r="C19">
        <v>0.57157999999999998</v>
      </c>
      <c r="D19">
        <v>9090</v>
      </c>
      <c r="E19">
        <v>59.449915583916201</v>
      </c>
      <c r="F19">
        <v>52.5</v>
      </c>
      <c r="G19" t="s">
        <v>237</v>
      </c>
      <c r="H19" s="4">
        <f t="shared" si="0"/>
        <v>3.0300000000000001E-2</v>
      </c>
    </row>
    <row r="20" spans="1:8">
      <c r="A20" t="s">
        <v>880</v>
      </c>
      <c r="B20">
        <v>330.85216650000001</v>
      </c>
      <c r="C20">
        <v>2.5947499999999999</v>
      </c>
      <c r="D20">
        <v>9653</v>
      </c>
      <c r="E20">
        <v>47.659691467039501</v>
      </c>
      <c r="F20">
        <v>59.8</v>
      </c>
      <c r="G20" t="s">
        <v>246</v>
      </c>
      <c r="H20" s="4">
        <f t="shared" si="0"/>
        <v>3.2176666666666666E-2</v>
      </c>
    </row>
    <row r="21" spans="1:8">
      <c r="A21" t="s">
        <v>881</v>
      </c>
      <c r="B21">
        <v>330.94901700000003</v>
      </c>
      <c r="C21">
        <v>-2.4735499999999999</v>
      </c>
      <c r="D21">
        <v>8018</v>
      </c>
      <c r="E21">
        <v>32.972453155504901</v>
      </c>
      <c r="F21">
        <v>68.3</v>
      </c>
      <c r="G21" t="s">
        <v>239</v>
      </c>
      <c r="H21" s="4">
        <f t="shared" si="0"/>
        <v>2.6726666666666666E-2</v>
      </c>
    </row>
    <row r="22" spans="1:8">
      <c r="A22" t="s">
        <v>882</v>
      </c>
      <c r="B22">
        <v>330.95131049999998</v>
      </c>
      <c r="C22">
        <v>-2.3799199999999998</v>
      </c>
      <c r="D22">
        <v>7908</v>
      </c>
      <c r="E22">
        <v>51.186006166654302</v>
      </c>
      <c r="F22">
        <v>58.4</v>
      </c>
      <c r="G22" t="s">
        <v>277</v>
      </c>
      <c r="H22" s="4">
        <f t="shared" si="0"/>
        <v>2.6360000000000001E-2</v>
      </c>
    </row>
    <row r="23" spans="1:8">
      <c r="A23" t="s">
        <v>883</v>
      </c>
      <c r="B23">
        <v>331.03112549999997</v>
      </c>
      <c r="C23">
        <v>-3.5357799999999999</v>
      </c>
      <c r="D23" t="s">
        <v>354</v>
      </c>
      <c r="E23">
        <v>30.0712331922124</v>
      </c>
      <c r="F23">
        <v>80.599999999999994</v>
      </c>
      <c r="G23" t="s">
        <v>344</v>
      </c>
      <c r="H23" s="4">
        <f t="shared" si="0"/>
        <v>0.05</v>
      </c>
    </row>
    <row r="24" spans="1:8">
      <c r="A24" t="s">
        <v>884</v>
      </c>
      <c r="B24">
        <v>331.05284699999999</v>
      </c>
      <c r="C24">
        <v>-3.2160000000000001E-2</v>
      </c>
      <c r="D24">
        <v>9821</v>
      </c>
      <c r="E24">
        <v>34.926191915827403</v>
      </c>
      <c r="F24">
        <v>40.5</v>
      </c>
      <c r="G24" t="s">
        <v>223</v>
      </c>
      <c r="H24" s="4">
        <f t="shared" si="0"/>
        <v>3.2736666666666664E-2</v>
      </c>
    </row>
    <row r="25" spans="1:8">
      <c r="A25" t="s">
        <v>885</v>
      </c>
      <c r="B25">
        <v>331.06155000000001</v>
      </c>
      <c r="C25">
        <v>2.7987000000000002</v>
      </c>
      <c r="D25" t="s">
        <v>354</v>
      </c>
      <c r="E25">
        <v>34.526395482058703</v>
      </c>
      <c r="F25">
        <v>79.3</v>
      </c>
      <c r="G25" t="s">
        <v>344</v>
      </c>
      <c r="H25" s="4">
        <f t="shared" si="0"/>
        <v>0.05</v>
      </c>
    </row>
    <row r="26" spans="1:8">
      <c r="A26" t="s">
        <v>886</v>
      </c>
      <c r="B26">
        <v>331.10553149999998</v>
      </c>
      <c r="C26">
        <v>0.71545000000000003</v>
      </c>
      <c r="D26">
        <v>12749</v>
      </c>
      <c r="E26">
        <v>36.4880983540396</v>
      </c>
      <c r="F26">
        <v>58</v>
      </c>
      <c r="G26" t="s">
        <v>239</v>
      </c>
      <c r="H26" s="4">
        <f t="shared" si="0"/>
        <v>4.2496666666666669E-2</v>
      </c>
    </row>
    <row r="27" spans="1:8">
      <c r="A27" t="s">
        <v>887</v>
      </c>
      <c r="B27">
        <v>331.11529200000001</v>
      </c>
      <c r="C27">
        <v>2.63083</v>
      </c>
      <c r="D27">
        <v>12295</v>
      </c>
      <c r="E27">
        <v>42.476749394932803</v>
      </c>
      <c r="F27">
        <v>61.8</v>
      </c>
      <c r="G27" t="s">
        <v>344</v>
      </c>
      <c r="H27" s="4">
        <f t="shared" si="0"/>
        <v>4.098333333333333E-2</v>
      </c>
    </row>
    <row r="28" spans="1:8">
      <c r="A28" t="s">
        <v>888</v>
      </c>
      <c r="B28">
        <v>331.17942299999999</v>
      </c>
      <c r="C28">
        <v>-2.9727100000000002</v>
      </c>
      <c r="D28">
        <v>9898</v>
      </c>
      <c r="E28">
        <v>41.2241075776749</v>
      </c>
      <c r="F28">
        <v>87</v>
      </c>
      <c r="G28" t="s">
        <v>230</v>
      </c>
      <c r="H28" s="4">
        <f t="shared" si="0"/>
        <v>3.2993333333333333E-2</v>
      </c>
    </row>
    <row r="29" spans="1:8">
      <c r="A29" t="s">
        <v>889</v>
      </c>
      <c r="B29">
        <v>331.21166699999998</v>
      </c>
      <c r="C29">
        <v>2.5142500000000001</v>
      </c>
      <c r="D29">
        <v>12315</v>
      </c>
      <c r="E29">
        <v>41.5098557484515</v>
      </c>
      <c r="F29">
        <v>66.3</v>
      </c>
      <c r="G29" t="s">
        <v>344</v>
      </c>
      <c r="H29" s="4">
        <f t="shared" si="0"/>
        <v>4.1050000000000003E-2</v>
      </c>
    </row>
    <row r="30" spans="1:8">
      <c r="A30" t="s">
        <v>890</v>
      </c>
      <c r="B30">
        <v>331.24464899999998</v>
      </c>
      <c r="C30">
        <v>-0.46450999999999998</v>
      </c>
      <c r="D30">
        <v>4739</v>
      </c>
      <c r="E30">
        <v>33.354255802440001</v>
      </c>
      <c r="F30">
        <v>74.5</v>
      </c>
      <c r="G30" t="s">
        <v>861</v>
      </c>
      <c r="H30" s="4">
        <f t="shared" si="0"/>
        <v>1.5796666666666667E-2</v>
      </c>
    </row>
    <row r="31" spans="1:8">
      <c r="A31" t="s">
        <v>891</v>
      </c>
      <c r="B31">
        <v>331.30926749999998</v>
      </c>
      <c r="C31">
        <v>-0.64829000000000003</v>
      </c>
      <c r="D31">
        <v>4806</v>
      </c>
      <c r="E31">
        <v>58.904874382246099</v>
      </c>
      <c r="F31">
        <v>47.5</v>
      </c>
      <c r="G31" t="s">
        <v>259</v>
      </c>
      <c r="H31" s="4">
        <f t="shared" si="0"/>
        <v>1.602E-2</v>
      </c>
    </row>
    <row r="32" spans="1:8">
      <c r="A32" t="s">
        <v>892</v>
      </c>
      <c r="B32">
        <v>331.31419499999998</v>
      </c>
      <c r="C32">
        <v>-1.1259699999999999</v>
      </c>
      <c r="D32">
        <v>9528</v>
      </c>
      <c r="E32">
        <v>30.842620889732601</v>
      </c>
      <c r="F32">
        <v>52</v>
      </c>
      <c r="G32" t="s">
        <v>239</v>
      </c>
      <c r="H32" s="4">
        <f t="shared" si="0"/>
        <v>3.1759999999999997E-2</v>
      </c>
    </row>
    <row r="33" spans="1:8">
      <c r="A33" t="s">
        <v>893</v>
      </c>
      <c r="B33">
        <v>331.3626855</v>
      </c>
      <c r="C33">
        <v>-0.53359999999999996</v>
      </c>
      <c r="D33">
        <v>9344</v>
      </c>
      <c r="E33">
        <v>63.409057654109098</v>
      </c>
      <c r="F33">
        <v>90</v>
      </c>
      <c r="G33" t="s">
        <v>344</v>
      </c>
      <c r="H33" s="4">
        <f t="shared" si="0"/>
        <v>3.1146666666666666E-2</v>
      </c>
    </row>
    <row r="34" spans="1:8">
      <c r="A34" t="s">
        <v>894</v>
      </c>
      <c r="B34">
        <v>331.37795249999999</v>
      </c>
      <c r="C34">
        <v>7.7200000000000005E-2</v>
      </c>
      <c r="D34" t="s">
        <v>354</v>
      </c>
      <c r="E34">
        <v>41.5098557484515</v>
      </c>
      <c r="F34">
        <v>90</v>
      </c>
      <c r="G34" t="s">
        <v>344</v>
      </c>
      <c r="H34" s="4">
        <f t="shared" si="0"/>
        <v>0.05</v>
      </c>
    </row>
    <row r="35" spans="1:8">
      <c r="A35" t="s">
        <v>895</v>
      </c>
      <c r="B35">
        <v>331.47091499999999</v>
      </c>
      <c r="C35">
        <v>2.7778999999999998</v>
      </c>
      <c r="D35" t="s">
        <v>354</v>
      </c>
      <c r="E35">
        <v>37.857441707958699</v>
      </c>
      <c r="F35">
        <v>78.599999999999994</v>
      </c>
      <c r="G35" t="s">
        <v>344</v>
      </c>
      <c r="H35" s="4">
        <f t="shared" si="0"/>
        <v>0.05</v>
      </c>
    </row>
    <row r="36" spans="1:8">
      <c r="A36" t="s">
        <v>896</v>
      </c>
      <c r="B36">
        <v>331.54516649999999</v>
      </c>
      <c r="C36">
        <v>1.79003</v>
      </c>
      <c r="D36" t="s">
        <v>354</v>
      </c>
      <c r="E36">
        <v>38.472572947700002</v>
      </c>
      <c r="F36">
        <v>62.9</v>
      </c>
      <c r="G36" t="s">
        <v>239</v>
      </c>
      <c r="H36" s="4">
        <f t="shared" si="0"/>
        <v>0.05</v>
      </c>
    </row>
    <row r="37" spans="1:8">
      <c r="A37" t="s">
        <v>897</v>
      </c>
      <c r="B37">
        <v>331.58551349999999</v>
      </c>
      <c r="C37">
        <v>1.1210199999999999</v>
      </c>
      <c r="D37">
        <v>14559</v>
      </c>
      <c r="E37">
        <v>45.619574763140697</v>
      </c>
      <c r="F37">
        <v>48.7</v>
      </c>
      <c r="G37" t="s">
        <v>870</v>
      </c>
      <c r="H37" s="4">
        <f t="shared" si="0"/>
        <v>4.8529999999999997E-2</v>
      </c>
    </row>
    <row r="38" spans="1:8">
      <c r="A38" t="s">
        <v>898</v>
      </c>
      <c r="B38">
        <v>331.58583900000002</v>
      </c>
      <c r="C38">
        <v>2.34836</v>
      </c>
      <c r="D38">
        <v>12217</v>
      </c>
      <c r="E38">
        <v>59.586960026600501</v>
      </c>
      <c r="F38">
        <v>59.2</v>
      </c>
      <c r="G38" t="s">
        <v>239</v>
      </c>
      <c r="H38" s="4">
        <f t="shared" si="0"/>
        <v>4.0723333333333334E-2</v>
      </c>
    </row>
    <row r="39" spans="1:8">
      <c r="A39" t="s">
        <v>899</v>
      </c>
      <c r="B39">
        <v>331.62628799999999</v>
      </c>
      <c r="C39">
        <v>-3.0988799999999999</v>
      </c>
      <c r="D39">
        <v>8514</v>
      </c>
      <c r="E39">
        <v>30.0712331922124</v>
      </c>
      <c r="F39">
        <v>47.6</v>
      </c>
      <c r="G39" t="s">
        <v>344</v>
      </c>
      <c r="H39" s="4">
        <f t="shared" si="0"/>
        <v>2.8379999999999999E-2</v>
      </c>
    </row>
    <row r="40" spans="1:8">
      <c r="A40" t="s">
        <v>900</v>
      </c>
      <c r="B40">
        <v>331.64591250000001</v>
      </c>
      <c r="C40">
        <v>5.7829999999999999E-2</v>
      </c>
      <c r="D40" t="s">
        <v>354</v>
      </c>
      <c r="E40">
        <v>39.550434235755901</v>
      </c>
      <c r="F40">
        <v>53.9</v>
      </c>
      <c r="G40" t="s">
        <v>861</v>
      </c>
      <c r="H40" s="4">
        <f t="shared" si="0"/>
        <v>0.05</v>
      </c>
    </row>
    <row r="41" spans="1:8">
      <c r="A41" t="s">
        <v>901</v>
      </c>
      <c r="B41">
        <v>331.64633250000003</v>
      </c>
      <c r="C41">
        <v>5.6439999999999997E-2</v>
      </c>
      <c r="D41" t="s">
        <v>354</v>
      </c>
      <c r="E41">
        <v>41.701459787911098</v>
      </c>
      <c r="F41">
        <v>55.4</v>
      </c>
      <c r="G41" t="s">
        <v>344</v>
      </c>
      <c r="H41" s="4">
        <f t="shared" si="0"/>
        <v>0.05</v>
      </c>
    </row>
    <row r="42" spans="1:8">
      <c r="A42" t="s">
        <v>902</v>
      </c>
      <c r="B42">
        <v>331.80750899999998</v>
      </c>
      <c r="C42">
        <v>-0.59843000000000002</v>
      </c>
      <c r="D42">
        <v>8870</v>
      </c>
      <c r="E42">
        <v>34.765722701724201</v>
      </c>
      <c r="F42">
        <v>36.1</v>
      </c>
      <c r="G42" t="s">
        <v>344</v>
      </c>
      <c r="H42" s="4">
        <f t="shared" si="0"/>
        <v>2.9566666666666668E-2</v>
      </c>
    </row>
    <row r="43" spans="1:8">
      <c r="A43" t="s">
        <v>903</v>
      </c>
      <c r="B43">
        <v>331.98597150000001</v>
      </c>
      <c r="C43">
        <v>0.37014000000000002</v>
      </c>
      <c r="D43">
        <v>16869</v>
      </c>
      <c r="E43">
        <v>44.274250842458301</v>
      </c>
      <c r="F43">
        <v>17.8</v>
      </c>
      <c r="G43" t="s">
        <v>226</v>
      </c>
      <c r="H43" s="4">
        <f t="shared" si="0"/>
        <v>5.6230000000000002E-2</v>
      </c>
    </row>
    <row r="44" spans="1:8">
      <c r="A44" t="s">
        <v>904</v>
      </c>
      <c r="B44">
        <v>332.018778</v>
      </c>
      <c r="C44">
        <v>1.135</v>
      </c>
      <c r="D44">
        <v>25661</v>
      </c>
      <c r="E44">
        <v>35.249360648656399</v>
      </c>
      <c r="F44">
        <v>49.7</v>
      </c>
      <c r="G44" t="s">
        <v>344</v>
      </c>
      <c r="H44" s="4">
        <f t="shared" si="0"/>
        <v>8.5536666666666664E-2</v>
      </c>
    </row>
    <row r="45" spans="1:8">
      <c r="A45" t="s">
        <v>905</v>
      </c>
      <c r="B45">
        <v>332.14363200000003</v>
      </c>
      <c r="C45">
        <v>0.51166999999999996</v>
      </c>
      <c r="D45">
        <v>4033</v>
      </c>
      <c r="E45">
        <v>54.343958201917999</v>
      </c>
      <c r="F45">
        <v>90</v>
      </c>
      <c r="G45" t="s">
        <v>259</v>
      </c>
      <c r="H45" s="4">
        <f t="shared" si="0"/>
        <v>1.3443333333333333E-2</v>
      </c>
    </row>
    <row r="46" spans="1:8">
      <c r="A46" t="s">
        <v>906</v>
      </c>
      <c r="B46">
        <v>332.16463349999998</v>
      </c>
      <c r="C46">
        <v>-3.3533300000000001</v>
      </c>
      <c r="D46">
        <v>7215</v>
      </c>
      <c r="E46">
        <v>41.5098557484515</v>
      </c>
      <c r="F46">
        <v>90</v>
      </c>
      <c r="G46" t="s">
        <v>870</v>
      </c>
      <c r="H46" s="4">
        <f t="shared" si="0"/>
        <v>2.4049999999999998E-2</v>
      </c>
    </row>
    <row r="47" spans="1:8">
      <c r="A47" t="s">
        <v>907</v>
      </c>
      <c r="B47">
        <v>332.23562550000003</v>
      </c>
      <c r="C47">
        <v>3.55844</v>
      </c>
      <c r="D47" t="s">
        <v>354</v>
      </c>
      <c r="E47">
        <v>31.488449689366298</v>
      </c>
      <c r="F47">
        <v>79.7</v>
      </c>
      <c r="G47" t="s">
        <v>344</v>
      </c>
      <c r="H47" s="4">
        <f t="shared" si="0"/>
        <v>0.05</v>
      </c>
    </row>
    <row r="48" spans="1:8">
      <c r="A48" t="s">
        <v>908</v>
      </c>
      <c r="B48">
        <v>332.23938149999998</v>
      </c>
      <c r="C48">
        <v>-2.3688600000000002</v>
      </c>
      <c r="D48">
        <v>15965</v>
      </c>
      <c r="E48">
        <v>32.221909197347401</v>
      </c>
      <c r="F48">
        <v>50.2</v>
      </c>
      <c r="G48" t="s">
        <v>344</v>
      </c>
      <c r="H48" s="4">
        <f t="shared" si="0"/>
        <v>5.3216666666666669E-2</v>
      </c>
    </row>
    <row r="49" spans="1:8">
      <c r="A49" t="s">
        <v>909</v>
      </c>
      <c r="B49">
        <v>332.27876250000003</v>
      </c>
      <c r="C49">
        <v>1.7442</v>
      </c>
      <c r="D49" t="s">
        <v>354</v>
      </c>
      <c r="E49">
        <v>33.740479511420901</v>
      </c>
      <c r="F49">
        <v>61.4</v>
      </c>
      <c r="G49" t="s">
        <v>344</v>
      </c>
      <c r="H49" s="4">
        <f t="shared" si="0"/>
        <v>0.05</v>
      </c>
    </row>
    <row r="50" spans="1:8">
      <c r="A50" t="s">
        <v>910</v>
      </c>
      <c r="B50">
        <v>332.27907599999998</v>
      </c>
      <c r="C50">
        <v>2.0157099999999999</v>
      </c>
      <c r="D50">
        <v>3873</v>
      </c>
      <c r="E50">
        <v>37.770373127886799</v>
      </c>
      <c r="F50">
        <v>41.4</v>
      </c>
      <c r="G50" t="s">
        <v>861</v>
      </c>
      <c r="H50" s="4">
        <f t="shared" si="0"/>
        <v>1.291E-2</v>
      </c>
    </row>
    <row r="51" spans="1:8">
      <c r="A51" t="s">
        <v>911</v>
      </c>
      <c r="B51">
        <v>332.34059999999999</v>
      </c>
      <c r="C51">
        <v>2.76</v>
      </c>
      <c r="D51" t="s">
        <v>354</v>
      </c>
      <c r="E51">
        <v>39.641606227583402</v>
      </c>
      <c r="F51">
        <v>72.400000000000006</v>
      </c>
      <c r="G51" t="s">
        <v>861</v>
      </c>
      <c r="H51" s="4">
        <f t="shared" si="0"/>
        <v>0.05</v>
      </c>
    </row>
    <row r="52" spans="1:8">
      <c r="A52" t="s">
        <v>912</v>
      </c>
      <c r="B52">
        <v>332.35971000000001</v>
      </c>
      <c r="C52">
        <v>-1.64638</v>
      </c>
      <c r="D52">
        <v>10104</v>
      </c>
      <c r="E52">
        <v>33.508210065422901</v>
      </c>
      <c r="F52">
        <v>23.5</v>
      </c>
      <c r="G52" t="s">
        <v>223</v>
      </c>
      <c r="H52" s="4">
        <f t="shared" si="0"/>
        <v>3.3680000000000002E-2</v>
      </c>
    </row>
    <row r="53" spans="1:8">
      <c r="A53" t="s">
        <v>913</v>
      </c>
      <c r="B53">
        <v>332.38404150000002</v>
      </c>
      <c r="C53">
        <v>-2.6336200000000001</v>
      </c>
      <c r="D53" t="s">
        <v>354</v>
      </c>
      <c r="E53">
        <v>31.488449689366298</v>
      </c>
      <c r="F53">
        <v>77.7</v>
      </c>
      <c r="G53" t="s">
        <v>861</v>
      </c>
      <c r="H53" s="4">
        <f t="shared" si="0"/>
        <v>0.05</v>
      </c>
    </row>
    <row r="54" spans="1:8">
      <c r="A54" t="s">
        <v>914</v>
      </c>
      <c r="B54">
        <v>332.3872035</v>
      </c>
      <c r="C54">
        <v>-2.5748199999999999</v>
      </c>
      <c r="D54">
        <v>2946</v>
      </c>
      <c r="E54">
        <v>31.488449689366298</v>
      </c>
      <c r="F54">
        <v>70.599999999999994</v>
      </c>
      <c r="G54" t="s">
        <v>344</v>
      </c>
      <c r="H54" s="4">
        <f t="shared" si="0"/>
        <v>9.8200000000000006E-3</v>
      </c>
    </row>
    <row r="55" spans="1:8">
      <c r="A55" t="s">
        <v>915</v>
      </c>
      <c r="B55">
        <v>332.39720999999997</v>
      </c>
      <c r="C55">
        <v>-2.7459199999999999</v>
      </c>
      <c r="D55">
        <v>16625</v>
      </c>
      <c r="E55">
        <v>32.221909197347401</v>
      </c>
      <c r="F55">
        <v>90</v>
      </c>
      <c r="G55" t="s">
        <v>344</v>
      </c>
      <c r="H55" s="4">
        <f t="shared" si="0"/>
        <v>5.541666666666667E-2</v>
      </c>
    </row>
    <row r="56" spans="1:8">
      <c r="A56" t="s">
        <v>916</v>
      </c>
      <c r="B56">
        <v>332.43100049999998</v>
      </c>
      <c r="C56">
        <v>1.5388599999999999</v>
      </c>
      <c r="D56" t="s">
        <v>354</v>
      </c>
      <c r="E56">
        <v>30.771681519110999</v>
      </c>
      <c r="F56">
        <v>65.8</v>
      </c>
      <c r="G56" t="s">
        <v>344</v>
      </c>
      <c r="H56" s="4">
        <f t="shared" si="0"/>
        <v>0.05</v>
      </c>
    </row>
    <row r="57" spans="1:8">
      <c r="A57" t="s">
        <v>917</v>
      </c>
      <c r="B57">
        <v>332.55812250000002</v>
      </c>
      <c r="C57">
        <v>0.92159000000000002</v>
      </c>
      <c r="D57">
        <v>26829</v>
      </c>
      <c r="E57">
        <v>32.296187411955501</v>
      </c>
      <c r="F57">
        <v>61.5</v>
      </c>
      <c r="G57" t="s">
        <v>344</v>
      </c>
      <c r="H57" s="4">
        <f t="shared" si="0"/>
        <v>8.9429999999999996E-2</v>
      </c>
    </row>
    <row r="58" spans="1:8">
      <c r="A58" t="s">
        <v>918</v>
      </c>
      <c r="B58">
        <v>332.62001249999997</v>
      </c>
      <c r="C58">
        <v>-2.1610000000000001E-2</v>
      </c>
      <c r="D58">
        <v>13661</v>
      </c>
      <c r="E58">
        <v>32.972453155504901</v>
      </c>
      <c r="F58">
        <v>71.5</v>
      </c>
      <c r="G58" t="s">
        <v>344</v>
      </c>
      <c r="H58" s="4">
        <f t="shared" si="0"/>
        <v>4.553666666666667E-2</v>
      </c>
    </row>
    <row r="59" spans="1:8">
      <c r="A59" t="s">
        <v>919</v>
      </c>
      <c r="B59">
        <v>332.62444950000003</v>
      </c>
      <c r="C59">
        <v>-2.44686</v>
      </c>
      <c r="D59">
        <v>14686</v>
      </c>
      <c r="E59">
        <v>32.972453155504901</v>
      </c>
      <c r="F59">
        <v>90</v>
      </c>
      <c r="G59" t="s">
        <v>870</v>
      </c>
      <c r="H59" s="4">
        <f t="shared" si="0"/>
        <v>4.8953333333333335E-2</v>
      </c>
    </row>
    <row r="60" spans="1:8">
      <c r="A60" t="s">
        <v>920</v>
      </c>
      <c r="B60">
        <v>332.71549950000002</v>
      </c>
      <c r="C60">
        <v>2.1056900000000001</v>
      </c>
      <c r="D60">
        <v>12393</v>
      </c>
      <c r="E60">
        <v>64.439367429040303</v>
      </c>
      <c r="F60">
        <v>9.4</v>
      </c>
      <c r="G60" t="s">
        <v>378</v>
      </c>
      <c r="H60" s="4">
        <f t="shared" si="0"/>
        <v>4.1309999999999999E-2</v>
      </c>
    </row>
    <row r="61" spans="1:8">
      <c r="A61" t="s">
        <v>921</v>
      </c>
      <c r="B61">
        <v>332.76550049999997</v>
      </c>
      <c r="C61">
        <v>2.23767</v>
      </c>
      <c r="D61" t="s">
        <v>354</v>
      </c>
      <c r="E61">
        <v>31.488449689366298</v>
      </c>
      <c r="F61">
        <v>71.099999999999994</v>
      </c>
      <c r="G61" t="s">
        <v>344</v>
      </c>
      <c r="H61" s="4">
        <f t="shared" si="0"/>
        <v>0.05</v>
      </c>
    </row>
    <row r="62" spans="1:8">
      <c r="A62" t="s">
        <v>922</v>
      </c>
      <c r="B62">
        <v>332.78920799999997</v>
      </c>
      <c r="C62">
        <v>2.10656</v>
      </c>
      <c r="D62" t="s">
        <v>354</v>
      </c>
      <c r="E62">
        <v>34.526395482058703</v>
      </c>
      <c r="F62">
        <v>44.9</v>
      </c>
      <c r="G62" t="s">
        <v>277</v>
      </c>
      <c r="H62" s="4">
        <f t="shared" si="0"/>
        <v>0.05</v>
      </c>
    </row>
    <row r="63" spans="1:8">
      <c r="A63" t="s">
        <v>923</v>
      </c>
      <c r="B63">
        <v>332.79773549999999</v>
      </c>
      <c r="C63">
        <v>1.70767</v>
      </c>
      <c r="D63" t="s">
        <v>354</v>
      </c>
      <c r="E63">
        <v>40.5649769646663</v>
      </c>
      <c r="F63">
        <v>48.5</v>
      </c>
      <c r="G63" t="s">
        <v>861</v>
      </c>
      <c r="H63" s="4">
        <f t="shared" si="0"/>
        <v>0.05</v>
      </c>
    </row>
    <row r="64" spans="1:8">
      <c r="A64" t="s">
        <v>924</v>
      </c>
      <c r="B64">
        <v>332.80394250000001</v>
      </c>
      <c r="C64">
        <v>-1.02698</v>
      </c>
      <c r="D64">
        <v>10245</v>
      </c>
      <c r="E64">
        <v>35.330617769673701</v>
      </c>
      <c r="F64">
        <v>61.5</v>
      </c>
      <c r="G64" t="s">
        <v>344</v>
      </c>
      <c r="H64" s="4">
        <f t="shared" si="0"/>
        <v>3.415E-2</v>
      </c>
    </row>
    <row r="65" spans="1:8">
      <c r="A65" t="s">
        <v>925</v>
      </c>
      <c r="B65">
        <v>332.864307</v>
      </c>
      <c r="C65">
        <v>-5.0500000000000003E-2</v>
      </c>
      <c r="D65">
        <v>15724</v>
      </c>
      <c r="E65">
        <v>36.1535727827548</v>
      </c>
      <c r="F65">
        <v>55.9</v>
      </c>
      <c r="G65" t="s">
        <v>239</v>
      </c>
      <c r="H65" s="4">
        <f t="shared" si="0"/>
        <v>5.2413333333333333E-2</v>
      </c>
    </row>
    <row r="66" spans="1:8">
      <c r="A66" t="s">
        <v>926</v>
      </c>
      <c r="B66">
        <v>332.86682400000001</v>
      </c>
      <c r="C66">
        <v>1.93573</v>
      </c>
      <c r="D66">
        <v>7745</v>
      </c>
      <c r="E66">
        <v>39.550434235755901</v>
      </c>
      <c r="F66">
        <v>71.099999999999994</v>
      </c>
      <c r="G66" t="s">
        <v>239</v>
      </c>
      <c r="H66" s="4">
        <f t="shared" si="0"/>
        <v>2.5816666666666668E-2</v>
      </c>
    </row>
    <row r="67" spans="1:8">
      <c r="A67" t="s">
        <v>927</v>
      </c>
      <c r="B67">
        <v>332.91566699999998</v>
      </c>
      <c r="C67">
        <v>2.4877199999999999</v>
      </c>
      <c r="D67" t="s">
        <v>354</v>
      </c>
      <c r="E67">
        <v>44.478614966411598</v>
      </c>
      <c r="F67">
        <v>76.7</v>
      </c>
      <c r="G67" t="s">
        <v>344</v>
      </c>
      <c r="H67" s="4">
        <f t="shared" si="0"/>
        <v>0.05</v>
      </c>
    </row>
    <row r="68" spans="1:8">
      <c r="A68" t="s">
        <v>928</v>
      </c>
      <c r="B68">
        <v>332.92048499999999</v>
      </c>
      <c r="C68">
        <v>2.3814600000000001</v>
      </c>
      <c r="D68">
        <v>9956</v>
      </c>
      <c r="E68">
        <v>43.466159036220098</v>
      </c>
      <c r="F68">
        <v>83.8</v>
      </c>
      <c r="G68" t="s">
        <v>344</v>
      </c>
      <c r="H68" s="4">
        <f t="shared" ref="H68:H131" si="1">IF(ISNUMBER(D68),D68/300000,0.05)</f>
        <v>3.318666666666667E-2</v>
      </c>
    </row>
    <row r="69" spans="1:8">
      <c r="A69" t="s">
        <v>929</v>
      </c>
      <c r="B69">
        <v>332.95102500000002</v>
      </c>
      <c r="C69">
        <v>-0.58331999999999995</v>
      </c>
      <c r="D69">
        <v>14041</v>
      </c>
      <c r="E69">
        <v>31.343770961391598</v>
      </c>
      <c r="F69">
        <v>47.8</v>
      </c>
      <c r="G69" t="s">
        <v>344</v>
      </c>
      <c r="H69" s="4">
        <f t="shared" si="1"/>
        <v>4.6803333333333336E-2</v>
      </c>
    </row>
    <row r="70" spans="1:8">
      <c r="A70" t="s">
        <v>930</v>
      </c>
      <c r="B70">
        <v>332.95558649999998</v>
      </c>
      <c r="C70">
        <v>2.4399899999999999</v>
      </c>
      <c r="D70">
        <v>9903</v>
      </c>
      <c r="E70">
        <v>44.478614966411598</v>
      </c>
      <c r="F70">
        <v>75.2</v>
      </c>
      <c r="G70" t="s">
        <v>277</v>
      </c>
      <c r="H70" s="4">
        <f t="shared" si="1"/>
        <v>3.3009999999999998E-2</v>
      </c>
    </row>
    <row r="71" spans="1:8">
      <c r="A71" t="s">
        <v>931</v>
      </c>
      <c r="B71">
        <v>332.96354100000002</v>
      </c>
      <c r="C71">
        <v>1.3327199999999999</v>
      </c>
      <c r="D71" t="s">
        <v>354</v>
      </c>
      <c r="E71">
        <v>31.1997612650203</v>
      </c>
      <c r="F71">
        <v>41.6</v>
      </c>
      <c r="G71" t="s">
        <v>344</v>
      </c>
      <c r="H71" s="4">
        <f t="shared" si="1"/>
        <v>0.05</v>
      </c>
    </row>
    <row r="72" spans="1:8">
      <c r="A72" t="s">
        <v>932</v>
      </c>
      <c r="B72">
        <v>332.97043350000001</v>
      </c>
      <c r="C72">
        <v>0.1087</v>
      </c>
      <c r="D72">
        <v>9997</v>
      </c>
      <c r="E72">
        <v>54.846797679847803</v>
      </c>
      <c r="F72">
        <v>51.7</v>
      </c>
      <c r="G72" t="s">
        <v>349</v>
      </c>
      <c r="H72" s="4">
        <f t="shared" si="1"/>
        <v>3.3323333333333337E-2</v>
      </c>
    </row>
    <row r="73" spans="1:8">
      <c r="A73" t="s">
        <v>933</v>
      </c>
      <c r="B73">
        <v>332.99698649999999</v>
      </c>
      <c r="C73">
        <v>-0.25306000000000001</v>
      </c>
      <c r="D73">
        <v>4876</v>
      </c>
      <c r="E73">
        <v>46.360836327396299</v>
      </c>
      <c r="F73">
        <v>45.3</v>
      </c>
      <c r="G73" t="s">
        <v>344</v>
      </c>
      <c r="H73" s="4">
        <f t="shared" si="1"/>
        <v>1.6253333333333335E-2</v>
      </c>
    </row>
    <row r="74" spans="1:8">
      <c r="A74" t="s">
        <v>934</v>
      </c>
      <c r="B74">
        <v>333.013014</v>
      </c>
      <c r="C74">
        <v>-0.13933000000000001</v>
      </c>
      <c r="D74">
        <v>17508</v>
      </c>
      <c r="E74">
        <v>30.2100380530647</v>
      </c>
      <c r="F74">
        <v>68.8</v>
      </c>
      <c r="G74" t="s">
        <v>861</v>
      </c>
      <c r="H74" s="4">
        <f t="shared" si="1"/>
        <v>5.8360000000000002E-2</v>
      </c>
    </row>
    <row r="75" spans="1:8">
      <c r="A75" t="s">
        <v>935</v>
      </c>
      <c r="B75">
        <v>333.05157750000001</v>
      </c>
      <c r="C75">
        <v>-1.08508</v>
      </c>
      <c r="D75">
        <v>16815</v>
      </c>
      <c r="E75">
        <v>39.550434235755901</v>
      </c>
      <c r="F75">
        <v>57.5</v>
      </c>
      <c r="G75" t="s">
        <v>344</v>
      </c>
      <c r="H75" s="4">
        <f t="shared" si="1"/>
        <v>5.6050000000000003E-2</v>
      </c>
    </row>
    <row r="76" spans="1:8">
      <c r="A76" t="s">
        <v>936</v>
      </c>
      <c r="B76">
        <v>333.09900449999998</v>
      </c>
      <c r="C76">
        <v>-0.79598999999999998</v>
      </c>
      <c r="D76">
        <v>10181</v>
      </c>
      <c r="E76">
        <v>38.119853567280401</v>
      </c>
      <c r="F76">
        <v>52.8</v>
      </c>
      <c r="G76" t="s">
        <v>344</v>
      </c>
      <c r="H76" s="4">
        <f t="shared" si="1"/>
        <v>3.3936666666666664E-2</v>
      </c>
    </row>
    <row r="77" spans="1:8">
      <c r="A77" t="s">
        <v>937</v>
      </c>
      <c r="B77">
        <v>333.32853299999999</v>
      </c>
      <c r="C77">
        <v>0.54078999999999999</v>
      </c>
      <c r="D77">
        <v>26229</v>
      </c>
      <c r="E77">
        <v>30.559853471355499</v>
      </c>
      <c r="F77">
        <v>76.400000000000006</v>
      </c>
      <c r="G77" t="s">
        <v>344</v>
      </c>
      <c r="H77" s="4">
        <f t="shared" si="1"/>
        <v>8.7429999999999994E-2</v>
      </c>
    </row>
    <row r="78" spans="1:8">
      <c r="A78" t="s">
        <v>938</v>
      </c>
      <c r="B78">
        <v>333.33213899999998</v>
      </c>
      <c r="C78">
        <v>-1.82307</v>
      </c>
      <c r="D78" t="s">
        <v>354</v>
      </c>
      <c r="E78">
        <v>30.0712331922124</v>
      </c>
      <c r="F78">
        <v>53</v>
      </c>
      <c r="G78" t="s">
        <v>232</v>
      </c>
      <c r="H78" s="4">
        <f t="shared" si="1"/>
        <v>0.05</v>
      </c>
    </row>
    <row r="79" spans="1:8">
      <c r="A79" t="s">
        <v>939</v>
      </c>
      <c r="B79">
        <v>333.34212150000002</v>
      </c>
      <c r="C79">
        <v>1.9639</v>
      </c>
      <c r="D79" t="s">
        <v>354</v>
      </c>
      <c r="E79">
        <v>43.466159036220098</v>
      </c>
      <c r="F79">
        <v>90</v>
      </c>
      <c r="G79" t="s">
        <v>344</v>
      </c>
      <c r="H79" s="4">
        <f t="shared" si="1"/>
        <v>0.05</v>
      </c>
    </row>
    <row r="80" spans="1:8">
      <c r="A80" t="s">
        <v>940</v>
      </c>
      <c r="B80">
        <v>333.38716199999999</v>
      </c>
      <c r="C80">
        <v>-3.2559399999999998</v>
      </c>
      <c r="D80" t="s">
        <v>354</v>
      </c>
      <c r="E80">
        <v>33.740479511420901</v>
      </c>
      <c r="F80">
        <v>90</v>
      </c>
      <c r="G80" t="s">
        <v>344</v>
      </c>
      <c r="H80" s="4">
        <f t="shared" si="1"/>
        <v>0.05</v>
      </c>
    </row>
    <row r="81" spans="1:8">
      <c r="A81" t="s">
        <v>941</v>
      </c>
      <c r="B81">
        <v>333.39179999999999</v>
      </c>
      <c r="C81">
        <v>2.1183999999999998</v>
      </c>
      <c r="D81" t="s">
        <v>354</v>
      </c>
      <c r="E81">
        <v>31.488449689366298</v>
      </c>
      <c r="F81">
        <v>50.7</v>
      </c>
      <c r="G81" t="s">
        <v>344</v>
      </c>
      <c r="H81" s="4">
        <f t="shared" si="1"/>
        <v>0.05</v>
      </c>
    </row>
    <row r="82" spans="1:8">
      <c r="A82" t="s">
        <v>942</v>
      </c>
      <c r="B82">
        <v>333.47242349999999</v>
      </c>
      <c r="C82">
        <v>0.69557000000000002</v>
      </c>
      <c r="D82">
        <v>12874</v>
      </c>
      <c r="E82">
        <v>34.685764786602398</v>
      </c>
      <c r="F82">
        <v>63.9</v>
      </c>
      <c r="G82" t="s">
        <v>344</v>
      </c>
      <c r="H82" s="4">
        <f t="shared" si="1"/>
        <v>4.2913333333333331E-2</v>
      </c>
    </row>
    <row r="83" spans="1:8">
      <c r="A83" t="s">
        <v>943</v>
      </c>
      <c r="B83">
        <v>333.53692050000001</v>
      </c>
      <c r="C83">
        <v>-2.80138</v>
      </c>
      <c r="D83">
        <v>16391</v>
      </c>
      <c r="E83">
        <v>32.073860472129901</v>
      </c>
      <c r="F83">
        <v>75.099999999999994</v>
      </c>
      <c r="G83" t="s">
        <v>239</v>
      </c>
      <c r="H83" s="4">
        <f t="shared" si="1"/>
        <v>5.4636666666666667E-2</v>
      </c>
    </row>
    <row r="84" spans="1:8">
      <c r="A84" t="s">
        <v>944</v>
      </c>
      <c r="B84">
        <v>333.54525150000001</v>
      </c>
      <c r="C84">
        <v>-0.46778999999999998</v>
      </c>
      <c r="D84">
        <v>10449</v>
      </c>
      <c r="E84">
        <v>34.685764786602398</v>
      </c>
      <c r="F84">
        <v>87.9</v>
      </c>
      <c r="G84" t="s">
        <v>344</v>
      </c>
      <c r="H84" s="4">
        <f t="shared" si="1"/>
        <v>3.483E-2</v>
      </c>
    </row>
    <row r="85" spans="1:8">
      <c r="A85" t="s">
        <v>945</v>
      </c>
      <c r="B85">
        <v>333.58672350000001</v>
      </c>
      <c r="C85">
        <v>1.0185999999999999</v>
      </c>
      <c r="D85">
        <v>8926</v>
      </c>
      <c r="E85">
        <v>53.106939855165002</v>
      </c>
      <c r="F85">
        <v>61.8</v>
      </c>
      <c r="G85" t="s">
        <v>344</v>
      </c>
      <c r="H85" s="4">
        <f t="shared" si="1"/>
        <v>2.9753333333333333E-2</v>
      </c>
    </row>
    <row r="86" spans="1:8">
      <c r="A86" t="s">
        <v>946</v>
      </c>
      <c r="B86">
        <v>333.58676850000001</v>
      </c>
      <c r="C86">
        <v>-2.4080599999999999</v>
      </c>
      <c r="D86">
        <v>27665</v>
      </c>
      <c r="E86">
        <v>37.5968310960249</v>
      </c>
      <c r="F86">
        <v>61.7</v>
      </c>
      <c r="G86" t="s">
        <v>232</v>
      </c>
      <c r="H86" s="4">
        <f t="shared" si="1"/>
        <v>9.2216666666666669E-2</v>
      </c>
    </row>
    <row r="87" spans="1:8">
      <c r="A87" t="s">
        <v>947</v>
      </c>
      <c r="B87">
        <v>333.66453000000001</v>
      </c>
      <c r="C87">
        <v>-3.84178</v>
      </c>
      <c r="D87" t="s">
        <v>354</v>
      </c>
      <c r="E87">
        <v>40.5649769646663</v>
      </c>
      <c r="F87">
        <v>90</v>
      </c>
      <c r="G87" t="s">
        <v>861</v>
      </c>
      <c r="H87" s="4">
        <f t="shared" si="1"/>
        <v>0.05</v>
      </c>
    </row>
    <row r="88" spans="1:8">
      <c r="A88" t="s">
        <v>948</v>
      </c>
      <c r="B88">
        <v>333.72350549999999</v>
      </c>
      <c r="C88">
        <v>-2.2855500000000002</v>
      </c>
      <c r="D88" t="s">
        <v>354</v>
      </c>
      <c r="E88">
        <v>32.221909197347401</v>
      </c>
      <c r="F88">
        <v>90</v>
      </c>
      <c r="G88" t="s">
        <v>344</v>
      </c>
      <c r="H88" s="4">
        <f t="shared" si="1"/>
        <v>0.05</v>
      </c>
    </row>
    <row r="89" spans="1:8">
      <c r="A89" t="s">
        <v>949</v>
      </c>
      <c r="B89">
        <v>333.73168349999997</v>
      </c>
      <c r="C89">
        <v>0.27474999999999999</v>
      </c>
      <c r="D89">
        <v>15684</v>
      </c>
      <c r="E89">
        <v>33.662879559879897</v>
      </c>
      <c r="F89">
        <v>37.200000000000003</v>
      </c>
      <c r="G89" t="s">
        <v>344</v>
      </c>
      <c r="H89" s="4">
        <f t="shared" si="1"/>
        <v>5.228E-2</v>
      </c>
    </row>
    <row r="90" spans="1:8">
      <c r="A90" t="s">
        <v>950</v>
      </c>
      <c r="B90">
        <v>333.75149699999997</v>
      </c>
      <c r="C90">
        <v>0.80398000000000003</v>
      </c>
      <c r="D90">
        <v>13237</v>
      </c>
      <c r="E90">
        <v>39.550434235755901</v>
      </c>
      <c r="F90">
        <v>90</v>
      </c>
      <c r="G90" t="s">
        <v>344</v>
      </c>
      <c r="H90" s="4">
        <f t="shared" si="1"/>
        <v>4.4123333333333334E-2</v>
      </c>
    </row>
    <row r="91" spans="1:8">
      <c r="A91" t="s">
        <v>951</v>
      </c>
      <c r="B91">
        <v>333.802908</v>
      </c>
      <c r="C91">
        <v>-2.9750999999999999</v>
      </c>
      <c r="D91">
        <v>16410</v>
      </c>
      <c r="E91">
        <v>54.720647657710401</v>
      </c>
      <c r="F91">
        <v>90</v>
      </c>
      <c r="G91" t="s">
        <v>344</v>
      </c>
      <c r="H91" s="4">
        <f t="shared" si="1"/>
        <v>5.4699999999999999E-2</v>
      </c>
    </row>
    <row r="92" spans="1:8">
      <c r="A92" t="s">
        <v>952</v>
      </c>
      <c r="B92">
        <v>333.80710199999999</v>
      </c>
      <c r="C92">
        <v>-1.6509100000000001</v>
      </c>
      <c r="D92">
        <v>14586</v>
      </c>
      <c r="E92">
        <v>31.779804958640501</v>
      </c>
      <c r="F92">
        <v>71.8</v>
      </c>
      <c r="G92" t="s">
        <v>232</v>
      </c>
      <c r="H92" s="4">
        <f t="shared" si="1"/>
        <v>4.8619999999999997E-2</v>
      </c>
    </row>
    <row r="93" spans="1:8">
      <c r="A93" t="s">
        <v>953</v>
      </c>
      <c r="B93">
        <v>333.85687200000001</v>
      </c>
      <c r="C93">
        <v>-3.6549800000000001</v>
      </c>
      <c r="D93">
        <v>16793</v>
      </c>
      <c r="E93">
        <v>40.940320839386501</v>
      </c>
      <c r="F93">
        <v>90</v>
      </c>
      <c r="G93" t="s">
        <v>246</v>
      </c>
      <c r="H93" s="4">
        <f t="shared" si="1"/>
        <v>5.5976666666666668E-2</v>
      </c>
    </row>
    <row r="94" spans="1:8">
      <c r="A94" t="s">
        <v>954</v>
      </c>
      <c r="B94">
        <v>333.85878750000001</v>
      </c>
      <c r="C94">
        <v>7.3359999999999995E-2</v>
      </c>
      <c r="D94">
        <v>13598</v>
      </c>
      <c r="E94">
        <v>36.656522621259498</v>
      </c>
      <c r="F94">
        <v>90</v>
      </c>
      <c r="G94" t="s">
        <v>239</v>
      </c>
      <c r="H94" s="4">
        <f t="shared" si="1"/>
        <v>4.5326666666666668E-2</v>
      </c>
    </row>
    <row r="95" spans="1:8">
      <c r="A95" t="s">
        <v>955</v>
      </c>
      <c r="B95">
        <v>333.89488649999998</v>
      </c>
      <c r="C95">
        <v>-2.1916699999999998</v>
      </c>
      <c r="D95">
        <v>14396</v>
      </c>
      <c r="E95">
        <v>31.488449689366298</v>
      </c>
      <c r="F95">
        <v>86.3</v>
      </c>
      <c r="G95" t="s">
        <v>344</v>
      </c>
      <c r="H95" s="4">
        <f t="shared" si="1"/>
        <v>4.7986666666666664E-2</v>
      </c>
    </row>
    <row r="96" spans="1:8">
      <c r="A96" t="s">
        <v>956</v>
      </c>
      <c r="B96">
        <v>333.92352899999997</v>
      </c>
      <c r="C96">
        <v>-1.12296</v>
      </c>
      <c r="D96">
        <v>14205</v>
      </c>
      <c r="E96">
        <v>45.514654002019199</v>
      </c>
      <c r="F96">
        <v>74.3</v>
      </c>
      <c r="G96" t="s">
        <v>232</v>
      </c>
      <c r="H96" s="4">
        <f t="shared" si="1"/>
        <v>4.7350000000000003E-2</v>
      </c>
    </row>
    <row r="97" spans="1:8">
      <c r="A97" t="s">
        <v>957</v>
      </c>
      <c r="B97">
        <v>333.93737549999997</v>
      </c>
      <c r="C97">
        <v>2.0659399999999999</v>
      </c>
      <c r="D97">
        <v>8942</v>
      </c>
      <c r="E97">
        <v>64.886042919733001</v>
      </c>
      <c r="F97">
        <v>32.1</v>
      </c>
      <c r="G97" t="s">
        <v>239</v>
      </c>
      <c r="H97" s="4">
        <f t="shared" si="1"/>
        <v>2.9806666666666665E-2</v>
      </c>
    </row>
    <row r="98" spans="1:8">
      <c r="A98" t="s">
        <v>958</v>
      </c>
      <c r="B98">
        <v>333.96584999999999</v>
      </c>
      <c r="C98">
        <v>3.7839</v>
      </c>
      <c r="D98" t="s">
        <v>354</v>
      </c>
      <c r="E98">
        <v>39.641606227583402</v>
      </c>
      <c r="F98">
        <v>69.400000000000006</v>
      </c>
      <c r="G98" t="s">
        <v>344</v>
      </c>
      <c r="H98" s="4">
        <f t="shared" si="1"/>
        <v>0.05</v>
      </c>
    </row>
    <row r="99" spans="1:8">
      <c r="A99" t="s">
        <v>959</v>
      </c>
      <c r="B99">
        <v>334.01181750000001</v>
      </c>
      <c r="C99">
        <v>0.21424000000000001</v>
      </c>
      <c r="D99" t="s">
        <v>354</v>
      </c>
      <c r="E99">
        <v>33.354255802440001</v>
      </c>
      <c r="F99">
        <v>78.2</v>
      </c>
      <c r="G99" t="s">
        <v>861</v>
      </c>
      <c r="H99" s="4">
        <f t="shared" si="1"/>
        <v>0.05</v>
      </c>
    </row>
    <row r="100" spans="1:8">
      <c r="A100" t="s">
        <v>960</v>
      </c>
      <c r="B100">
        <v>334.01616150000001</v>
      </c>
      <c r="C100">
        <v>-2.7682500000000001</v>
      </c>
      <c r="D100">
        <v>16768</v>
      </c>
      <c r="E100">
        <v>36.1535727827548</v>
      </c>
      <c r="F100">
        <v>75.2</v>
      </c>
      <c r="G100" t="s">
        <v>232</v>
      </c>
      <c r="H100" s="4">
        <f t="shared" si="1"/>
        <v>5.5893333333333337E-2</v>
      </c>
    </row>
    <row r="101" spans="1:8">
      <c r="A101" t="s">
        <v>961</v>
      </c>
      <c r="B101">
        <v>334.05258300000003</v>
      </c>
      <c r="C101">
        <v>-3.5122499999999999</v>
      </c>
      <c r="D101" t="s">
        <v>354</v>
      </c>
      <c r="E101">
        <v>30.0712331922124</v>
      </c>
      <c r="F101">
        <v>57.9</v>
      </c>
      <c r="G101" t="s">
        <v>344</v>
      </c>
      <c r="H101" s="4">
        <f t="shared" si="1"/>
        <v>0.05</v>
      </c>
    </row>
    <row r="102" spans="1:8">
      <c r="A102" t="s">
        <v>962</v>
      </c>
      <c r="B102">
        <v>334.15499999999997</v>
      </c>
      <c r="C102">
        <v>3.4125000000000001</v>
      </c>
      <c r="D102">
        <v>11590</v>
      </c>
      <c r="E102">
        <v>45.514654002019199</v>
      </c>
      <c r="F102">
        <v>59.5</v>
      </c>
      <c r="G102" t="s">
        <v>237</v>
      </c>
      <c r="H102" s="4">
        <f t="shared" si="1"/>
        <v>3.8633333333333332E-2</v>
      </c>
    </row>
    <row r="103" spans="1:8">
      <c r="A103" t="s">
        <v>963</v>
      </c>
      <c r="B103">
        <v>334.168137</v>
      </c>
      <c r="C103">
        <v>-0.96640000000000004</v>
      </c>
      <c r="D103">
        <v>23054</v>
      </c>
      <c r="E103">
        <v>30.0712331922124</v>
      </c>
      <c r="F103">
        <v>69.599999999999994</v>
      </c>
      <c r="G103" t="s">
        <v>344</v>
      </c>
      <c r="H103" s="4">
        <f t="shared" si="1"/>
        <v>7.684666666666666E-2</v>
      </c>
    </row>
    <row r="104" spans="1:8">
      <c r="A104" t="s">
        <v>964</v>
      </c>
      <c r="B104">
        <v>334.22193750000002</v>
      </c>
      <c r="C104">
        <v>-3.6733600000000002</v>
      </c>
      <c r="D104" t="s">
        <v>354</v>
      </c>
      <c r="E104">
        <v>38.739253954749699</v>
      </c>
      <c r="F104">
        <v>76.7</v>
      </c>
      <c r="G104" t="s">
        <v>861</v>
      </c>
      <c r="H104" s="4">
        <f t="shared" si="1"/>
        <v>0.05</v>
      </c>
    </row>
    <row r="105" spans="1:8">
      <c r="A105" t="s">
        <v>965</v>
      </c>
      <c r="B105">
        <v>334.25979150000001</v>
      </c>
      <c r="C105">
        <v>2.0515300000000001</v>
      </c>
      <c r="D105" t="s">
        <v>354</v>
      </c>
      <c r="E105">
        <v>30.771681519110999</v>
      </c>
      <c r="F105">
        <v>54.3</v>
      </c>
      <c r="G105" t="s">
        <v>239</v>
      </c>
      <c r="H105" s="4">
        <f t="shared" si="1"/>
        <v>0.05</v>
      </c>
    </row>
    <row r="106" spans="1:8">
      <c r="A106" t="s">
        <v>966</v>
      </c>
      <c r="B106">
        <v>334.3190295</v>
      </c>
      <c r="C106">
        <v>-3.6610299999999998</v>
      </c>
      <c r="D106">
        <v>16952</v>
      </c>
      <c r="E106">
        <v>45.619574763140697</v>
      </c>
      <c r="F106">
        <v>47.3</v>
      </c>
      <c r="G106" t="s">
        <v>344</v>
      </c>
      <c r="H106" s="4">
        <f t="shared" si="1"/>
        <v>5.6506666666666663E-2</v>
      </c>
    </row>
    <row r="107" spans="1:8">
      <c r="A107" t="s">
        <v>967</v>
      </c>
      <c r="B107">
        <v>334.38946199999998</v>
      </c>
      <c r="C107">
        <v>-3.5544099999999998</v>
      </c>
      <c r="D107">
        <v>18302</v>
      </c>
      <c r="E107">
        <v>40.752219567823403</v>
      </c>
      <c r="F107">
        <v>68.599999999999994</v>
      </c>
      <c r="G107" t="s">
        <v>239</v>
      </c>
      <c r="H107" s="4">
        <f t="shared" si="1"/>
        <v>6.1006666666666667E-2</v>
      </c>
    </row>
    <row r="108" spans="1:8">
      <c r="A108" t="s">
        <v>968</v>
      </c>
      <c r="B108">
        <v>334.3967505</v>
      </c>
      <c r="C108">
        <v>-3.5836100000000002</v>
      </c>
      <c r="D108" t="s">
        <v>354</v>
      </c>
      <c r="E108">
        <v>32.972453155504901</v>
      </c>
      <c r="F108">
        <v>90</v>
      </c>
      <c r="G108" t="s">
        <v>344</v>
      </c>
      <c r="H108" s="4">
        <f t="shared" si="1"/>
        <v>0.05</v>
      </c>
    </row>
    <row r="109" spans="1:8">
      <c r="A109" t="s">
        <v>969</v>
      </c>
      <c r="B109">
        <v>334.4232495</v>
      </c>
      <c r="C109">
        <v>2.3712800000000001</v>
      </c>
      <c r="D109" t="s">
        <v>354</v>
      </c>
      <c r="E109">
        <v>31.488449689366298</v>
      </c>
      <c r="F109">
        <v>74.400000000000006</v>
      </c>
      <c r="G109" t="s">
        <v>344</v>
      </c>
      <c r="H109" s="4">
        <f t="shared" si="1"/>
        <v>0.05</v>
      </c>
    </row>
    <row r="110" spans="1:8">
      <c r="A110" t="s">
        <v>970</v>
      </c>
      <c r="B110">
        <v>334.46216550000003</v>
      </c>
      <c r="C110">
        <v>-2.2084100000000002</v>
      </c>
      <c r="D110">
        <v>27538</v>
      </c>
      <c r="E110">
        <v>40.471681306385598</v>
      </c>
      <c r="F110">
        <v>70.099999999999994</v>
      </c>
      <c r="G110" t="s">
        <v>232</v>
      </c>
      <c r="H110" s="4">
        <f t="shared" si="1"/>
        <v>9.1793333333333338E-2</v>
      </c>
    </row>
    <row r="111" spans="1:8">
      <c r="A111" t="s">
        <v>971</v>
      </c>
      <c r="B111">
        <v>334.46981399999999</v>
      </c>
      <c r="C111">
        <v>-3.3578399999999999</v>
      </c>
      <c r="D111">
        <v>17355</v>
      </c>
      <c r="E111">
        <v>35.330617769673701</v>
      </c>
      <c r="F111">
        <v>77.7</v>
      </c>
      <c r="G111" t="s">
        <v>861</v>
      </c>
      <c r="H111" s="4">
        <f t="shared" si="1"/>
        <v>5.7849999999999999E-2</v>
      </c>
    </row>
    <row r="112" spans="1:8">
      <c r="A112" t="s">
        <v>972</v>
      </c>
      <c r="B112">
        <v>334.478004</v>
      </c>
      <c r="C112">
        <v>-3.3937599999999999</v>
      </c>
      <c r="D112" t="s">
        <v>354</v>
      </c>
      <c r="E112">
        <v>37.857441707958699</v>
      </c>
      <c r="F112">
        <v>38.1</v>
      </c>
      <c r="G112" t="s">
        <v>861</v>
      </c>
      <c r="H112" s="4">
        <f t="shared" si="1"/>
        <v>0.05</v>
      </c>
    </row>
    <row r="113" spans="1:8">
      <c r="A113" t="s">
        <v>973</v>
      </c>
      <c r="B113">
        <v>334.5683745</v>
      </c>
      <c r="C113">
        <v>-3.3908299999999998</v>
      </c>
      <c r="D113" t="s">
        <v>354</v>
      </c>
      <c r="E113">
        <v>30.771681519110999</v>
      </c>
      <c r="F113">
        <v>58.8</v>
      </c>
      <c r="G113" t="s">
        <v>344</v>
      </c>
      <c r="H113" s="4">
        <f t="shared" si="1"/>
        <v>0.05</v>
      </c>
    </row>
    <row r="114" spans="1:8">
      <c r="A114" t="s">
        <v>974</v>
      </c>
      <c r="B114">
        <v>334.60351200000002</v>
      </c>
      <c r="C114">
        <v>-3.5689199999999999</v>
      </c>
      <c r="D114">
        <v>17133</v>
      </c>
      <c r="E114">
        <v>41.034696809438699</v>
      </c>
      <c r="F114">
        <v>76</v>
      </c>
      <c r="G114" t="s">
        <v>232</v>
      </c>
      <c r="H114" s="4">
        <f t="shared" si="1"/>
        <v>5.7110000000000001E-2</v>
      </c>
    </row>
    <row r="115" spans="1:8">
      <c r="A115" t="s">
        <v>975</v>
      </c>
      <c r="B115">
        <v>334.62195450000002</v>
      </c>
      <c r="C115">
        <v>-3.0094599999999998</v>
      </c>
      <c r="D115">
        <v>16829</v>
      </c>
      <c r="E115">
        <v>37.252140581357303</v>
      </c>
      <c r="F115">
        <v>72.2</v>
      </c>
      <c r="G115" t="s">
        <v>239</v>
      </c>
      <c r="H115" s="4">
        <f t="shared" si="1"/>
        <v>5.609666666666667E-2</v>
      </c>
    </row>
    <row r="116" spans="1:8">
      <c r="A116" t="s">
        <v>976</v>
      </c>
      <c r="B116">
        <v>334.637922</v>
      </c>
      <c r="C116">
        <v>-3.46915</v>
      </c>
      <c r="D116">
        <v>16689</v>
      </c>
      <c r="E116">
        <v>36.236919274474303</v>
      </c>
      <c r="F116">
        <v>77.8</v>
      </c>
      <c r="G116" t="s">
        <v>232</v>
      </c>
      <c r="H116" s="4">
        <f t="shared" si="1"/>
        <v>5.5629999999999999E-2</v>
      </c>
    </row>
    <row r="117" spans="1:8">
      <c r="A117" t="s">
        <v>977</v>
      </c>
      <c r="B117">
        <v>334.64121449999999</v>
      </c>
      <c r="C117">
        <v>-0.68799999999999994</v>
      </c>
      <c r="D117">
        <v>34249</v>
      </c>
      <c r="E117">
        <v>32.972453155504901</v>
      </c>
      <c r="F117">
        <v>90</v>
      </c>
      <c r="G117" t="s">
        <v>344</v>
      </c>
      <c r="H117" s="4">
        <f t="shared" si="1"/>
        <v>0.11416333333333334</v>
      </c>
    </row>
    <row r="118" spans="1:8">
      <c r="A118" t="s">
        <v>978</v>
      </c>
      <c r="B118">
        <v>334.6968195</v>
      </c>
      <c r="C118">
        <v>-3.49607</v>
      </c>
      <c r="D118">
        <v>4967</v>
      </c>
      <c r="E118">
        <v>62.683220861485403</v>
      </c>
      <c r="F118">
        <v>22.4</v>
      </c>
      <c r="G118" t="s">
        <v>244</v>
      </c>
      <c r="H118" s="4">
        <f t="shared" si="1"/>
        <v>1.6556666666666667E-2</v>
      </c>
    </row>
    <row r="119" spans="1:8">
      <c r="A119" t="s">
        <v>979</v>
      </c>
      <c r="B119">
        <v>334.69984649999998</v>
      </c>
      <c r="C119">
        <v>-2.9735200000000002</v>
      </c>
      <c r="D119">
        <v>26761</v>
      </c>
      <c r="E119">
        <v>55.995261736646498</v>
      </c>
      <c r="F119">
        <v>65.7</v>
      </c>
      <c r="G119" t="s">
        <v>232</v>
      </c>
      <c r="H119" s="4">
        <f t="shared" si="1"/>
        <v>8.9203333333333329E-2</v>
      </c>
    </row>
    <row r="120" spans="1:8">
      <c r="A120" t="s">
        <v>980</v>
      </c>
      <c r="B120">
        <v>334.72063050000003</v>
      </c>
      <c r="C120">
        <v>-1.0586800000000001</v>
      </c>
      <c r="D120">
        <v>4933</v>
      </c>
      <c r="E120">
        <v>73.3079817026087</v>
      </c>
      <c r="F120">
        <v>84.6</v>
      </c>
      <c r="G120" t="s">
        <v>286</v>
      </c>
      <c r="H120" s="4">
        <f t="shared" si="1"/>
        <v>1.6443333333333334E-2</v>
      </c>
    </row>
    <row r="121" spans="1:8">
      <c r="A121" t="s">
        <v>981</v>
      </c>
      <c r="B121">
        <v>334.72588200000001</v>
      </c>
      <c r="C121">
        <v>-3.1057700000000001</v>
      </c>
      <c r="D121">
        <v>16898</v>
      </c>
      <c r="E121">
        <v>33.740479511420901</v>
      </c>
      <c r="F121">
        <v>37.700000000000003</v>
      </c>
      <c r="G121" t="s">
        <v>344</v>
      </c>
      <c r="H121" s="4">
        <f t="shared" si="1"/>
        <v>5.6326666666666664E-2</v>
      </c>
    </row>
    <row r="122" spans="1:8">
      <c r="A122" t="s">
        <v>982</v>
      </c>
      <c r="B122">
        <v>334.76716649999997</v>
      </c>
      <c r="C122">
        <v>-3.5116900000000002</v>
      </c>
      <c r="D122" t="s">
        <v>354</v>
      </c>
      <c r="E122">
        <v>32.221909197347401</v>
      </c>
      <c r="F122">
        <v>68.7</v>
      </c>
      <c r="G122" t="s">
        <v>344</v>
      </c>
      <c r="H122" s="4">
        <f t="shared" si="1"/>
        <v>0.05</v>
      </c>
    </row>
    <row r="123" spans="1:8">
      <c r="A123" t="s">
        <v>983</v>
      </c>
      <c r="B123">
        <v>334.8331245</v>
      </c>
      <c r="C123">
        <v>-3.5058600000000002</v>
      </c>
      <c r="D123" t="s">
        <v>354</v>
      </c>
      <c r="E123">
        <v>34.526395482058703</v>
      </c>
      <c r="F123">
        <v>38.5</v>
      </c>
      <c r="G123" t="s">
        <v>344</v>
      </c>
      <c r="H123" s="4">
        <f t="shared" si="1"/>
        <v>0.05</v>
      </c>
    </row>
    <row r="124" spans="1:8">
      <c r="A124" t="s">
        <v>984</v>
      </c>
      <c r="B124">
        <v>334.833327</v>
      </c>
      <c r="C124">
        <v>-3.4781499999999999</v>
      </c>
      <c r="D124">
        <v>26345</v>
      </c>
      <c r="E124">
        <v>30.771681519110999</v>
      </c>
      <c r="F124">
        <v>61.6</v>
      </c>
      <c r="G124" t="s">
        <v>239</v>
      </c>
      <c r="H124" s="4">
        <f t="shared" si="1"/>
        <v>8.7816666666666668E-2</v>
      </c>
    </row>
    <row r="125" spans="1:8">
      <c r="A125" t="s">
        <v>985</v>
      </c>
      <c r="B125">
        <v>334.838931</v>
      </c>
      <c r="C125">
        <v>2.3948900000000002</v>
      </c>
      <c r="D125" t="s">
        <v>354</v>
      </c>
      <c r="E125">
        <v>34.526395482058703</v>
      </c>
      <c r="F125">
        <v>90</v>
      </c>
      <c r="G125" t="s">
        <v>344</v>
      </c>
      <c r="H125" s="4">
        <f t="shared" si="1"/>
        <v>0.05</v>
      </c>
    </row>
    <row r="126" spans="1:8">
      <c r="A126" t="s">
        <v>986</v>
      </c>
      <c r="B126">
        <v>334.84387500000003</v>
      </c>
      <c r="C126">
        <v>-3.48217</v>
      </c>
      <c r="D126" t="s">
        <v>354</v>
      </c>
      <c r="E126">
        <v>30.771681519110999</v>
      </c>
      <c r="F126">
        <v>90</v>
      </c>
      <c r="G126" t="s">
        <v>344</v>
      </c>
      <c r="H126" s="4">
        <f t="shared" si="1"/>
        <v>0.05</v>
      </c>
    </row>
    <row r="127" spans="1:8">
      <c r="A127" t="s">
        <v>987</v>
      </c>
      <c r="B127">
        <v>334.85262449999999</v>
      </c>
      <c r="C127">
        <v>2.4402200000000001</v>
      </c>
      <c r="D127" t="s">
        <v>354</v>
      </c>
      <c r="E127">
        <v>45.514654002019199</v>
      </c>
      <c r="F127">
        <v>72.7</v>
      </c>
      <c r="G127" t="s">
        <v>344</v>
      </c>
      <c r="H127" s="4">
        <f t="shared" si="1"/>
        <v>0.05</v>
      </c>
    </row>
    <row r="128" spans="1:8">
      <c r="A128" t="s">
        <v>988</v>
      </c>
      <c r="B128">
        <v>334.88038499999999</v>
      </c>
      <c r="C128">
        <v>-3.2315999999999998</v>
      </c>
      <c r="D128" t="s">
        <v>354</v>
      </c>
      <c r="E128">
        <v>35.330617769673701</v>
      </c>
      <c r="F128">
        <v>90</v>
      </c>
      <c r="G128" t="s">
        <v>344</v>
      </c>
      <c r="H128" s="4">
        <f t="shared" si="1"/>
        <v>0.05</v>
      </c>
    </row>
    <row r="129" spans="1:8">
      <c r="A129" t="s">
        <v>989</v>
      </c>
      <c r="B129">
        <v>334.89817049999999</v>
      </c>
      <c r="C129">
        <v>-3.5845799999999999</v>
      </c>
      <c r="D129" t="s">
        <v>354</v>
      </c>
      <c r="E129">
        <v>30.0712331922124</v>
      </c>
      <c r="F129">
        <v>66.099999999999994</v>
      </c>
      <c r="G129" t="s">
        <v>861</v>
      </c>
      <c r="H129" s="4">
        <f t="shared" si="1"/>
        <v>0.05</v>
      </c>
    </row>
    <row r="130" spans="1:8">
      <c r="A130" t="s">
        <v>990</v>
      </c>
      <c r="B130">
        <v>334.910889</v>
      </c>
      <c r="C130">
        <v>-3.51274</v>
      </c>
      <c r="D130">
        <v>18515</v>
      </c>
      <c r="E130">
        <v>30.771681519110999</v>
      </c>
      <c r="F130">
        <v>65.599999999999994</v>
      </c>
      <c r="G130" t="s">
        <v>344</v>
      </c>
      <c r="H130" s="4">
        <f t="shared" si="1"/>
        <v>6.171666666666667E-2</v>
      </c>
    </row>
    <row r="131" spans="1:8">
      <c r="A131" t="s">
        <v>991</v>
      </c>
      <c r="B131">
        <v>334.9270545</v>
      </c>
      <c r="C131">
        <v>1.83623</v>
      </c>
      <c r="D131" t="s">
        <v>354</v>
      </c>
      <c r="E131">
        <v>36.1535727827548</v>
      </c>
      <c r="F131">
        <v>58.5</v>
      </c>
      <c r="G131" t="s">
        <v>344</v>
      </c>
      <c r="H131" s="4">
        <f t="shared" si="1"/>
        <v>0.05</v>
      </c>
    </row>
    <row r="132" spans="1:8">
      <c r="A132" t="s">
        <v>992</v>
      </c>
      <c r="B132">
        <v>334.95273150000003</v>
      </c>
      <c r="C132">
        <v>-3.04609</v>
      </c>
      <c r="D132">
        <v>27229</v>
      </c>
      <c r="E132">
        <v>34.526395482058703</v>
      </c>
      <c r="F132">
        <v>53.8</v>
      </c>
      <c r="G132" t="s">
        <v>344</v>
      </c>
      <c r="H132" s="4">
        <f t="shared" ref="H132:H195" si="2">IF(ISNUMBER(D132),D132/300000,0.05)</f>
        <v>9.0763333333333335E-2</v>
      </c>
    </row>
    <row r="133" spans="1:8">
      <c r="A133" t="s">
        <v>993</v>
      </c>
      <c r="B133">
        <v>334.97353049999998</v>
      </c>
      <c r="C133">
        <v>-3.20581</v>
      </c>
      <c r="D133">
        <v>16792</v>
      </c>
      <c r="E133">
        <v>38.739253954749699</v>
      </c>
      <c r="F133">
        <v>68.400000000000006</v>
      </c>
      <c r="G133" t="s">
        <v>232</v>
      </c>
      <c r="H133" s="4">
        <f t="shared" si="2"/>
        <v>5.5973333333333333E-2</v>
      </c>
    </row>
    <row r="134" spans="1:8">
      <c r="A134" t="s">
        <v>994</v>
      </c>
      <c r="B134">
        <v>335.01653549999997</v>
      </c>
      <c r="C134">
        <v>-3.45391</v>
      </c>
      <c r="D134">
        <v>17000</v>
      </c>
      <c r="E134">
        <v>52.137627016566597</v>
      </c>
      <c r="F134">
        <v>0</v>
      </c>
      <c r="G134" t="s">
        <v>261</v>
      </c>
      <c r="H134" s="4">
        <f t="shared" si="2"/>
        <v>5.6666666666666664E-2</v>
      </c>
    </row>
    <row r="135" spans="1:8">
      <c r="A135" t="s">
        <v>995</v>
      </c>
      <c r="B135">
        <v>335.04566699999998</v>
      </c>
      <c r="C135">
        <v>3.0836899999999998</v>
      </c>
      <c r="D135" t="s">
        <v>354</v>
      </c>
      <c r="E135">
        <v>34.526395482058703</v>
      </c>
      <c r="F135">
        <v>53.7</v>
      </c>
      <c r="G135" t="s">
        <v>344</v>
      </c>
      <c r="H135" s="4">
        <f t="shared" si="2"/>
        <v>0.05</v>
      </c>
    </row>
    <row r="136" spans="1:8">
      <c r="A136" t="s">
        <v>996</v>
      </c>
      <c r="B136">
        <v>335.0516025</v>
      </c>
      <c r="C136">
        <v>-2.20242</v>
      </c>
      <c r="D136">
        <v>12639</v>
      </c>
      <c r="E136">
        <v>46.574825463605201</v>
      </c>
      <c r="F136">
        <v>71.8</v>
      </c>
      <c r="G136" t="s">
        <v>232</v>
      </c>
      <c r="H136" s="4">
        <f t="shared" si="2"/>
        <v>4.2130000000000001E-2</v>
      </c>
    </row>
    <row r="137" spans="1:8">
      <c r="A137" t="s">
        <v>997</v>
      </c>
      <c r="B137">
        <v>335.09574300000003</v>
      </c>
      <c r="C137">
        <v>0.34294999999999998</v>
      </c>
      <c r="D137">
        <v>18365</v>
      </c>
      <c r="E137">
        <v>54.594795278964703</v>
      </c>
      <c r="F137">
        <v>90</v>
      </c>
      <c r="G137" t="s">
        <v>344</v>
      </c>
      <c r="H137" s="4">
        <f t="shared" si="2"/>
        <v>6.1216666666666669E-2</v>
      </c>
    </row>
    <row r="138" spans="1:8">
      <c r="A138" t="s">
        <v>998</v>
      </c>
      <c r="B138">
        <v>335.18970000000002</v>
      </c>
      <c r="C138">
        <v>-1.1633599999999999</v>
      </c>
      <c r="D138">
        <v>11313</v>
      </c>
      <c r="E138">
        <v>33.354255802440001</v>
      </c>
      <c r="F138">
        <v>30</v>
      </c>
      <c r="G138" t="s">
        <v>344</v>
      </c>
      <c r="H138" s="4">
        <f t="shared" si="2"/>
        <v>3.771E-2</v>
      </c>
    </row>
    <row r="139" spans="1:8">
      <c r="A139" t="s">
        <v>999</v>
      </c>
      <c r="B139">
        <v>335.28339</v>
      </c>
      <c r="C139">
        <v>-2.7725300000000002</v>
      </c>
      <c r="D139">
        <v>16959</v>
      </c>
      <c r="E139">
        <v>45.514654002019199</v>
      </c>
      <c r="F139">
        <v>86.8</v>
      </c>
      <c r="G139" t="s">
        <v>344</v>
      </c>
      <c r="H139" s="4">
        <f t="shared" si="2"/>
        <v>5.6529999999999997E-2</v>
      </c>
    </row>
    <row r="140" spans="1:8">
      <c r="A140" t="s">
        <v>1000</v>
      </c>
      <c r="B140">
        <v>335.31742200000002</v>
      </c>
      <c r="C140">
        <v>0.99712999999999996</v>
      </c>
      <c r="D140">
        <v>17101</v>
      </c>
      <c r="E140">
        <v>34.685764786602398</v>
      </c>
      <c r="F140">
        <v>79.900000000000006</v>
      </c>
      <c r="G140" t="s">
        <v>344</v>
      </c>
      <c r="H140" s="4">
        <f t="shared" si="2"/>
        <v>5.7003333333333336E-2</v>
      </c>
    </row>
    <row r="141" spans="1:8">
      <c r="A141" t="s">
        <v>1001</v>
      </c>
      <c r="B141">
        <v>335.35573499999998</v>
      </c>
      <c r="C141">
        <v>-3.4205299999999998</v>
      </c>
      <c r="D141">
        <v>16604</v>
      </c>
      <c r="E141">
        <v>32.520055459319899</v>
      </c>
      <c r="F141">
        <v>71.8</v>
      </c>
      <c r="G141" t="s">
        <v>239</v>
      </c>
      <c r="H141" s="4">
        <f t="shared" si="2"/>
        <v>5.5346666666666669E-2</v>
      </c>
    </row>
    <row r="142" spans="1:8">
      <c r="A142" t="s">
        <v>1002</v>
      </c>
      <c r="B142">
        <v>335.39384100000001</v>
      </c>
      <c r="C142">
        <v>-3.3743599999999998</v>
      </c>
      <c r="D142" t="s">
        <v>354</v>
      </c>
      <c r="E142">
        <v>33.740479511420901</v>
      </c>
      <c r="F142">
        <v>66.099999999999994</v>
      </c>
      <c r="G142" t="s">
        <v>861</v>
      </c>
      <c r="H142" s="4">
        <f t="shared" si="2"/>
        <v>0.05</v>
      </c>
    </row>
    <row r="143" spans="1:8">
      <c r="A143" t="s">
        <v>1003</v>
      </c>
      <c r="B143">
        <v>335.44670400000001</v>
      </c>
      <c r="C143">
        <v>1.53857</v>
      </c>
      <c r="D143" t="s">
        <v>354</v>
      </c>
      <c r="E143">
        <v>31.488449689366298</v>
      </c>
      <c r="F143">
        <v>32.799999999999997</v>
      </c>
      <c r="G143" t="s">
        <v>344</v>
      </c>
      <c r="H143" s="4">
        <f t="shared" si="2"/>
        <v>0.05</v>
      </c>
    </row>
    <row r="144" spans="1:8">
      <c r="A144" t="s">
        <v>1004</v>
      </c>
      <c r="B144">
        <v>335.44785000000002</v>
      </c>
      <c r="C144">
        <v>2.9100999999999999</v>
      </c>
      <c r="D144" t="s">
        <v>354</v>
      </c>
      <c r="E144">
        <v>32.972453155504901</v>
      </c>
      <c r="F144">
        <v>53</v>
      </c>
      <c r="G144" t="s">
        <v>344</v>
      </c>
      <c r="H144" s="4">
        <f t="shared" si="2"/>
        <v>0.05</v>
      </c>
    </row>
    <row r="145" spans="1:8">
      <c r="A145" t="s">
        <v>1005</v>
      </c>
      <c r="B145">
        <v>335.47751099999999</v>
      </c>
      <c r="C145">
        <v>2.54834</v>
      </c>
      <c r="D145" t="s">
        <v>354</v>
      </c>
      <c r="E145">
        <v>39.641606227583402</v>
      </c>
      <c r="F145">
        <v>90</v>
      </c>
      <c r="G145" t="s">
        <v>870</v>
      </c>
      <c r="H145" s="4">
        <f t="shared" si="2"/>
        <v>0.05</v>
      </c>
    </row>
    <row r="146" spans="1:8">
      <c r="A146" t="s">
        <v>1006</v>
      </c>
      <c r="B146">
        <v>335.50459649999999</v>
      </c>
      <c r="C146">
        <v>-1.16788</v>
      </c>
      <c r="D146">
        <v>30178</v>
      </c>
      <c r="E146">
        <v>30.9137195573966</v>
      </c>
      <c r="F146">
        <v>37.5</v>
      </c>
      <c r="G146" t="s">
        <v>870</v>
      </c>
      <c r="H146" s="4">
        <f t="shared" si="2"/>
        <v>0.10059333333333334</v>
      </c>
    </row>
    <row r="147" spans="1:8">
      <c r="A147" t="s">
        <v>1007</v>
      </c>
      <c r="B147">
        <v>335.54675250000003</v>
      </c>
      <c r="C147">
        <v>2.9308299999999998</v>
      </c>
      <c r="D147">
        <v>11820</v>
      </c>
      <c r="E147">
        <v>30.2100380530647</v>
      </c>
      <c r="F147">
        <v>47.8</v>
      </c>
      <c r="G147" t="s">
        <v>261</v>
      </c>
      <c r="H147" s="4">
        <f t="shared" si="2"/>
        <v>3.9399999999999998E-2</v>
      </c>
    </row>
    <row r="148" spans="1:8">
      <c r="A148" t="s">
        <v>1008</v>
      </c>
      <c r="B148">
        <v>335.60696250000001</v>
      </c>
      <c r="C148">
        <v>2.7343000000000002</v>
      </c>
      <c r="D148">
        <v>9569</v>
      </c>
      <c r="E148">
        <v>37.683499625553402</v>
      </c>
      <c r="F148">
        <v>55.6</v>
      </c>
      <c r="G148" t="s">
        <v>261</v>
      </c>
      <c r="H148" s="4">
        <f t="shared" si="2"/>
        <v>3.1896666666666663E-2</v>
      </c>
    </row>
    <row r="149" spans="1:8">
      <c r="A149" t="s">
        <v>1009</v>
      </c>
      <c r="B149">
        <v>335.60708399999999</v>
      </c>
      <c r="C149">
        <v>2.8604400000000001</v>
      </c>
      <c r="D149">
        <v>9605</v>
      </c>
      <c r="E149">
        <v>52.017715344043303</v>
      </c>
      <c r="F149">
        <v>59</v>
      </c>
      <c r="G149" t="s">
        <v>230</v>
      </c>
      <c r="H149" s="4">
        <f t="shared" si="2"/>
        <v>3.2016666666666665E-2</v>
      </c>
    </row>
    <row r="150" spans="1:8">
      <c r="A150" t="s">
        <v>1010</v>
      </c>
      <c r="B150">
        <v>335.63183400000003</v>
      </c>
      <c r="C150">
        <v>2.7751700000000001</v>
      </c>
      <c r="D150">
        <v>9700</v>
      </c>
      <c r="E150">
        <v>51.068283133205099</v>
      </c>
      <c r="F150">
        <v>47.9</v>
      </c>
      <c r="G150" t="s">
        <v>261</v>
      </c>
      <c r="H150" s="4">
        <f t="shared" si="2"/>
        <v>3.2333333333333332E-2</v>
      </c>
    </row>
    <row r="151" spans="1:8">
      <c r="A151" t="s">
        <v>1011</v>
      </c>
      <c r="B151">
        <v>335.7654225</v>
      </c>
      <c r="C151">
        <v>-2.3882099999999999</v>
      </c>
      <c r="D151">
        <v>17017</v>
      </c>
      <c r="E151">
        <v>36.1535727827548</v>
      </c>
      <c r="F151">
        <v>81</v>
      </c>
      <c r="G151" t="s">
        <v>344</v>
      </c>
      <c r="H151" s="4">
        <f t="shared" si="2"/>
        <v>5.6723333333333334E-2</v>
      </c>
    </row>
    <row r="152" spans="1:8">
      <c r="A152" t="s">
        <v>1012</v>
      </c>
      <c r="B152">
        <v>335.77000049999998</v>
      </c>
      <c r="C152">
        <v>-3.01553</v>
      </c>
      <c r="D152" t="s">
        <v>354</v>
      </c>
      <c r="E152">
        <v>36.995701939576797</v>
      </c>
      <c r="F152">
        <v>77.7</v>
      </c>
      <c r="G152" t="s">
        <v>344</v>
      </c>
      <c r="H152" s="4">
        <f t="shared" si="2"/>
        <v>0.05</v>
      </c>
    </row>
    <row r="153" spans="1:8">
      <c r="A153" t="s">
        <v>1013</v>
      </c>
      <c r="B153">
        <v>335.81171549999999</v>
      </c>
      <c r="C153">
        <v>-3.0324200000000001</v>
      </c>
      <c r="D153">
        <v>16528</v>
      </c>
      <c r="E153">
        <v>33.740479511420901</v>
      </c>
      <c r="F153">
        <v>58.7</v>
      </c>
      <c r="G153" t="s">
        <v>239</v>
      </c>
      <c r="H153" s="4">
        <f t="shared" si="2"/>
        <v>5.5093333333333334E-2</v>
      </c>
    </row>
    <row r="154" spans="1:8">
      <c r="A154" t="s">
        <v>1014</v>
      </c>
      <c r="B154">
        <v>335.83631100000002</v>
      </c>
      <c r="C154">
        <v>-3.6600100000000002</v>
      </c>
      <c r="D154">
        <v>3055</v>
      </c>
      <c r="E154">
        <v>67.321099866542497</v>
      </c>
      <c r="F154">
        <v>90</v>
      </c>
      <c r="G154" t="s">
        <v>344</v>
      </c>
      <c r="H154" s="4">
        <f t="shared" si="2"/>
        <v>1.0183333333333334E-2</v>
      </c>
    </row>
    <row r="155" spans="1:8">
      <c r="A155" t="s">
        <v>1015</v>
      </c>
      <c r="B155">
        <v>335.83797900000002</v>
      </c>
      <c r="C155">
        <v>1.54186</v>
      </c>
      <c r="D155" t="s">
        <v>354</v>
      </c>
      <c r="E155">
        <v>46.574825463605201</v>
      </c>
      <c r="F155">
        <v>81.2</v>
      </c>
      <c r="G155" t="s">
        <v>344</v>
      </c>
      <c r="H155" s="4">
        <f t="shared" si="2"/>
        <v>0.05</v>
      </c>
    </row>
    <row r="156" spans="1:8">
      <c r="A156" t="s">
        <v>1016</v>
      </c>
      <c r="B156">
        <v>335.86114950000001</v>
      </c>
      <c r="C156">
        <v>2.8460800000000002</v>
      </c>
      <c r="D156" t="s">
        <v>354</v>
      </c>
      <c r="E156">
        <v>31.488449689366298</v>
      </c>
      <c r="F156">
        <v>52.3</v>
      </c>
      <c r="G156" t="s">
        <v>344</v>
      </c>
      <c r="H156" s="4">
        <f t="shared" si="2"/>
        <v>0.05</v>
      </c>
    </row>
    <row r="157" spans="1:8">
      <c r="A157" t="s">
        <v>1017</v>
      </c>
      <c r="B157">
        <v>335.88241349999998</v>
      </c>
      <c r="C157">
        <v>-2.3540899999999998</v>
      </c>
      <c r="D157">
        <v>16881</v>
      </c>
      <c r="E157">
        <v>34.526395482058703</v>
      </c>
      <c r="F157">
        <v>55</v>
      </c>
      <c r="G157" t="s">
        <v>344</v>
      </c>
      <c r="H157" s="4">
        <f t="shared" si="2"/>
        <v>5.6270000000000001E-2</v>
      </c>
    </row>
    <row r="158" spans="1:8">
      <c r="A158" t="s">
        <v>1018</v>
      </c>
      <c r="B158">
        <v>335.88304049999999</v>
      </c>
      <c r="C158">
        <v>-2.7160600000000001</v>
      </c>
      <c r="D158" t="s">
        <v>354</v>
      </c>
      <c r="E158">
        <v>31.488449689366298</v>
      </c>
      <c r="F158">
        <v>65.7</v>
      </c>
      <c r="G158" t="s">
        <v>239</v>
      </c>
      <c r="H158" s="4">
        <f t="shared" si="2"/>
        <v>0.05</v>
      </c>
    </row>
    <row r="159" spans="1:8">
      <c r="A159" t="s">
        <v>1019</v>
      </c>
      <c r="B159">
        <v>335.94928349999998</v>
      </c>
      <c r="C159">
        <v>-1.65035</v>
      </c>
      <c r="D159">
        <v>26805</v>
      </c>
      <c r="E159">
        <v>30.630300301201501</v>
      </c>
      <c r="F159">
        <v>60.4</v>
      </c>
      <c r="G159" t="s">
        <v>344</v>
      </c>
      <c r="H159" s="4">
        <f t="shared" si="2"/>
        <v>8.9349999999999999E-2</v>
      </c>
    </row>
    <row r="160" spans="1:8">
      <c r="A160" t="s">
        <v>1020</v>
      </c>
      <c r="B160">
        <v>335.95305300000001</v>
      </c>
      <c r="C160">
        <v>-2.9826600000000001</v>
      </c>
      <c r="D160">
        <v>18983</v>
      </c>
      <c r="E160">
        <v>31.488449689366298</v>
      </c>
      <c r="F160">
        <v>73.5</v>
      </c>
      <c r="G160" t="s">
        <v>344</v>
      </c>
      <c r="H160" s="4">
        <f t="shared" si="2"/>
        <v>6.3276666666666662E-2</v>
      </c>
    </row>
    <row r="161" spans="1:8">
      <c r="A161" t="s">
        <v>1021</v>
      </c>
      <c r="B161">
        <v>335.98012499999999</v>
      </c>
      <c r="C161">
        <v>-3.2706400000000002</v>
      </c>
      <c r="D161" t="s">
        <v>354</v>
      </c>
      <c r="E161">
        <v>31.271683215664801</v>
      </c>
      <c r="F161">
        <v>71.7</v>
      </c>
      <c r="G161" t="s">
        <v>344</v>
      </c>
      <c r="H161" s="4">
        <f t="shared" si="2"/>
        <v>0.05</v>
      </c>
    </row>
    <row r="162" spans="1:8">
      <c r="A162" t="s">
        <v>1022</v>
      </c>
      <c r="B162">
        <v>335.984871</v>
      </c>
      <c r="C162">
        <v>-3.19224</v>
      </c>
      <c r="D162">
        <v>15433</v>
      </c>
      <c r="E162">
        <v>43.067658091006003</v>
      </c>
      <c r="F162">
        <v>62.7</v>
      </c>
      <c r="G162" t="s">
        <v>232</v>
      </c>
      <c r="H162" s="4">
        <f t="shared" si="2"/>
        <v>5.1443333333333334E-2</v>
      </c>
    </row>
    <row r="163" spans="1:8">
      <c r="A163" t="s">
        <v>1023</v>
      </c>
      <c r="B163">
        <v>335.98717499999998</v>
      </c>
      <c r="C163">
        <v>-1.5832299999999999</v>
      </c>
      <c r="D163">
        <v>26961</v>
      </c>
      <c r="E163">
        <v>33.974358983601803</v>
      </c>
      <c r="F163">
        <v>39.200000000000003</v>
      </c>
      <c r="G163" t="s">
        <v>344</v>
      </c>
      <c r="H163" s="4">
        <f t="shared" si="2"/>
        <v>8.9870000000000005E-2</v>
      </c>
    </row>
    <row r="164" spans="1:8">
      <c r="A164" t="s">
        <v>1024</v>
      </c>
      <c r="B164">
        <v>336.03772049999998</v>
      </c>
      <c r="C164">
        <v>0.34794999999999998</v>
      </c>
      <c r="D164">
        <v>17435</v>
      </c>
      <c r="E164">
        <v>30.419441327507698</v>
      </c>
      <c r="F164">
        <v>72.400000000000006</v>
      </c>
      <c r="G164" t="s">
        <v>344</v>
      </c>
      <c r="H164" s="4">
        <f t="shared" si="2"/>
        <v>5.8116666666666664E-2</v>
      </c>
    </row>
    <row r="165" spans="1:8">
      <c r="A165" t="s">
        <v>1025</v>
      </c>
      <c r="B165">
        <v>336.03777450000001</v>
      </c>
      <c r="C165">
        <v>2.7276699999999998</v>
      </c>
      <c r="D165">
        <v>17564</v>
      </c>
      <c r="E165">
        <v>53.352067188633598</v>
      </c>
      <c r="F165">
        <v>65.400000000000006</v>
      </c>
      <c r="G165" t="s">
        <v>223</v>
      </c>
      <c r="H165" s="4">
        <f t="shared" si="2"/>
        <v>5.8546666666666664E-2</v>
      </c>
    </row>
    <row r="166" spans="1:8">
      <c r="A166" t="s">
        <v>1026</v>
      </c>
      <c r="B166">
        <v>336.0569835</v>
      </c>
      <c r="C166">
        <v>-1.52867</v>
      </c>
      <c r="D166">
        <v>27964</v>
      </c>
      <c r="E166">
        <v>40.100633953396397</v>
      </c>
      <c r="F166">
        <v>57.7</v>
      </c>
      <c r="G166" t="s">
        <v>344</v>
      </c>
      <c r="H166" s="4">
        <f t="shared" si="2"/>
        <v>9.3213333333333329E-2</v>
      </c>
    </row>
    <row r="167" spans="1:8">
      <c r="A167" t="s">
        <v>1027</v>
      </c>
      <c r="B167">
        <v>336.0907095</v>
      </c>
      <c r="C167">
        <v>-2.76172</v>
      </c>
      <c r="D167">
        <v>17473</v>
      </c>
      <c r="E167">
        <v>30.002072164500699</v>
      </c>
      <c r="F167">
        <v>77.2</v>
      </c>
      <c r="G167" t="s">
        <v>232</v>
      </c>
      <c r="H167" s="4">
        <f t="shared" si="2"/>
        <v>5.8243333333333334E-2</v>
      </c>
    </row>
    <row r="168" spans="1:8">
      <c r="A168" t="s">
        <v>1028</v>
      </c>
      <c r="B168">
        <v>336.09895799999998</v>
      </c>
      <c r="C168">
        <v>2.6633100000000001</v>
      </c>
      <c r="D168" t="s">
        <v>354</v>
      </c>
      <c r="E168">
        <v>36.1535727827548</v>
      </c>
      <c r="F168">
        <v>55.1</v>
      </c>
      <c r="G168" t="s">
        <v>344</v>
      </c>
      <c r="H168" s="4">
        <f t="shared" si="2"/>
        <v>0.05</v>
      </c>
    </row>
    <row r="169" spans="1:8">
      <c r="A169" t="s">
        <v>1029</v>
      </c>
      <c r="B169">
        <v>336.10216500000001</v>
      </c>
      <c r="C169">
        <v>2.5150000000000001</v>
      </c>
      <c r="D169" t="s">
        <v>354</v>
      </c>
      <c r="E169">
        <v>32.972453155504901</v>
      </c>
      <c r="F169">
        <v>57.2</v>
      </c>
      <c r="G169" t="s">
        <v>861</v>
      </c>
      <c r="H169" s="4">
        <f t="shared" si="2"/>
        <v>0.05</v>
      </c>
    </row>
    <row r="170" spans="1:8">
      <c r="A170" t="s">
        <v>1030</v>
      </c>
      <c r="B170">
        <v>336.10966050000002</v>
      </c>
      <c r="C170">
        <v>-3.35487</v>
      </c>
      <c r="D170" t="s">
        <v>354</v>
      </c>
      <c r="E170">
        <v>32.221909197347401</v>
      </c>
      <c r="F170">
        <v>65.400000000000006</v>
      </c>
      <c r="G170" t="s">
        <v>861</v>
      </c>
      <c r="H170" s="4">
        <f t="shared" si="2"/>
        <v>0.05</v>
      </c>
    </row>
    <row r="171" spans="1:8">
      <c r="A171" t="s">
        <v>1031</v>
      </c>
      <c r="B171">
        <v>336.12487650000003</v>
      </c>
      <c r="C171">
        <v>-1.55501</v>
      </c>
      <c r="D171">
        <v>27228</v>
      </c>
      <c r="E171">
        <v>35.330617769673701</v>
      </c>
      <c r="F171">
        <v>51.6</v>
      </c>
      <c r="G171" t="s">
        <v>344</v>
      </c>
      <c r="H171" s="4">
        <f t="shared" si="2"/>
        <v>9.0759999999999993E-2</v>
      </c>
    </row>
    <row r="172" spans="1:8">
      <c r="A172" t="s">
        <v>1032</v>
      </c>
      <c r="B172">
        <v>336.2037345</v>
      </c>
      <c r="C172">
        <v>-2.16052</v>
      </c>
      <c r="D172" t="s">
        <v>354</v>
      </c>
      <c r="E172">
        <v>36.1535727827548</v>
      </c>
      <c r="F172">
        <v>70.099999999999994</v>
      </c>
      <c r="G172" t="s">
        <v>861</v>
      </c>
      <c r="H172" s="4">
        <f t="shared" si="2"/>
        <v>0.05</v>
      </c>
    </row>
    <row r="173" spans="1:8">
      <c r="A173" t="s">
        <v>1033</v>
      </c>
      <c r="B173">
        <v>336.20723400000003</v>
      </c>
      <c r="C173">
        <v>-1.9089799999999999</v>
      </c>
      <c r="D173">
        <v>17218</v>
      </c>
      <c r="E173">
        <v>33.740479511420901</v>
      </c>
      <c r="F173">
        <v>57.3</v>
      </c>
      <c r="G173" t="s">
        <v>239</v>
      </c>
      <c r="H173" s="4">
        <f t="shared" si="2"/>
        <v>5.7393333333333331E-2</v>
      </c>
    </row>
    <row r="174" spans="1:8">
      <c r="A174" t="s">
        <v>1034</v>
      </c>
      <c r="B174">
        <v>336.23803800000002</v>
      </c>
      <c r="C174">
        <v>-3.1073300000000001</v>
      </c>
      <c r="D174" t="s">
        <v>354</v>
      </c>
      <c r="E174">
        <v>30.771681519110999</v>
      </c>
      <c r="F174">
        <v>55</v>
      </c>
      <c r="G174" t="s">
        <v>344</v>
      </c>
      <c r="H174" s="4">
        <f t="shared" si="2"/>
        <v>0.05</v>
      </c>
    </row>
    <row r="175" spans="1:8">
      <c r="A175" t="s">
        <v>1035</v>
      </c>
      <c r="B175">
        <v>336.27928500000002</v>
      </c>
      <c r="C175">
        <v>3.15</v>
      </c>
      <c r="D175" t="s">
        <v>354</v>
      </c>
      <c r="E175">
        <v>34.526395482058703</v>
      </c>
      <c r="F175">
        <v>39.6</v>
      </c>
      <c r="G175" t="s">
        <v>344</v>
      </c>
      <c r="H175" s="4">
        <f t="shared" si="2"/>
        <v>0.05</v>
      </c>
    </row>
    <row r="176" spans="1:8">
      <c r="A176" t="s">
        <v>1036</v>
      </c>
      <c r="B176">
        <v>336.27974699999999</v>
      </c>
      <c r="C176">
        <v>-2.10805</v>
      </c>
      <c r="D176">
        <v>12302</v>
      </c>
      <c r="E176">
        <v>45.514654002019199</v>
      </c>
      <c r="F176">
        <v>90</v>
      </c>
      <c r="G176" t="s">
        <v>870</v>
      </c>
      <c r="H176" s="4">
        <f t="shared" si="2"/>
        <v>4.1006666666666663E-2</v>
      </c>
    </row>
    <row r="177" spans="1:8">
      <c r="A177" t="s">
        <v>1037</v>
      </c>
      <c r="B177">
        <v>336.30042450000002</v>
      </c>
      <c r="C177">
        <v>-2.5471400000000002</v>
      </c>
      <c r="D177">
        <v>16682</v>
      </c>
      <c r="E177">
        <v>33.740479511420901</v>
      </c>
      <c r="F177">
        <v>90</v>
      </c>
      <c r="G177" t="s">
        <v>344</v>
      </c>
      <c r="H177" s="4">
        <f t="shared" si="2"/>
        <v>5.5606666666666665E-2</v>
      </c>
    </row>
    <row r="178" spans="1:8">
      <c r="A178" t="s">
        <v>1038</v>
      </c>
      <c r="B178">
        <v>336.31905599999999</v>
      </c>
      <c r="C178">
        <v>-0.90988000000000002</v>
      </c>
      <c r="D178">
        <v>4775</v>
      </c>
      <c r="E178">
        <v>33.662879559879897</v>
      </c>
      <c r="F178">
        <v>69.7</v>
      </c>
      <c r="G178" t="s">
        <v>861</v>
      </c>
      <c r="H178" s="4">
        <f t="shared" si="2"/>
        <v>1.5916666666666666E-2</v>
      </c>
    </row>
    <row r="179" spans="1:8">
      <c r="A179" t="s">
        <v>1039</v>
      </c>
      <c r="B179">
        <v>336.32124299999998</v>
      </c>
      <c r="C179">
        <v>-0.90917999999999999</v>
      </c>
      <c r="D179">
        <v>4887</v>
      </c>
      <c r="E179">
        <v>32.972453155504901</v>
      </c>
      <c r="F179">
        <v>75.3</v>
      </c>
      <c r="G179" t="s">
        <v>344</v>
      </c>
      <c r="H179" s="4">
        <f t="shared" si="2"/>
        <v>1.6289999999999999E-2</v>
      </c>
    </row>
    <row r="180" spans="1:8">
      <c r="A180" t="s">
        <v>1040</v>
      </c>
      <c r="B180">
        <v>336.34994999999998</v>
      </c>
      <c r="C180">
        <v>-3.7343000000000002</v>
      </c>
      <c r="D180" t="s">
        <v>354</v>
      </c>
      <c r="E180">
        <v>54.720647657710401</v>
      </c>
      <c r="F180">
        <v>84.8</v>
      </c>
      <c r="G180" t="s">
        <v>861</v>
      </c>
      <c r="H180" s="4">
        <f t="shared" si="2"/>
        <v>0.05</v>
      </c>
    </row>
    <row r="181" spans="1:8">
      <c r="A181" t="s">
        <v>1041</v>
      </c>
      <c r="B181">
        <v>336.35773499999999</v>
      </c>
      <c r="C181">
        <v>3.2168999999999999</v>
      </c>
      <c r="D181" t="s">
        <v>354</v>
      </c>
      <c r="E181">
        <v>31.488449689366298</v>
      </c>
      <c r="F181">
        <v>50.9</v>
      </c>
      <c r="G181" t="s">
        <v>861</v>
      </c>
      <c r="H181" s="4">
        <f t="shared" si="2"/>
        <v>0.05</v>
      </c>
    </row>
    <row r="182" spans="1:8">
      <c r="A182" t="s">
        <v>1042</v>
      </c>
      <c r="B182">
        <v>336.36150600000002</v>
      </c>
      <c r="C182">
        <v>-2.78396</v>
      </c>
      <c r="D182" t="s">
        <v>354</v>
      </c>
      <c r="E182">
        <v>32.221909197347401</v>
      </c>
      <c r="F182">
        <v>24.6</v>
      </c>
      <c r="G182" t="s">
        <v>861</v>
      </c>
      <c r="H182" s="4">
        <f t="shared" si="2"/>
        <v>0.05</v>
      </c>
    </row>
    <row r="183" spans="1:8">
      <c r="A183" t="s">
        <v>1043</v>
      </c>
      <c r="B183">
        <v>336.36661800000002</v>
      </c>
      <c r="C183">
        <v>9.4880000000000006E-2</v>
      </c>
      <c r="D183">
        <v>17398</v>
      </c>
      <c r="E183">
        <v>35.822119082927102</v>
      </c>
      <c r="F183">
        <v>90</v>
      </c>
      <c r="G183" t="s">
        <v>870</v>
      </c>
      <c r="H183" s="4">
        <f t="shared" si="2"/>
        <v>5.7993333333333334E-2</v>
      </c>
    </row>
    <row r="184" spans="1:8">
      <c r="A184" t="s">
        <v>1044</v>
      </c>
      <c r="B184">
        <v>336.4243965</v>
      </c>
      <c r="C184">
        <v>-2.7935699999999999</v>
      </c>
      <c r="D184">
        <v>16316</v>
      </c>
      <c r="E184">
        <v>31.488449689366298</v>
      </c>
      <c r="F184">
        <v>73.099999999999994</v>
      </c>
      <c r="G184" t="s">
        <v>239</v>
      </c>
      <c r="H184" s="4">
        <f t="shared" si="2"/>
        <v>5.4386666666666666E-2</v>
      </c>
    </row>
    <row r="185" spans="1:8">
      <c r="A185" t="s">
        <v>1045</v>
      </c>
      <c r="B185">
        <v>336.42999450000002</v>
      </c>
      <c r="C185">
        <v>3.2322700000000002</v>
      </c>
      <c r="D185">
        <v>10386</v>
      </c>
      <c r="E185">
        <v>38.739253954749699</v>
      </c>
      <c r="F185">
        <v>56.2</v>
      </c>
      <c r="G185" t="s">
        <v>344</v>
      </c>
      <c r="H185" s="4">
        <f t="shared" si="2"/>
        <v>3.4619999999999998E-2</v>
      </c>
    </row>
    <row r="186" spans="1:8">
      <c r="A186" t="s">
        <v>1046</v>
      </c>
      <c r="B186">
        <v>336.47043450000001</v>
      </c>
      <c r="C186">
        <v>-2.1511</v>
      </c>
      <c r="D186">
        <v>17163</v>
      </c>
      <c r="E186">
        <v>36.995701939576797</v>
      </c>
      <c r="F186">
        <v>80.5</v>
      </c>
      <c r="G186" t="s">
        <v>344</v>
      </c>
      <c r="H186" s="4">
        <f t="shared" si="2"/>
        <v>5.7209999999999997E-2</v>
      </c>
    </row>
    <row r="187" spans="1:8">
      <c r="A187" t="s">
        <v>1047</v>
      </c>
      <c r="B187">
        <v>336.47322450000001</v>
      </c>
      <c r="C187">
        <v>-1.90578</v>
      </c>
      <c r="D187">
        <v>16921</v>
      </c>
      <c r="E187">
        <v>55.995261736646498</v>
      </c>
      <c r="F187">
        <v>90</v>
      </c>
      <c r="G187" t="s">
        <v>870</v>
      </c>
      <c r="H187" s="4">
        <f t="shared" si="2"/>
        <v>5.6403333333333333E-2</v>
      </c>
    </row>
    <row r="188" spans="1:8">
      <c r="A188" t="s">
        <v>1048</v>
      </c>
      <c r="B188">
        <v>336.49590000000001</v>
      </c>
      <c r="C188">
        <v>3.4599000000000002</v>
      </c>
      <c r="D188" t="s">
        <v>354</v>
      </c>
      <c r="E188">
        <v>45.514654002019199</v>
      </c>
      <c r="F188">
        <v>65.8</v>
      </c>
      <c r="G188" t="s">
        <v>344</v>
      </c>
      <c r="H188" s="4">
        <f t="shared" si="2"/>
        <v>0.05</v>
      </c>
    </row>
    <row r="189" spans="1:8">
      <c r="A189" t="s">
        <v>1049</v>
      </c>
      <c r="B189">
        <v>336.49874399999999</v>
      </c>
      <c r="C189">
        <v>-2.2303099999999998</v>
      </c>
      <c r="D189">
        <v>17008</v>
      </c>
      <c r="E189">
        <v>38.739253954749699</v>
      </c>
      <c r="F189">
        <v>49.7</v>
      </c>
      <c r="G189" t="s">
        <v>344</v>
      </c>
      <c r="H189" s="4">
        <f t="shared" si="2"/>
        <v>5.6693333333333332E-2</v>
      </c>
    </row>
    <row r="190" spans="1:8">
      <c r="A190" t="s">
        <v>1050</v>
      </c>
      <c r="B190">
        <v>336.50270849999998</v>
      </c>
      <c r="C190">
        <v>-2.3896700000000002</v>
      </c>
      <c r="D190" t="s">
        <v>354</v>
      </c>
      <c r="E190">
        <v>30.771681519110999</v>
      </c>
      <c r="F190">
        <v>75</v>
      </c>
      <c r="G190" t="s">
        <v>344</v>
      </c>
      <c r="H190" s="4">
        <f t="shared" si="2"/>
        <v>0.05</v>
      </c>
    </row>
    <row r="191" spans="1:8">
      <c r="A191" t="s">
        <v>1051</v>
      </c>
      <c r="B191">
        <v>336.50329499999998</v>
      </c>
      <c r="C191">
        <v>-2.22702</v>
      </c>
      <c r="D191">
        <v>16881</v>
      </c>
      <c r="E191">
        <v>38.739253954749699</v>
      </c>
      <c r="F191">
        <v>90</v>
      </c>
      <c r="G191" t="s">
        <v>344</v>
      </c>
      <c r="H191" s="4">
        <f t="shared" si="2"/>
        <v>5.6270000000000001E-2</v>
      </c>
    </row>
    <row r="192" spans="1:8">
      <c r="A192" t="s">
        <v>1052</v>
      </c>
      <c r="B192">
        <v>336.51064350000001</v>
      </c>
      <c r="C192">
        <v>0.56967999999999996</v>
      </c>
      <c r="D192">
        <v>20372</v>
      </c>
      <c r="E192">
        <v>35.657528616473499</v>
      </c>
      <c r="F192">
        <v>75.5</v>
      </c>
      <c r="G192" t="s">
        <v>344</v>
      </c>
      <c r="H192" s="4">
        <f t="shared" si="2"/>
        <v>6.7906666666666671E-2</v>
      </c>
    </row>
    <row r="193" spans="1:8">
      <c r="A193" t="s">
        <v>1053</v>
      </c>
      <c r="B193">
        <v>336.51413400000001</v>
      </c>
      <c r="C193">
        <v>1.2046699999999999</v>
      </c>
      <c r="D193">
        <v>17301</v>
      </c>
      <c r="E193">
        <v>37.857441707958699</v>
      </c>
      <c r="F193">
        <v>45.2</v>
      </c>
      <c r="G193" t="s">
        <v>344</v>
      </c>
      <c r="H193" s="4">
        <f t="shared" si="2"/>
        <v>5.7669999999999999E-2</v>
      </c>
    </row>
    <row r="194" spans="1:8">
      <c r="A194" t="s">
        <v>1054</v>
      </c>
      <c r="B194">
        <v>336.52970850000003</v>
      </c>
      <c r="C194">
        <v>-3.9493900000000002</v>
      </c>
      <c r="D194" t="s">
        <v>354</v>
      </c>
      <c r="E194">
        <v>38.739253954749699</v>
      </c>
      <c r="F194">
        <v>79.099999999999994</v>
      </c>
      <c r="G194" t="s">
        <v>344</v>
      </c>
      <c r="H194" s="4">
        <f t="shared" si="2"/>
        <v>0.05</v>
      </c>
    </row>
    <row r="195" spans="1:8">
      <c r="A195" t="s">
        <v>1055</v>
      </c>
      <c r="B195">
        <v>336.53852849999998</v>
      </c>
      <c r="C195">
        <v>-1.9247300000000001</v>
      </c>
      <c r="D195">
        <v>16694</v>
      </c>
      <c r="E195">
        <v>41.5098557484515</v>
      </c>
      <c r="F195">
        <v>51.5</v>
      </c>
      <c r="G195" t="s">
        <v>344</v>
      </c>
      <c r="H195" s="4">
        <f t="shared" si="2"/>
        <v>5.5646666666666664E-2</v>
      </c>
    </row>
    <row r="196" spans="1:8">
      <c r="A196" t="s">
        <v>1056</v>
      </c>
      <c r="B196">
        <v>336.54083400000002</v>
      </c>
      <c r="C196">
        <v>-1.65252</v>
      </c>
      <c r="D196" t="s">
        <v>354</v>
      </c>
      <c r="E196">
        <v>34.526395482058703</v>
      </c>
      <c r="F196">
        <v>53</v>
      </c>
      <c r="G196" t="s">
        <v>344</v>
      </c>
      <c r="H196" s="4">
        <f t="shared" ref="H196:H245" si="3">IF(ISNUMBER(D196),D196/300000,0.05)</f>
        <v>0.05</v>
      </c>
    </row>
    <row r="197" spans="1:8">
      <c r="A197" t="s">
        <v>1057</v>
      </c>
      <c r="B197">
        <v>336.55309199999999</v>
      </c>
      <c r="C197">
        <v>-0.63941999999999999</v>
      </c>
      <c r="D197">
        <v>14914</v>
      </c>
      <c r="E197">
        <v>35.904696531478102</v>
      </c>
      <c r="F197">
        <v>70.099999999999994</v>
      </c>
      <c r="G197" t="s">
        <v>232</v>
      </c>
      <c r="H197" s="4">
        <f t="shared" si="3"/>
        <v>4.9713333333333332E-2</v>
      </c>
    </row>
    <row r="198" spans="1:8">
      <c r="A198" t="s">
        <v>1058</v>
      </c>
      <c r="B198">
        <v>336.56101649999999</v>
      </c>
      <c r="C198">
        <v>0.66785000000000005</v>
      </c>
      <c r="D198">
        <v>10920</v>
      </c>
      <c r="E198">
        <v>49.562276484874999</v>
      </c>
      <c r="F198">
        <v>55.3</v>
      </c>
      <c r="G198" t="s">
        <v>344</v>
      </c>
      <c r="H198" s="4">
        <f t="shared" si="3"/>
        <v>3.6400000000000002E-2</v>
      </c>
    </row>
    <row r="199" spans="1:8">
      <c r="A199" t="s">
        <v>1059</v>
      </c>
      <c r="B199">
        <v>336.56392799999998</v>
      </c>
      <c r="C199">
        <v>-3.5995200000000001</v>
      </c>
      <c r="D199" t="s">
        <v>354</v>
      </c>
      <c r="E199">
        <v>30.0712331922124</v>
      </c>
      <c r="F199">
        <v>69.400000000000006</v>
      </c>
      <c r="G199" t="s">
        <v>861</v>
      </c>
      <c r="H199" s="4">
        <f t="shared" si="3"/>
        <v>0.05</v>
      </c>
    </row>
    <row r="200" spans="1:8">
      <c r="A200" t="s">
        <v>1060</v>
      </c>
      <c r="B200">
        <v>336.61333350000001</v>
      </c>
      <c r="C200">
        <v>3.47261</v>
      </c>
      <c r="D200">
        <v>10303</v>
      </c>
      <c r="E200">
        <v>46.574825463605201</v>
      </c>
      <c r="F200">
        <v>49.5</v>
      </c>
      <c r="G200" t="s">
        <v>246</v>
      </c>
      <c r="H200" s="4">
        <f t="shared" si="3"/>
        <v>3.434333333333333E-2</v>
      </c>
    </row>
    <row r="201" spans="1:8">
      <c r="A201" t="s">
        <v>1061</v>
      </c>
      <c r="B201">
        <v>336.63253500000002</v>
      </c>
      <c r="C201">
        <v>2.8424</v>
      </c>
      <c r="D201" t="s">
        <v>354</v>
      </c>
      <c r="E201">
        <v>31.488449689366298</v>
      </c>
      <c r="F201">
        <v>53.9</v>
      </c>
      <c r="G201" t="s">
        <v>344</v>
      </c>
      <c r="H201" s="4">
        <f t="shared" si="3"/>
        <v>0.05</v>
      </c>
    </row>
    <row r="202" spans="1:8">
      <c r="A202" t="s">
        <v>1062</v>
      </c>
      <c r="B202">
        <v>336.64826249999999</v>
      </c>
      <c r="C202">
        <v>-3.6988799999999999</v>
      </c>
      <c r="D202">
        <v>4847</v>
      </c>
      <c r="E202">
        <v>63.555220021588703</v>
      </c>
      <c r="F202">
        <v>79.8</v>
      </c>
      <c r="G202" t="s">
        <v>223</v>
      </c>
      <c r="H202" s="4">
        <f t="shared" si="3"/>
        <v>1.6156666666666666E-2</v>
      </c>
    </row>
    <row r="203" spans="1:8">
      <c r="A203" t="s">
        <v>1063</v>
      </c>
      <c r="B203">
        <v>336.65699999999998</v>
      </c>
      <c r="C203">
        <v>3.6193</v>
      </c>
      <c r="D203" t="s">
        <v>354</v>
      </c>
      <c r="E203">
        <v>30.771681519110999</v>
      </c>
      <c r="F203">
        <v>55.6</v>
      </c>
      <c r="G203" t="s">
        <v>344</v>
      </c>
      <c r="H203" s="4">
        <f t="shared" si="3"/>
        <v>0.05</v>
      </c>
    </row>
    <row r="204" spans="1:8">
      <c r="A204" t="s">
        <v>1064</v>
      </c>
      <c r="B204">
        <v>336.65754149999998</v>
      </c>
      <c r="C204">
        <v>3.0383100000000001</v>
      </c>
      <c r="D204" t="s">
        <v>354</v>
      </c>
      <c r="E204">
        <v>30.0712331922124</v>
      </c>
      <c r="F204">
        <v>42.4</v>
      </c>
      <c r="G204" t="s">
        <v>344</v>
      </c>
      <c r="H204" s="4">
        <f t="shared" si="3"/>
        <v>0.05</v>
      </c>
    </row>
    <row r="205" spans="1:8">
      <c r="A205" t="s">
        <v>1065</v>
      </c>
      <c r="B205">
        <v>336.71889900000002</v>
      </c>
      <c r="C205">
        <v>-2.5731099999999998</v>
      </c>
      <c r="D205">
        <v>16293</v>
      </c>
      <c r="E205">
        <v>39.641606227583402</v>
      </c>
      <c r="F205">
        <v>71.3</v>
      </c>
      <c r="G205" t="s">
        <v>344</v>
      </c>
      <c r="H205" s="4">
        <f t="shared" si="3"/>
        <v>5.4309999999999997E-2</v>
      </c>
    </row>
    <row r="206" spans="1:8">
      <c r="A206" t="s">
        <v>1066</v>
      </c>
      <c r="B206">
        <v>336.76787250000001</v>
      </c>
      <c r="C206">
        <v>0.75488999999999995</v>
      </c>
      <c r="D206">
        <v>17390</v>
      </c>
      <c r="E206">
        <v>35.087406628173497</v>
      </c>
      <c r="F206">
        <v>61.2</v>
      </c>
      <c r="G206" t="s">
        <v>239</v>
      </c>
      <c r="H206" s="4">
        <f t="shared" si="3"/>
        <v>5.7966666666666666E-2</v>
      </c>
    </row>
    <row r="207" spans="1:8">
      <c r="A207" t="s">
        <v>1067</v>
      </c>
      <c r="B207">
        <v>336.78491550000001</v>
      </c>
      <c r="C207">
        <v>-0.72729999999999995</v>
      </c>
      <c r="D207">
        <v>17053</v>
      </c>
      <c r="E207">
        <v>47.990054984275297</v>
      </c>
      <c r="F207">
        <v>69.2</v>
      </c>
      <c r="G207" t="s">
        <v>232</v>
      </c>
      <c r="H207" s="4">
        <f t="shared" si="3"/>
        <v>5.6843333333333336E-2</v>
      </c>
    </row>
    <row r="208" spans="1:8">
      <c r="A208" t="s">
        <v>1068</v>
      </c>
      <c r="B208">
        <v>336.80983350000002</v>
      </c>
      <c r="C208">
        <v>1.9541900000000001</v>
      </c>
      <c r="D208" t="s">
        <v>354</v>
      </c>
      <c r="E208">
        <v>30.0712331922124</v>
      </c>
      <c r="F208">
        <v>69.400000000000006</v>
      </c>
      <c r="G208" t="s">
        <v>344</v>
      </c>
      <c r="H208" s="4">
        <f t="shared" si="3"/>
        <v>0.05</v>
      </c>
    </row>
    <row r="209" spans="1:8">
      <c r="A209" t="s">
        <v>1069</v>
      </c>
      <c r="B209">
        <v>336.83565149999998</v>
      </c>
      <c r="C209">
        <v>-0.67915000000000003</v>
      </c>
      <c r="D209">
        <v>17063</v>
      </c>
      <c r="E209">
        <v>34.3677631421181</v>
      </c>
      <c r="F209">
        <v>55.6</v>
      </c>
      <c r="G209" t="s">
        <v>861</v>
      </c>
      <c r="H209" s="4">
        <f t="shared" si="3"/>
        <v>5.6876666666666666E-2</v>
      </c>
    </row>
    <row r="210" spans="1:8">
      <c r="A210" t="s">
        <v>1070</v>
      </c>
      <c r="B210">
        <v>336.836568</v>
      </c>
      <c r="C210">
        <v>-1.36748</v>
      </c>
      <c r="D210">
        <v>12209</v>
      </c>
      <c r="E210">
        <v>35.330617769673701</v>
      </c>
      <c r="F210">
        <v>30.4</v>
      </c>
      <c r="G210" t="s">
        <v>344</v>
      </c>
      <c r="H210" s="4">
        <f t="shared" si="3"/>
        <v>4.0696666666666666E-2</v>
      </c>
    </row>
    <row r="211" spans="1:8">
      <c r="A211" t="s">
        <v>1071</v>
      </c>
      <c r="B211">
        <v>336.83783699999998</v>
      </c>
      <c r="C211">
        <v>-0.67805000000000004</v>
      </c>
      <c r="D211">
        <v>17066</v>
      </c>
      <c r="E211">
        <v>39.732988389848998</v>
      </c>
      <c r="F211">
        <v>63.9</v>
      </c>
      <c r="G211" t="s">
        <v>232</v>
      </c>
      <c r="H211" s="4">
        <f t="shared" si="3"/>
        <v>5.6886666666666669E-2</v>
      </c>
    </row>
    <row r="212" spans="1:8">
      <c r="A212" t="s">
        <v>1072</v>
      </c>
      <c r="B212">
        <v>336.84116849999998</v>
      </c>
      <c r="C212">
        <v>-1.16164</v>
      </c>
      <c r="D212">
        <v>18029</v>
      </c>
      <c r="E212">
        <v>36.825719258627103</v>
      </c>
      <c r="F212">
        <v>60.6</v>
      </c>
      <c r="G212" t="s">
        <v>232</v>
      </c>
      <c r="H212" s="4">
        <f t="shared" si="3"/>
        <v>6.0096666666666666E-2</v>
      </c>
    </row>
    <row r="213" spans="1:8">
      <c r="A213" t="s">
        <v>1073</v>
      </c>
      <c r="B213">
        <v>336.852417</v>
      </c>
      <c r="C213">
        <v>-1.62033</v>
      </c>
      <c r="D213" t="s">
        <v>354</v>
      </c>
      <c r="E213">
        <v>34.131175475884497</v>
      </c>
      <c r="F213">
        <v>72.5</v>
      </c>
      <c r="G213" t="s">
        <v>344</v>
      </c>
      <c r="H213" s="4">
        <f t="shared" si="3"/>
        <v>0.05</v>
      </c>
    </row>
    <row r="214" spans="1:8">
      <c r="A214" t="s">
        <v>1074</v>
      </c>
      <c r="B214">
        <v>336.876777</v>
      </c>
      <c r="C214">
        <v>-2.33907</v>
      </c>
      <c r="D214">
        <v>16208</v>
      </c>
      <c r="E214">
        <v>38.561265537001702</v>
      </c>
      <c r="F214">
        <v>57.8</v>
      </c>
      <c r="G214" t="s">
        <v>239</v>
      </c>
      <c r="H214" s="4">
        <f t="shared" si="3"/>
        <v>5.4026666666666667E-2</v>
      </c>
    </row>
    <row r="215" spans="1:8">
      <c r="A215" t="s">
        <v>1075</v>
      </c>
      <c r="B215">
        <v>336.87816600000002</v>
      </c>
      <c r="C215">
        <v>-2.8544999999999998</v>
      </c>
      <c r="D215" t="s">
        <v>354</v>
      </c>
      <c r="E215">
        <v>32.221909197347401</v>
      </c>
      <c r="F215">
        <v>65</v>
      </c>
      <c r="G215" t="s">
        <v>344</v>
      </c>
      <c r="H215" s="4">
        <f t="shared" si="3"/>
        <v>0.05</v>
      </c>
    </row>
    <row r="216" spans="1:8">
      <c r="A216" t="s">
        <v>1076</v>
      </c>
      <c r="B216">
        <v>336.92995200000001</v>
      </c>
      <c r="C216">
        <v>-3.2466699999999999</v>
      </c>
      <c r="D216" t="s">
        <v>354</v>
      </c>
      <c r="E216">
        <v>33.740479511420901</v>
      </c>
      <c r="F216">
        <v>85.7</v>
      </c>
      <c r="G216" t="s">
        <v>344</v>
      </c>
      <c r="H216" s="4">
        <f t="shared" si="3"/>
        <v>0.05</v>
      </c>
    </row>
    <row r="217" spans="1:8">
      <c r="A217" t="s">
        <v>1077</v>
      </c>
      <c r="B217">
        <v>337.01711699999998</v>
      </c>
      <c r="C217">
        <v>-1.5725</v>
      </c>
      <c r="D217">
        <v>23587</v>
      </c>
      <c r="E217">
        <v>31.488449689366298</v>
      </c>
      <c r="F217">
        <v>46.4</v>
      </c>
      <c r="G217" t="s">
        <v>344</v>
      </c>
      <c r="H217" s="4">
        <f t="shared" si="3"/>
        <v>7.8623333333333337E-2</v>
      </c>
    </row>
    <row r="218" spans="1:8">
      <c r="A218" t="s">
        <v>1078</v>
      </c>
      <c r="B218">
        <v>337.02154200000001</v>
      </c>
      <c r="C218">
        <v>-3.3881399999999999</v>
      </c>
      <c r="D218" t="s">
        <v>354</v>
      </c>
      <c r="E218">
        <v>31.488449689366298</v>
      </c>
      <c r="F218">
        <v>67.400000000000006</v>
      </c>
      <c r="G218" t="s">
        <v>344</v>
      </c>
      <c r="H218" s="4">
        <f t="shared" si="3"/>
        <v>0.05</v>
      </c>
    </row>
    <row r="219" spans="1:8">
      <c r="A219" t="s">
        <v>1079</v>
      </c>
      <c r="B219">
        <v>337.04866650000002</v>
      </c>
      <c r="C219">
        <v>2.1796700000000002</v>
      </c>
      <c r="D219" t="s">
        <v>354</v>
      </c>
      <c r="E219">
        <v>32.972453155504901</v>
      </c>
      <c r="F219">
        <v>70.5</v>
      </c>
      <c r="G219" t="s">
        <v>870</v>
      </c>
      <c r="H219" s="4">
        <f t="shared" si="3"/>
        <v>0.05</v>
      </c>
    </row>
    <row r="220" spans="1:8">
      <c r="A220" t="s">
        <v>1080</v>
      </c>
      <c r="B220">
        <v>337.05283350000002</v>
      </c>
      <c r="C220">
        <v>0.54325000000000001</v>
      </c>
      <c r="D220">
        <v>17548</v>
      </c>
      <c r="E220">
        <v>41.2241075776749</v>
      </c>
      <c r="F220">
        <v>40</v>
      </c>
      <c r="G220" t="s">
        <v>344</v>
      </c>
      <c r="H220" s="4">
        <f t="shared" si="3"/>
        <v>5.8493333333333335E-2</v>
      </c>
    </row>
    <row r="221" spans="1:8">
      <c r="A221" t="s">
        <v>1081</v>
      </c>
      <c r="B221">
        <v>337.09591649999999</v>
      </c>
      <c r="C221">
        <v>2.55192</v>
      </c>
      <c r="D221" t="s">
        <v>354</v>
      </c>
      <c r="E221">
        <v>34.526395482058703</v>
      </c>
      <c r="F221">
        <v>90</v>
      </c>
      <c r="G221" t="s">
        <v>344</v>
      </c>
      <c r="H221" s="4">
        <f t="shared" si="3"/>
        <v>0.05</v>
      </c>
    </row>
    <row r="222" spans="1:8">
      <c r="A222" t="s">
        <v>1082</v>
      </c>
      <c r="B222">
        <v>337.13419499999998</v>
      </c>
      <c r="C222">
        <v>-1.45482</v>
      </c>
      <c r="D222" t="s">
        <v>354</v>
      </c>
      <c r="E222">
        <v>32.972453155504901</v>
      </c>
      <c r="F222">
        <v>24.6</v>
      </c>
      <c r="G222" t="s">
        <v>861</v>
      </c>
      <c r="H222" s="4">
        <f t="shared" si="3"/>
        <v>0.05</v>
      </c>
    </row>
    <row r="223" spans="1:8">
      <c r="A223" t="s">
        <v>1083</v>
      </c>
      <c r="B223">
        <v>337.21508399999999</v>
      </c>
      <c r="C223">
        <v>1.89842</v>
      </c>
      <c r="D223">
        <v>10875</v>
      </c>
      <c r="E223">
        <v>57.036285678049801</v>
      </c>
      <c r="F223">
        <v>61.6</v>
      </c>
      <c r="G223" t="s">
        <v>301</v>
      </c>
      <c r="H223" s="4">
        <f t="shared" si="3"/>
        <v>3.6249999999999998E-2</v>
      </c>
    </row>
    <row r="224" spans="1:8">
      <c r="A224" t="s">
        <v>1084</v>
      </c>
      <c r="B224">
        <v>337.22847899999999</v>
      </c>
      <c r="C224">
        <v>0.87417999999999996</v>
      </c>
      <c r="D224">
        <v>26879</v>
      </c>
      <c r="E224">
        <v>34.2887204968143</v>
      </c>
      <c r="F224">
        <v>65.7</v>
      </c>
      <c r="G224" t="s">
        <v>344</v>
      </c>
      <c r="H224" s="4">
        <f t="shared" si="3"/>
        <v>8.9596666666666672E-2</v>
      </c>
    </row>
    <row r="225" spans="1:8">
      <c r="A225" t="s">
        <v>1085</v>
      </c>
      <c r="B225">
        <v>337.24055550000003</v>
      </c>
      <c r="C225">
        <v>-0.89751999999999998</v>
      </c>
      <c r="D225">
        <v>17633</v>
      </c>
      <c r="E225">
        <v>34.765722701724201</v>
      </c>
      <c r="F225">
        <v>61.4</v>
      </c>
      <c r="G225" t="s">
        <v>378</v>
      </c>
      <c r="H225" s="4">
        <f t="shared" si="3"/>
        <v>5.8776666666666665E-2</v>
      </c>
    </row>
    <row r="226" spans="1:8">
      <c r="A226" t="s">
        <v>1086</v>
      </c>
      <c r="B226">
        <v>337.26245849999998</v>
      </c>
      <c r="C226">
        <v>1.9303300000000001</v>
      </c>
      <c r="D226">
        <v>10771</v>
      </c>
      <c r="E226">
        <v>42.379051022317299</v>
      </c>
      <c r="F226">
        <v>65.599999999999994</v>
      </c>
      <c r="G226" t="s">
        <v>239</v>
      </c>
      <c r="H226" s="4">
        <f t="shared" si="3"/>
        <v>3.5903333333333336E-2</v>
      </c>
    </row>
    <row r="227" spans="1:8">
      <c r="A227" t="s">
        <v>1087</v>
      </c>
      <c r="B227">
        <v>337.26953099999997</v>
      </c>
      <c r="C227">
        <v>-1.1849499999999999</v>
      </c>
      <c r="D227">
        <v>11638</v>
      </c>
      <c r="E227">
        <v>46.682190140848</v>
      </c>
      <c r="F227">
        <v>67.099999999999994</v>
      </c>
      <c r="G227" t="s">
        <v>235</v>
      </c>
      <c r="H227" s="4">
        <f t="shared" si="3"/>
        <v>3.8793333333333332E-2</v>
      </c>
    </row>
    <row r="228" spans="1:8">
      <c r="A228" t="s">
        <v>1088</v>
      </c>
      <c r="B228">
        <v>337.27334999999999</v>
      </c>
      <c r="C228">
        <v>3.1543999999999999</v>
      </c>
      <c r="D228" t="s">
        <v>354</v>
      </c>
      <c r="E228">
        <v>32.221909197347401</v>
      </c>
      <c r="F228">
        <v>56</v>
      </c>
      <c r="G228" t="s">
        <v>344</v>
      </c>
      <c r="H228" s="4">
        <f t="shared" si="3"/>
        <v>0.05</v>
      </c>
    </row>
    <row r="229" spans="1:8">
      <c r="A229" t="s">
        <v>1089</v>
      </c>
      <c r="B229">
        <v>337.42189500000001</v>
      </c>
      <c r="C229">
        <v>-2.6760799999999998</v>
      </c>
      <c r="D229">
        <v>11725</v>
      </c>
      <c r="E229">
        <v>33.740479511420901</v>
      </c>
      <c r="F229">
        <v>44.8</v>
      </c>
      <c r="G229" t="s">
        <v>344</v>
      </c>
      <c r="H229" s="4">
        <f t="shared" si="3"/>
        <v>3.9083333333333331E-2</v>
      </c>
    </row>
    <row r="230" spans="1:8">
      <c r="A230" t="s">
        <v>1090</v>
      </c>
      <c r="B230">
        <v>337.44473249999999</v>
      </c>
      <c r="C230">
        <v>0.23787</v>
      </c>
      <c r="D230">
        <v>24833</v>
      </c>
      <c r="E230">
        <v>35.249360648656399</v>
      </c>
      <c r="F230">
        <v>59.1</v>
      </c>
      <c r="G230" t="s">
        <v>344</v>
      </c>
      <c r="H230" s="4">
        <f t="shared" si="3"/>
        <v>8.2776666666666665E-2</v>
      </c>
    </row>
    <row r="231" spans="1:8">
      <c r="A231" t="s">
        <v>1091</v>
      </c>
      <c r="B231">
        <v>337.48866600000002</v>
      </c>
      <c r="C231">
        <v>1.59728</v>
      </c>
      <c r="D231" t="s">
        <v>354</v>
      </c>
      <c r="E231">
        <v>33.740479511420901</v>
      </c>
      <c r="F231">
        <v>69.400000000000006</v>
      </c>
      <c r="G231" t="s">
        <v>344</v>
      </c>
      <c r="H231" s="4">
        <f t="shared" si="3"/>
        <v>0.05</v>
      </c>
    </row>
    <row r="232" spans="1:8">
      <c r="A232" t="s">
        <v>1092</v>
      </c>
      <c r="B232">
        <v>337.49885549999999</v>
      </c>
      <c r="C232">
        <v>2.7904599999999999</v>
      </c>
      <c r="D232" t="s">
        <v>354</v>
      </c>
      <c r="E232">
        <v>34.526395482058703</v>
      </c>
      <c r="F232">
        <v>55</v>
      </c>
      <c r="G232" t="s">
        <v>344</v>
      </c>
      <c r="H232" s="4">
        <f t="shared" si="3"/>
        <v>0.05</v>
      </c>
    </row>
    <row r="233" spans="1:8">
      <c r="A233" t="s">
        <v>1093</v>
      </c>
      <c r="B233">
        <v>337.50903899999997</v>
      </c>
      <c r="C233">
        <v>-0.28731000000000001</v>
      </c>
      <c r="D233">
        <v>24472</v>
      </c>
      <c r="E233">
        <v>39.641606227583402</v>
      </c>
      <c r="F233">
        <v>70.7</v>
      </c>
      <c r="G233" t="s">
        <v>344</v>
      </c>
      <c r="H233" s="4">
        <f t="shared" si="3"/>
        <v>8.1573333333333331E-2</v>
      </c>
    </row>
    <row r="234" spans="1:8">
      <c r="A234" t="s">
        <v>1094</v>
      </c>
      <c r="B234">
        <v>337.56926099999998</v>
      </c>
      <c r="C234">
        <v>-0.40692</v>
      </c>
      <c r="D234">
        <v>19087</v>
      </c>
      <c r="E234">
        <v>30.9137195573966</v>
      </c>
      <c r="F234">
        <v>80.8</v>
      </c>
      <c r="G234" t="s">
        <v>861</v>
      </c>
      <c r="H234" s="4">
        <f t="shared" si="3"/>
        <v>6.3623333333333337E-2</v>
      </c>
    </row>
    <row r="235" spans="1:8">
      <c r="A235" t="s">
        <v>1095</v>
      </c>
      <c r="B235">
        <v>337.61333550000001</v>
      </c>
      <c r="C235">
        <v>-1.9132199999999999</v>
      </c>
      <c r="D235">
        <v>16705</v>
      </c>
      <c r="E235">
        <v>33.431144311913798</v>
      </c>
      <c r="F235">
        <v>72.400000000000006</v>
      </c>
      <c r="G235" t="s">
        <v>239</v>
      </c>
      <c r="H235" s="4">
        <f t="shared" si="3"/>
        <v>5.5683333333333335E-2</v>
      </c>
    </row>
    <row r="236" spans="1:8">
      <c r="A236" t="s">
        <v>1096</v>
      </c>
      <c r="B236">
        <v>337.63820399999997</v>
      </c>
      <c r="C236">
        <v>1.0256799999999999</v>
      </c>
      <c r="D236">
        <v>11090</v>
      </c>
      <c r="E236">
        <v>48.657661173995201</v>
      </c>
      <c r="F236">
        <v>79.7</v>
      </c>
      <c r="G236" t="s">
        <v>870</v>
      </c>
      <c r="H236" s="4">
        <f t="shared" si="3"/>
        <v>3.6966666666666669E-2</v>
      </c>
    </row>
    <row r="237" spans="1:8">
      <c r="A237" t="s">
        <v>1097</v>
      </c>
      <c r="B237">
        <v>337.68947400000002</v>
      </c>
      <c r="C237">
        <v>-1.1575</v>
      </c>
      <c r="D237">
        <v>16829</v>
      </c>
      <c r="E237">
        <v>35.4936992586169</v>
      </c>
      <c r="F237">
        <v>68</v>
      </c>
      <c r="G237" t="s">
        <v>239</v>
      </c>
      <c r="H237" s="4">
        <f t="shared" si="3"/>
        <v>5.609666666666667E-2</v>
      </c>
    </row>
    <row r="238" spans="1:8">
      <c r="A238" t="s">
        <v>1098</v>
      </c>
      <c r="B238">
        <v>337.72542449999997</v>
      </c>
      <c r="C238">
        <v>-3.9139200000000001</v>
      </c>
      <c r="D238" t="s">
        <v>354</v>
      </c>
      <c r="E238">
        <v>35.330617769673701</v>
      </c>
      <c r="F238">
        <v>67.5</v>
      </c>
      <c r="G238" t="s">
        <v>861</v>
      </c>
      <c r="H238" s="4">
        <f t="shared" si="3"/>
        <v>0.05</v>
      </c>
    </row>
    <row r="239" spans="1:8">
      <c r="A239" t="s">
        <v>1099</v>
      </c>
      <c r="B239">
        <v>337.79221050000001</v>
      </c>
      <c r="C239">
        <v>-2.4206300000000001</v>
      </c>
      <c r="D239">
        <v>5164</v>
      </c>
      <c r="E239">
        <v>65.035609842825707</v>
      </c>
      <c r="F239">
        <v>90</v>
      </c>
      <c r="G239" t="s">
        <v>232</v>
      </c>
      <c r="H239" s="4">
        <f t="shared" si="3"/>
        <v>1.7213333333333334E-2</v>
      </c>
    </row>
    <row r="240" spans="1:8">
      <c r="A240" t="s">
        <v>1100</v>
      </c>
      <c r="B240">
        <v>337.82481000000001</v>
      </c>
      <c r="C240">
        <v>-3.8777400000000002</v>
      </c>
      <c r="D240" t="s">
        <v>354</v>
      </c>
      <c r="E240">
        <v>36.1535727827548</v>
      </c>
      <c r="F240">
        <v>60.8</v>
      </c>
      <c r="G240" t="s">
        <v>861</v>
      </c>
      <c r="H240" s="4">
        <f t="shared" si="3"/>
        <v>0.05</v>
      </c>
    </row>
    <row r="241" spans="1:8">
      <c r="A241" t="s">
        <v>1101</v>
      </c>
      <c r="B241">
        <v>337.86528750000002</v>
      </c>
      <c r="C241">
        <v>-1.9654100000000001</v>
      </c>
      <c r="D241" t="s">
        <v>354</v>
      </c>
      <c r="E241">
        <v>30.771681519110999</v>
      </c>
      <c r="F241">
        <v>90</v>
      </c>
      <c r="G241" t="s">
        <v>344</v>
      </c>
      <c r="H241" s="4">
        <f t="shared" si="3"/>
        <v>0.05</v>
      </c>
    </row>
    <row r="242" spans="1:8">
      <c r="A242" t="s">
        <v>1102</v>
      </c>
      <c r="B242">
        <v>337.87006200000002</v>
      </c>
      <c r="C242">
        <v>1.18157</v>
      </c>
      <c r="D242">
        <v>11025</v>
      </c>
      <c r="E242">
        <v>51.422274044932799</v>
      </c>
      <c r="F242">
        <v>90</v>
      </c>
      <c r="G242" t="s">
        <v>344</v>
      </c>
      <c r="H242" s="4">
        <f t="shared" si="3"/>
        <v>3.6749999999999998E-2</v>
      </c>
    </row>
    <row r="243" spans="1:8">
      <c r="A243" t="s">
        <v>1103</v>
      </c>
      <c r="B243">
        <v>337.95160349999998</v>
      </c>
      <c r="C243">
        <v>0.57118999999999998</v>
      </c>
      <c r="D243">
        <v>26589</v>
      </c>
      <c r="E243">
        <v>30.559853471355499</v>
      </c>
      <c r="F243">
        <v>79.900000000000006</v>
      </c>
      <c r="G243" t="s">
        <v>344</v>
      </c>
      <c r="H243" s="4">
        <f t="shared" si="3"/>
        <v>8.863E-2</v>
      </c>
    </row>
    <row r="244" spans="1:8">
      <c r="A244" t="s">
        <v>1104</v>
      </c>
      <c r="B244">
        <v>337.95766650000002</v>
      </c>
      <c r="C244">
        <v>0.44716</v>
      </c>
      <c r="D244">
        <v>14640</v>
      </c>
      <c r="E244">
        <v>64.587904733500693</v>
      </c>
      <c r="F244">
        <v>90</v>
      </c>
      <c r="G244" t="s">
        <v>344</v>
      </c>
      <c r="H244" s="4">
        <f t="shared" si="3"/>
        <v>4.8800000000000003E-2</v>
      </c>
    </row>
    <row r="245" spans="1:8">
      <c r="A245" t="s">
        <v>1105</v>
      </c>
      <c r="B245">
        <v>337.96307250000001</v>
      </c>
      <c r="C245">
        <v>2.5234399999999999</v>
      </c>
      <c r="D245">
        <v>17941</v>
      </c>
      <c r="E245">
        <v>32.972453155504901</v>
      </c>
      <c r="F245">
        <v>41.1</v>
      </c>
      <c r="G245" t="s">
        <v>344</v>
      </c>
      <c r="H245" s="4">
        <f t="shared" si="3"/>
        <v>5.9803333333333333E-2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61" workbookViewId="0">
      <selection activeCell="E61" sqref="E61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IF('2012-10-02-GalaxyDetails'!D2="Y","#","")</f>
        <v/>
      </c>
      <c r="B2" s="5" t="s">
        <v>847</v>
      </c>
      <c r="C2" t="str">
        <f>CONCATENATE("/home/ec2-user/galaxies/",'2012-10-02-GalaxyDetails'!A2)</f>
        <v>/home/ec2-user/galaxies/POGS_IC0089.fits</v>
      </c>
      <c r="D2" s="4">
        <f>'2012-10-02-GalaxyDetails'!C2</f>
        <v>1.8123333333333335E-2</v>
      </c>
      <c r="E2" t="str">
        <f>'2012-10-02-GalaxyDetails'!B2</f>
        <v>IC0089</v>
      </c>
      <c r="F2" t="str">
        <f>'2012-10-02-GalaxyDetails'!D2</f>
        <v xml:space="preserve"> S0    </v>
      </c>
      <c r="G2">
        <v>0.05</v>
      </c>
      <c r="H2">
        <v>0</v>
      </c>
    </row>
    <row r="3" spans="1:8">
      <c r="A3" t="str">
        <f>IF('2012-10-02-GalaxyDetails'!D3="Y","#","")</f>
        <v/>
      </c>
      <c r="B3" s="5" t="s">
        <v>847</v>
      </c>
      <c r="C3" t="str">
        <f>CONCATENATE("/home/ec2-user/galaxies/",'2012-10-02-GalaxyDetails'!A3)</f>
        <v>/home/ec2-user/galaxies/POGS_IC0262.fits</v>
      </c>
      <c r="D3" s="4">
        <f>'2012-10-02-GalaxyDetails'!C3</f>
        <v>1.8506666666666668E-2</v>
      </c>
      <c r="E3" t="str">
        <f>'2012-10-02-GalaxyDetails'!B3</f>
        <v>IC0262</v>
      </c>
      <c r="F3" t="str">
        <f>'2012-10-02-GalaxyDetails'!D3</f>
        <v xml:space="preserve"> S0    </v>
      </c>
      <c r="G3">
        <v>0.05</v>
      </c>
      <c r="H3">
        <v>0</v>
      </c>
    </row>
    <row r="4" spans="1:8">
      <c r="A4" t="str">
        <f>IF('2012-10-02-GalaxyDetails'!D4="Y","#","")</f>
        <v/>
      </c>
      <c r="B4" s="5" t="s">
        <v>847</v>
      </c>
      <c r="C4" t="str">
        <f>CONCATENATE("/home/ec2-user/galaxies/",'2012-10-02-GalaxyDetails'!A4)</f>
        <v>/home/ec2-user/galaxies/POGS_IC0278.fits</v>
      </c>
      <c r="D4" s="4">
        <f>'2012-10-02-GalaxyDetails'!C4</f>
        <v>1.6813333333333333E-2</v>
      </c>
      <c r="E4" t="str">
        <f>'2012-10-02-GalaxyDetails'!B4</f>
        <v>IC0278</v>
      </c>
      <c r="F4" t="str">
        <f>'2012-10-02-GalaxyDetails'!D4</f>
        <v xml:space="preserve"> E     </v>
      </c>
      <c r="G4">
        <v>0.05</v>
      </c>
      <c r="H4">
        <v>0</v>
      </c>
    </row>
    <row r="5" spans="1:8">
      <c r="A5" t="str">
        <f>IF('2012-10-02-GalaxyDetails'!D5="Y","#","")</f>
        <v/>
      </c>
      <c r="B5" s="5" t="s">
        <v>847</v>
      </c>
      <c r="C5" t="str">
        <f>CONCATENATE("/home/ec2-user/galaxies/",'2012-10-02-GalaxyDetails'!A5)</f>
        <v>/home/ec2-user/galaxies/POGS_IC0749.fits</v>
      </c>
      <c r="D5" s="4">
        <f>'2012-10-02-GalaxyDetails'!C5</f>
        <v>3.3933333333333333E-3</v>
      </c>
      <c r="E5" t="str">
        <f>'2012-10-02-GalaxyDetails'!B5</f>
        <v>IC0749</v>
      </c>
      <c r="F5" t="str">
        <f>'2012-10-02-GalaxyDetails'!D5</f>
        <v xml:space="preserve"> Sc    </v>
      </c>
      <c r="G5">
        <v>0.05</v>
      </c>
      <c r="H5">
        <v>0</v>
      </c>
    </row>
    <row r="6" spans="1:8">
      <c r="A6" t="str">
        <f>IF('2012-10-02-GalaxyDetails'!D6="Y","#","")</f>
        <v/>
      </c>
      <c r="B6" s="5" t="s">
        <v>847</v>
      </c>
      <c r="C6" t="str">
        <f>CONCATENATE("/home/ec2-user/galaxies/",'2012-10-02-GalaxyDetails'!A6)</f>
        <v>/home/ec2-user/galaxies/POGS_IC0769.fits</v>
      </c>
      <c r="D6" s="4">
        <f>'2012-10-02-GalaxyDetails'!C6</f>
        <v>7.6366666666666666E-3</v>
      </c>
      <c r="E6" t="str">
        <f>'2012-10-02-GalaxyDetails'!B6</f>
        <v>IC0769</v>
      </c>
      <c r="F6" t="str">
        <f>'2012-10-02-GalaxyDetails'!D6</f>
        <v xml:space="preserve"> Sbc   </v>
      </c>
      <c r="G6">
        <v>0.05</v>
      </c>
      <c r="H6">
        <v>0</v>
      </c>
    </row>
    <row r="7" spans="1:8">
      <c r="A7" t="str">
        <f>IF('2012-10-02-GalaxyDetails'!D7="Y","#","")</f>
        <v/>
      </c>
      <c r="B7" s="5" t="s">
        <v>847</v>
      </c>
      <c r="C7" t="str">
        <f>CONCATENATE("/home/ec2-user/galaxies/",'2012-10-02-GalaxyDetails'!A7)</f>
        <v>/home/ec2-user/galaxies/POGS_IC0971.fits</v>
      </c>
      <c r="D7" s="4">
        <f>'2012-10-02-GalaxyDetails'!C7</f>
        <v>1.1086666666666667E-2</v>
      </c>
      <c r="E7" t="str">
        <f>'2012-10-02-GalaxyDetails'!B7</f>
        <v>IC0971</v>
      </c>
      <c r="F7" t="str">
        <f>'2012-10-02-GalaxyDetails'!D7</f>
        <v xml:space="preserve"> Sc    </v>
      </c>
      <c r="G7">
        <v>0.05</v>
      </c>
      <c r="H7">
        <v>0</v>
      </c>
    </row>
    <row r="8" spans="1:8">
      <c r="A8" t="str">
        <f>IF('2012-10-02-GalaxyDetails'!D8="Y","#","")</f>
        <v/>
      </c>
      <c r="B8" s="5" t="s">
        <v>847</v>
      </c>
      <c r="C8" t="str">
        <f>CONCATENATE("/home/ec2-user/galaxies/",'2012-10-02-GalaxyDetails'!A8)</f>
        <v>/home/ec2-user/galaxies/POGS_IC0983.fits</v>
      </c>
      <c r="D8" s="4">
        <f>'2012-10-02-GalaxyDetails'!C8</f>
        <v>1.8626666666666666E-2</v>
      </c>
      <c r="E8" t="str">
        <f>'2012-10-02-GalaxyDetails'!B8</f>
        <v>IC0983</v>
      </c>
      <c r="F8" t="str">
        <f>'2012-10-02-GalaxyDetails'!D8</f>
        <v xml:space="preserve"> SBbc  </v>
      </c>
      <c r="G8">
        <v>0.05</v>
      </c>
      <c r="H8">
        <v>0</v>
      </c>
    </row>
    <row r="9" spans="1:8">
      <c r="A9" t="str">
        <f>IF('2012-10-02-GalaxyDetails'!D9="Y","#","")</f>
        <v/>
      </c>
      <c r="B9" s="5" t="s">
        <v>847</v>
      </c>
      <c r="C9" t="str">
        <f>CONCATENATE("/home/ec2-user/galaxies/",'2012-10-02-GalaxyDetails'!A9)</f>
        <v>/home/ec2-user/galaxies/POGS_IC3102.fits</v>
      </c>
      <c r="D9" s="4">
        <f>'2012-10-02-GalaxyDetails'!C9</f>
        <v>7.6133333333333331E-3</v>
      </c>
      <c r="E9" t="str">
        <f>'2012-10-02-GalaxyDetails'!B9</f>
        <v>IC3102</v>
      </c>
      <c r="F9" t="str">
        <f>'2012-10-02-GalaxyDetails'!D9</f>
        <v xml:space="preserve"> S0-a  </v>
      </c>
      <c r="G9">
        <v>0.05</v>
      </c>
      <c r="H9">
        <v>0</v>
      </c>
    </row>
    <row r="10" spans="1:8">
      <c r="A10" t="str">
        <f>IF('2012-10-02-GalaxyDetails'!D10="Y","#","")</f>
        <v/>
      </c>
      <c r="B10" s="5" t="s">
        <v>847</v>
      </c>
      <c r="C10" t="str">
        <f>CONCATENATE("/home/ec2-user/galaxies/",'2012-10-02-GalaxyDetails'!A10)</f>
        <v>/home/ec2-user/galaxies/POGS_IC3576.fits</v>
      </c>
      <c r="D10" s="4">
        <f>'2012-10-02-GalaxyDetails'!C10</f>
        <v>3.7933333333333335E-3</v>
      </c>
      <c r="E10" t="str">
        <f>'2012-10-02-GalaxyDetails'!B10</f>
        <v>IC3576</v>
      </c>
      <c r="F10" t="str">
        <f>'2012-10-02-GalaxyDetails'!D10</f>
        <v xml:space="preserve"> SBm   </v>
      </c>
      <c r="G10">
        <v>0.05</v>
      </c>
      <c r="H10">
        <v>0</v>
      </c>
    </row>
    <row r="11" spans="1:8">
      <c r="A11" t="str">
        <f>IF('2012-10-02-GalaxyDetails'!D11="Y","#","")</f>
        <v/>
      </c>
      <c r="B11" s="5" t="s">
        <v>847</v>
      </c>
      <c r="C11" t="str">
        <f>CONCATENATE("/home/ec2-user/galaxies/",'2012-10-02-GalaxyDetails'!A11)</f>
        <v>/home/ec2-user/galaxies/POGS_NGC0036.fits</v>
      </c>
      <c r="D11" s="4">
        <f>'2012-10-02-GalaxyDetails'!C11</f>
        <v>2.0129999999999999E-2</v>
      </c>
      <c r="E11" t="str">
        <f>'2012-10-02-GalaxyDetails'!B11</f>
        <v>NGC0036</v>
      </c>
      <c r="F11" t="str">
        <f>'2012-10-02-GalaxyDetails'!D11</f>
        <v xml:space="preserve"> SABb  </v>
      </c>
      <c r="G11">
        <v>0.05</v>
      </c>
      <c r="H11">
        <v>0</v>
      </c>
    </row>
    <row r="12" spans="1:8">
      <c r="A12" t="str">
        <f>IF('2012-10-02-GalaxyDetails'!D12="Y","#","")</f>
        <v/>
      </c>
      <c r="B12" s="5" t="s">
        <v>847</v>
      </c>
      <c r="C12" t="str">
        <f>CONCATENATE("/home/ec2-user/galaxies/",'2012-10-02-GalaxyDetails'!A12)</f>
        <v>/home/ec2-user/galaxies/POGS_NGC0171.fits</v>
      </c>
      <c r="D12" s="4">
        <f>'2012-10-02-GalaxyDetails'!C12</f>
        <v>1.252E-2</v>
      </c>
      <c r="E12" t="str">
        <f>'2012-10-02-GalaxyDetails'!B12</f>
        <v>NGC0171</v>
      </c>
      <c r="F12" t="str">
        <f>'2012-10-02-GalaxyDetails'!D12</f>
        <v xml:space="preserve"> Sab   </v>
      </c>
      <c r="G12">
        <v>0.05</v>
      </c>
      <c r="H12">
        <v>0</v>
      </c>
    </row>
    <row r="13" spans="1:8">
      <c r="A13" t="str">
        <f>IF('2012-10-02-GalaxyDetails'!D13="Y","#","")</f>
        <v/>
      </c>
      <c r="B13" s="5" t="s">
        <v>847</v>
      </c>
      <c r="C13" t="str">
        <f>CONCATENATE("/home/ec2-user/galaxies/",'2012-10-02-GalaxyDetails'!A13)</f>
        <v>/home/ec2-user/galaxies/POGS_NGC0173.fits</v>
      </c>
      <c r="D13" s="4">
        <f>'2012-10-02-GalaxyDetails'!C13</f>
        <v>1.4473333333333333E-2</v>
      </c>
      <c r="E13" t="str">
        <f>'2012-10-02-GalaxyDetails'!B13</f>
        <v>NGC0173</v>
      </c>
      <c r="F13" t="str">
        <f>'2012-10-02-GalaxyDetails'!D13</f>
        <v xml:space="preserve"> Sc    </v>
      </c>
      <c r="G13">
        <v>0.05</v>
      </c>
      <c r="H13">
        <v>0</v>
      </c>
    </row>
    <row r="14" spans="1:8">
      <c r="A14" t="str">
        <f>IF('2012-10-02-GalaxyDetails'!D14="Y","#","")</f>
        <v/>
      </c>
      <c r="B14" s="5" t="s">
        <v>847</v>
      </c>
      <c r="C14" t="str">
        <f>CONCATENATE("/home/ec2-user/galaxies/",'2012-10-02-GalaxyDetails'!A14)</f>
        <v>/home/ec2-user/galaxies/POGS_NGC0193.fits</v>
      </c>
      <c r="D14" s="4">
        <f>'2012-10-02-GalaxyDetails'!C14</f>
        <v>1.4593333333333333E-2</v>
      </c>
      <c r="E14" t="str">
        <f>'2012-10-02-GalaxyDetails'!B14</f>
        <v>NGC0193</v>
      </c>
      <c r="F14" t="str">
        <f>'2012-10-02-GalaxyDetails'!D14</f>
        <v xml:space="preserve"> E-SO  </v>
      </c>
      <c r="G14">
        <v>0.05</v>
      </c>
      <c r="H14">
        <v>0</v>
      </c>
    </row>
    <row r="15" spans="1:8">
      <c r="A15" t="str">
        <f>IF('2012-10-02-GalaxyDetails'!D15="Y","#","")</f>
        <v/>
      </c>
      <c r="B15" s="5" t="s">
        <v>847</v>
      </c>
      <c r="C15" t="str">
        <f>CONCATENATE("/home/ec2-user/galaxies/",'2012-10-02-GalaxyDetails'!A15)</f>
        <v>/home/ec2-user/galaxies/POGS_NGC0266.fits</v>
      </c>
      <c r="D15" s="4">
        <f>'2012-10-02-GalaxyDetails'!C15</f>
        <v>1.5949999999999999E-2</v>
      </c>
      <c r="E15" t="str">
        <f>'2012-10-02-GalaxyDetails'!B15</f>
        <v>NGC0266</v>
      </c>
      <c r="F15" t="str">
        <f>'2012-10-02-GalaxyDetails'!D15</f>
        <v xml:space="preserve"> Sab   </v>
      </c>
      <c r="G15">
        <v>0.05</v>
      </c>
      <c r="H15">
        <v>0</v>
      </c>
    </row>
    <row r="16" spans="1:8">
      <c r="A16" t="str">
        <f>IF('2012-10-02-GalaxyDetails'!D16="Y","#","")</f>
        <v/>
      </c>
      <c r="B16" s="5" t="s">
        <v>847</v>
      </c>
      <c r="C16" t="str">
        <f>CONCATENATE("/home/ec2-user/galaxies/",'2012-10-02-GalaxyDetails'!A16)</f>
        <v>/home/ec2-user/galaxies/POGS_NGC0309.fits</v>
      </c>
      <c r="D16" s="4">
        <f>'2012-10-02-GalaxyDetails'!C16</f>
        <v>1.856E-2</v>
      </c>
      <c r="E16" t="str">
        <f>'2012-10-02-GalaxyDetails'!B16</f>
        <v>NGC0309</v>
      </c>
      <c r="F16" t="str">
        <f>'2012-10-02-GalaxyDetails'!D16</f>
        <v xml:space="preserve"> SABc  </v>
      </c>
      <c r="G16">
        <v>0.05</v>
      </c>
      <c r="H16">
        <v>0</v>
      </c>
    </row>
    <row r="17" spans="1:8">
      <c r="A17" t="str">
        <f>IF('2012-10-02-GalaxyDetails'!D17="Y","#","")</f>
        <v/>
      </c>
      <c r="B17" s="5" t="s">
        <v>847</v>
      </c>
      <c r="C17" t="str">
        <f>CONCATENATE("/home/ec2-user/galaxies/",'2012-10-02-GalaxyDetails'!A17)</f>
        <v>/home/ec2-user/galaxies/POGS_NGC0315.fits</v>
      </c>
      <c r="D17" s="4">
        <f>'2012-10-02-GalaxyDetails'!C17</f>
        <v>1.695E-2</v>
      </c>
      <c r="E17" t="str">
        <f>'2012-10-02-GalaxyDetails'!B17</f>
        <v>NGC0315</v>
      </c>
      <c r="F17" t="str">
        <f>'2012-10-02-GalaxyDetails'!D17</f>
        <v xml:space="preserve"> E     </v>
      </c>
      <c r="G17">
        <v>0.05</v>
      </c>
      <c r="H17">
        <v>0</v>
      </c>
    </row>
    <row r="18" spans="1:8">
      <c r="A18" t="str">
        <f>IF('2012-10-02-GalaxyDetails'!D18="Y","#","")</f>
        <v/>
      </c>
      <c r="B18" s="5" t="s">
        <v>847</v>
      </c>
      <c r="C18" t="str">
        <f>CONCATENATE("/home/ec2-user/galaxies/",'2012-10-02-GalaxyDetails'!A18)</f>
        <v>/home/ec2-user/galaxies/POGS_NGC0337A.fits</v>
      </c>
      <c r="D18" s="4">
        <f>'2012-10-02-GalaxyDetails'!C18</f>
        <v>3.3466666666666666E-3</v>
      </c>
      <c r="E18" t="str">
        <f>'2012-10-02-GalaxyDetails'!B18</f>
        <v>NGC0337A</v>
      </c>
      <c r="F18" t="str">
        <f>'2012-10-02-GalaxyDetails'!D18</f>
        <v xml:space="preserve"> SABd  </v>
      </c>
      <c r="G18">
        <v>0.05</v>
      </c>
      <c r="H18">
        <v>0</v>
      </c>
    </row>
    <row r="19" spans="1:8">
      <c r="A19" t="str">
        <f>IF('2012-10-02-GalaxyDetails'!D19="Y","#","")</f>
        <v/>
      </c>
      <c r="B19" s="5" t="s">
        <v>847</v>
      </c>
      <c r="C19" t="str">
        <f>CONCATENATE("/home/ec2-user/galaxies/",'2012-10-02-GalaxyDetails'!A19)</f>
        <v>/home/ec2-user/galaxies/POGS_NGC0357.fits</v>
      </c>
      <c r="D19" s="4">
        <f>'2012-10-02-GalaxyDetails'!C19</f>
        <v>7.7666666666666665E-3</v>
      </c>
      <c r="E19" t="str">
        <f>'2012-10-02-GalaxyDetails'!B19</f>
        <v>NGC0357</v>
      </c>
      <c r="F19" t="str">
        <f>'2012-10-02-GalaxyDetails'!D19</f>
        <v xml:space="preserve"> S0-a  </v>
      </c>
      <c r="G19">
        <v>0.05</v>
      </c>
      <c r="H19">
        <v>0</v>
      </c>
    </row>
    <row r="20" spans="1:8">
      <c r="A20" t="str">
        <f>IF('2012-10-02-GalaxyDetails'!D20="Y","#","")</f>
        <v/>
      </c>
      <c r="B20" s="5" t="s">
        <v>847</v>
      </c>
      <c r="C20" t="str">
        <f>CONCATENATE("/home/ec2-user/galaxies/",'2012-10-02-GalaxyDetails'!A20)</f>
        <v>/home/ec2-user/galaxies/POGS_NGC0383.fits</v>
      </c>
      <c r="D20" s="4">
        <f>'2012-10-02-GalaxyDetails'!C20</f>
        <v>1.7243333333333333E-2</v>
      </c>
      <c r="E20" t="str">
        <f>'2012-10-02-GalaxyDetails'!B20</f>
        <v>NGC0383</v>
      </c>
      <c r="F20" t="str">
        <f>'2012-10-02-GalaxyDetails'!D20</f>
        <v xml:space="preserve"> E-SO  </v>
      </c>
      <c r="G20">
        <v>0.05</v>
      </c>
      <c r="H20">
        <v>0</v>
      </c>
    </row>
    <row r="21" spans="1:8">
      <c r="A21" t="str">
        <f>IF('2012-10-02-GalaxyDetails'!D21="Y","#","")</f>
        <v/>
      </c>
      <c r="B21" s="5" t="s">
        <v>847</v>
      </c>
      <c r="C21" t="str">
        <f>CONCATENATE("/home/ec2-user/galaxies/",'2012-10-02-GalaxyDetails'!A21)</f>
        <v>/home/ec2-user/galaxies/POGS_NGC0428.fits</v>
      </c>
      <c r="D21" s="4">
        <f>'2012-10-02-GalaxyDetails'!C21</f>
        <v>3.7200000000000002E-3</v>
      </c>
      <c r="E21" t="str">
        <f>'2012-10-02-GalaxyDetails'!B21</f>
        <v>NGC0428</v>
      </c>
      <c r="F21" t="str">
        <f>'2012-10-02-GalaxyDetails'!D21</f>
        <v xml:space="preserve"> SABm  </v>
      </c>
      <c r="G21">
        <v>0.05</v>
      </c>
      <c r="H21">
        <v>0</v>
      </c>
    </row>
    <row r="22" spans="1:8">
      <c r="A22" t="str">
        <f>IF('2012-10-02-GalaxyDetails'!D22="Y","#","")</f>
        <v/>
      </c>
      <c r="B22" s="5" t="s">
        <v>847</v>
      </c>
      <c r="C22" t="str">
        <f>CONCATENATE("/home/ec2-user/galaxies/",'2012-10-02-GalaxyDetails'!A22)</f>
        <v>/home/ec2-user/galaxies/POGS_NGC0447.fits</v>
      </c>
      <c r="D22" s="4">
        <f>'2012-10-02-GalaxyDetails'!C22</f>
        <v>1.9033333333333333E-2</v>
      </c>
      <c r="E22" t="str">
        <f>'2012-10-02-GalaxyDetails'!B22</f>
        <v>NGC0447</v>
      </c>
      <c r="F22" t="str">
        <f>'2012-10-02-GalaxyDetails'!D22</f>
        <v xml:space="preserve"> S0-a  </v>
      </c>
      <c r="G22">
        <v>0.05</v>
      </c>
      <c r="H22">
        <v>0</v>
      </c>
    </row>
    <row r="23" spans="1:8">
      <c r="A23" t="str">
        <f>IF('2012-10-02-GalaxyDetails'!D23="Y","#","")</f>
        <v/>
      </c>
      <c r="B23" s="5" t="s">
        <v>847</v>
      </c>
      <c r="C23" t="str">
        <f>CONCATENATE("/home/ec2-user/galaxies/",'2012-10-02-GalaxyDetails'!A23)</f>
        <v>/home/ec2-user/galaxies/POGS_NGC0450.fits</v>
      </c>
      <c r="D23" s="4">
        <f>'2012-10-02-GalaxyDetails'!C23</f>
        <v>5.7466666666666664E-3</v>
      </c>
      <c r="E23" t="str">
        <f>'2012-10-02-GalaxyDetails'!B23</f>
        <v>NGC0450</v>
      </c>
      <c r="F23" t="str">
        <f>'2012-10-02-GalaxyDetails'!D23</f>
        <v xml:space="preserve"> SABc  </v>
      </c>
      <c r="G23">
        <v>0.05</v>
      </c>
      <c r="H23">
        <v>0</v>
      </c>
    </row>
    <row r="24" spans="1:8">
      <c r="A24" t="str">
        <f>IF('2012-10-02-GalaxyDetails'!D24="Y","#","")</f>
        <v/>
      </c>
      <c r="B24" s="5" t="s">
        <v>847</v>
      </c>
      <c r="C24" t="str">
        <f>CONCATENATE("/home/ec2-user/galaxies/",'2012-10-02-GalaxyDetails'!A24)</f>
        <v>/home/ec2-user/galaxies/POGS_NGC0470.fits</v>
      </c>
      <c r="D24" s="4">
        <f>'2012-10-02-GalaxyDetails'!C24</f>
        <v>7.8133333333333336E-3</v>
      </c>
      <c r="E24" t="str">
        <f>'2012-10-02-GalaxyDetails'!B24</f>
        <v>NGC0470</v>
      </c>
      <c r="F24" t="str">
        <f>'2012-10-02-GalaxyDetails'!D24</f>
        <v xml:space="preserve"> Sb    </v>
      </c>
      <c r="G24">
        <v>0.05</v>
      </c>
      <c r="H24">
        <v>0</v>
      </c>
    </row>
    <row r="25" spans="1:8">
      <c r="A25" t="str">
        <f>IF('2012-10-02-GalaxyDetails'!D25="Y","#","")</f>
        <v/>
      </c>
      <c r="B25" s="5" t="s">
        <v>847</v>
      </c>
      <c r="C25" t="str">
        <f>CONCATENATE("/home/ec2-user/galaxies/",'2012-10-02-GalaxyDetails'!A25)</f>
        <v>/home/ec2-user/galaxies/POGS_NGC0474.fits</v>
      </c>
      <c r="D25" s="4">
        <f>'2012-10-02-GalaxyDetails'!C25</f>
        <v>7.8066666666666666E-3</v>
      </c>
      <c r="E25" t="str">
        <f>'2012-10-02-GalaxyDetails'!B25</f>
        <v>NGC0474</v>
      </c>
      <c r="F25" t="str">
        <f>'2012-10-02-GalaxyDetails'!D25</f>
        <v xml:space="preserve"> S0    </v>
      </c>
      <c r="G25">
        <v>0.05</v>
      </c>
      <c r="H25">
        <v>0</v>
      </c>
    </row>
    <row r="26" spans="1:8">
      <c r="A26" t="str">
        <f>IF('2012-10-02-GalaxyDetails'!D26="Y","#","")</f>
        <v/>
      </c>
      <c r="B26" s="5" t="s">
        <v>847</v>
      </c>
      <c r="C26" t="str">
        <f>CONCATENATE("/home/ec2-user/galaxies/",'2012-10-02-GalaxyDetails'!A26)</f>
        <v>/home/ec2-user/galaxies/POGS_NGC0521.fits</v>
      </c>
      <c r="D26" s="4">
        <f>'2012-10-02-GalaxyDetails'!C26</f>
        <v>1.6619999999999999E-2</v>
      </c>
      <c r="E26" t="str">
        <f>'2012-10-02-GalaxyDetails'!B26</f>
        <v>NGC0521</v>
      </c>
      <c r="F26" t="str">
        <f>'2012-10-02-GalaxyDetails'!D26</f>
        <v xml:space="preserve"> Sbc   </v>
      </c>
      <c r="G26">
        <v>0.05</v>
      </c>
      <c r="H26">
        <v>0</v>
      </c>
    </row>
    <row r="27" spans="1:8">
      <c r="A27" t="str">
        <f>IF('2012-10-02-GalaxyDetails'!D27="Y","#","")</f>
        <v/>
      </c>
      <c r="B27" s="5" t="s">
        <v>847</v>
      </c>
      <c r="C27" t="str">
        <f>CONCATENATE("/home/ec2-user/galaxies/",'2012-10-02-GalaxyDetails'!A27)</f>
        <v>/home/ec2-user/galaxies/POGS_NGC0529.fits</v>
      </c>
      <c r="D27" s="4">
        <f>'2012-10-02-GalaxyDetails'!C27</f>
        <v>1.6389999999999998E-2</v>
      </c>
      <c r="E27" t="str">
        <f>'2012-10-02-GalaxyDetails'!B27</f>
        <v>NGC0529</v>
      </c>
      <c r="F27" t="str">
        <f>'2012-10-02-GalaxyDetails'!D27</f>
        <v xml:space="preserve"> E-SO  </v>
      </c>
      <c r="G27">
        <v>0.05</v>
      </c>
      <c r="H27">
        <v>0</v>
      </c>
    </row>
    <row r="28" spans="1:8">
      <c r="A28" t="str">
        <f>IF('2012-10-02-GalaxyDetails'!D28="Y","#","")</f>
        <v/>
      </c>
      <c r="B28" s="5" t="s">
        <v>847</v>
      </c>
      <c r="C28" t="str">
        <f>CONCATENATE("/home/ec2-user/galaxies/",'2012-10-02-GalaxyDetails'!A28)</f>
        <v>/home/ec2-user/galaxies/POGS_NGC0596.fits</v>
      </c>
      <c r="D28" s="4">
        <f>'2012-10-02-GalaxyDetails'!C28</f>
        <v>6.0600000000000003E-3</v>
      </c>
      <c r="E28" t="str">
        <f>'2012-10-02-GalaxyDetails'!B28</f>
        <v>NGC0596</v>
      </c>
      <c r="F28" t="str">
        <f>'2012-10-02-GalaxyDetails'!D28</f>
        <v xml:space="preserve"> E     </v>
      </c>
      <c r="G28">
        <v>0.05</v>
      </c>
      <c r="H28">
        <v>0</v>
      </c>
    </row>
    <row r="29" spans="1:8">
      <c r="A29" t="str">
        <f>IF('2012-10-02-GalaxyDetails'!D29="Y","#","")</f>
        <v/>
      </c>
      <c r="B29" s="5" t="s">
        <v>847</v>
      </c>
      <c r="C29" t="str">
        <f>CONCATENATE("/home/ec2-user/galaxies/",'2012-10-02-GalaxyDetails'!A29)</f>
        <v>/home/ec2-user/galaxies/POGS_NGC0600.fits</v>
      </c>
      <c r="D29" s="4">
        <f>'2012-10-02-GalaxyDetails'!C29</f>
        <v>5.8533333333333337E-3</v>
      </c>
      <c r="E29" t="str">
        <f>'2012-10-02-GalaxyDetails'!B29</f>
        <v>NGC0600</v>
      </c>
      <c r="F29" t="str">
        <f>'2012-10-02-GalaxyDetails'!D29</f>
        <v xml:space="preserve"> Scd   </v>
      </c>
      <c r="G29">
        <v>0.05</v>
      </c>
      <c r="H29">
        <v>0</v>
      </c>
    </row>
    <row r="30" spans="1:8">
      <c r="A30" t="str">
        <f>IF('2012-10-02-GalaxyDetails'!D30="Y","#","")</f>
        <v/>
      </c>
      <c r="B30" s="5" t="s">
        <v>847</v>
      </c>
      <c r="C30" t="str">
        <f>CONCATENATE("/home/ec2-user/galaxies/",'2012-10-02-GalaxyDetails'!A30)</f>
        <v>/home/ec2-user/galaxies/POGS_NGC0636.fits</v>
      </c>
      <c r="D30" s="4">
        <f>'2012-10-02-GalaxyDetails'!C30</f>
        <v>5.8866666666666668E-3</v>
      </c>
      <c r="E30" t="str">
        <f>'2012-10-02-GalaxyDetails'!B30</f>
        <v>NGC0636</v>
      </c>
      <c r="F30" t="str">
        <f>'2012-10-02-GalaxyDetails'!D30</f>
        <v xml:space="preserve"> E     </v>
      </c>
      <c r="G30">
        <v>0.05</v>
      </c>
      <c r="H30">
        <v>0</v>
      </c>
    </row>
    <row r="31" spans="1:8">
      <c r="A31" t="str">
        <f>IF('2012-10-02-GalaxyDetails'!D31="Y","#","")</f>
        <v/>
      </c>
      <c r="B31" s="5" t="s">
        <v>847</v>
      </c>
      <c r="C31" t="str">
        <f>CONCATENATE("/home/ec2-user/galaxies/",'2012-10-02-GalaxyDetails'!A31)</f>
        <v>/home/ec2-user/galaxies/POGS_NGC0681.fits</v>
      </c>
      <c r="D31" s="4">
        <f>'2012-10-02-GalaxyDetails'!C31</f>
        <v>5.476666666666667E-3</v>
      </c>
      <c r="E31" t="str">
        <f>'2012-10-02-GalaxyDetails'!B31</f>
        <v>NGC0681</v>
      </c>
      <c r="F31" t="str">
        <f>'2012-10-02-GalaxyDetails'!D31</f>
        <v xml:space="preserve"> SABa  </v>
      </c>
      <c r="G31">
        <v>0.05</v>
      </c>
      <c r="H31">
        <v>0</v>
      </c>
    </row>
    <row r="32" spans="1:8">
      <c r="A32" t="str">
        <f>IF('2012-10-02-GalaxyDetails'!D32="Y","#","")</f>
        <v/>
      </c>
      <c r="B32" s="5" t="s">
        <v>847</v>
      </c>
      <c r="C32" t="str">
        <f>CONCATENATE("/home/ec2-user/galaxies/",'2012-10-02-GalaxyDetails'!A32)</f>
        <v>/home/ec2-user/galaxies/POGS_NGC0691.fits</v>
      </c>
      <c r="D32" s="4">
        <f>'2012-10-02-GalaxyDetails'!C32</f>
        <v>9.056666666666666E-3</v>
      </c>
      <c r="E32" t="str">
        <f>'2012-10-02-GalaxyDetails'!B32</f>
        <v>NGC0691</v>
      </c>
      <c r="F32" t="str">
        <f>'2012-10-02-GalaxyDetails'!D32</f>
        <v xml:space="preserve"> Sbc   </v>
      </c>
      <c r="G32">
        <v>0.05</v>
      </c>
      <c r="H32">
        <v>0</v>
      </c>
    </row>
    <row r="33" spans="1:8">
      <c r="A33" t="str">
        <f>IF('2012-10-02-GalaxyDetails'!D33="Y","#","")</f>
        <v/>
      </c>
      <c r="B33" s="5" t="s">
        <v>847</v>
      </c>
      <c r="C33" t="str">
        <f>CONCATENATE("/home/ec2-user/galaxies/",'2012-10-02-GalaxyDetails'!A33)</f>
        <v>/home/ec2-user/galaxies/POGS_NGC0718.fits</v>
      </c>
      <c r="D33" s="4">
        <f>'2012-10-02-GalaxyDetails'!C33</f>
        <v>5.6333333333333331E-3</v>
      </c>
      <c r="E33" t="str">
        <f>'2012-10-02-GalaxyDetails'!B33</f>
        <v>NGC0718</v>
      </c>
      <c r="F33" t="str">
        <f>'2012-10-02-GalaxyDetails'!D33</f>
        <v xml:space="preserve"> Sa    </v>
      </c>
      <c r="G33">
        <v>0.05</v>
      </c>
      <c r="H33">
        <v>0</v>
      </c>
    </row>
    <row r="34" spans="1:8">
      <c r="A34" t="str">
        <f>IF('2012-10-02-GalaxyDetails'!D34="Y","#","")</f>
        <v/>
      </c>
      <c r="B34" s="5" t="s">
        <v>847</v>
      </c>
      <c r="C34" t="str">
        <f>CONCATENATE("/home/ec2-user/galaxies/",'2012-10-02-GalaxyDetails'!A34)</f>
        <v>/home/ec2-user/galaxies/POGS_NGC0741.fits</v>
      </c>
      <c r="D34" s="4">
        <f>'2012-10-02-GalaxyDetails'!C34</f>
        <v>1.8446666666666667E-2</v>
      </c>
      <c r="E34" t="str">
        <f>'2012-10-02-GalaxyDetails'!B34</f>
        <v>NGC0741</v>
      </c>
      <c r="F34" t="str">
        <f>'2012-10-02-GalaxyDetails'!D34</f>
        <v xml:space="preserve"> E     </v>
      </c>
      <c r="G34">
        <v>0.05</v>
      </c>
      <c r="H34">
        <v>0</v>
      </c>
    </row>
    <row r="35" spans="1:8">
      <c r="A35" t="str">
        <f>IF('2012-10-02-GalaxyDetails'!D35="Y","#","")</f>
        <v/>
      </c>
      <c r="B35" s="5" t="s">
        <v>847</v>
      </c>
      <c r="C35" t="str">
        <f>CONCATENATE("/home/ec2-user/galaxies/",'2012-10-02-GalaxyDetails'!A35)</f>
        <v>/home/ec2-user/galaxies/POGS_NGC0765.fits</v>
      </c>
      <c r="D35" s="4">
        <f>'2012-10-02-GalaxyDetails'!C35</f>
        <v>1.729E-2</v>
      </c>
      <c r="E35" t="str">
        <f>'2012-10-02-GalaxyDetails'!B35</f>
        <v>NGC0765</v>
      </c>
      <c r="F35" t="str">
        <f>'2012-10-02-GalaxyDetails'!D35</f>
        <v xml:space="preserve"> SABb  </v>
      </c>
      <c r="G35">
        <v>0.05</v>
      </c>
      <c r="H35">
        <v>0</v>
      </c>
    </row>
    <row r="36" spans="1:8">
      <c r="A36" t="str">
        <f>IF('2012-10-02-GalaxyDetails'!D36="Y","#","")</f>
        <v/>
      </c>
      <c r="B36" s="5" t="s">
        <v>847</v>
      </c>
      <c r="C36" t="str">
        <f>CONCATENATE("/home/ec2-user/galaxies/",'2012-10-02-GalaxyDetails'!A36)</f>
        <v>/home/ec2-user/galaxies/POGS_NGC0881.fits</v>
      </c>
      <c r="D36" s="4">
        <f>'2012-10-02-GalaxyDetails'!C36</f>
        <v>1.72E-2</v>
      </c>
      <c r="E36" t="str">
        <f>'2012-10-02-GalaxyDetails'!B36</f>
        <v>NGC0881</v>
      </c>
      <c r="F36" t="str">
        <f>'2012-10-02-GalaxyDetails'!D36</f>
        <v xml:space="preserve"> SABc  </v>
      </c>
      <c r="G36">
        <v>0.05</v>
      </c>
      <c r="H36">
        <v>0</v>
      </c>
    </row>
    <row r="37" spans="1:8">
      <c r="A37" t="str">
        <f>IF('2012-10-02-GalaxyDetails'!D37="Y","#","")</f>
        <v/>
      </c>
      <c r="B37" s="5" t="s">
        <v>847</v>
      </c>
      <c r="C37" t="str">
        <f>CONCATENATE("/home/ec2-user/galaxies/",'2012-10-02-GalaxyDetails'!A37)</f>
        <v>/home/ec2-user/galaxies/POGS_NGC0930.fits</v>
      </c>
      <c r="D37" s="4">
        <f>'2012-10-02-GalaxyDetails'!C37</f>
        <v>1.3716666666666667E-2</v>
      </c>
      <c r="E37" t="str">
        <f>'2012-10-02-GalaxyDetails'!B37</f>
        <v>NGC0930</v>
      </c>
      <c r="F37" t="str">
        <f>'2012-10-02-GalaxyDetails'!D37</f>
        <v xml:space="preserve"> Sa    </v>
      </c>
      <c r="G37">
        <v>0.05</v>
      </c>
      <c r="H37">
        <v>0</v>
      </c>
    </row>
    <row r="38" spans="1:8">
      <c r="A38" t="str">
        <f>IF('2012-10-02-GalaxyDetails'!D38="Y","#","")</f>
        <v/>
      </c>
      <c r="B38" s="5" t="s">
        <v>847</v>
      </c>
      <c r="C38" t="str">
        <f>CONCATENATE("/home/ec2-user/galaxies/",'2012-10-02-GalaxyDetails'!A38)</f>
        <v>/home/ec2-user/galaxies/POGS_NGC1022.fits</v>
      </c>
      <c r="D38" s="4">
        <f>'2012-10-02-GalaxyDetails'!C38</f>
        <v>4.5433333333333333E-3</v>
      </c>
      <c r="E38" t="str">
        <f>'2012-10-02-GalaxyDetails'!B38</f>
        <v>NGC1022</v>
      </c>
      <c r="F38" t="str">
        <f>'2012-10-02-GalaxyDetails'!D38</f>
        <v xml:space="preserve"> SBa   </v>
      </c>
      <c r="G38">
        <v>0.05</v>
      </c>
      <c r="H38">
        <v>0</v>
      </c>
    </row>
    <row r="39" spans="1:8">
      <c r="A39" t="str">
        <f>IF('2012-10-02-GalaxyDetails'!D39="Y","#","")</f>
        <v/>
      </c>
      <c r="B39" s="5" t="s">
        <v>847</v>
      </c>
      <c r="C39" t="str">
        <f>CONCATENATE("/home/ec2-user/galaxies/",'2012-10-02-GalaxyDetails'!A39)</f>
        <v>/home/ec2-user/galaxies/POGS_NGC1060.fits</v>
      </c>
      <c r="D39" s="4">
        <f>'2012-10-02-GalaxyDetails'!C39</f>
        <v>1.7610000000000001E-2</v>
      </c>
      <c r="E39" t="str">
        <f>'2012-10-02-GalaxyDetails'!B39</f>
        <v>NGC1060</v>
      </c>
      <c r="F39" t="str">
        <f>'2012-10-02-GalaxyDetails'!D39</f>
        <v xml:space="preserve"> E-SO  </v>
      </c>
      <c r="G39">
        <v>0.05</v>
      </c>
      <c r="H39">
        <v>0</v>
      </c>
    </row>
    <row r="40" spans="1:8">
      <c r="A40" t="str">
        <f>IF('2012-10-02-GalaxyDetails'!D40="Y","#","")</f>
        <v/>
      </c>
      <c r="B40" s="5" t="s">
        <v>847</v>
      </c>
      <c r="C40" t="str">
        <f>CONCATENATE("/home/ec2-user/galaxies/",'2012-10-02-GalaxyDetails'!A40)</f>
        <v>/home/ec2-user/galaxies/POGS_NGC1070.fits</v>
      </c>
      <c r="D40" s="4">
        <f>'2012-10-02-GalaxyDetails'!C40</f>
        <v>1.3480000000000001E-2</v>
      </c>
      <c r="E40" t="str">
        <f>'2012-10-02-GalaxyDetails'!B40</f>
        <v>NGC1070</v>
      </c>
      <c r="F40" t="str">
        <f>'2012-10-02-GalaxyDetails'!D40</f>
        <v xml:space="preserve"> Sb    </v>
      </c>
      <c r="G40">
        <v>0.05</v>
      </c>
      <c r="H40">
        <v>0</v>
      </c>
    </row>
    <row r="41" spans="1:8">
      <c r="A41" t="str">
        <f>IF('2012-10-02-GalaxyDetails'!D41="Y","#","")</f>
        <v/>
      </c>
      <c r="B41" s="5" t="s">
        <v>847</v>
      </c>
      <c r="C41" t="str">
        <f>CONCATENATE("/home/ec2-user/galaxies/",'2012-10-02-GalaxyDetails'!A41)</f>
        <v>/home/ec2-user/galaxies/POGS_NGC1085.fits</v>
      </c>
      <c r="D41" s="4">
        <f>'2012-10-02-GalaxyDetails'!C41</f>
        <v>2.2460000000000001E-2</v>
      </c>
      <c r="E41" t="str">
        <f>'2012-10-02-GalaxyDetails'!B41</f>
        <v>NGC1085</v>
      </c>
      <c r="F41" t="str">
        <f>'2012-10-02-GalaxyDetails'!D41</f>
        <v xml:space="preserve"> Sbc   </v>
      </c>
      <c r="G41">
        <v>0.05</v>
      </c>
      <c r="H41">
        <v>0</v>
      </c>
    </row>
    <row r="42" spans="1:8">
      <c r="A42" t="str">
        <f>IF('2012-10-02-GalaxyDetails'!D42="Y","#","")</f>
        <v/>
      </c>
      <c r="B42" s="5" t="s">
        <v>847</v>
      </c>
      <c r="C42" t="str">
        <f>CONCATENATE("/home/ec2-user/galaxies/",'2012-10-02-GalaxyDetails'!A42)</f>
        <v>/home/ec2-user/galaxies/POGS_NGC1087.fits</v>
      </c>
      <c r="D42" s="4">
        <f>'2012-10-02-GalaxyDetails'!C42</f>
        <v>4.8333333333333336E-3</v>
      </c>
      <c r="E42" t="str">
        <f>'2012-10-02-GalaxyDetails'!B42</f>
        <v>NGC1087</v>
      </c>
      <c r="F42" t="str">
        <f>'2012-10-02-GalaxyDetails'!D42</f>
        <v xml:space="preserve"> SABc  </v>
      </c>
      <c r="G42">
        <v>0.05</v>
      </c>
      <c r="H42">
        <v>0</v>
      </c>
    </row>
    <row r="43" spans="1:8">
      <c r="A43" t="str">
        <f>IF('2012-10-02-GalaxyDetails'!D43="Y","#","")</f>
        <v/>
      </c>
      <c r="B43" s="5" t="s">
        <v>847</v>
      </c>
      <c r="C43" t="str">
        <f>CONCATENATE("/home/ec2-user/galaxies/",'2012-10-02-GalaxyDetails'!A43)</f>
        <v>/home/ec2-user/galaxies/POGS_NGC1161.fits</v>
      </c>
      <c r="D43" s="4">
        <f>'2012-10-02-GalaxyDetails'!C43</f>
        <v>7.0400000000000003E-3</v>
      </c>
      <c r="E43" t="str">
        <f>'2012-10-02-GalaxyDetails'!B43</f>
        <v>NGC1161</v>
      </c>
      <c r="F43" t="str">
        <f>'2012-10-02-GalaxyDetails'!D43</f>
        <v xml:space="preserve"> S0    </v>
      </c>
      <c r="G43">
        <v>0.05</v>
      </c>
      <c r="H43">
        <v>0</v>
      </c>
    </row>
    <row r="44" spans="1:8">
      <c r="A44" t="str">
        <f>IF('2012-10-02-GalaxyDetails'!D44="Y","#","")</f>
        <v/>
      </c>
      <c r="B44" s="5" t="s">
        <v>847</v>
      </c>
      <c r="C44" t="str">
        <f>CONCATENATE("/home/ec2-user/galaxies/",'2012-10-02-GalaxyDetails'!A44)</f>
        <v>/home/ec2-user/galaxies/POGS_NGC1199.fits</v>
      </c>
      <c r="D44" s="4">
        <f>'2012-10-02-GalaxyDetails'!C44</f>
        <v>8.4466666666666666E-3</v>
      </c>
      <c r="E44" t="str">
        <f>'2012-10-02-GalaxyDetails'!B44</f>
        <v>NGC1199</v>
      </c>
      <c r="F44" t="str">
        <f>'2012-10-02-GalaxyDetails'!D44</f>
        <v xml:space="preserve"> E     </v>
      </c>
      <c r="G44">
        <v>0.05</v>
      </c>
      <c r="H44">
        <v>0</v>
      </c>
    </row>
    <row r="45" spans="1:8">
      <c r="A45" t="str">
        <f>IF('2012-10-02-GalaxyDetails'!D45="Y","#","")</f>
        <v/>
      </c>
      <c r="B45" s="5" t="s">
        <v>847</v>
      </c>
      <c r="C45" t="str">
        <f>CONCATENATE("/home/ec2-user/galaxies/",'2012-10-02-GalaxyDetails'!A45)</f>
        <v>/home/ec2-user/galaxies/POGS_NGC1275.fits</v>
      </c>
      <c r="D45" s="4">
        <f>'2012-10-02-GalaxyDetails'!C45</f>
        <v>1.7976666666666665E-2</v>
      </c>
      <c r="E45" t="str">
        <f>'2012-10-02-GalaxyDetails'!B45</f>
        <v>NGC1275</v>
      </c>
      <c r="F45" t="str">
        <f>'2012-10-02-GalaxyDetails'!D45</f>
        <v xml:space="preserve"> S0    </v>
      </c>
      <c r="G45">
        <v>0.05</v>
      </c>
      <c r="H45">
        <v>0</v>
      </c>
    </row>
    <row r="46" spans="1:8">
      <c r="A46" t="str">
        <f>IF('2012-10-02-GalaxyDetails'!D46="Y","#","")</f>
        <v/>
      </c>
      <c r="B46" s="5" t="s">
        <v>847</v>
      </c>
      <c r="C46" t="str">
        <f>CONCATENATE("/home/ec2-user/galaxies/",'2012-10-02-GalaxyDetails'!A46)</f>
        <v>/home/ec2-user/galaxies/POGS_NGC1309.fits</v>
      </c>
      <c r="D46" s="4">
        <f>'2012-10-02-GalaxyDetails'!C46</f>
        <v>6.62E-3</v>
      </c>
      <c r="E46" t="str">
        <f>'2012-10-02-GalaxyDetails'!B46</f>
        <v>NGC1309</v>
      </c>
      <c r="F46" t="str">
        <f>'2012-10-02-GalaxyDetails'!D46</f>
        <v xml:space="preserve"> Sbc   </v>
      </c>
      <c r="G46">
        <v>0.05</v>
      </c>
      <c r="H46">
        <v>0</v>
      </c>
    </row>
    <row r="47" spans="1:8">
      <c r="A47" t="str">
        <f>IF('2012-10-02-GalaxyDetails'!D47="Y","#","")</f>
        <v/>
      </c>
      <c r="B47" s="5" t="s">
        <v>847</v>
      </c>
      <c r="C47" t="str">
        <f>CONCATENATE("/home/ec2-user/galaxies/",'2012-10-02-GalaxyDetails'!A47)</f>
        <v>/home/ec2-user/galaxies/POGS_NGC2500.fits</v>
      </c>
      <c r="D47" s="4">
        <f>'2012-10-02-GalaxyDetails'!C47</f>
        <v>2.2599999999999999E-3</v>
      </c>
      <c r="E47" t="str">
        <f>'2012-10-02-GalaxyDetails'!B47</f>
        <v>NGC2500</v>
      </c>
      <c r="F47" t="str">
        <f>'2012-10-02-GalaxyDetails'!D47</f>
        <v xml:space="preserve"> Scd   </v>
      </c>
      <c r="G47">
        <v>0.05</v>
      </c>
      <c r="H47">
        <v>0</v>
      </c>
    </row>
    <row r="48" spans="1:8">
      <c r="A48" t="str">
        <f>IF('2012-10-02-GalaxyDetails'!D48="Y","#","")</f>
        <v/>
      </c>
      <c r="B48" s="5" t="s">
        <v>847</v>
      </c>
      <c r="C48" t="str">
        <f>CONCATENATE("/home/ec2-user/galaxies/",'2012-10-02-GalaxyDetails'!A48)</f>
        <v>/home/ec2-user/galaxies/POGS_NGC2537.fits</v>
      </c>
      <c r="D48" s="4">
        <f>'2012-10-02-GalaxyDetails'!C48</f>
        <v>2.0466666666666667E-3</v>
      </c>
      <c r="E48" t="str">
        <f>'2012-10-02-GalaxyDetails'!B48</f>
        <v>NGC2537</v>
      </c>
      <c r="F48" t="str">
        <f>'2012-10-02-GalaxyDetails'!D48</f>
        <v xml:space="preserve"> SBm   </v>
      </c>
      <c r="G48">
        <v>0.05</v>
      </c>
      <c r="H48">
        <v>0</v>
      </c>
    </row>
    <row r="49" spans="1:8">
      <c r="A49" t="str">
        <f>IF('2012-10-02-GalaxyDetails'!D49="Y","#","")</f>
        <v/>
      </c>
      <c r="B49" s="5" t="s">
        <v>847</v>
      </c>
      <c r="C49" t="str">
        <f>CONCATENATE("/home/ec2-user/galaxies/",'2012-10-02-GalaxyDetails'!A49)</f>
        <v>/home/ec2-user/galaxies/POGS_NGC2554.fits</v>
      </c>
      <c r="D49" s="4">
        <f>'2012-10-02-GalaxyDetails'!C49</f>
        <v>1.3956666666666666E-2</v>
      </c>
      <c r="E49" t="str">
        <f>'2012-10-02-GalaxyDetails'!B49</f>
        <v>NGC2554</v>
      </c>
      <c r="F49" t="str">
        <f>'2012-10-02-GalaxyDetails'!D49</f>
        <v xml:space="preserve"> S0-a  </v>
      </c>
      <c r="G49">
        <v>0.05</v>
      </c>
      <c r="H49">
        <v>0</v>
      </c>
    </row>
    <row r="50" spans="1:8">
      <c r="A50" t="str">
        <f>IF('2012-10-02-GalaxyDetails'!D50="Y","#","")</f>
        <v/>
      </c>
      <c r="B50" s="5" t="s">
        <v>847</v>
      </c>
      <c r="C50" t="str">
        <f>CONCATENATE("/home/ec2-user/galaxies/",'2012-10-02-GalaxyDetails'!A50)</f>
        <v>/home/ec2-user/galaxies/POGS_NGC2563.fits</v>
      </c>
      <c r="D50" s="4">
        <f>'2012-10-02-GalaxyDetails'!C50</f>
        <v>1.5186666666666666E-2</v>
      </c>
      <c r="E50" t="str">
        <f>'2012-10-02-GalaxyDetails'!B50</f>
        <v>NGC2563</v>
      </c>
      <c r="F50" t="str">
        <f>'2012-10-02-GalaxyDetails'!D50</f>
        <v xml:space="preserve"> S0    </v>
      </c>
      <c r="G50">
        <v>0.05</v>
      </c>
      <c r="H50">
        <v>0</v>
      </c>
    </row>
    <row r="51" spans="1:8">
      <c r="A51" t="str">
        <f>IF('2012-10-02-GalaxyDetails'!D51="Y","#","")</f>
        <v/>
      </c>
      <c r="B51" s="5" t="s">
        <v>847</v>
      </c>
      <c r="C51" t="str">
        <f>CONCATENATE("/home/ec2-user/galaxies/",'2012-10-02-GalaxyDetails'!A51)</f>
        <v>/home/ec2-user/galaxies/POGS_NGC2750.fits</v>
      </c>
      <c r="D51" s="4">
        <f>'2012-10-02-GalaxyDetails'!C51</f>
        <v>9.2033333333333342E-3</v>
      </c>
      <c r="E51" t="str">
        <f>'2012-10-02-GalaxyDetails'!B51</f>
        <v>NGC2750</v>
      </c>
      <c r="F51" t="str">
        <f>'2012-10-02-GalaxyDetails'!D51</f>
        <v xml:space="preserve"> SABc  </v>
      </c>
      <c r="G51">
        <v>0.05</v>
      </c>
      <c r="H51">
        <v>0</v>
      </c>
    </row>
    <row r="52" spans="1:8">
      <c r="A52" t="str">
        <f>IF('2012-10-02-GalaxyDetails'!D52="Y","#","")</f>
        <v/>
      </c>
      <c r="B52" s="5" t="s">
        <v>847</v>
      </c>
      <c r="C52" t="str">
        <f>CONCATENATE("/home/ec2-user/galaxies/",'2012-10-02-GalaxyDetails'!A52)</f>
        <v>/home/ec2-user/galaxies/POGS_NGC2916.fits</v>
      </c>
      <c r="D52" s="4">
        <f>'2012-10-02-GalaxyDetails'!C52</f>
        <v>1.2626666666666666E-2</v>
      </c>
      <c r="E52" t="str">
        <f>'2012-10-02-GalaxyDetails'!B52</f>
        <v>NGC2916</v>
      </c>
      <c r="F52" t="str">
        <f>'2012-10-02-GalaxyDetails'!D52</f>
        <v xml:space="preserve"> Sb    </v>
      </c>
      <c r="G52">
        <v>0.05</v>
      </c>
      <c r="H52">
        <v>0</v>
      </c>
    </row>
    <row r="53" spans="1:8">
      <c r="A53" t="str">
        <f>IF('2012-10-02-GalaxyDetails'!D53="Y","#","")</f>
        <v/>
      </c>
      <c r="B53" s="5" t="s">
        <v>847</v>
      </c>
      <c r="C53" t="str">
        <f>CONCATENATE("/home/ec2-user/galaxies/",'2012-10-02-GalaxyDetails'!A53)</f>
        <v>/home/ec2-user/galaxies/POGS_NGC2964.fits</v>
      </c>
      <c r="D53" s="4">
        <f>'2012-10-02-GalaxyDetails'!C53</f>
        <v>4.7999999999999996E-3</v>
      </c>
      <c r="E53" t="str">
        <f>'2012-10-02-GalaxyDetails'!B53</f>
        <v>NGC2964</v>
      </c>
      <c r="F53" t="str">
        <f>'2012-10-02-GalaxyDetails'!D53</f>
        <v xml:space="preserve"> Sbc   </v>
      </c>
      <c r="G53">
        <v>0.05</v>
      </c>
      <c r="H53">
        <v>0</v>
      </c>
    </row>
    <row r="54" spans="1:8">
      <c r="A54" t="str">
        <f>IF('2012-10-02-GalaxyDetails'!D54="Y","#","")</f>
        <v/>
      </c>
      <c r="B54" s="5" t="s">
        <v>847</v>
      </c>
      <c r="C54" t="str">
        <f>CONCATENATE("/home/ec2-user/galaxies/",'2012-10-02-GalaxyDetails'!A54)</f>
        <v>/home/ec2-user/galaxies/POGS_NGC2967.fits</v>
      </c>
      <c r="D54" s="4">
        <f>'2012-10-02-GalaxyDetails'!C54</f>
        <v>6.2033333333333333E-3</v>
      </c>
      <c r="E54" t="str">
        <f>'2012-10-02-GalaxyDetails'!B54</f>
        <v>NGC2967</v>
      </c>
      <c r="F54" t="str">
        <f>'2012-10-02-GalaxyDetails'!D54</f>
        <v xml:space="preserve"> Sc    </v>
      </c>
      <c r="G54">
        <v>0.05</v>
      </c>
      <c r="H54">
        <v>0</v>
      </c>
    </row>
    <row r="55" spans="1:8">
      <c r="A55" t="str">
        <f>IF('2012-10-02-GalaxyDetails'!D55="Y","#","")</f>
        <v/>
      </c>
      <c r="B55" s="5" t="s">
        <v>847</v>
      </c>
      <c r="C55" t="str">
        <f>CONCATENATE("/home/ec2-user/galaxies/",'2012-10-02-GalaxyDetails'!A55)</f>
        <v>/home/ec2-user/galaxies/POGS_NGC2968.fits</v>
      </c>
      <c r="D55" s="4">
        <f>'2012-10-02-GalaxyDetails'!C55</f>
        <v>5.5366666666666663E-3</v>
      </c>
      <c r="E55" t="str">
        <f>'2012-10-02-GalaxyDetails'!B55</f>
        <v>NGC2968</v>
      </c>
      <c r="F55" t="str">
        <f>'2012-10-02-GalaxyDetails'!D55</f>
        <v xml:space="preserve"> Sa    </v>
      </c>
      <c r="G55">
        <v>0.05</v>
      </c>
      <c r="H55">
        <v>0</v>
      </c>
    </row>
    <row r="56" spans="1:8">
      <c r="A56" t="str">
        <f>IF('2012-10-02-GalaxyDetails'!D56="Y","#","")</f>
        <v/>
      </c>
      <c r="B56" s="5" t="s">
        <v>847</v>
      </c>
      <c r="C56" t="str">
        <f>CONCATENATE("/home/ec2-user/galaxies/",'2012-10-02-GalaxyDetails'!A56)</f>
        <v>/home/ec2-user/galaxies/POGS_NGC3020.fits</v>
      </c>
      <c r="D56" s="4">
        <f>'2012-10-02-GalaxyDetails'!C56</f>
        <v>4.9199999999999999E-3</v>
      </c>
      <c r="E56" t="str">
        <f>'2012-10-02-GalaxyDetails'!B56</f>
        <v>NGC3020</v>
      </c>
      <c r="F56" t="str">
        <f>'2012-10-02-GalaxyDetails'!D56</f>
        <v xml:space="preserve"> Sc    </v>
      </c>
      <c r="G56">
        <v>0.05</v>
      </c>
      <c r="H56">
        <v>0</v>
      </c>
    </row>
    <row r="57" spans="1:8">
      <c r="A57" t="str">
        <f>IF('2012-10-02-GalaxyDetails'!D57="Y","#","")</f>
        <v/>
      </c>
      <c r="B57" s="5" t="s">
        <v>847</v>
      </c>
      <c r="C57" t="str">
        <f>CONCATENATE("/home/ec2-user/galaxies/",'2012-10-02-GalaxyDetails'!A57)</f>
        <v>/home/ec2-user/galaxies/POGS_NGC3049.fits</v>
      </c>
      <c r="D57" s="4">
        <f>'2012-10-02-GalaxyDetails'!C57</f>
        <v>4.9833333333333335E-3</v>
      </c>
      <c r="E57" t="str">
        <f>'2012-10-02-GalaxyDetails'!B57</f>
        <v>NGC3049</v>
      </c>
      <c r="F57" t="str">
        <f>'2012-10-02-GalaxyDetails'!D57</f>
        <v xml:space="preserve"> SBb   </v>
      </c>
      <c r="G57">
        <v>0.05</v>
      </c>
      <c r="H57">
        <v>0</v>
      </c>
    </row>
    <row r="58" spans="1:8">
      <c r="A58" t="str">
        <f>IF('2012-10-02-GalaxyDetails'!D58="Y","#","")</f>
        <v/>
      </c>
      <c r="B58" s="5" t="s">
        <v>847</v>
      </c>
      <c r="C58" t="str">
        <f>CONCATENATE("/home/ec2-user/galaxies/",'2012-10-02-GalaxyDetails'!A58)</f>
        <v>/home/ec2-user/galaxies/POGS_NGC3158.fits</v>
      </c>
      <c r="D58" s="4">
        <f>'2012-10-02-GalaxyDetails'!C58</f>
        <v>2.3606666666666668E-2</v>
      </c>
      <c r="E58" t="str">
        <f>'2012-10-02-GalaxyDetails'!B58</f>
        <v>NGC3158</v>
      </c>
      <c r="F58" t="str">
        <f>'2012-10-02-GalaxyDetails'!D58</f>
        <v xml:space="preserve"> E     </v>
      </c>
      <c r="G58">
        <v>0.05</v>
      </c>
      <c r="H58">
        <v>0</v>
      </c>
    </row>
    <row r="59" spans="1:8">
      <c r="A59" t="str">
        <f>IF('2012-10-02-GalaxyDetails'!D59="Y","#","")</f>
        <v/>
      </c>
      <c r="B59" s="5" t="s">
        <v>847</v>
      </c>
      <c r="C59" t="str">
        <f>CONCATENATE("/home/ec2-user/galaxies/",'2012-10-02-GalaxyDetails'!A59)</f>
        <v>/home/ec2-user/galaxies/POGS_NGC3162.fits</v>
      </c>
      <c r="D59" s="4">
        <f>'2012-10-02-GalaxyDetails'!C59</f>
        <v>4.6366666666666665E-3</v>
      </c>
      <c r="E59" t="str">
        <f>'2012-10-02-GalaxyDetails'!B59</f>
        <v>NGC3162</v>
      </c>
      <c r="F59" t="str">
        <f>'2012-10-02-GalaxyDetails'!D59</f>
        <v xml:space="preserve"> SABc  </v>
      </c>
      <c r="G59">
        <v>0.05</v>
      </c>
      <c r="H59">
        <v>0</v>
      </c>
    </row>
    <row r="60" spans="1:8">
      <c r="A60" t="str">
        <f>IF('2012-10-02-GalaxyDetails'!D60="Y","#","")</f>
        <v/>
      </c>
      <c r="B60" s="5" t="s">
        <v>847</v>
      </c>
      <c r="C60" t="str">
        <f>CONCATENATE("/home/ec2-user/galaxies/",'2012-10-02-GalaxyDetails'!A60)</f>
        <v>/home/ec2-user/galaxies/POGS_NGC3193.fits</v>
      </c>
      <c r="D60" s="4">
        <f>'2012-10-02-GalaxyDetails'!C60</f>
        <v>4.8599999999999997E-3</v>
      </c>
      <c r="E60" t="str">
        <f>'2012-10-02-GalaxyDetails'!B60</f>
        <v>NGC3193</v>
      </c>
      <c r="F60" t="str">
        <f>'2012-10-02-GalaxyDetails'!D60</f>
        <v xml:space="preserve"> E     </v>
      </c>
      <c r="G60">
        <v>0.05</v>
      </c>
      <c r="H60">
        <v>0</v>
      </c>
    </row>
    <row r="61" spans="1:8">
      <c r="A61" t="str">
        <f>IF('2012-10-02-GalaxyDetails'!D61="Y","#","")</f>
        <v/>
      </c>
      <c r="B61" s="5" t="s">
        <v>847</v>
      </c>
      <c r="C61" t="str">
        <f>CONCATENATE("/home/ec2-user/galaxies/",'2012-10-02-GalaxyDetails'!A61)</f>
        <v>/home/ec2-user/galaxies/POGS_NGC3277.fits</v>
      </c>
      <c r="D61" s="4">
        <f>'2012-10-02-GalaxyDetails'!C61</f>
        <v>5.123333333333333E-3</v>
      </c>
      <c r="E61" t="str">
        <f>'2012-10-02-GalaxyDetails'!B61</f>
        <v>NGC3277</v>
      </c>
      <c r="F61" t="str">
        <f>'2012-10-02-GalaxyDetails'!D61</f>
        <v xml:space="preserve"> Sab   </v>
      </c>
      <c r="G61">
        <v>0.05</v>
      </c>
      <c r="H61">
        <v>0</v>
      </c>
    </row>
    <row r="62" spans="1:8">
      <c r="A62" t="str">
        <f>IF('2012-10-02-GalaxyDetails'!D62="Y","#","")</f>
        <v/>
      </c>
      <c r="B62" s="5" t="s">
        <v>847</v>
      </c>
      <c r="C62" t="str">
        <f>CONCATENATE("/home/ec2-user/galaxies/",'2012-10-02-GalaxyDetails'!A62)</f>
        <v>/home/ec2-user/galaxies/POGS_NGC3346.fits</v>
      </c>
      <c r="D62" s="4">
        <f>'2012-10-02-GalaxyDetails'!C62</f>
        <v>4.3966666666666668E-3</v>
      </c>
      <c r="E62" t="str">
        <f>'2012-10-02-GalaxyDetails'!B62</f>
        <v>NGC3346</v>
      </c>
      <c r="F62" t="str">
        <f>'2012-10-02-GalaxyDetails'!D62</f>
        <v xml:space="preserve"> SBc   </v>
      </c>
      <c r="G62">
        <v>0.05</v>
      </c>
      <c r="H62">
        <v>0</v>
      </c>
    </row>
    <row r="63" spans="1:8">
      <c r="A63" t="str">
        <f>IF('2012-10-02-GalaxyDetails'!D63="Y","#","")</f>
        <v/>
      </c>
      <c r="B63" s="5" t="s">
        <v>847</v>
      </c>
      <c r="C63" t="str">
        <f>CONCATENATE("/home/ec2-user/galaxies/",'2012-10-02-GalaxyDetails'!A63)</f>
        <v>/home/ec2-user/galaxies/POGS_NGC3367.fits</v>
      </c>
      <c r="D63" s="4">
        <f>'2012-10-02-GalaxyDetails'!C63</f>
        <v>1.0326666666666666E-2</v>
      </c>
      <c r="E63" t="str">
        <f>'2012-10-02-GalaxyDetails'!B63</f>
        <v>NGC3367</v>
      </c>
      <c r="F63" t="str">
        <f>'2012-10-02-GalaxyDetails'!D63</f>
        <v xml:space="preserve"> Sc    </v>
      </c>
      <c r="G63">
        <v>0.05</v>
      </c>
      <c r="H63">
        <v>0</v>
      </c>
    </row>
    <row r="64" spans="1:8">
      <c r="A64" t="str">
        <f>IF('2012-10-02-GalaxyDetails'!D64="Y","#","")</f>
        <v/>
      </c>
      <c r="B64" s="5" t="s">
        <v>847</v>
      </c>
      <c r="C64" t="str">
        <f>CONCATENATE("/home/ec2-user/galaxies/",'2012-10-02-GalaxyDetails'!A64)</f>
        <v>/home/ec2-user/galaxies/POGS_NGC3370.fits</v>
      </c>
      <c r="D64" s="4">
        <f>'2012-10-02-GalaxyDetails'!C64</f>
        <v>4.5233333333333332E-3</v>
      </c>
      <c r="E64" t="str">
        <f>'2012-10-02-GalaxyDetails'!B64</f>
        <v>NGC3370</v>
      </c>
      <c r="F64" t="str">
        <f>'2012-10-02-GalaxyDetails'!D64</f>
        <v xml:space="preserve"> Sc    </v>
      </c>
      <c r="G64">
        <v>0.05</v>
      </c>
      <c r="H64">
        <v>0</v>
      </c>
    </row>
    <row r="65" spans="1:8">
      <c r="A65" t="str">
        <f>IF('2012-10-02-GalaxyDetails'!D65="Y","#","")</f>
        <v/>
      </c>
      <c r="B65" s="5" t="s">
        <v>847</v>
      </c>
      <c r="C65" t="str">
        <f>CONCATENATE("/home/ec2-user/galaxies/",'2012-10-02-GalaxyDetails'!A65)</f>
        <v>/home/ec2-user/galaxies/POGS_NGC3381.fits</v>
      </c>
      <c r="D65" s="4">
        <f>'2012-10-02-GalaxyDetails'!C65</f>
        <v>5.94E-3</v>
      </c>
      <c r="E65" t="str">
        <f>'2012-10-02-GalaxyDetails'!B65</f>
        <v>NGC3381</v>
      </c>
      <c r="F65" t="str">
        <f>'2012-10-02-GalaxyDetails'!D65</f>
        <v xml:space="preserve"> SBb   </v>
      </c>
      <c r="G65">
        <v>0.05</v>
      </c>
      <c r="H65">
        <v>0</v>
      </c>
    </row>
    <row r="66" spans="1:8">
      <c r="A66" t="str">
        <f>IF('2012-10-02-GalaxyDetails'!D66="Y","#","")</f>
        <v/>
      </c>
      <c r="B66" s="5" t="s">
        <v>847</v>
      </c>
      <c r="C66" t="str">
        <f>CONCATENATE("/home/ec2-user/galaxies/",'2012-10-02-GalaxyDetails'!A66)</f>
        <v>/home/ec2-user/galaxies/POGS_NGC3433.fits</v>
      </c>
      <c r="D66" s="4">
        <f>'2012-10-02-GalaxyDetails'!C66</f>
        <v>9.1900000000000003E-3</v>
      </c>
      <c r="E66" t="str">
        <f>'2012-10-02-GalaxyDetails'!B66</f>
        <v>NGC3433</v>
      </c>
      <c r="F66" t="str">
        <f>'2012-10-02-GalaxyDetails'!D66</f>
        <v xml:space="preserve"> Sc    </v>
      </c>
      <c r="G66">
        <v>0.05</v>
      </c>
      <c r="H66">
        <v>0</v>
      </c>
    </row>
    <row r="67" spans="1:8">
      <c r="A67" t="str">
        <f>IF('2012-10-02-GalaxyDetails'!D67="Y","#","")</f>
        <v/>
      </c>
      <c r="B67" s="5" t="s">
        <v>847</v>
      </c>
      <c r="C67" t="str">
        <f>CONCATENATE("/home/ec2-user/galaxies/",'2012-10-02-GalaxyDetails'!A67)</f>
        <v>/home/ec2-user/galaxies/POGS_NGC3455.fits</v>
      </c>
      <c r="D67" s="4">
        <f>'2012-10-02-GalaxyDetails'!C67</f>
        <v>3.9466666666666669E-3</v>
      </c>
      <c r="E67" t="str">
        <f>'2012-10-02-GalaxyDetails'!B67</f>
        <v>NGC3455</v>
      </c>
      <c r="F67" t="str">
        <f>'2012-10-02-GalaxyDetails'!D67</f>
        <v xml:space="preserve"> SABb  </v>
      </c>
      <c r="G67">
        <v>0.05</v>
      </c>
      <c r="H67">
        <v>0</v>
      </c>
    </row>
    <row r="68" spans="1:8">
      <c r="A68" t="str">
        <f>IF('2012-10-02-GalaxyDetails'!D68="Y","#","")</f>
        <v/>
      </c>
      <c r="B68" s="5" t="s">
        <v>847</v>
      </c>
      <c r="C68" t="str">
        <f>CONCATENATE("/home/ec2-user/galaxies/",'2012-10-02-GalaxyDetails'!A68)</f>
        <v>/home/ec2-user/galaxies/POGS_NGC3464.fits</v>
      </c>
      <c r="D68" s="4">
        <f>'2012-10-02-GalaxyDetails'!C68</f>
        <v>1.21E-2</v>
      </c>
      <c r="E68" t="str">
        <f>'2012-10-02-GalaxyDetails'!B68</f>
        <v>NGC3464</v>
      </c>
      <c r="F68" t="str">
        <f>'2012-10-02-GalaxyDetails'!D68</f>
        <v xml:space="preserve"> Sc    </v>
      </c>
      <c r="G68">
        <v>0.05</v>
      </c>
      <c r="H68">
        <v>0</v>
      </c>
    </row>
    <row r="69" spans="1:8">
      <c r="A69" t="str">
        <f>IF('2012-10-02-GalaxyDetails'!D69="Y","#","")</f>
        <v/>
      </c>
      <c r="B69" s="5" t="s">
        <v>847</v>
      </c>
      <c r="C69" t="str">
        <f>CONCATENATE("/home/ec2-user/galaxies/",'2012-10-02-GalaxyDetails'!A69)</f>
        <v>/home/ec2-user/galaxies/POGS_NGC3485.fits</v>
      </c>
      <c r="D69" s="4">
        <f>'2012-10-02-GalaxyDetails'!C69</f>
        <v>5.0066666666666671E-3</v>
      </c>
      <c r="E69" t="str">
        <f>'2012-10-02-GalaxyDetails'!B69</f>
        <v>NGC3485</v>
      </c>
      <c r="F69" t="str">
        <f>'2012-10-02-GalaxyDetails'!D69</f>
        <v xml:space="preserve"> Sb    </v>
      </c>
      <c r="G69">
        <v>0.05</v>
      </c>
      <c r="H69">
        <v>0</v>
      </c>
    </row>
    <row r="70" spans="1:8">
      <c r="A70" t="str">
        <f>IF('2012-10-02-GalaxyDetails'!D70="Y","#","")</f>
        <v/>
      </c>
      <c r="B70" s="5" t="s">
        <v>847</v>
      </c>
      <c r="C70" t="str">
        <f>CONCATENATE("/home/ec2-user/galaxies/",'2012-10-02-GalaxyDetails'!A70)</f>
        <v>/home/ec2-user/galaxies/POGS_NGC3504.fits</v>
      </c>
      <c r="D70" s="4">
        <f>'2012-10-02-GalaxyDetails'!C70</f>
        <v>5.5633333333333333E-3</v>
      </c>
      <c r="E70" t="str">
        <f>'2012-10-02-GalaxyDetails'!B70</f>
        <v>NGC3504</v>
      </c>
      <c r="F70" t="str">
        <f>'2012-10-02-GalaxyDetails'!D70</f>
        <v xml:space="preserve"> Sab   </v>
      </c>
      <c r="G70">
        <v>0.05</v>
      </c>
      <c r="H70">
        <v>0</v>
      </c>
    </row>
    <row r="71" spans="1:8">
      <c r="A71" t="str">
        <f>IF('2012-10-02-GalaxyDetails'!D71="Y","#","")</f>
        <v/>
      </c>
      <c r="B71" s="5" t="s">
        <v>847</v>
      </c>
      <c r="C71" t="str">
        <f>CONCATENATE("/home/ec2-user/galaxies/",'2012-10-02-GalaxyDetails'!A71)</f>
        <v>/home/ec2-user/galaxies/POGS_NGC3507.fits</v>
      </c>
      <c r="D71" s="4">
        <f>'2012-10-02-GalaxyDetails'!C71</f>
        <v>3.5366666666666667E-3</v>
      </c>
      <c r="E71" t="str">
        <f>'2012-10-02-GalaxyDetails'!B71</f>
        <v>NGC3507</v>
      </c>
      <c r="F71" t="str">
        <f>'2012-10-02-GalaxyDetails'!D71</f>
        <v xml:space="preserve"> SBb   </v>
      </c>
      <c r="G71">
        <v>0.05</v>
      </c>
      <c r="H71">
        <v>0</v>
      </c>
    </row>
    <row r="72" spans="1:8">
      <c r="A72" t="str">
        <f>IF('2012-10-02-GalaxyDetails'!D72="Y","#","")</f>
        <v/>
      </c>
      <c r="B72" s="5" t="s">
        <v>847</v>
      </c>
      <c r="C72" t="str">
        <f>CONCATENATE("/home/ec2-user/galaxies/",'2012-10-02-GalaxyDetails'!A72)</f>
        <v>/home/ec2-user/galaxies/POGS_NGC3583.fits</v>
      </c>
      <c r="D72" s="4">
        <f>'2012-10-02-GalaxyDetails'!C72</f>
        <v>7.4799999999999997E-3</v>
      </c>
      <c r="E72" t="str">
        <f>'2012-10-02-GalaxyDetails'!B72</f>
        <v>NGC3583</v>
      </c>
      <c r="F72" t="str">
        <f>'2012-10-02-GalaxyDetails'!D72</f>
        <v xml:space="preserve"> SBb   </v>
      </c>
      <c r="G72">
        <v>0.05</v>
      </c>
      <c r="H72">
        <v>0</v>
      </c>
    </row>
    <row r="73" spans="1:8">
      <c r="A73" t="str">
        <f>IF('2012-10-02-GalaxyDetails'!D73="Y","#","")</f>
        <v/>
      </c>
      <c r="B73" s="5" t="s">
        <v>847</v>
      </c>
      <c r="C73" t="str">
        <f>CONCATENATE("/home/ec2-user/galaxies/",'2012-10-02-GalaxyDetails'!A73)</f>
        <v>/home/ec2-user/galaxies/POGS_NGC3599.fits</v>
      </c>
      <c r="D73" s="4">
        <f>'2012-10-02-GalaxyDetails'!C73</f>
        <v>3.0899999999999999E-3</v>
      </c>
      <c r="E73" t="str">
        <f>'2012-10-02-GalaxyDetails'!B73</f>
        <v>NGC3599</v>
      </c>
      <c r="F73" t="str">
        <f>'2012-10-02-GalaxyDetails'!D73</f>
        <v xml:space="preserve"> S0    </v>
      </c>
      <c r="G73">
        <v>0.05</v>
      </c>
      <c r="H73">
        <v>0</v>
      </c>
    </row>
    <row r="74" spans="1:8">
      <c r="A74" t="str">
        <f>IF('2012-10-02-GalaxyDetails'!D74="Y","#","")</f>
        <v/>
      </c>
      <c r="B74" s="5" t="s">
        <v>847</v>
      </c>
      <c r="C74" t="str">
        <f>CONCATENATE("/home/ec2-user/galaxies/",'2012-10-02-GalaxyDetails'!A74)</f>
        <v>/home/ec2-user/galaxies/POGS_NGC3610.fits</v>
      </c>
      <c r="D74" s="4">
        <f>'2012-10-02-GalaxyDetails'!C74</f>
        <v>6.5866666666666669E-3</v>
      </c>
      <c r="E74" t="str">
        <f>'2012-10-02-GalaxyDetails'!B74</f>
        <v>NGC3610</v>
      </c>
      <c r="F74" t="str">
        <f>'2012-10-02-GalaxyDetails'!D74</f>
        <v xml:space="preserve"> E     </v>
      </c>
      <c r="G74">
        <v>0.05</v>
      </c>
      <c r="H74">
        <v>0</v>
      </c>
    </row>
    <row r="75" spans="1:8">
      <c r="A75" t="str">
        <f>IF('2012-10-02-GalaxyDetails'!D75="Y","#","")</f>
        <v/>
      </c>
      <c r="B75" s="5" t="s">
        <v>847</v>
      </c>
      <c r="C75" t="str">
        <f>CONCATENATE("/home/ec2-user/galaxies/",'2012-10-02-GalaxyDetails'!A75)</f>
        <v>/home/ec2-user/galaxies/POGS_NGC3614.fits</v>
      </c>
      <c r="D75" s="4">
        <f>'2012-10-02-GalaxyDetails'!C75</f>
        <v>8.4499999999999992E-3</v>
      </c>
      <c r="E75" t="str">
        <f>'2012-10-02-GalaxyDetails'!B75</f>
        <v>NGC3614</v>
      </c>
      <c r="F75" t="str">
        <f>'2012-10-02-GalaxyDetails'!D75</f>
        <v xml:space="preserve"> SABc  </v>
      </c>
      <c r="G75">
        <v>0.05</v>
      </c>
      <c r="H75">
        <v>0</v>
      </c>
    </row>
    <row r="76" spans="1:8">
      <c r="A76" t="str">
        <f>IF('2012-10-02-GalaxyDetails'!D76="Y","#","")</f>
        <v/>
      </c>
      <c r="B76" s="5" t="s">
        <v>847</v>
      </c>
      <c r="C76" t="str">
        <f>CONCATENATE("/home/ec2-user/galaxies/",'2012-10-02-GalaxyDetails'!A76)</f>
        <v>/home/ec2-user/galaxies/POGS_NGC3626.fits</v>
      </c>
      <c r="D76" s="4">
        <f>'2012-10-02-GalaxyDetails'!C76</f>
        <v>5.2399999999999999E-3</v>
      </c>
      <c r="E76" t="str">
        <f>'2012-10-02-GalaxyDetails'!B76</f>
        <v>NGC3626</v>
      </c>
      <c r="F76" t="str">
        <f>'2012-10-02-GalaxyDetails'!D76</f>
        <v xml:space="preserve"> S0-a  </v>
      </c>
      <c r="G76">
        <v>0.05</v>
      </c>
      <c r="H76">
        <v>0</v>
      </c>
    </row>
    <row r="77" spans="1:8">
      <c r="A77" t="str">
        <f>IF('2012-10-02-GalaxyDetails'!D77="Y","#","")</f>
        <v/>
      </c>
      <c r="B77" s="5" t="s">
        <v>847</v>
      </c>
      <c r="C77" t="str">
        <f>CONCATENATE("/home/ec2-user/galaxies/",'2012-10-02-GalaxyDetails'!A77)</f>
        <v>/home/ec2-user/galaxies/POGS_NGC3637.fits</v>
      </c>
      <c r="D77" s="4">
        <f>'2012-10-02-GalaxyDetails'!C77</f>
        <v>5.8999999999999999E-3</v>
      </c>
      <c r="E77" t="str">
        <f>'2012-10-02-GalaxyDetails'!B77</f>
        <v>NGC3637</v>
      </c>
      <c r="F77" t="str">
        <f>'2012-10-02-GalaxyDetails'!D77</f>
        <v xml:space="preserve"> S0    </v>
      </c>
      <c r="G77">
        <v>0.05</v>
      </c>
      <c r="H77">
        <v>0</v>
      </c>
    </row>
    <row r="78" spans="1:8">
      <c r="A78" t="str">
        <f>IF('2012-10-02-GalaxyDetails'!D78="Y","#","")</f>
        <v/>
      </c>
      <c r="B78" s="5" t="s">
        <v>847</v>
      </c>
      <c r="C78" t="str">
        <f>CONCATENATE("/home/ec2-user/galaxies/",'2012-10-02-GalaxyDetails'!A78)</f>
        <v>/home/ec2-user/galaxies/POGS_NGC3660.fits</v>
      </c>
      <c r="D78" s="4">
        <f>'2012-10-02-GalaxyDetails'!C78</f>
        <v>1.2136666666666667E-2</v>
      </c>
      <c r="E78" t="str">
        <f>'2012-10-02-GalaxyDetails'!B78</f>
        <v>NGC3660</v>
      </c>
      <c r="F78" t="str">
        <f>'2012-10-02-GalaxyDetails'!D78</f>
        <v xml:space="preserve"> Sbc   </v>
      </c>
      <c r="G78">
        <v>0.05</v>
      </c>
      <c r="H78">
        <v>0</v>
      </c>
    </row>
    <row r="79" spans="1:8">
      <c r="A79" t="str">
        <f>IF('2012-10-02-GalaxyDetails'!D79="Y","#","")</f>
        <v/>
      </c>
      <c r="B79" s="5" t="s">
        <v>847</v>
      </c>
      <c r="C79" t="str">
        <f>CONCATENATE("/home/ec2-user/galaxies/",'2012-10-02-GalaxyDetails'!A79)</f>
        <v>/home/ec2-user/galaxies/POGS_NGC3672.fits</v>
      </c>
      <c r="D79" s="4">
        <f>'2012-10-02-GalaxyDetails'!C79</f>
        <v>6.0800000000000003E-3</v>
      </c>
      <c r="E79" t="str">
        <f>'2012-10-02-GalaxyDetails'!B79</f>
        <v>NGC3672</v>
      </c>
      <c r="F79" t="str">
        <f>'2012-10-02-GalaxyDetails'!D79</f>
        <v xml:space="preserve"> Sc    </v>
      </c>
      <c r="G79">
        <v>0.05</v>
      </c>
      <c r="H79">
        <v>0</v>
      </c>
    </row>
    <row r="80" spans="1:8">
      <c r="A80" t="str">
        <f>IF('2012-10-02-GalaxyDetails'!D80="Y","#","")</f>
        <v/>
      </c>
      <c r="B80" s="5" t="s">
        <v>847</v>
      </c>
      <c r="C80" t="str">
        <f>CONCATENATE("/home/ec2-user/galaxies/",'2012-10-02-GalaxyDetails'!A80)</f>
        <v>/home/ec2-user/galaxies/POGS_NGC3682.fits</v>
      </c>
      <c r="D80" s="4">
        <f>'2012-10-02-GalaxyDetails'!C80</f>
        <v>5.9800000000000001E-3</v>
      </c>
      <c r="E80" t="str">
        <f>'2012-10-02-GalaxyDetails'!B80</f>
        <v>NGC3682</v>
      </c>
      <c r="F80" t="str">
        <f>'2012-10-02-GalaxyDetails'!D80</f>
        <v xml:space="preserve"> S0-a  </v>
      </c>
      <c r="G80">
        <v>0.05</v>
      </c>
      <c r="H80">
        <v>0</v>
      </c>
    </row>
    <row r="81" spans="1:8">
      <c r="A81" t="str">
        <f>IF('2012-10-02-GalaxyDetails'!D81="Y","#","")</f>
        <v/>
      </c>
      <c r="B81" s="5" t="s">
        <v>847</v>
      </c>
      <c r="C81" t="str">
        <f>CONCATENATE("/home/ec2-user/galaxies/",'2012-10-02-GalaxyDetails'!A81)</f>
        <v>/home/ec2-user/galaxies/POGS_NGC3683A.fits</v>
      </c>
      <c r="D81" s="4">
        <f>'2012-10-02-GalaxyDetails'!C81</f>
        <v>8.8299999999999993E-3</v>
      </c>
      <c r="E81" t="str">
        <f>'2012-10-02-GalaxyDetails'!B81</f>
        <v>NGC3683A</v>
      </c>
      <c r="F81" t="str">
        <f>'2012-10-02-GalaxyDetails'!D81</f>
        <v xml:space="preserve"> SBc   </v>
      </c>
      <c r="G81">
        <v>0.05</v>
      </c>
      <c r="H81">
        <v>0</v>
      </c>
    </row>
    <row r="82" spans="1:8">
      <c r="A82" t="str">
        <f>IF('2012-10-02-GalaxyDetails'!D82="Y","#","")</f>
        <v/>
      </c>
      <c r="B82" s="5" t="s">
        <v>847</v>
      </c>
      <c r="C82" t="str">
        <f>CONCATENATE("/home/ec2-user/galaxies/",'2012-10-02-GalaxyDetails'!A82)</f>
        <v>/home/ec2-user/galaxies/POGS_NGC3684.fits</v>
      </c>
      <c r="D82" s="4">
        <f>'2012-10-02-GalaxyDetails'!C82</f>
        <v>4.1599999999999996E-3</v>
      </c>
      <c r="E82" t="str">
        <f>'2012-10-02-GalaxyDetails'!B82</f>
        <v>NGC3684</v>
      </c>
      <c r="F82" t="str">
        <f>'2012-10-02-GalaxyDetails'!D82</f>
        <v xml:space="preserve"> Sbc   </v>
      </c>
      <c r="G82">
        <v>0.05</v>
      </c>
      <c r="H82">
        <v>0</v>
      </c>
    </row>
    <row r="83" spans="1:8">
      <c r="A83" t="str">
        <f>IF('2012-10-02-GalaxyDetails'!D83="Y","#","")</f>
        <v/>
      </c>
      <c r="B83" s="5" t="s">
        <v>847</v>
      </c>
      <c r="C83" t="str">
        <f>CONCATENATE("/home/ec2-user/galaxies/",'2012-10-02-GalaxyDetails'!A83)</f>
        <v>/home/ec2-user/galaxies/POGS_NGC3686.fits</v>
      </c>
      <c r="D83" s="4">
        <f>'2012-10-02-GalaxyDetails'!C83</f>
        <v>4.156666666666667E-3</v>
      </c>
      <c r="E83" t="str">
        <f>'2012-10-02-GalaxyDetails'!B83</f>
        <v>NGC3686</v>
      </c>
      <c r="F83" t="str">
        <f>'2012-10-02-GalaxyDetails'!D83</f>
        <v xml:space="preserve"> SBbc  </v>
      </c>
      <c r="G83">
        <v>0.05</v>
      </c>
      <c r="H83">
        <v>0</v>
      </c>
    </row>
    <row r="84" spans="1:8">
      <c r="A84" t="str">
        <f>IF('2012-10-02-GalaxyDetails'!D84="Y","#","")</f>
        <v/>
      </c>
      <c r="B84" s="5" t="s">
        <v>847</v>
      </c>
      <c r="C84" t="str">
        <f>CONCATENATE("/home/ec2-user/galaxies/",'2012-10-02-GalaxyDetails'!A84)</f>
        <v>/home/ec2-user/galaxies/POGS_NGC3690.fits</v>
      </c>
      <c r="D84" s="4">
        <f>'2012-10-02-GalaxyDetails'!C84</f>
        <v>1.1253333333333334E-2</v>
      </c>
      <c r="E84" t="str">
        <f>'2012-10-02-GalaxyDetails'!B84</f>
        <v>NGC3690</v>
      </c>
      <c r="F84" t="str">
        <f>'2012-10-02-GalaxyDetails'!D84</f>
        <v xml:space="preserve"> SBm   </v>
      </c>
      <c r="G84">
        <v>0.05</v>
      </c>
      <c r="H84">
        <v>0</v>
      </c>
    </row>
    <row r="85" spans="1:8">
      <c r="A85" t="str">
        <f>IF('2012-10-02-GalaxyDetails'!D85="Y","#","")</f>
        <v/>
      </c>
      <c r="B85" s="5" t="s">
        <v>847</v>
      </c>
      <c r="C85" t="str">
        <f>CONCATENATE("/home/ec2-user/galaxies/",'2012-10-02-GalaxyDetails'!A85)</f>
        <v>/home/ec2-user/galaxies/POGS_NGC3729.fits</v>
      </c>
      <c r="D85" s="4">
        <f>'2012-10-02-GalaxyDetails'!C85</f>
        <v>4.1700000000000001E-3</v>
      </c>
      <c r="E85" t="str">
        <f>'2012-10-02-GalaxyDetails'!B85</f>
        <v>NGC3729</v>
      </c>
      <c r="F85" t="str">
        <f>'2012-10-02-GalaxyDetails'!D85</f>
        <v xml:space="preserve"> Sa    </v>
      </c>
      <c r="G85">
        <v>0.05</v>
      </c>
      <c r="H85">
        <v>0</v>
      </c>
    </row>
    <row r="86" spans="1:8">
      <c r="A86" t="str">
        <f>IF('2012-10-02-GalaxyDetails'!D86="Y","#","")</f>
        <v/>
      </c>
      <c r="B86" s="5" t="s">
        <v>847</v>
      </c>
      <c r="C86" t="str">
        <f>CONCATENATE("/home/ec2-user/galaxies/",'2012-10-02-GalaxyDetails'!A86)</f>
        <v>/home/ec2-user/galaxies/POGS_NGC3780.fits</v>
      </c>
      <c r="D86" s="4">
        <f>'2012-10-02-GalaxyDetails'!C86</f>
        <v>8.776666666666667E-3</v>
      </c>
      <c r="E86" t="str">
        <f>'2012-10-02-GalaxyDetails'!B86</f>
        <v>NGC3780</v>
      </c>
      <c r="F86" t="str">
        <f>'2012-10-02-GalaxyDetails'!D86</f>
        <v xml:space="preserve"> Sc    </v>
      </c>
      <c r="G86">
        <v>0.05</v>
      </c>
      <c r="H86">
        <v>0</v>
      </c>
    </row>
    <row r="87" spans="1:8">
      <c r="A87" t="str">
        <f>IF('2012-10-02-GalaxyDetails'!D87="Y","#","")</f>
        <v/>
      </c>
      <c r="B87" s="5" t="s">
        <v>847</v>
      </c>
      <c r="C87" t="str">
        <f>CONCATENATE("/home/ec2-user/galaxies/",'2012-10-02-GalaxyDetails'!A87)</f>
        <v>/home/ec2-user/galaxies/POGS_NGC3794.fits</v>
      </c>
      <c r="D87" s="4">
        <f>'2012-10-02-GalaxyDetails'!C87</f>
        <v>5.4133333333333334E-3</v>
      </c>
      <c r="E87" t="str">
        <f>'2012-10-02-GalaxyDetails'!B87</f>
        <v>NGC3794</v>
      </c>
      <c r="F87" t="str">
        <f>'2012-10-02-GalaxyDetails'!D87</f>
        <v xml:space="preserve"> SABc  </v>
      </c>
      <c r="G87">
        <v>0.05</v>
      </c>
      <c r="H87">
        <v>0</v>
      </c>
    </row>
    <row r="88" spans="1:8">
      <c r="A88" t="str">
        <f>IF('2012-10-02-GalaxyDetails'!D88="Y","#","")</f>
        <v/>
      </c>
      <c r="B88" s="5" t="s">
        <v>847</v>
      </c>
      <c r="C88" t="str">
        <f>CONCATENATE("/home/ec2-user/galaxies/",'2012-10-02-GalaxyDetails'!A88)</f>
        <v>/home/ec2-user/galaxies/POGS_NGC3795A.fits</v>
      </c>
      <c r="D88" s="4">
        <f>'2012-10-02-GalaxyDetails'!C88</f>
        <v>4.6533333333333331E-3</v>
      </c>
      <c r="E88" t="str">
        <f>'2012-10-02-GalaxyDetails'!B88</f>
        <v>NGC3795A</v>
      </c>
      <c r="F88" t="str">
        <f>'2012-10-02-GalaxyDetails'!D88</f>
        <v xml:space="preserve"> Sc    </v>
      </c>
      <c r="G88">
        <v>0.05</v>
      </c>
      <c r="H88">
        <v>0</v>
      </c>
    </row>
    <row r="89" spans="1:8">
      <c r="A89" t="str">
        <f>IF('2012-10-02-GalaxyDetails'!D89="Y","#","")</f>
        <v/>
      </c>
      <c r="B89" s="5" t="s">
        <v>847</v>
      </c>
      <c r="C89" t="str">
        <f>CONCATENATE("/home/ec2-user/galaxies/",'2012-10-02-GalaxyDetails'!A89)</f>
        <v>/home/ec2-user/galaxies/POGS_NGC3811.fits</v>
      </c>
      <c r="D89" s="4">
        <f>'2012-10-02-GalaxyDetails'!C89</f>
        <v>1.1246666666666667E-2</v>
      </c>
      <c r="E89" t="str">
        <f>'2012-10-02-GalaxyDetails'!B89</f>
        <v>NGC3811</v>
      </c>
      <c r="F89" t="str">
        <f>'2012-10-02-GalaxyDetails'!D89</f>
        <v xml:space="preserve"> SBc   </v>
      </c>
      <c r="G89">
        <v>0.05</v>
      </c>
      <c r="H89">
        <v>0</v>
      </c>
    </row>
    <row r="90" spans="1:8">
      <c r="A90" t="str">
        <f>IF('2012-10-02-GalaxyDetails'!D90="Y","#","")</f>
        <v/>
      </c>
      <c r="B90" s="5" t="s">
        <v>847</v>
      </c>
      <c r="C90" t="str">
        <f>CONCATENATE("/home/ec2-user/galaxies/",'2012-10-02-GalaxyDetails'!A90)</f>
        <v>/home/ec2-user/galaxies/POGS_NGC3813.fits</v>
      </c>
      <c r="D90" s="4">
        <f>'2012-10-02-GalaxyDetails'!C90</f>
        <v>5.4799999999999996E-3</v>
      </c>
      <c r="E90" t="str">
        <f>'2012-10-02-GalaxyDetails'!B90</f>
        <v>NGC3813</v>
      </c>
      <c r="F90" t="str">
        <f>'2012-10-02-GalaxyDetails'!D90</f>
        <v xml:space="preserve"> Sb    </v>
      </c>
      <c r="G90">
        <v>0.05</v>
      </c>
      <c r="H90">
        <v>0</v>
      </c>
    </row>
    <row r="91" spans="1:8">
      <c r="A91" t="str">
        <f>IF('2012-10-02-GalaxyDetails'!D91="Y","#","")</f>
        <v/>
      </c>
      <c r="B91" s="5" t="s">
        <v>847</v>
      </c>
      <c r="C91" t="str">
        <f>CONCATENATE("/home/ec2-user/galaxies/",'2012-10-02-GalaxyDetails'!A91)</f>
        <v>/home/ec2-user/galaxies/POGS_NGC3893.fits</v>
      </c>
      <c r="D91" s="4">
        <f>'2012-10-02-GalaxyDetails'!C91</f>
        <v>3.9699999999999996E-3</v>
      </c>
      <c r="E91" t="str">
        <f>'2012-10-02-GalaxyDetails'!B91</f>
        <v>NGC3893</v>
      </c>
      <c r="F91" t="str">
        <f>'2012-10-02-GalaxyDetails'!D91</f>
        <v xml:space="preserve"> SABc  </v>
      </c>
      <c r="G91">
        <v>0.05</v>
      </c>
      <c r="H91">
        <v>0</v>
      </c>
    </row>
    <row r="92" spans="1:8">
      <c r="A92" t="str">
        <f>IF('2012-10-02-GalaxyDetails'!D92="Y","#","")</f>
        <v/>
      </c>
      <c r="B92" s="5" t="s">
        <v>847</v>
      </c>
      <c r="C92" t="str">
        <f>CONCATENATE("/home/ec2-user/galaxies/",'2012-10-02-GalaxyDetails'!A92)</f>
        <v>/home/ec2-user/galaxies/POGS_NGC3930.fits</v>
      </c>
      <c r="D92" s="4">
        <f>'2012-10-02-GalaxyDetails'!C92</f>
        <v>3.6900000000000001E-3</v>
      </c>
      <c r="E92" t="str">
        <f>'2012-10-02-GalaxyDetails'!B92</f>
        <v>NGC3930</v>
      </c>
      <c r="F92" t="str">
        <f>'2012-10-02-GalaxyDetails'!D92</f>
        <v xml:space="preserve"> SABc  </v>
      </c>
      <c r="G92">
        <v>0.05</v>
      </c>
      <c r="H92">
        <v>0</v>
      </c>
    </row>
    <row r="93" spans="1:8">
      <c r="A93" t="str">
        <f>IF('2012-10-02-GalaxyDetails'!D93="Y","#","")</f>
        <v/>
      </c>
      <c r="B93" s="5" t="s">
        <v>847</v>
      </c>
      <c r="C93" t="str">
        <f>CONCATENATE("/home/ec2-user/galaxies/",'2012-10-02-GalaxyDetails'!A93)</f>
        <v>/home/ec2-user/galaxies/POGS_NGC3949.fits</v>
      </c>
      <c r="D93" s="4">
        <f>'2012-10-02-GalaxyDetails'!C93</f>
        <v>3.3999999999999998E-3</v>
      </c>
      <c r="E93" t="str">
        <f>'2012-10-02-GalaxyDetails'!B93</f>
        <v>NGC3949</v>
      </c>
      <c r="F93" t="str">
        <f>'2012-10-02-GalaxyDetails'!D93</f>
        <v xml:space="preserve"> Sbc   </v>
      </c>
      <c r="G93">
        <v>0.05</v>
      </c>
      <c r="H93">
        <v>0</v>
      </c>
    </row>
    <row r="94" spans="1:8">
      <c r="A94" t="str">
        <f>IF('2012-10-02-GalaxyDetails'!D94="Y","#","")</f>
        <v/>
      </c>
      <c r="B94" s="5" t="s">
        <v>847</v>
      </c>
      <c r="C94" t="str">
        <f>CONCATENATE("/home/ec2-user/galaxies/",'2012-10-02-GalaxyDetails'!A94)</f>
        <v>/home/ec2-user/galaxies/POGS_NGC3963.fits</v>
      </c>
      <c r="D94" s="4">
        <f>'2012-10-02-GalaxyDetails'!C94</f>
        <v>1.1446666666666667E-2</v>
      </c>
      <c r="E94" t="str">
        <f>'2012-10-02-GalaxyDetails'!B94</f>
        <v>NGC3963</v>
      </c>
      <c r="F94" t="str">
        <f>'2012-10-02-GalaxyDetails'!D94</f>
        <v xml:space="preserve"> Sbc   </v>
      </c>
      <c r="G94">
        <v>0.05</v>
      </c>
      <c r="H94">
        <v>0</v>
      </c>
    </row>
    <row r="95" spans="1:8">
      <c r="A95" t="str">
        <f>IF('2012-10-02-GalaxyDetails'!D95="Y","#","")</f>
        <v/>
      </c>
      <c r="B95" s="5" t="s">
        <v>847</v>
      </c>
      <c r="C95" t="str">
        <f>CONCATENATE("/home/ec2-user/galaxies/",'2012-10-02-GalaxyDetails'!A95)</f>
        <v>/home/ec2-user/galaxies/POGS_NGC3998.fits</v>
      </c>
      <c r="D95" s="4">
        <f>'2012-10-02-GalaxyDetails'!C95</f>
        <v>4.2900000000000004E-3</v>
      </c>
      <c r="E95" t="str">
        <f>'2012-10-02-GalaxyDetails'!B95</f>
        <v>NGC3998</v>
      </c>
      <c r="F95" t="str">
        <f>'2012-10-02-GalaxyDetails'!D95</f>
        <v xml:space="preserve"> S0    </v>
      </c>
      <c r="G95">
        <v>0.05</v>
      </c>
      <c r="H95">
        <v>0</v>
      </c>
    </row>
    <row r="96" spans="1:8">
      <c r="A96" t="str">
        <f>IF('2012-10-02-GalaxyDetails'!D96="Y","#","")</f>
        <v/>
      </c>
      <c r="B96" s="5" t="s">
        <v>847</v>
      </c>
      <c r="C96" t="str">
        <f>CONCATENATE("/home/ec2-user/galaxies/",'2012-10-02-GalaxyDetails'!A96)</f>
        <v>/home/ec2-user/galaxies/POGS_NGC4037.fits</v>
      </c>
      <c r="D96" s="4">
        <f>'2012-10-02-GalaxyDetails'!C96</f>
        <v>3.3766666666666667E-3</v>
      </c>
      <c r="E96" t="str">
        <f>'2012-10-02-GalaxyDetails'!B96</f>
        <v>NGC4037</v>
      </c>
      <c r="F96" t="str">
        <f>'2012-10-02-GalaxyDetails'!D96</f>
        <v xml:space="preserve"> Sb    </v>
      </c>
      <c r="G96">
        <v>0.05</v>
      </c>
      <c r="H96">
        <v>0</v>
      </c>
    </row>
    <row r="97" spans="1:8">
      <c r="A97" t="str">
        <f>IF('2012-10-02-GalaxyDetails'!D97="Y","#","")</f>
        <v/>
      </c>
      <c r="B97" s="5" t="s">
        <v>847</v>
      </c>
      <c r="C97" t="str">
        <f>CONCATENATE("/home/ec2-user/galaxies/",'2012-10-02-GalaxyDetails'!A97)</f>
        <v>/home/ec2-user/galaxies/POGS_NGC4041.fits</v>
      </c>
      <c r="D97" s="4">
        <f>'2012-10-02-GalaxyDetails'!C97</f>
        <v>4.9100000000000003E-3</v>
      </c>
      <c r="E97" t="str">
        <f>'2012-10-02-GalaxyDetails'!B97</f>
        <v>NGC4041</v>
      </c>
      <c r="F97" t="str">
        <f>'2012-10-02-GalaxyDetails'!D97</f>
        <v xml:space="preserve"> Sbc   </v>
      </c>
      <c r="G97">
        <v>0.05</v>
      </c>
      <c r="H97">
        <v>0</v>
      </c>
    </row>
    <row r="98" spans="1:8">
      <c r="A98" t="str">
        <f>IF('2012-10-02-GalaxyDetails'!D98="Y","#","")</f>
        <v/>
      </c>
      <c r="B98" s="5" t="s">
        <v>847</v>
      </c>
      <c r="C98" t="str">
        <f>CONCATENATE("/home/ec2-user/galaxies/",'2012-10-02-GalaxyDetails'!A98)</f>
        <v>/home/ec2-user/galaxies/POGS_NGC4045.fits</v>
      </c>
      <c r="D98" s="4">
        <f>'2012-10-02-GalaxyDetails'!C98</f>
        <v>6.6566666666666666E-3</v>
      </c>
      <c r="E98" t="str">
        <f>'2012-10-02-GalaxyDetails'!B98</f>
        <v>NGC4045</v>
      </c>
      <c r="F98" t="str">
        <f>'2012-10-02-GalaxyDetails'!D98</f>
        <v xml:space="preserve"> SABa  </v>
      </c>
      <c r="G98">
        <v>0.05</v>
      </c>
      <c r="H98">
        <v>0</v>
      </c>
    </row>
    <row r="99" spans="1:8">
      <c r="A99" t="str">
        <f>IF('2012-10-02-GalaxyDetails'!D99="Y","#","")</f>
        <v/>
      </c>
      <c r="B99" s="5" t="s">
        <v>847</v>
      </c>
      <c r="C99" t="str">
        <f>CONCATENATE("/home/ec2-user/galaxies/",'2012-10-02-GalaxyDetails'!A99)</f>
        <v>/home/ec2-user/galaxies/POGS_NGC4073.fits</v>
      </c>
      <c r="D99" s="4">
        <f>'2012-10-02-GalaxyDetails'!C99</f>
        <v>1.9803333333333333E-2</v>
      </c>
      <c r="E99" t="str">
        <f>'2012-10-02-GalaxyDetails'!B99</f>
        <v>NGC4073</v>
      </c>
      <c r="F99" t="str">
        <f>'2012-10-02-GalaxyDetails'!D99</f>
        <v xml:space="preserve"> E     </v>
      </c>
      <c r="G99">
        <v>0.05</v>
      </c>
      <c r="H99">
        <v>0</v>
      </c>
    </row>
    <row r="100" spans="1:8">
      <c r="A100" t="str">
        <f>IF('2012-10-02-GalaxyDetails'!D100="Y","#","")</f>
        <v/>
      </c>
      <c r="B100" s="5" t="s">
        <v>847</v>
      </c>
      <c r="C100" t="str">
        <f>CONCATENATE("/home/ec2-user/galaxies/",'2012-10-02-GalaxyDetails'!A100)</f>
        <v>/home/ec2-user/galaxies/POGS_NGC4102.fits</v>
      </c>
      <c r="D100" s="4">
        <f>'2012-10-02-GalaxyDetails'!C100</f>
        <v>3.6166666666666665E-3</v>
      </c>
      <c r="E100" t="str">
        <f>'2012-10-02-GalaxyDetails'!B100</f>
        <v>NGC4102</v>
      </c>
      <c r="F100" t="str">
        <f>'2012-10-02-GalaxyDetails'!D100</f>
        <v xml:space="preserve"> SABb  </v>
      </c>
      <c r="G100">
        <v>0.05</v>
      </c>
      <c r="H100">
        <v>0</v>
      </c>
    </row>
    <row r="101" spans="1:8">
      <c r="A101" t="str">
        <f>IF('2012-10-02-GalaxyDetails'!D101="Y","#","")</f>
        <v/>
      </c>
      <c r="B101" s="5" t="s">
        <v>847</v>
      </c>
      <c r="C101" t="str">
        <f>CONCATENATE("/home/ec2-user/galaxies/",'2012-10-02-GalaxyDetails'!A101)</f>
        <v>/home/ec2-user/galaxies/POGS_NGC4136.fits</v>
      </c>
      <c r="D101" s="4">
        <f>'2012-10-02-GalaxyDetails'!C101</f>
        <v>2.5600000000000002E-3</v>
      </c>
      <c r="E101" t="str">
        <f>'2012-10-02-GalaxyDetails'!B101</f>
        <v>NGC4136</v>
      </c>
      <c r="F101" t="str">
        <f>'2012-10-02-GalaxyDetails'!D101</f>
        <v xml:space="preserve"> Sc    </v>
      </c>
      <c r="G101">
        <v>0.05</v>
      </c>
      <c r="H101">
        <v>0</v>
      </c>
    </row>
    <row r="102" spans="1:8">
      <c r="A102" t="str">
        <f>IF('2012-10-02-GalaxyDetails'!D102="Y","#","")</f>
        <v/>
      </c>
      <c r="B102" s="5" t="s">
        <v>847</v>
      </c>
      <c r="C102" t="str">
        <f>CONCATENATE("/home/ec2-user/galaxies/",'2012-10-02-GalaxyDetails'!A102)</f>
        <v>/home/ec2-user/galaxies/POGS_NGC4168.fits</v>
      </c>
      <c r="D102" s="4">
        <f>'2012-10-02-GalaxyDetails'!C102</f>
        <v>7.8700000000000003E-3</v>
      </c>
      <c r="E102" t="str">
        <f>'2012-10-02-GalaxyDetails'!B102</f>
        <v>NGC4168</v>
      </c>
      <c r="F102" t="str">
        <f>'2012-10-02-GalaxyDetails'!D102</f>
        <v xml:space="preserve"> E     </v>
      </c>
      <c r="G102">
        <v>0.05</v>
      </c>
      <c r="H102">
        <v>0</v>
      </c>
    </row>
    <row r="103" spans="1:8">
      <c r="A103" t="str">
        <f>IF('2012-10-02-GalaxyDetails'!D103="Y","#","")</f>
        <v/>
      </c>
      <c r="B103" s="5" t="s">
        <v>847</v>
      </c>
      <c r="C103" t="str">
        <f>CONCATENATE("/home/ec2-user/galaxies/",'2012-10-02-GalaxyDetails'!A103)</f>
        <v>/home/ec2-user/galaxies/POGS_NGC4189.fits</v>
      </c>
      <c r="D103" s="4">
        <f>'2012-10-02-GalaxyDetails'!C103</f>
        <v>7.3233333333333336E-3</v>
      </c>
      <c r="E103" t="str">
        <f>'2012-10-02-GalaxyDetails'!B103</f>
        <v>NGC4189</v>
      </c>
      <c r="F103" t="str">
        <f>'2012-10-02-GalaxyDetails'!D103</f>
        <v xml:space="preserve"> Sc    </v>
      </c>
      <c r="G103">
        <v>0.05</v>
      </c>
      <c r="H103">
        <v>0</v>
      </c>
    </row>
    <row r="104" spans="1:8">
      <c r="A104" t="str">
        <f>IF('2012-10-02-GalaxyDetails'!D104="Y","#","")</f>
        <v/>
      </c>
      <c r="B104" s="5" t="s">
        <v>847</v>
      </c>
      <c r="C104" t="str">
        <f>CONCATENATE("/home/ec2-user/galaxies/",'2012-10-02-GalaxyDetails'!A104)</f>
        <v>/home/ec2-user/galaxies/POGS_NGC4212.fits</v>
      </c>
      <c r="D104" s="4">
        <f>'2012-10-02-GalaxyDetails'!C104</f>
        <v>2.0000000000000002E-5</v>
      </c>
      <c r="E104" t="str">
        <f>'2012-10-02-GalaxyDetails'!B104</f>
        <v>NGC4212</v>
      </c>
      <c r="F104" t="str">
        <f>'2012-10-02-GalaxyDetails'!D104</f>
        <v xml:space="preserve"> Sc    </v>
      </c>
      <c r="G104">
        <v>0.05</v>
      </c>
      <c r="H104">
        <v>0</v>
      </c>
    </row>
    <row r="105" spans="1:8">
      <c r="A105" t="str">
        <f>IF('2012-10-02-GalaxyDetails'!D105="Y","#","")</f>
        <v/>
      </c>
      <c r="B105" s="5" t="s">
        <v>847</v>
      </c>
      <c r="C105" t="str">
        <f>CONCATENATE("/home/ec2-user/galaxies/",'2012-10-02-GalaxyDetails'!A105)</f>
        <v>/home/ec2-user/galaxies/POGS_NGC4245.fits</v>
      </c>
      <c r="D105" s="4">
        <f>'2012-10-02-GalaxyDetails'!C105</f>
        <v>3.4433333333333334E-3</v>
      </c>
      <c r="E105" t="str">
        <f>'2012-10-02-GalaxyDetails'!B105</f>
        <v>NGC4245</v>
      </c>
      <c r="F105" t="str">
        <f>'2012-10-02-GalaxyDetails'!D105</f>
        <v xml:space="preserve"> S0-a  </v>
      </c>
      <c r="G105">
        <v>0.05</v>
      </c>
      <c r="H105">
        <v>0</v>
      </c>
    </row>
    <row r="106" spans="1:8">
      <c r="A106" t="str">
        <f>IF('2012-10-02-GalaxyDetails'!D106="Y","#","")</f>
        <v/>
      </c>
      <c r="B106" s="5" t="s">
        <v>847</v>
      </c>
      <c r="C106" t="str">
        <f>CONCATENATE("/home/ec2-user/galaxies/",'2012-10-02-GalaxyDetails'!A106)</f>
        <v>/home/ec2-user/galaxies/POGS_NGC4273.fits</v>
      </c>
      <c r="D106" s="4">
        <f>'2012-10-02-GalaxyDetails'!C106</f>
        <v>8.1133333333333335E-3</v>
      </c>
      <c r="E106" t="str">
        <f>'2012-10-02-GalaxyDetails'!B106</f>
        <v>NGC4273</v>
      </c>
      <c r="F106" t="str">
        <f>'2012-10-02-GalaxyDetails'!D106</f>
        <v xml:space="preserve"> Sc    </v>
      </c>
      <c r="G106">
        <v>0.05</v>
      </c>
      <c r="H106">
        <v>0</v>
      </c>
    </row>
    <row r="107" spans="1:8">
      <c r="A107" t="str">
        <f>IF('2012-10-02-GalaxyDetails'!D107="Y","#","")</f>
        <v/>
      </c>
      <c r="B107" s="5" t="s">
        <v>847</v>
      </c>
      <c r="C107" t="str">
        <f>CONCATENATE("/home/ec2-user/galaxies/",'2012-10-02-GalaxyDetails'!A107)</f>
        <v>/home/ec2-user/galaxies/POGS_NGC4278.fits</v>
      </c>
      <c r="D107" s="4">
        <f>'2012-10-02-GalaxyDetails'!C107</f>
        <v>2.6266666666666665E-3</v>
      </c>
      <c r="E107" t="str">
        <f>'2012-10-02-GalaxyDetails'!B107</f>
        <v>NGC4278</v>
      </c>
      <c r="F107" t="str">
        <f>'2012-10-02-GalaxyDetails'!D107</f>
        <v xml:space="preserve"> E     </v>
      </c>
      <c r="G107">
        <v>0.05</v>
      </c>
      <c r="H107">
        <v>0</v>
      </c>
    </row>
    <row r="108" spans="1:8">
      <c r="A108" t="str">
        <f>IF('2012-10-02-GalaxyDetails'!D108="Y","#","")</f>
        <v/>
      </c>
      <c r="B108" s="5" t="s">
        <v>847</v>
      </c>
      <c r="C108" t="str">
        <f>CONCATENATE("/home/ec2-user/galaxies/",'2012-10-02-GalaxyDetails'!A108)</f>
        <v>/home/ec2-user/galaxies/POGS_NGC4290.fits</v>
      </c>
      <c r="D108" s="4">
        <f>'2012-10-02-GalaxyDetails'!C108</f>
        <v>1.0953333333333334E-2</v>
      </c>
      <c r="E108" t="str">
        <f>'2012-10-02-GalaxyDetails'!B108</f>
        <v>NGC4290</v>
      </c>
      <c r="F108" t="str">
        <f>'2012-10-02-GalaxyDetails'!D108</f>
        <v xml:space="preserve"> Sb    </v>
      </c>
      <c r="G108">
        <v>0.05</v>
      </c>
      <c r="H108">
        <v>0</v>
      </c>
    </row>
    <row r="109" spans="1:8">
      <c r="A109" t="str">
        <f>IF('2012-10-02-GalaxyDetails'!D109="Y","#","")</f>
        <v/>
      </c>
      <c r="B109" s="5" t="s">
        <v>847</v>
      </c>
      <c r="C109" t="str">
        <f>CONCATENATE("/home/ec2-user/galaxies/",'2012-10-02-GalaxyDetails'!A109)</f>
        <v>/home/ec2-user/galaxies/POGS_NGC4298.fits</v>
      </c>
      <c r="D109" s="4">
        <f>'2012-10-02-GalaxyDetails'!C109</f>
        <v>4.1200000000000004E-3</v>
      </c>
      <c r="E109" t="str">
        <f>'2012-10-02-GalaxyDetails'!B109</f>
        <v>NGC4298</v>
      </c>
      <c r="F109" t="str">
        <f>'2012-10-02-GalaxyDetails'!D109</f>
        <v xml:space="preserve"> Sc    </v>
      </c>
      <c r="G109">
        <v>0.05</v>
      </c>
      <c r="H109">
        <v>0</v>
      </c>
    </row>
    <row r="110" spans="1:8">
      <c r="A110" t="str">
        <f>IF('2012-10-02-GalaxyDetails'!D110="Y","#","")</f>
        <v/>
      </c>
      <c r="B110" s="5" t="s">
        <v>847</v>
      </c>
      <c r="C110" t="str">
        <f>CONCATENATE("/home/ec2-user/galaxies/",'2012-10-02-GalaxyDetails'!A110)</f>
        <v>/home/ec2-user/galaxies/POGS_NGC4339.fits</v>
      </c>
      <c r="D110" s="4">
        <f>'2012-10-02-GalaxyDetails'!C110</f>
        <v>4.5033333333333331E-3</v>
      </c>
      <c r="E110" t="str">
        <f>'2012-10-02-GalaxyDetails'!B110</f>
        <v>NGC4339</v>
      </c>
      <c r="F110" t="str">
        <f>'2012-10-02-GalaxyDetails'!D110</f>
        <v xml:space="preserve"> E     </v>
      </c>
      <c r="G110">
        <v>0.05</v>
      </c>
      <c r="H110">
        <v>0</v>
      </c>
    </row>
    <row r="111" spans="1:8">
      <c r="A111" t="str">
        <f>IF('2012-10-02-GalaxyDetails'!D111="Y","#","")</f>
        <v/>
      </c>
      <c r="B111" s="5" t="s">
        <v>847</v>
      </c>
      <c r="C111" t="str">
        <f>CONCATENATE("/home/ec2-user/galaxies/",'2012-10-02-GalaxyDetails'!A111)</f>
        <v>/home/ec2-user/galaxies/POGS_NGC4340.fits</v>
      </c>
      <c r="D111" s="4">
        <f>'2012-10-02-GalaxyDetails'!C111</f>
        <v>3.5233333333333332E-3</v>
      </c>
      <c r="E111" t="str">
        <f>'2012-10-02-GalaxyDetails'!B111</f>
        <v>NGC4340</v>
      </c>
      <c r="F111" t="str">
        <f>'2012-10-02-GalaxyDetails'!D111</f>
        <v xml:space="preserve"> S0-a  </v>
      </c>
      <c r="G111">
        <v>0.05</v>
      </c>
      <c r="H111">
        <v>0</v>
      </c>
    </row>
    <row r="112" spans="1:8">
      <c r="A112" t="str">
        <f>IF('2012-10-02-GalaxyDetails'!D112="Y","#","")</f>
        <v/>
      </c>
      <c r="B112" s="5" t="s">
        <v>847</v>
      </c>
      <c r="C112" t="str">
        <f>CONCATENATE("/home/ec2-user/galaxies/",'2012-10-02-GalaxyDetails'!A112)</f>
        <v>/home/ec2-user/galaxies/POGS_NGC4378.fits</v>
      </c>
      <c r="D112" s="4">
        <f>'2012-10-02-GalaxyDetails'!C112</f>
        <v>8.6999999999999994E-3</v>
      </c>
      <c r="E112" t="str">
        <f>'2012-10-02-GalaxyDetails'!B112</f>
        <v>NGC4378</v>
      </c>
      <c r="F112" t="str">
        <f>'2012-10-02-GalaxyDetails'!D112</f>
        <v xml:space="preserve"> Sa    </v>
      </c>
      <c r="G112">
        <v>0.05</v>
      </c>
      <c r="H112">
        <v>0</v>
      </c>
    </row>
    <row r="113" spans="1:8">
      <c r="A113" t="str">
        <f>IF('2012-10-02-GalaxyDetails'!D113="Y","#","")</f>
        <v/>
      </c>
      <c r="B113" s="5" t="s">
        <v>847</v>
      </c>
      <c r="C113" t="str">
        <f>CONCATENATE("/home/ec2-user/galaxies/",'2012-10-02-GalaxyDetails'!A113)</f>
        <v>/home/ec2-user/galaxies/POGS_NGC4389.fits</v>
      </c>
      <c r="D113" s="4">
        <f>'2012-10-02-GalaxyDetails'!C113</f>
        <v>3.1199999999999999E-3</v>
      </c>
      <c r="E113" t="str">
        <f>'2012-10-02-GalaxyDetails'!B113</f>
        <v>NGC4389</v>
      </c>
      <c r="F113" t="str">
        <f>'2012-10-02-GalaxyDetails'!D113</f>
        <v xml:space="preserve"> SBbc  </v>
      </c>
      <c r="G113">
        <v>0.05</v>
      </c>
      <c r="H113">
        <v>0</v>
      </c>
    </row>
    <row r="114" spans="1:8">
      <c r="A114" t="str">
        <f>IF('2012-10-02-GalaxyDetails'!D114="Y","#","")</f>
        <v/>
      </c>
      <c r="B114" s="5" t="s">
        <v>847</v>
      </c>
      <c r="C114" t="str">
        <f>CONCATENATE("/home/ec2-user/galaxies/",'2012-10-02-GalaxyDetails'!A114)</f>
        <v>/home/ec2-user/galaxies/POGS_NGC4393.fits</v>
      </c>
      <c r="D114" s="4">
        <f>'2012-10-02-GalaxyDetails'!C114</f>
        <v>3.0100000000000001E-3</v>
      </c>
      <c r="E114" t="str">
        <f>'2012-10-02-GalaxyDetails'!B114</f>
        <v>NGC4393</v>
      </c>
      <c r="F114" t="str">
        <f>'2012-10-02-GalaxyDetails'!D114</f>
        <v xml:space="preserve"> Scd   </v>
      </c>
      <c r="G114">
        <v>0.05</v>
      </c>
      <c r="H114">
        <v>0</v>
      </c>
    </row>
    <row r="115" spans="1:8">
      <c r="A115" t="str">
        <f>IF('2012-10-02-GalaxyDetails'!D115="Y","#","")</f>
        <v/>
      </c>
      <c r="B115" s="5" t="s">
        <v>847</v>
      </c>
      <c r="C115" t="str">
        <f>CONCATENATE("/home/ec2-user/galaxies/",'2012-10-02-GalaxyDetails'!A115)</f>
        <v>/home/ec2-user/galaxies/POGS_NGC4413.fits</v>
      </c>
      <c r="D115" s="4">
        <f>'2012-10-02-GalaxyDetails'!C115</f>
        <v>6.1666666666666662E-4</v>
      </c>
      <c r="E115" t="str">
        <f>'2012-10-02-GalaxyDetails'!B115</f>
        <v>NGC4413</v>
      </c>
      <c r="F115" t="str">
        <f>'2012-10-02-GalaxyDetails'!D115</f>
        <v xml:space="preserve"> Sab   </v>
      </c>
      <c r="G115">
        <v>0.05</v>
      </c>
      <c r="H115">
        <v>0</v>
      </c>
    </row>
    <row r="116" spans="1:8">
      <c r="A116" t="str">
        <f>IF('2012-10-02-GalaxyDetails'!D116="Y","#","")</f>
        <v/>
      </c>
      <c r="B116" s="5" t="s">
        <v>847</v>
      </c>
      <c r="C116" t="str">
        <f>CONCATENATE("/home/ec2-user/galaxies/",'2012-10-02-GalaxyDetails'!A116)</f>
        <v>/home/ec2-user/galaxies/POGS_NGC4421.fits</v>
      </c>
      <c r="D116" s="4">
        <f>'2012-10-02-GalaxyDetails'!C116</f>
        <v>5.5133333333333336E-3</v>
      </c>
      <c r="E116" t="str">
        <f>'2012-10-02-GalaxyDetails'!B116</f>
        <v>NGC4421</v>
      </c>
      <c r="F116" t="str">
        <f>'2012-10-02-GalaxyDetails'!D116</f>
        <v xml:space="preserve"> S0-a  </v>
      </c>
      <c r="G116">
        <v>0.05</v>
      </c>
      <c r="H116">
        <v>0</v>
      </c>
    </row>
    <row r="117" spans="1:8">
      <c r="A117" t="str">
        <f>IF('2012-10-02-GalaxyDetails'!D117="Y","#","")</f>
        <v/>
      </c>
      <c r="B117" s="5" t="s">
        <v>847</v>
      </c>
      <c r="C117" t="str">
        <f>CONCATENATE("/home/ec2-user/galaxies/",'2012-10-02-GalaxyDetails'!A117)</f>
        <v>/home/ec2-user/galaxies/POGS_NGC4430.fits</v>
      </c>
      <c r="D117" s="4">
        <f>'2012-10-02-GalaxyDetails'!C117</f>
        <v>5.0233333333333336E-3</v>
      </c>
      <c r="E117" t="str">
        <f>'2012-10-02-GalaxyDetails'!B117</f>
        <v>NGC4430</v>
      </c>
      <c r="F117" t="str">
        <f>'2012-10-02-GalaxyDetails'!D117</f>
        <v xml:space="preserve"> Sb    </v>
      </c>
      <c r="G117">
        <v>0.05</v>
      </c>
      <c r="H117">
        <v>0</v>
      </c>
    </row>
    <row r="118" spans="1:8">
      <c r="A118" t="str">
        <f>IF('2012-10-02-GalaxyDetails'!D118="Y","#","")</f>
        <v/>
      </c>
      <c r="B118" s="5" t="s">
        <v>847</v>
      </c>
      <c r="C118" t="str">
        <f>CONCATENATE("/home/ec2-user/galaxies/",'2012-10-02-GalaxyDetails'!A118)</f>
        <v>/home/ec2-user/galaxies/POGS_NGC4454.fits</v>
      </c>
      <c r="D118" s="4">
        <f>'2012-10-02-GalaxyDetails'!C118</f>
        <v>7.8333333333333328E-3</v>
      </c>
      <c r="E118" t="str">
        <f>'2012-10-02-GalaxyDetails'!B118</f>
        <v>NGC4454</v>
      </c>
      <c r="F118" t="str">
        <f>'2012-10-02-GalaxyDetails'!D118</f>
        <v xml:space="preserve"> S0-a  </v>
      </c>
      <c r="G118">
        <v>0.05</v>
      </c>
      <c r="H118">
        <v>0</v>
      </c>
    </row>
    <row r="119" spans="1:8">
      <c r="A119" t="str">
        <f>IF('2012-10-02-GalaxyDetails'!D119="Y","#","")</f>
        <v/>
      </c>
      <c r="B119" s="5" t="s">
        <v>847</v>
      </c>
      <c r="C119" t="str">
        <f>CONCATENATE("/home/ec2-user/galaxies/",'2012-10-02-GalaxyDetails'!A119)</f>
        <v>/home/ec2-user/galaxies/POGS_NGC4457.fits</v>
      </c>
      <c r="D119" s="4">
        <f>'2012-10-02-GalaxyDetails'!C119</f>
        <v>3.1066666666666669E-3</v>
      </c>
      <c r="E119" t="str">
        <f>'2012-10-02-GalaxyDetails'!B119</f>
        <v>NGC4457</v>
      </c>
      <c r="F119" t="str">
        <f>'2012-10-02-GalaxyDetails'!D119</f>
        <v xml:space="preserve"> S0-a  </v>
      </c>
      <c r="G119">
        <v>0.05</v>
      </c>
      <c r="H119">
        <v>0</v>
      </c>
    </row>
    <row r="120" spans="1:8">
      <c r="A120" t="str">
        <f>IF('2012-10-02-GalaxyDetails'!D120="Y","#","")</f>
        <v/>
      </c>
      <c r="B120" s="5" t="s">
        <v>847</v>
      </c>
      <c r="C120" t="str">
        <f>CONCATENATE("/home/ec2-user/galaxies/",'2012-10-02-GalaxyDetails'!A120)</f>
        <v>/home/ec2-user/galaxies/POGS_NGC4474.fits</v>
      </c>
      <c r="D120" s="4">
        <f>'2012-10-02-GalaxyDetails'!C120</f>
        <v>5.2933333333333331E-3</v>
      </c>
      <c r="E120" t="str">
        <f>'2012-10-02-GalaxyDetails'!B120</f>
        <v>NGC4474</v>
      </c>
      <c r="F120" t="str">
        <f>'2012-10-02-GalaxyDetails'!D120</f>
        <v xml:space="preserve"> S0    </v>
      </c>
      <c r="G120">
        <v>0.05</v>
      </c>
      <c r="H120">
        <v>0</v>
      </c>
    </row>
    <row r="121" spans="1:8">
      <c r="A121" t="str">
        <f>IF('2012-10-02-GalaxyDetails'!D121="Y","#","")</f>
        <v/>
      </c>
      <c r="B121" s="5" t="s">
        <v>847</v>
      </c>
      <c r="C121" t="str">
        <f>CONCATENATE("/home/ec2-user/galaxies/",'2012-10-02-GalaxyDetails'!A121)</f>
        <v>/home/ec2-user/galaxies/POGS_NGC4485.fits</v>
      </c>
      <c r="D121" s="4">
        <f>'2012-10-02-GalaxyDetails'!C121</f>
        <v>2.31E-3</v>
      </c>
      <c r="E121" t="str">
        <f>'2012-10-02-GalaxyDetails'!B121</f>
        <v>NGC4485</v>
      </c>
      <c r="F121" t="str">
        <f>'2012-10-02-GalaxyDetails'!D121</f>
        <v xml:space="preserve"> I     </v>
      </c>
      <c r="G121">
        <v>0.05</v>
      </c>
      <c r="H121">
        <v>0</v>
      </c>
    </row>
    <row r="122" spans="1:8">
      <c r="A122" t="str">
        <f>IF('2012-10-02-GalaxyDetails'!D122="Y","#","")</f>
        <v/>
      </c>
      <c r="B122" s="5" t="s">
        <v>847</v>
      </c>
      <c r="C122" t="str">
        <f>CONCATENATE("/home/ec2-user/galaxies/",'2012-10-02-GalaxyDetails'!A122)</f>
        <v>/home/ec2-user/galaxies/POGS_NGC4492.fits</v>
      </c>
      <c r="D122" s="4">
        <f>'2012-10-02-GalaxyDetails'!C122</f>
        <v>6.0699999999999999E-3</v>
      </c>
      <c r="E122" t="str">
        <f>'2012-10-02-GalaxyDetails'!B122</f>
        <v>NGC4492</v>
      </c>
      <c r="F122" t="str">
        <f>'2012-10-02-GalaxyDetails'!D122</f>
        <v xml:space="preserve"> Sa    </v>
      </c>
      <c r="G122">
        <v>0.05</v>
      </c>
      <c r="H122">
        <v>0</v>
      </c>
    </row>
    <row r="123" spans="1:8">
      <c r="A123" t="str">
        <f>IF('2012-10-02-GalaxyDetails'!D123="Y","#","")</f>
        <v/>
      </c>
      <c r="B123" s="5" t="s">
        <v>847</v>
      </c>
      <c r="C123" t="str">
        <f>CONCATENATE("/home/ec2-user/galaxies/",'2012-10-02-GalaxyDetails'!A123)</f>
        <v>/home/ec2-user/galaxies/POGS_NGC4498.fits</v>
      </c>
      <c r="D123" s="4">
        <f>'2012-10-02-GalaxyDetails'!C123</f>
        <v>5.3866666666666663E-3</v>
      </c>
      <c r="E123" t="str">
        <f>'2012-10-02-GalaxyDetails'!B123</f>
        <v>NGC4498</v>
      </c>
      <c r="F123" t="str">
        <f>'2012-10-02-GalaxyDetails'!D123</f>
        <v xml:space="preserve"> Sc    </v>
      </c>
      <c r="G123">
        <v>0.05</v>
      </c>
      <c r="H123">
        <v>0</v>
      </c>
    </row>
    <row r="124" spans="1:8">
      <c r="A124" t="str">
        <f>IF('2012-10-02-GalaxyDetails'!D124="Y","#","")</f>
        <v/>
      </c>
      <c r="B124" s="5" t="s">
        <v>847</v>
      </c>
      <c r="C124" t="str">
        <f>CONCATENATE("/home/ec2-user/galaxies/",'2012-10-02-GalaxyDetails'!A124)</f>
        <v>/home/ec2-user/galaxies/POGS_NGC4513.fits</v>
      </c>
      <c r="D124" s="4">
        <f>'2012-10-02-GalaxyDetails'!C124</f>
        <v>8.5666666666666669E-3</v>
      </c>
      <c r="E124" t="str">
        <f>'2012-10-02-GalaxyDetails'!B124</f>
        <v>NGC4513</v>
      </c>
      <c r="F124" t="str">
        <f>'2012-10-02-GalaxyDetails'!D124</f>
        <v xml:space="preserve"> S0    </v>
      </c>
      <c r="G124">
        <v>0.05</v>
      </c>
      <c r="H124">
        <v>0</v>
      </c>
    </row>
    <row r="125" spans="1:8">
      <c r="A125" t="str">
        <f>IF('2012-10-02-GalaxyDetails'!D125="Y","#","")</f>
        <v/>
      </c>
      <c r="B125" s="5" t="s">
        <v>847</v>
      </c>
      <c r="C125" t="str">
        <f>CONCATENATE("/home/ec2-user/galaxies/",'2012-10-02-GalaxyDetails'!A125)</f>
        <v>/home/ec2-user/galaxies/POGS_NGC4519.fits</v>
      </c>
      <c r="D125" s="4">
        <f>'2012-10-02-GalaxyDetails'!C125</f>
        <v>4.3233333333333335E-3</v>
      </c>
      <c r="E125" t="str">
        <f>'2012-10-02-GalaxyDetails'!B125</f>
        <v>NGC4519</v>
      </c>
      <c r="F125" t="str">
        <f>'2012-10-02-GalaxyDetails'!D125</f>
        <v xml:space="preserve"> Scd   </v>
      </c>
      <c r="G125">
        <v>0.05</v>
      </c>
      <c r="H125">
        <v>0</v>
      </c>
    </row>
    <row r="126" spans="1:8">
      <c r="A126" t="str">
        <f>IF('2012-10-02-GalaxyDetails'!D126="Y","#","")</f>
        <v/>
      </c>
      <c r="B126" s="5" t="s">
        <v>847</v>
      </c>
      <c r="C126" t="str">
        <f>CONCATENATE("/home/ec2-user/galaxies/",'2012-10-02-GalaxyDetails'!A126)</f>
        <v>/home/ec2-user/galaxies/POGS_NGC4540.fits</v>
      </c>
      <c r="D126" s="4">
        <f>'2012-10-02-GalaxyDetails'!C126</f>
        <v>4.64E-3</v>
      </c>
      <c r="E126" t="str">
        <f>'2012-10-02-GalaxyDetails'!B126</f>
        <v>NGC4540</v>
      </c>
      <c r="F126" t="str">
        <f>'2012-10-02-GalaxyDetails'!D126</f>
        <v xml:space="preserve"> SABc  </v>
      </c>
      <c r="G126">
        <v>0.05</v>
      </c>
      <c r="H126">
        <v>0</v>
      </c>
    </row>
    <row r="127" spans="1:8">
      <c r="A127" t="str">
        <f>IF('2012-10-02-GalaxyDetails'!D127="Y","#","")</f>
        <v/>
      </c>
      <c r="B127" s="5" t="s">
        <v>847</v>
      </c>
      <c r="C127" t="str">
        <f>CONCATENATE("/home/ec2-user/galaxies/",'2012-10-02-GalaxyDetails'!A127)</f>
        <v>/home/ec2-user/galaxies/POGS_NGC4545.fits</v>
      </c>
      <c r="D127" s="4">
        <f>'2012-10-02-GalaxyDetails'!C127</f>
        <v>9.743333333333333E-3</v>
      </c>
      <c r="E127" t="str">
        <f>'2012-10-02-GalaxyDetails'!B127</f>
        <v>NGC4545</v>
      </c>
      <c r="F127" t="str">
        <f>'2012-10-02-GalaxyDetails'!D127</f>
        <v xml:space="preserve"> Sc    </v>
      </c>
      <c r="G127">
        <v>0.05</v>
      </c>
      <c r="H127">
        <v>0</v>
      </c>
    </row>
    <row r="128" spans="1:8">
      <c r="A128" t="str">
        <f>IF('2012-10-02-GalaxyDetails'!D128="Y","#","")</f>
        <v/>
      </c>
      <c r="B128" s="5" t="s">
        <v>847</v>
      </c>
      <c r="C128" t="str">
        <f>CONCATENATE("/home/ec2-user/galaxies/",'2012-10-02-GalaxyDetails'!A128)</f>
        <v>/home/ec2-user/galaxies/POGS_NGC4567.fits</v>
      </c>
      <c r="D128" s="4">
        <f>'2012-10-02-GalaxyDetails'!C128</f>
        <v>7.7933333333333335E-3</v>
      </c>
      <c r="E128" t="str">
        <f>'2012-10-02-GalaxyDetails'!B128</f>
        <v>NGC4567</v>
      </c>
      <c r="F128" t="str">
        <f>'2012-10-02-GalaxyDetails'!D128</f>
        <v xml:space="preserve"> Sbc   </v>
      </c>
      <c r="G128">
        <v>0.05</v>
      </c>
      <c r="H128">
        <v>0</v>
      </c>
    </row>
    <row r="129" spans="1:8">
      <c r="A129" t="str">
        <f>IF('2012-10-02-GalaxyDetails'!D129="Y","#","")</f>
        <v/>
      </c>
      <c r="B129" s="5" t="s">
        <v>847</v>
      </c>
      <c r="C129" t="str">
        <f>CONCATENATE("/home/ec2-user/galaxies/",'2012-10-02-GalaxyDetails'!A129)</f>
        <v>/home/ec2-user/galaxies/POGS_NGC4578.fits</v>
      </c>
      <c r="D129" s="4">
        <f>'2012-10-02-GalaxyDetails'!C129</f>
        <v>7.8399999999999997E-3</v>
      </c>
      <c r="E129" t="str">
        <f>'2012-10-02-GalaxyDetails'!B129</f>
        <v>NGC4578</v>
      </c>
      <c r="F129" t="str">
        <f>'2012-10-02-GalaxyDetails'!D129</f>
        <v xml:space="preserve"> S0    </v>
      </c>
      <c r="G129">
        <v>0.05</v>
      </c>
      <c r="H129">
        <v>0</v>
      </c>
    </row>
    <row r="130" spans="1:8">
      <c r="A130" t="str">
        <f>IF('2012-10-02-GalaxyDetails'!D130="Y","#","")</f>
        <v/>
      </c>
      <c r="B130" s="5" t="s">
        <v>847</v>
      </c>
      <c r="C130" t="str">
        <f>CONCATENATE("/home/ec2-user/galaxies/",'2012-10-02-GalaxyDetails'!A130)</f>
        <v>/home/ec2-user/galaxies/POGS_NGC4608.fits</v>
      </c>
      <c r="D130" s="4">
        <f>'2012-10-02-GalaxyDetails'!C130</f>
        <v>6.4133333333333334E-3</v>
      </c>
      <c r="E130" t="str">
        <f>'2012-10-02-GalaxyDetails'!B130</f>
        <v>NGC4608</v>
      </c>
      <c r="F130" t="str">
        <f>'2012-10-02-GalaxyDetails'!D130</f>
        <v xml:space="preserve"> S0    </v>
      </c>
      <c r="G130">
        <v>0.05</v>
      </c>
      <c r="H130">
        <v>0</v>
      </c>
    </row>
    <row r="131" spans="1:8">
      <c r="A131" t="str">
        <f>IF('2012-10-02-GalaxyDetails'!D131="Y","#","")</f>
        <v/>
      </c>
      <c r="B131" s="5" t="s">
        <v>847</v>
      </c>
      <c r="C131" t="str">
        <f>CONCATENATE("/home/ec2-user/galaxies/",'2012-10-02-GalaxyDetails'!A131)</f>
        <v>/home/ec2-user/galaxies/POGS_NGC4612.fits</v>
      </c>
      <c r="D131" s="4">
        <f>'2012-10-02-GalaxyDetails'!C131</f>
        <v>6.2066666666666668E-3</v>
      </c>
      <c r="E131" t="str">
        <f>'2012-10-02-GalaxyDetails'!B131</f>
        <v>NGC4612</v>
      </c>
      <c r="F131" t="str">
        <f>'2012-10-02-GalaxyDetails'!D131</f>
        <v xml:space="preserve"> S0    </v>
      </c>
      <c r="G131">
        <v>0.05</v>
      </c>
      <c r="H131">
        <v>0</v>
      </c>
    </row>
    <row r="132" spans="1:8">
      <c r="A132" t="str">
        <f>IF('2012-10-02-GalaxyDetails'!D132="Y","#","")</f>
        <v/>
      </c>
      <c r="B132" s="5" t="s">
        <v>847</v>
      </c>
      <c r="C132" t="str">
        <f>CONCATENATE("/home/ec2-user/galaxies/",'2012-10-02-GalaxyDetails'!A132)</f>
        <v>/home/ec2-user/galaxies/POGS_NGC4639.fits</v>
      </c>
      <c r="D132" s="4">
        <f>'2012-10-02-GalaxyDetails'!C132</f>
        <v>3.6266666666666665E-3</v>
      </c>
      <c r="E132" t="str">
        <f>'2012-10-02-GalaxyDetails'!B132</f>
        <v>NGC4639</v>
      </c>
      <c r="F132" t="str">
        <f>'2012-10-02-GalaxyDetails'!D132</f>
        <v xml:space="preserve"> Sbc   </v>
      </c>
      <c r="G132">
        <v>0.05</v>
      </c>
      <c r="H132">
        <v>0</v>
      </c>
    </row>
    <row r="133" spans="1:8">
      <c r="A133" t="str">
        <f>IF('2012-10-02-GalaxyDetails'!D133="Y","#","")</f>
        <v/>
      </c>
      <c r="B133" s="5" t="s">
        <v>847</v>
      </c>
      <c r="C133" t="str">
        <f>CONCATENATE("/home/ec2-user/galaxies/",'2012-10-02-GalaxyDetails'!A133)</f>
        <v>/home/ec2-user/galaxies/POGS_NGC4643.fits</v>
      </c>
      <c r="D133" s="4">
        <f>'2012-10-02-GalaxyDetails'!C133</f>
        <v>4.5766666666666664E-3</v>
      </c>
      <c r="E133" t="str">
        <f>'2012-10-02-GalaxyDetails'!B133</f>
        <v>NGC4643</v>
      </c>
      <c r="F133" t="str">
        <f>'2012-10-02-GalaxyDetails'!D133</f>
        <v xml:space="preserve"> S0-a  </v>
      </c>
      <c r="G133">
        <v>0.05</v>
      </c>
      <c r="H133">
        <v>0</v>
      </c>
    </row>
    <row r="134" spans="1:8">
      <c r="A134" t="str">
        <f>IF('2012-10-02-GalaxyDetails'!D134="Y","#","")</f>
        <v/>
      </c>
      <c r="B134" s="5" t="s">
        <v>847</v>
      </c>
      <c r="C134" t="str">
        <f>CONCATENATE("/home/ec2-user/galaxies/",'2012-10-02-GalaxyDetails'!A134)</f>
        <v>/home/ec2-user/galaxies/POGS_NGC4647.fits</v>
      </c>
      <c r="D134" s="4">
        <f>'2012-10-02-GalaxyDetails'!C134</f>
        <v>4.9566666666666665E-3</v>
      </c>
      <c r="E134" t="str">
        <f>'2012-10-02-GalaxyDetails'!B134</f>
        <v>NGC4647</v>
      </c>
      <c r="F134" t="str">
        <f>'2012-10-02-GalaxyDetails'!D134</f>
        <v xml:space="preserve"> SABc  </v>
      </c>
      <c r="G134">
        <v>0.05</v>
      </c>
      <c r="H134">
        <v>0</v>
      </c>
    </row>
    <row r="135" spans="1:8">
      <c r="A135" t="str">
        <f>IF('2012-10-02-GalaxyDetails'!D135="Y","#","")</f>
        <v/>
      </c>
      <c r="B135" s="5" t="s">
        <v>847</v>
      </c>
      <c r="C135" t="str">
        <f>CONCATENATE("/home/ec2-user/galaxies/",'2012-10-02-GalaxyDetails'!A135)</f>
        <v>/home/ec2-user/galaxies/POGS_NGC4653.fits</v>
      </c>
      <c r="D135" s="4">
        <f>'2012-10-02-GalaxyDetails'!C135</f>
        <v>8.8500000000000002E-3</v>
      </c>
      <c r="E135" t="str">
        <f>'2012-10-02-GalaxyDetails'!B135</f>
        <v>NGC4653</v>
      </c>
      <c r="F135" t="str">
        <f>'2012-10-02-GalaxyDetails'!D135</f>
        <v xml:space="preserve"> SABc  </v>
      </c>
      <c r="G135">
        <v>0.05</v>
      </c>
      <c r="H135">
        <v>0</v>
      </c>
    </row>
    <row r="136" spans="1:8">
      <c r="A136" t="str">
        <f>IF('2012-10-02-GalaxyDetails'!D136="Y","#","")</f>
        <v/>
      </c>
      <c r="B136" s="5" t="s">
        <v>847</v>
      </c>
      <c r="C136" t="str">
        <f>CONCATENATE("/home/ec2-user/galaxies/",'2012-10-02-GalaxyDetails'!A136)</f>
        <v>/home/ec2-user/galaxies/POGS_NGC4795.fits</v>
      </c>
      <c r="D136" s="4">
        <f>'2012-10-02-GalaxyDetails'!C136</f>
        <v>9.5499999999999995E-3</v>
      </c>
      <c r="E136" t="str">
        <f>'2012-10-02-GalaxyDetails'!B136</f>
        <v>NGC4795</v>
      </c>
      <c r="F136" t="str">
        <f>'2012-10-02-GalaxyDetails'!D136</f>
        <v xml:space="preserve"> SBa   </v>
      </c>
      <c r="G136">
        <v>0.05</v>
      </c>
      <c r="H136">
        <v>0</v>
      </c>
    </row>
    <row r="137" spans="1:8">
      <c r="A137" t="str">
        <f>IF('2012-10-02-GalaxyDetails'!D137="Y","#","")</f>
        <v/>
      </c>
      <c r="B137" s="5" t="s">
        <v>847</v>
      </c>
      <c r="C137" t="str">
        <f>CONCATENATE("/home/ec2-user/galaxies/",'2012-10-02-GalaxyDetails'!A137)</f>
        <v>/home/ec2-user/galaxies/POGS_NGC4814.fits</v>
      </c>
      <c r="D137" s="4">
        <f>'2012-10-02-GalaxyDetails'!C137</f>
        <v>9.2499999999999995E-3</v>
      </c>
      <c r="E137" t="str">
        <f>'2012-10-02-GalaxyDetails'!B137</f>
        <v>NGC4814</v>
      </c>
      <c r="F137" t="str">
        <f>'2012-10-02-GalaxyDetails'!D137</f>
        <v xml:space="preserve"> Sb    </v>
      </c>
      <c r="G137">
        <v>0.05</v>
      </c>
      <c r="H137">
        <v>0</v>
      </c>
    </row>
    <row r="138" spans="1:8">
      <c r="A138" t="str">
        <f>IF('2012-10-02-GalaxyDetails'!D138="Y","#","")</f>
        <v/>
      </c>
      <c r="B138" s="5" t="s">
        <v>847</v>
      </c>
      <c r="C138" t="str">
        <f>CONCATENATE("/home/ec2-user/galaxies/",'2012-10-02-GalaxyDetails'!A138)</f>
        <v>/home/ec2-user/galaxies/POGS_NGC4874.fits</v>
      </c>
      <c r="D138" s="4">
        <f>'2012-10-02-GalaxyDetails'!C138</f>
        <v>2.4453333333333334E-2</v>
      </c>
      <c r="E138" t="str">
        <f>'2012-10-02-GalaxyDetails'!B138</f>
        <v>NGC4874</v>
      </c>
      <c r="F138" t="str">
        <f>'2012-10-02-GalaxyDetails'!D138</f>
        <v xml:space="preserve"> E     </v>
      </c>
      <c r="G138">
        <v>0.05</v>
      </c>
      <c r="H138">
        <v>0</v>
      </c>
    </row>
    <row r="139" spans="1:8">
      <c r="A139" t="str">
        <f>IF('2012-10-02-GalaxyDetails'!D139="Y","#","")</f>
        <v/>
      </c>
      <c r="B139" s="5" t="s">
        <v>847</v>
      </c>
      <c r="C139" t="str">
        <f>CONCATENATE("/home/ec2-user/galaxies/",'2012-10-02-GalaxyDetails'!A139)</f>
        <v>/home/ec2-user/galaxies/POGS_NGC4880.fits</v>
      </c>
      <c r="D139" s="4">
        <f>'2012-10-02-GalaxyDetails'!C139</f>
        <v>4.8766666666666663E-3</v>
      </c>
      <c r="E139" t="str">
        <f>'2012-10-02-GalaxyDetails'!B139</f>
        <v>NGC4880</v>
      </c>
      <c r="F139" t="str">
        <f>'2012-10-02-GalaxyDetails'!D139</f>
        <v xml:space="preserve"> S0-a  </v>
      </c>
      <c r="G139">
        <v>0.05</v>
      </c>
      <c r="H139">
        <v>0</v>
      </c>
    </row>
    <row r="140" spans="1:8">
      <c r="A140" t="str">
        <f>IF('2012-10-02-GalaxyDetails'!D140="Y","#","")</f>
        <v/>
      </c>
      <c r="B140" s="5" t="s">
        <v>847</v>
      </c>
      <c r="C140" t="str">
        <f>CONCATENATE("/home/ec2-user/galaxies/",'2012-10-02-GalaxyDetails'!A140)</f>
        <v>/home/ec2-user/galaxies/POGS_NGC4900.fits</v>
      </c>
      <c r="D140" s="4">
        <f>'2012-10-02-GalaxyDetails'!C140</f>
        <v>3.3899999999999998E-3</v>
      </c>
      <c r="E140" t="str">
        <f>'2012-10-02-GalaxyDetails'!B140</f>
        <v>NGC4900</v>
      </c>
      <c r="F140" t="str">
        <f>'2012-10-02-GalaxyDetails'!D140</f>
        <v xml:space="preserve"> SBc   </v>
      </c>
      <c r="G140">
        <v>0.05</v>
      </c>
      <c r="H140">
        <v>0</v>
      </c>
    </row>
    <row r="141" spans="1:8">
      <c r="A141" t="str">
        <f>IF('2012-10-02-GalaxyDetails'!D141="Y","#","")</f>
        <v/>
      </c>
      <c r="B141" s="5" t="s">
        <v>847</v>
      </c>
      <c r="C141" t="str">
        <f>CONCATENATE("/home/ec2-user/galaxies/",'2012-10-02-GalaxyDetails'!A141)</f>
        <v>/home/ec2-user/galaxies/POGS_NGC4999.fits</v>
      </c>
      <c r="D141" s="4">
        <f>'2012-10-02-GalaxyDetails'!C141</f>
        <v>1.8953333333333332E-2</v>
      </c>
      <c r="E141" t="str">
        <f>'2012-10-02-GalaxyDetails'!B141</f>
        <v>NGC4999</v>
      </c>
      <c r="F141" t="str">
        <f>'2012-10-02-GalaxyDetails'!D141</f>
        <v xml:space="preserve"> Sb    </v>
      </c>
      <c r="G141">
        <v>0.05</v>
      </c>
      <c r="H141">
        <v>0</v>
      </c>
    </row>
    <row r="142" spans="1:8">
      <c r="A142" t="str">
        <f>IF('2012-10-02-GalaxyDetails'!D142="Y","#","")</f>
        <v/>
      </c>
      <c r="B142" s="5" t="s">
        <v>847</v>
      </c>
      <c r="C142" t="str">
        <f>CONCATENATE("/home/ec2-user/galaxies/",'2012-10-02-GalaxyDetails'!A142)</f>
        <v>/home/ec2-user/galaxies/POGS_NGC5012.fits</v>
      </c>
      <c r="D142" s="4">
        <f>'2012-10-02-GalaxyDetails'!C142</f>
        <v>9.1933333333333329E-3</v>
      </c>
      <c r="E142" t="str">
        <f>'2012-10-02-GalaxyDetails'!B142</f>
        <v>NGC5012</v>
      </c>
      <c r="F142" t="str">
        <f>'2012-10-02-GalaxyDetails'!D142</f>
        <v xml:space="preserve"> Sc    </v>
      </c>
      <c r="G142">
        <v>0.05</v>
      </c>
      <c r="H142">
        <v>0</v>
      </c>
    </row>
    <row r="143" spans="1:8">
      <c r="A143" t="str">
        <f>IF('2012-10-02-GalaxyDetails'!D143="Y","#","")</f>
        <v/>
      </c>
      <c r="B143" s="5" t="s">
        <v>847</v>
      </c>
      <c r="C143" t="str">
        <f>CONCATENATE("/home/ec2-user/galaxies/",'2012-10-02-GalaxyDetails'!A143)</f>
        <v>/home/ec2-user/galaxies/POGS_NGC5020.fits</v>
      </c>
      <c r="D143" s="4">
        <f>'2012-10-02-GalaxyDetails'!C143</f>
        <v>1.1556666666666666E-2</v>
      </c>
      <c r="E143" t="str">
        <f>'2012-10-02-GalaxyDetails'!B143</f>
        <v>NGC5020</v>
      </c>
      <c r="F143" t="str">
        <f>'2012-10-02-GalaxyDetails'!D143</f>
        <v xml:space="preserve"> SABb  </v>
      </c>
      <c r="G143">
        <v>0.05</v>
      </c>
      <c r="H143">
        <v>0</v>
      </c>
    </row>
    <row r="144" spans="1:8">
      <c r="A144" t="str">
        <f>IF('2012-10-02-GalaxyDetails'!D144="Y","#","")</f>
        <v/>
      </c>
      <c r="B144" s="5" t="s">
        <v>847</v>
      </c>
      <c r="C144" t="str">
        <f>CONCATENATE("/home/ec2-user/galaxies/",'2012-10-02-GalaxyDetails'!A144)</f>
        <v>/home/ec2-user/galaxies/POGS_NGC5112.fits</v>
      </c>
      <c r="D144" s="4">
        <f>'2012-10-02-GalaxyDetails'!C144</f>
        <v>3.9500000000000004E-3</v>
      </c>
      <c r="E144" t="str">
        <f>'2012-10-02-GalaxyDetails'!B144</f>
        <v>NGC5112</v>
      </c>
      <c r="F144" t="str">
        <f>'2012-10-02-GalaxyDetails'!D144</f>
        <v xml:space="preserve"> SBc   </v>
      </c>
      <c r="G144">
        <v>0.05</v>
      </c>
      <c r="H144">
        <v>0</v>
      </c>
    </row>
    <row r="145" spans="1:8">
      <c r="A145" t="str">
        <f>IF('2012-10-02-GalaxyDetails'!D145="Y","#","")</f>
        <v/>
      </c>
      <c r="B145" s="5" t="s">
        <v>847</v>
      </c>
      <c r="C145" t="str">
        <f>CONCATENATE("/home/ec2-user/galaxies/",'2012-10-02-GalaxyDetails'!A145)</f>
        <v>/home/ec2-user/galaxies/POGS_NGC5172.fits</v>
      </c>
      <c r="D145" s="4">
        <f>'2012-10-02-GalaxyDetails'!C145</f>
        <v>1.3863333333333333E-2</v>
      </c>
      <c r="E145" t="str">
        <f>'2012-10-02-GalaxyDetails'!B145</f>
        <v>NGC5172</v>
      </c>
      <c r="F145" t="str">
        <f>'2012-10-02-GalaxyDetails'!D145</f>
        <v xml:space="preserve"> SABc  </v>
      </c>
      <c r="G145">
        <v>0.05</v>
      </c>
      <c r="H145">
        <v>0</v>
      </c>
    </row>
    <row r="146" spans="1:8">
      <c r="A146" t="str">
        <f>IF('2012-10-02-GalaxyDetails'!D146="Y","#","")</f>
        <v/>
      </c>
      <c r="B146" s="5" t="s">
        <v>847</v>
      </c>
      <c r="C146" t="str">
        <f>CONCATENATE("/home/ec2-user/galaxies/",'2012-10-02-GalaxyDetails'!A146)</f>
        <v>/home/ec2-user/galaxies/POGS_NGC5174.fits</v>
      </c>
      <c r="D146" s="4">
        <f>'2012-10-02-GalaxyDetails'!C146</f>
        <v>2.3073333333333335E-2</v>
      </c>
      <c r="E146" t="str">
        <f>'2012-10-02-GalaxyDetails'!B146</f>
        <v>NGC5174</v>
      </c>
      <c r="F146" t="str">
        <f>'2012-10-02-GalaxyDetails'!D146</f>
        <v xml:space="preserve"> Sc    </v>
      </c>
      <c r="G146">
        <v>0.05</v>
      </c>
      <c r="H146">
        <v>0</v>
      </c>
    </row>
    <row r="147" spans="1:8">
      <c r="A147" t="str">
        <f>IF('2012-10-02-GalaxyDetails'!D147="Y","#","")</f>
        <v/>
      </c>
      <c r="B147" s="5" t="s">
        <v>847</v>
      </c>
      <c r="C147" t="str">
        <f>CONCATENATE("/home/ec2-user/galaxies/",'2012-10-02-GalaxyDetails'!A147)</f>
        <v>/home/ec2-user/galaxies/POGS_NGC5198.fits</v>
      </c>
      <c r="D147" s="4">
        <f>'2012-10-02-GalaxyDetails'!C147</f>
        <v>9.0266666666666672E-3</v>
      </c>
      <c r="E147" t="str">
        <f>'2012-10-02-GalaxyDetails'!B147</f>
        <v>NGC5198</v>
      </c>
      <c r="F147" t="str">
        <f>'2012-10-02-GalaxyDetails'!D147</f>
        <v xml:space="preserve"> E     </v>
      </c>
      <c r="G147">
        <v>0.05</v>
      </c>
      <c r="H147">
        <v>0</v>
      </c>
    </row>
    <row r="148" spans="1:8">
      <c r="A148" t="str">
        <f>IF('2012-10-02-GalaxyDetails'!D148="Y","#","")</f>
        <v/>
      </c>
      <c r="B148" s="5" t="s">
        <v>847</v>
      </c>
      <c r="C148" t="str">
        <f>CONCATENATE("/home/ec2-user/galaxies/",'2012-10-02-GalaxyDetails'!A148)</f>
        <v>/home/ec2-user/galaxies/POGS_NGC5273.fits</v>
      </c>
      <c r="D148" s="4">
        <f>'2012-10-02-GalaxyDetails'!C148</f>
        <v>4.306666666666667E-3</v>
      </c>
      <c r="E148" t="str">
        <f>'2012-10-02-GalaxyDetails'!B148</f>
        <v>NGC5273</v>
      </c>
      <c r="F148" t="str">
        <f>'2012-10-02-GalaxyDetails'!D148</f>
        <v xml:space="preserve"> S0    </v>
      </c>
      <c r="G148">
        <v>0.05</v>
      </c>
      <c r="H148">
        <v>0</v>
      </c>
    </row>
    <row r="149" spans="1:8">
      <c r="A149" t="str">
        <f>IF('2012-10-02-GalaxyDetails'!D149="Y","#","")</f>
        <v/>
      </c>
      <c r="B149" s="5" t="s">
        <v>847</v>
      </c>
      <c r="C149" t="str">
        <f>CONCATENATE("/home/ec2-user/galaxies/",'2012-10-02-GalaxyDetails'!A149)</f>
        <v>/home/ec2-user/galaxies/POGS_NGC5300.fits</v>
      </c>
      <c r="D149" s="4">
        <f>'2012-10-02-GalaxyDetails'!C149</f>
        <v>4.156666666666667E-3</v>
      </c>
      <c r="E149" t="str">
        <f>'2012-10-02-GalaxyDetails'!B149</f>
        <v>NGC5300</v>
      </c>
      <c r="F149" t="str">
        <f>'2012-10-02-GalaxyDetails'!D149</f>
        <v xml:space="preserve"> SABc  </v>
      </c>
      <c r="G149">
        <v>0.05</v>
      </c>
      <c r="H149">
        <v>0</v>
      </c>
    </row>
    <row r="150" spans="1:8">
      <c r="A150" t="str">
        <f>IF('2012-10-02-GalaxyDetails'!D150="Y","#","")</f>
        <v/>
      </c>
      <c r="B150" s="5" t="s">
        <v>847</v>
      </c>
      <c r="C150" t="str">
        <f>CONCATENATE("/home/ec2-user/galaxies/",'2012-10-02-GalaxyDetails'!A150)</f>
        <v>/home/ec2-user/galaxies/POGS_NGC5311.fits</v>
      </c>
      <c r="D150" s="4">
        <f>'2012-10-02-GalaxyDetails'!C150</f>
        <v>9.5933333333333339E-3</v>
      </c>
      <c r="E150" t="str">
        <f>'2012-10-02-GalaxyDetails'!B150</f>
        <v>NGC5311</v>
      </c>
      <c r="F150" t="str">
        <f>'2012-10-02-GalaxyDetails'!D150</f>
        <v xml:space="preserve"> S0-a  </v>
      </c>
      <c r="G150">
        <v>0.05</v>
      </c>
      <c r="H150">
        <v>0</v>
      </c>
    </row>
    <row r="151" spans="1:8">
      <c r="A151" t="str">
        <f>IF('2012-10-02-GalaxyDetails'!D151="Y","#","")</f>
        <v/>
      </c>
      <c r="B151" s="5" t="s">
        <v>847</v>
      </c>
      <c r="C151" t="str">
        <f>CONCATENATE("/home/ec2-user/galaxies/",'2012-10-02-GalaxyDetails'!A151)</f>
        <v>/home/ec2-user/galaxies/POGS_NGC5350.fits</v>
      </c>
      <c r="D151" s="4">
        <f>'2012-10-02-GalaxyDetails'!C151</f>
        <v>8.483333333333334E-3</v>
      </c>
      <c r="E151" t="str">
        <f>'2012-10-02-GalaxyDetails'!B151</f>
        <v>NGC5350</v>
      </c>
      <c r="F151" t="str">
        <f>'2012-10-02-GalaxyDetails'!D151</f>
        <v xml:space="preserve"> Sbc   </v>
      </c>
      <c r="G151">
        <v>0.05</v>
      </c>
      <c r="H151">
        <v>0</v>
      </c>
    </row>
    <row r="152" spans="1:8">
      <c r="A152" t="str">
        <f>IF('2012-10-02-GalaxyDetails'!D152="Y","#","")</f>
        <v/>
      </c>
      <c r="B152" s="5" t="s">
        <v>847</v>
      </c>
      <c r="C152" t="str">
        <f>CONCATENATE("/home/ec2-user/galaxies/",'2012-10-02-GalaxyDetails'!A152)</f>
        <v>/home/ec2-user/galaxies/POGS_NGC5375.fits</v>
      </c>
      <c r="D152" s="4">
        <f>'2012-10-02-GalaxyDetails'!C152</f>
        <v>8.5500000000000003E-3</v>
      </c>
      <c r="E152" t="str">
        <f>'2012-10-02-GalaxyDetails'!B152</f>
        <v>NGC5375</v>
      </c>
      <c r="F152" t="str">
        <f>'2012-10-02-GalaxyDetails'!D152</f>
        <v xml:space="preserve"> SBab  </v>
      </c>
      <c r="G152">
        <v>0.05</v>
      </c>
      <c r="H152">
        <v>0</v>
      </c>
    </row>
    <row r="153" spans="1:8">
      <c r="A153" t="str">
        <f>IF('2012-10-02-GalaxyDetails'!D153="Y","#","")</f>
        <v/>
      </c>
      <c r="B153" s="5" t="s">
        <v>847</v>
      </c>
      <c r="C153" t="str">
        <f>CONCATENATE("/home/ec2-user/galaxies/",'2012-10-02-GalaxyDetails'!A153)</f>
        <v>/home/ec2-user/galaxies/POGS_NGC5378.fits</v>
      </c>
      <c r="D153" s="4">
        <f>'2012-10-02-GalaxyDetails'!C153</f>
        <v>1.0686666666666667E-2</v>
      </c>
      <c r="E153" t="str">
        <f>'2012-10-02-GalaxyDetails'!B153</f>
        <v>NGC5378</v>
      </c>
      <c r="F153" t="str">
        <f>'2012-10-02-GalaxyDetails'!D153</f>
        <v xml:space="preserve"> Sa    </v>
      </c>
      <c r="G153">
        <v>0.05</v>
      </c>
      <c r="H153">
        <v>0</v>
      </c>
    </row>
    <row r="154" spans="1:8">
      <c r="A154" t="str">
        <f>IF('2012-10-02-GalaxyDetails'!D154="Y","#","")</f>
        <v/>
      </c>
      <c r="B154" s="5" t="s">
        <v>847</v>
      </c>
      <c r="C154" t="str">
        <f>CONCATENATE("/home/ec2-user/galaxies/",'2012-10-02-GalaxyDetails'!A154)</f>
        <v>/home/ec2-user/galaxies/POGS_NGC5383.fits</v>
      </c>
      <c r="D154" s="4">
        <f>'2012-10-02-GalaxyDetails'!C154</f>
        <v>8.1200000000000005E-3</v>
      </c>
      <c r="E154" t="str">
        <f>'2012-10-02-GalaxyDetails'!B154</f>
        <v>NGC5383</v>
      </c>
      <c r="F154" t="str">
        <f>'2012-10-02-GalaxyDetails'!D154</f>
        <v xml:space="preserve"> Sb    </v>
      </c>
      <c r="G154">
        <v>0.05</v>
      </c>
      <c r="H154">
        <v>0</v>
      </c>
    </row>
    <row r="155" spans="1:8">
      <c r="A155" t="str">
        <f>IF('2012-10-02-GalaxyDetails'!D155="Y","#","")</f>
        <v/>
      </c>
      <c r="B155" s="5" t="s">
        <v>847</v>
      </c>
      <c r="C155" t="str">
        <f>CONCATENATE("/home/ec2-user/galaxies/",'2012-10-02-GalaxyDetails'!A155)</f>
        <v>/home/ec2-user/galaxies/POGS_NGC5430.fits</v>
      </c>
      <c r="D155" s="4">
        <f>'2012-10-02-GalaxyDetails'!C155</f>
        <v>1.0863333333333332E-2</v>
      </c>
      <c r="E155" t="str">
        <f>'2012-10-02-GalaxyDetails'!B155</f>
        <v>NGC5430</v>
      </c>
      <c r="F155" t="str">
        <f>'2012-10-02-GalaxyDetails'!D155</f>
        <v xml:space="preserve"> SBb   </v>
      </c>
      <c r="G155">
        <v>0.05</v>
      </c>
      <c r="H155">
        <v>0</v>
      </c>
    </row>
    <row r="156" spans="1:8">
      <c r="A156" t="str">
        <f>IF('2012-10-02-GalaxyDetails'!D156="Y","#","")</f>
        <v/>
      </c>
      <c r="B156" s="5" t="s">
        <v>847</v>
      </c>
      <c r="C156" t="str">
        <f>CONCATENATE("/home/ec2-user/galaxies/",'2012-10-02-GalaxyDetails'!A156)</f>
        <v>/home/ec2-user/galaxies/POGS_NGC5444.fits</v>
      </c>
      <c r="D156" s="4">
        <f>'2012-10-02-GalaxyDetails'!C156</f>
        <v>1.4013333333333333E-2</v>
      </c>
      <c r="E156" t="str">
        <f>'2012-10-02-GalaxyDetails'!B156</f>
        <v>NGC5444</v>
      </c>
      <c r="F156" t="str">
        <f>'2012-10-02-GalaxyDetails'!D156</f>
        <v xml:space="preserve"> E     </v>
      </c>
      <c r="G156">
        <v>0.05</v>
      </c>
      <c r="H156">
        <v>0</v>
      </c>
    </row>
    <row r="157" spans="1:8">
      <c r="A157" t="str">
        <f>IF('2012-10-02-GalaxyDetails'!D157="Y","#","")</f>
        <v/>
      </c>
      <c r="B157" s="5" t="s">
        <v>847</v>
      </c>
      <c r="C157" t="str">
        <f>CONCATENATE("/home/ec2-user/galaxies/",'2012-10-02-GalaxyDetails'!A157)</f>
        <v>/home/ec2-user/galaxies/POGS_NGC5474.fits</v>
      </c>
      <c r="D157" s="4">
        <f>'2012-10-02-GalaxyDetails'!C157</f>
        <v>1.7266666666666667E-3</v>
      </c>
      <c r="E157" t="str">
        <f>'2012-10-02-GalaxyDetails'!B157</f>
        <v>NGC5474</v>
      </c>
      <c r="F157" t="str">
        <f>'2012-10-02-GalaxyDetails'!D157</f>
        <v xml:space="preserve"> Sc    </v>
      </c>
      <c r="G157">
        <v>0.05</v>
      </c>
      <c r="H157">
        <v>0</v>
      </c>
    </row>
    <row r="158" spans="1:8">
      <c r="A158" t="str">
        <f>IF('2012-10-02-GalaxyDetails'!D158="Y","#","")</f>
        <v/>
      </c>
      <c r="B158" s="5" t="s">
        <v>847</v>
      </c>
      <c r="C158" t="str">
        <f>CONCATENATE("/home/ec2-user/galaxies/",'2012-10-02-GalaxyDetails'!A158)</f>
        <v>/home/ec2-user/galaxies/POGS_NGC5485.fits</v>
      </c>
      <c r="D158" s="4">
        <f>'2012-10-02-GalaxyDetails'!C158</f>
        <v>7.2366666666666664E-3</v>
      </c>
      <c r="E158" t="str">
        <f>'2012-10-02-GalaxyDetails'!B158</f>
        <v>NGC5485</v>
      </c>
      <c r="F158" t="str">
        <f>'2012-10-02-GalaxyDetails'!D158</f>
        <v xml:space="preserve"> S0    </v>
      </c>
      <c r="G158">
        <v>0.05</v>
      </c>
      <c r="H158">
        <v>0</v>
      </c>
    </row>
    <row r="159" spans="1:8">
      <c r="A159" t="str">
        <f>IF('2012-10-02-GalaxyDetails'!D159="Y","#","")</f>
        <v/>
      </c>
      <c r="B159" s="5" t="s">
        <v>847</v>
      </c>
      <c r="C159" t="str">
        <f>CONCATENATE("/home/ec2-user/galaxies/",'2012-10-02-GalaxyDetails'!A159)</f>
        <v>/home/ec2-user/galaxies/POGS_NGC5532.fits</v>
      </c>
      <c r="D159" s="4">
        <f>'2012-10-02-GalaxyDetails'!C159</f>
        <v>2.5076666666666667E-2</v>
      </c>
      <c r="E159" t="str">
        <f>'2012-10-02-GalaxyDetails'!B159</f>
        <v>NGC5532</v>
      </c>
      <c r="F159" t="str">
        <f>'2012-10-02-GalaxyDetails'!D159</f>
        <v xml:space="preserve"> S0    </v>
      </c>
      <c r="G159">
        <v>0.05</v>
      </c>
      <c r="H159">
        <v>0</v>
      </c>
    </row>
    <row r="160" spans="1:8">
      <c r="A160" t="str">
        <f>IF('2012-10-02-GalaxyDetails'!D160="Y","#","")</f>
        <v/>
      </c>
      <c r="B160" s="5" t="s">
        <v>847</v>
      </c>
      <c r="C160" t="str">
        <f>CONCATENATE("/home/ec2-user/galaxies/",'2012-10-02-GalaxyDetails'!A160)</f>
        <v>/home/ec2-user/galaxies/POGS_NGC5614.fits</v>
      </c>
      <c r="D160" s="4">
        <f>'2012-10-02-GalaxyDetails'!C160</f>
        <v>1.371E-2</v>
      </c>
      <c r="E160" t="str">
        <f>'2012-10-02-GalaxyDetails'!B160</f>
        <v>NGC5614</v>
      </c>
      <c r="F160" t="str">
        <f>'2012-10-02-GalaxyDetails'!D160</f>
        <v xml:space="preserve"> Sab   </v>
      </c>
      <c r="G160">
        <v>0.05</v>
      </c>
      <c r="H160">
        <v>0</v>
      </c>
    </row>
    <row r="161" spans="1:8">
      <c r="A161" t="str">
        <f>IF('2012-10-02-GalaxyDetails'!D161="Y","#","")</f>
        <v/>
      </c>
      <c r="B161" s="5" t="s">
        <v>847</v>
      </c>
      <c r="C161" t="str">
        <f>CONCATENATE("/home/ec2-user/galaxies/",'2012-10-02-GalaxyDetails'!A161)</f>
        <v>/home/ec2-user/galaxies/POGS_NGC5645.fits</v>
      </c>
      <c r="D161" s="4">
        <f>'2012-10-02-GalaxyDetails'!C161</f>
        <v>4.8933333333333337E-3</v>
      </c>
      <c r="E161" t="str">
        <f>'2012-10-02-GalaxyDetails'!B161</f>
        <v>NGC5645</v>
      </c>
      <c r="F161" t="str">
        <f>'2012-10-02-GalaxyDetails'!D161</f>
        <v xml:space="preserve"> SBcd  </v>
      </c>
      <c r="G161">
        <v>0.05</v>
      </c>
      <c r="H161">
        <v>0</v>
      </c>
    </row>
    <row r="162" spans="1:8">
      <c r="A162" t="str">
        <f>IF('2012-10-02-GalaxyDetails'!D162="Y","#","")</f>
        <v/>
      </c>
      <c r="B162" s="5" t="s">
        <v>847</v>
      </c>
      <c r="C162" t="str">
        <f>CONCATENATE("/home/ec2-user/galaxies/",'2012-10-02-GalaxyDetails'!A162)</f>
        <v>/home/ec2-user/galaxies/POGS_NGC5660.fits</v>
      </c>
      <c r="D162" s="4">
        <f>'2012-10-02-GalaxyDetails'!C162</f>
        <v>8.6166666666666666E-3</v>
      </c>
      <c r="E162" t="str">
        <f>'2012-10-02-GalaxyDetails'!B162</f>
        <v>NGC5660</v>
      </c>
      <c r="F162" t="str">
        <f>'2012-10-02-GalaxyDetails'!D162</f>
        <v xml:space="preserve"> SABc  </v>
      </c>
      <c r="G162">
        <v>0.05</v>
      </c>
      <c r="H162">
        <v>0</v>
      </c>
    </row>
    <row r="163" spans="1:8">
      <c r="A163" t="str">
        <f>IF('2012-10-02-GalaxyDetails'!D163="Y","#","")</f>
        <v/>
      </c>
      <c r="B163" s="5" t="s">
        <v>847</v>
      </c>
      <c r="C163" t="str">
        <f>CONCATENATE("/home/ec2-user/galaxies/",'2012-10-02-GalaxyDetails'!A163)</f>
        <v>/home/ec2-user/galaxies/POGS_NGC5669.fits</v>
      </c>
      <c r="D163" s="4">
        <f>'2012-10-02-GalaxyDetails'!C163</f>
        <v>4.96E-3</v>
      </c>
      <c r="E163" t="str">
        <f>'2012-10-02-GalaxyDetails'!B163</f>
        <v>NGC5669</v>
      </c>
      <c r="F163" t="str">
        <f>'2012-10-02-GalaxyDetails'!D163</f>
        <v xml:space="preserve"> SABc  </v>
      </c>
      <c r="G163">
        <v>0.05</v>
      </c>
      <c r="H163">
        <v>0</v>
      </c>
    </row>
    <row r="164" spans="1:8">
      <c r="A164" t="str">
        <f>IF('2012-10-02-GalaxyDetails'!D164="Y","#","")</f>
        <v/>
      </c>
      <c r="B164" s="5" t="s">
        <v>847</v>
      </c>
      <c r="C164" t="str">
        <f>CONCATENATE("/home/ec2-user/galaxies/",'2012-10-02-GalaxyDetails'!A164)</f>
        <v>/home/ec2-user/galaxies/POGS_NGC5713.fits</v>
      </c>
      <c r="D164" s="4">
        <f>'2012-10-02-GalaxyDetails'!C164</f>
        <v>6.7299999999999999E-3</v>
      </c>
      <c r="E164" t="str">
        <f>'2012-10-02-GalaxyDetails'!B164</f>
        <v>NGC5713</v>
      </c>
      <c r="F164" t="str">
        <f>'2012-10-02-GalaxyDetails'!D164</f>
        <v xml:space="preserve"> SABb  </v>
      </c>
      <c r="G164">
        <v>0.05</v>
      </c>
      <c r="H164">
        <v>0</v>
      </c>
    </row>
    <row r="165" spans="1:8">
      <c r="A165" t="str">
        <f>IF('2012-10-02-GalaxyDetails'!D165="Y","#","")</f>
        <v/>
      </c>
      <c r="B165" s="5" t="s">
        <v>847</v>
      </c>
      <c r="C165" t="str">
        <f>CONCATENATE("/home/ec2-user/galaxies/",'2012-10-02-GalaxyDetails'!A165)</f>
        <v>/home/ec2-user/galaxies/POGS_NGC5735.fits</v>
      </c>
      <c r="D165" s="4">
        <f>'2012-10-02-GalaxyDetails'!C165</f>
        <v>1.3093333333333334E-2</v>
      </c>
      <c r="E165" t="str">
        <f>'2012-10-02-GalaxyDetails'!B165</f>
        <v>NGC5735</v>
      </c>
      <c r="F165" t="str">
        <f>'2012-10-02-GalaxyDetails'!D165</f>
        <v xml:space="preserve"> Sbc   </v>
      </c>
      <c r="G165">
        <v>0.05</v>
      </c>
      <c r="H165">
        <v>0</v>
      </c>
    </row>
    <row r="166" spans="1:8">
      <c r="A166" t="str">
        <f>IF('2012-10-02-GalaxyDetails'!D166="Y","#","")</f>
        <v/>
      </c>
      <c r="B166" s="5" t="s">
        <v>847</v>
      </c>
      <c r="C166" t="str">
        <f>CONCATENATE("/home/ec2-user/galaxies/",'2012-10-02-GalaxyDetails'!A166)</f>
        <v>/home/ec2-user/galaxies/POGS_NGC5783.fits</v>
      </c>
      <c r="D166" s="4">
        <f>'2012-10-02-GalaxyDetails'!C166</f>
        <v>8.6700000000000006E-3</v>
      </c>
      <c r="E166" t="str">
        <f>'2012-10-02-GalaxyDetails'!B166</f>
        <v>NGC5783</v>
      </c>
      <c r="F166" t="str">
        <f>'2012-10-02-GalaxyDetails'!D166</f>
        <v xml:space="preserve"> Sc    </v>
      </c>
      <c r="G166">
        <v>0.05</v>
      </c>
      <c r="H166">
        <v>0</v>
      </c>
    </row>
    <row r="167" spans="1:8">
      <c r="A167" t="str">
        <f>IF('2012-10-02-GalaxyDetails'!D167="Y","#","")</f>
        <v/>
      </c>
      <c r="B167" s="5" t="s">
        <v>847</v>
      </c>
      <c r="C167" t="str">
        <f>CONCATENATE("/home/ec2-user/galaxies/",'2012-10-02-GalaxyDetails'!A167)</f>
        <v>/home/ec2-user/galaxies/POGS_NGC5831.fits</v>
      </c>
      <c r="D167" s="4">
        <f>'2012-10-02-GalaxyDetails'!C167</f>
        <v>5.7933333333333335E-3</v>
      </c>
      <c r="E167" t="str">
        <f>'2012-10-02-GalaxyDetails'!B167</f>
        <v>NGC5831</v>
      </c>
      <c r="F167" t="str">
        <f>'2012-10-02-GalaxyDetails'!D167</f>
        <v xml:space="preserve"> E     </v>
      </c>
      <c r="G167">
        <v>0.05</v>
      </c>
      <c r="H167">
        <v>0</v>
      </c>
    </row>
    <row r="168" spans="1:8">
      <c r="A168" t="str">
        <f>IF('2012-10-02-GalaxyDetails'!D168="Y","#","")</f>
        <v/>
      </c>
      <c r="B168" s="5" t="s">
        <v>847</v>
      </c>
      <c r="C168" t="str">
        <f>CONCATENATE("/home/ec2-user/galaxies/",'2012-10-02-GalaxyDetails'!A168)</f>
        <v>/home/ec2-user/galaxies/POGS_NGC5866B.fits</v>
      </c>
      <c r="D168" s="4">
        <f>'2012-10-02-GalaxyDetails'!C168</f>
        <v>3.7100000000000002E-3</v>
      </c>
      <c r="E168" t="str">
        <f>'2012-10-02-GalaxyDetails'!B168</f>
        <v>NGC5866B</v>
      </c>
      <c r="F168" t="str">
        <f>'2012-10-02-GalaxyDetails'!D168</f>
        <v xml:space="preserve"> SABd  </v>
      </c>
      <c r="G168">
        <v>0.05</v>
      </c>
      <c r="H168">
        <v>0</v>
      </c>
    </row>
    <row r="169" spans="1:8">
      <c r="A169" t="str">
        <f>IF('2012-10-02-GalaxyDetails'!D169="Y","#","")</f>
        <v/>
      </c>
      <c r="B169" s="5" t="s">
        <v>847</v>
      </c>
      <c r="C169" t="str">
        <f>CONCATENATE("/home/ec2-user/galaxies/",'2012-10-02-GalaxyDetails'!A169)</f>
        <v>/home/ec2-user/galaxies/POGS_NGC5874.fits</v>
      </c>
      <c r="D169" s="4">
        <f>'2012-10-02-GalaxyDetails'!C169</f>
        <v>1.1353333333333333E-2</v>
      </c>
      <c r="E169" t="str">
        <f>'2012-10-02-GalaxyDetails'!B169</f>
        <v>NGC5874</v>
      </c>
      <c r="F169" t="str">
        <f>'2012-10-02-GalaxyDetails'!D169</f>
        <v xml:space="preserve"> SABc  </v>
      </c>
      <c r="G169">
        <v>0.05</v>
      </c>
      <c r="H169">
        <v>0</v>
      </c>
    </row>
    <row r="170" spans="1:8">
      <c r="A170" t="str">
        <f>IF('2012-10-02-GalaxyDetails'!D170="Y","#","")</f>
        <v/>
      </c>
      <c r="B170" s="5" t="s">
        <v>847</v>
      </c>
      <c r="C170" t="str">
        <f>CONCATENATE("/home/ec2-user/galaxies/",'2012-10-02-GalaxyDetails'!A170)</f>
        <v>/home/ec2-user/galaxies/POGS_NGC5957.fits</v>
      </c>
      <c r="D170" s="4">
        <f>'2012-10-02-GalaxyDetails'!C170</f>
        <v>6.5233333333333332E-3</v>
      </c>
      <c r="E170" t="str">
        <f>'2012-10-02-GalaxyDetails'!B170</f>
        <v>NGC5957</v>
      </c>
      <c r="F170" t="str">
        <f>'2012-10-02-GalaxyDetails'!D170</f>
        <v xml:space="preserve"> Sb    </v>
      </c>
      <c r="G170">
        <v>0.05</v>
      </c>
      <c r="H170">
        <v>0</v>
      </c>
    </row>
    <row r="171" spans="1:8">
      <c r="A171" t="str">
        <f>IF('2012-10-02-GalaxyDetails'!D171="Y","#","")</f>
        <v/>
      </c>
      <c r="B171" s="5" t="s">
        <v>847</v>
      </c>
      <c r="C171" t="str">
        <f>CONCATENATE("/home/ec2-user/galaxies/",'2012-10-02-GalaxyDetails'!A171)</f>
        <v>/home/ec2-user/galaxies/POGS_NGC5962.fits</v>
      </c>
      <c r="D171" s="4">
        <f>'2012-10-02-GalaxyDetails'!C171</f>
        <v>7.0699999999999999E-3</v>
      </c>
      <c r="E171" t="str">
        <f>'2012-10-02-GalaxyDetails'!B171</f>
        <v>NGC5962</v>
      </c>
      <c r="F171" t="str">
        <f>'2012-10-02-GalaxyDetails'!D171</f>
        <v xml:space="preserve"> Sc    </v>
      </c>
      <c r="G171">
        <v>0.05</v>
      </c>
      <c r="H171">
        <v>0</v>
      </c>
    </row>
    <row r="172" spans="1:8">
      <c r="A172" t="str">
        <f>IF('2012-10-02-GalaxyDetails'!D172="Y","#","")</f>
        <v/>
      </c>
      <c r="B172" s="5" t="s">
        <v>847</v>
      </c>
      <c r="C172" t="str">
        <f>CONCATENATE("/home/ec2-user/galaxies/",'2012-10-02-GalaxyDetails'!A172)</f>
        <v>/home/ec2-user/galaxies/POGS_NGC5970.fits</v>
      </c>
      <c r="D172" s="4">
        <f>'2012-10-02-GalaxyDetails'!C172</f>
        <v>6.9833333333333336E-3</v>
      </c>
      <c r="E172" t="str">
        <f>'2012-10-02-GalaxyDetails'!B172</f>
        <v>NGC5970</v>
      </c>
      <c r="F172" t="str">
        <f>'2012-10-02-GalaxyDetails'!D172</f>
        <v xml:space="preserve"> SBc   </v>
      </c>
      <c r="G172">
        <v>0.05</v>
      </c>
      <c r="H172">
        <v>0</v>
      </c>
    </row>
    <row r="173" spans="1:8">
      <c r="A173" t="str">
        <f>IF('2012-10-02-GalaxyDetails'!D173="Y","#","")</f>
        <v/>
      </c>
      <c r="B173" s="5" t="s">
        <v>847</v>
      </c>
      <c r="C173" t="str">
        <f>CONCATENATE("/home/ec2-user/galaxies/",'2012-10-02-GalaxyDetails'!A173)</f>
        <v>/home/ec2-user/galaxies/POGS_NGC6106.fits</v>
      </c>
      <c r="D173" s="4">
        <f>'2012-10-02-GalaxyDetails'!C173</f>
        <v>5.2399999999999999E-3</v>
      </c>
      <c r="E173" t="str">
        <f>'2012-10-02-GalaxyDetails'!B173</f>
        <v>NGC6106</v>
      </c>
      <c r="F173" t="str">
        <f>'2012-10-02-GalaxyDetails'!D173</f>
        <v xml:space="preserve"> Sc    </v>
      </c>
      <c r="G173">
        <v>0.05</v>
      </c>
      <c r="H173">
        <v>0</v>
      </c>
    </row>
    <row r="174" spans="1:8">
      <c r="A174" t="str">
        <f>IF('2012-10-02-GalaxyDetails'!D174="Y","#","")</f>
        <v/>
      </c>
      <c r="B174" s="5" t="s">
        <v>847</v>
      </c>
      <c r="C174" t="str">
        <f>CONCATENATE("/home/ec2-user/galaxies/",'2012-10-02-GalaxyDetails'!A174)</f>
        <v>/home/ec2-user/galaxies/POGS_NGC6217.fits</v>
      </c>
      <c r="D174" s="4">
        <f>'2012-10-02-GalaxyDetails'!C174</f>
        <v>5.5433333333333333E-3</v>
      </c>
      <c r="E174" t="str">
        <f>'2012-10-02-GalaxyDetails'!B174</f>
        <v>NGC6217</v>
      </c>
      <c r="F174" t="str">
        <f>'2012-10-02-GalaxyDetails'!D174</f>
        <v xml:space="preserve"> Sbc   </v>
      </c>
      <c r="G174">
        <v>0.05</v>
      </c>
      <c r="H174">
        <v>0</v>
      </c>
    </row>
    <row r="175" spans="1:8">
      <c r="A175" t="str">
        <f>IF('2012-10-02-GalaxyDetails'!D175="Y","#","")</f>
        <v/>
      </c>
      <c r="B175" s="5" t="s">
        <v>847</v>
      </c>
      <c r="C175" t="str">
        <f>CONCATENATE("/home/ec2-user/galaxies/",'2012-10-02-GalaxyDetails'!A175)</f>
        <v>/home/ec2-user/galaxies/POGS_NGC6962.fits</v>
      </c>
      <c r="D175" s="4">
        <f>'2012-10-02-GalaxyDetails'!C175</f>
        <v>1.418E-2</v>
      </c>
      <c r="E175" t="str">
        <f>'2012-10-02-GalaxyDetails'!B175</f>
        <v>NGC6962</v>
      </c>
      <c r="F175" t="str">
        <f>'2012-10-02-GalaxyDetails'!D175</f>
        <v xml:space="preserve"> SABa  </v>
      </c>
      <c r="G175">
        <v>0.05</v>
      </c>
      <c r="H175">
        <v>0</v>
      </c>
    </row>
    <row r="176" spans="1:8">
      <c r="A176" t="str">
        <f>IF('2012-10-02-GalaxyDetails'!D176="Y","#","")</f>
        <v/>
      </c>
      <c r="B176" s="5" t="s">
        <v>847</v>
      </c>
      <c r="C176" t="str">
        <f>CONCATENATE("/home/ec2-user/galaxies/",'2012-10-02-GalaxyDetails'!A176)</f>
        <v>/home/ec2-user/galaxies/POGS_NGC7025.fits</v>
      </c>
      <c r="D176" s="4">
        <f>'2012-10-02-GalaxyDetails'!C176</f>
        <v>1.6966666666666668E-2</v>
      </c>
      <c r="E176" t="str">
        <f>'2012-10-02-GalaxyDetails'!B176</f>
        <v>NGC7025</v>
      </c>
      <c r="F176" t="str">
        <f>'2012-10-02-GalaxyDetails'!D176</f>
        <v xml:space="preserve"> Sa    </v>
      </c>
      <c r="G176">
        <v>0.05</v>
      </c>
      <c r="H176">
        <v>0</v>
      </c>
    </row>
    <row r="177" spans="1:8">
      <c r="A177" t="str">
        <f>IF('2012-10-02-GalaxyDetails'!D177="Y","#","")</f>
        <v/>
      </c>
      <c r="B177" s="5" t="s">
        <v>847</v>
      </c>
      <c r="C177" t="str">
        <f>CONCATENATE("/home/ec2-user/galaxies/",'2012-10-02-GalaxyDetails'!A177)</f>
        <v>/home/ec2-user/galaxies/POGS_NGC7177.fits</v>
      </c>
      <c r="D177" s="4">
        <f>'2012-10-02-GalaxyDetails'!C177</f>
        <v>4.1933333333333336E-3</v>
      </c>
      <c r="E177" t="str">
        <f>'2012-10-02-GalaxyDetails'!B177</f>
        <v>NGC7177</v>
      </c>
      <c r="F177" t="str">
        <f>'2012-10-02-GalaxyDetails'!D177</f>
        <v xml:space="preserve"> SABb  </v>
      </c>
      <c r="G177">
        <v>0.05</v>
      </c>
      <c r="H177">
        <v>0</v>
      </c>
    </row>
    <row r="178" spans="1:8">
      <c r="A178" t="str">
        <f>IF('2012-10-02-GalaxyDetails'!D178="Y","#","")</f>
        <v/>
      </c>
      <c r="B178" s="5" t="s">
        <v>847</v>
      </c>
      <c r="C178" t="str">
        <f>CONCATENATE("/home/ec2-user/galaxies/",'2012-10-02-GalaxyDetails'!A178)</f>
        <v>/home/ec2-user/galaxies/POGS_NGC7280.fits</v>
      </c>
      <c r="D178" s="4">
        <f>'2012-10-02-GalaxyDetails'!C178</f>
        <v>6.4833333333333331E-3</v>
      </c>
      <c r="E178" t="str">
        <f>'2012-10-02-GalaxyDetails'!B178</f>
        <v>NGC7280</v>
      </c>
      <c r="F178" t="str">
        <f>'2012-10-02-GalaxyDetails'!D178</f>
        <v xml:space="preserve"> S0-a  </v>
      </c>
      <c r="G178">
        <v>0.05</v>
      </c>
      <c r="H178">
        <v>0</v>
      </c>
    </row>
    <row r="179" spans="1:8">
      <c r="A179" t="str">
        <f>IF('2012-10-02-GalaxyDetails'!D179="Y","#","")</f>
        <v/>
      </c>
      <c r="B179" s="5" t="s">
        <v>847</v>
      </c>
      <c r="C179" t="str">
        <f>CONCATENATE("/home/ec2-user/galaxies/",'2012-10-02-GalaxyDetails'!A179)</f>
        <v>/home/ec2-user/galaxies/POGS_NGC7318B.fits</v>
      </c>
      <c r="D179" s="4">
        <f>'2012-10-02-GalaxyDetails'!C179</f>
        <v>1.9789999999999999E-2</v>
      </c>
      <c r="E179" t="str">
        <f>'2012-10-02-GalaxyDetails'!B179</f>
        <v>NGC7318B</v>
      </c>
      <c r="F179" t="str">
        <f>'2012-10-02-GalaxyDetails'!D179</f>
        <v xml:space="preserve"> SBbc  </v>
      </c>
      <c r="G179">
        <v>0.05</v>
      </c>
      <c r="H179">
        <v>0</v>
      </c>
    </row>
    <row r="180" spans="1:8">
      <c r="A180" t="str">
        <f>IF('2012-10-02-GalaxyDetails'!D180="Y","#","")</f>
        <v/>
      </c>
      <c r="B180" s="5" t="s">
        <v>847</v>
      </c>
      <c r="C180" t="str">
        <f>CONCATENATE("/home/ec2-user/galaxies/",'2012-10-02-GalaxyDetails'!A180)</f>
        <v>/home/ec2-user/galaxies/POGS_NGC7585.fits</v>
      </c>
      <c r="D180" s="4">
        <f>'2012-10-02-GalaxyDetails'!C180</f>
        <v>1.1440000000000001E-2</v>
      </c>
      <c r="E180" t="str">
        <f>'2012-10-02-GalaxyDetails'!B180</f>
        <v>NGC7585</v>
      </c>
      <c r="F180" t="str">
        <f>'2012-10-02-GalaxyDetails'!D180</f>
        <v xml:space="preserve"> S0-a  </v>
      </c>
      <c r="G180">
        <v>0.05</v>
      </c>
      <c r="H180">
        <v>0</v>
      </c>
    </row>
    <row r="181" spans="1:8">
      <c r="A181" t="str">
        <f>IF('2012-10-02-GalaxyDetails'!D181="Y","#","")</f>
        <v/>
      </c>
      <c r="B181" s="5" t="s">
        <v>847</v>
      </c>
      <c r="C181" t="str">
        <f>CONCATENATE("/home/ec2-user/galaxies/",'2012-10-02-GalaxyDetails'!A181)</f>
        <v>/home/ec2-user/galaxies/POGS_NGC7619.fits</v>
      </c>
      <c r="D181" s="4">
        <f>'2012-10-02-GalaxyDetails'!C181</f>
        <v>1.2666666666666666E-2</v>
      </c>
      <c r="E181" t="str">
        <f>'2012-10-02-GalaxyDetails'!B181</f>
        <v>NGC7619</v>
      </c>
      <c r="F181" t="str">
        <f>'2012-10-02-GalaxyDetails'!D181</f>
        <v xml:space="preserve"> E     </v>
      </c>
      <c r="G181">
        <v>0.05</v>
      </c>
      <c r="H181">
        <v>0</v>
      </c>
    </row>
    <row r="182" spans="1:8">
      <c r="A182" t="str">
        <f>IF('2012-10-02-GalaxyDetails'!D182="Y","#","")</f>
        <v/>
      </c>
      <c r="B182" s="5" t="s">
        <v>847</v>
      </c>
      <c r="C182" t="str">
        <f>CONCATENATE("/home/ec2-user/galaxies/",'2012-10-02-GalaxyDetails'!A182)</f>
        <v>/home/ec2-user/galaxies/POGS_NGC7626.fits</v>
      </c>
      <c r="D182" s="4">
        <f>'2012-10-02-GalaxyDetails'!C182</f>
        <v>1.146E-2</v>
      </c>
      <c r="E182" t="str">
        <f>'2012-10-02-GalaxyDetails'!B182</f>
        <v>NGC7626</v>
      </c>
      <c r="F182" t="str">
        <f>'2012-10-02-GalaxyDetails'!D182</f>
        <v xml:space="preserve"> E     </v>
      </c>
      <c r="G182">
        <v>0.05</v>
      </c>
      <c r="H182">
        <v>0</v>
      </c>
    </row>
    <row r="183" spans="1:8">
      <c r="A183" t="str">
        <f>IF('2012-10-02-GalaxyDetails'!D183="Y","#","")</f>
        <v/>
      </c>
      <c r="B183" s="5" t="s">
        <v>847</v>
      </c>
      <c r="C183" t="str">
        <f>CONCATENATE("/home/ec2-user/galaxies/",'2012-10-02-GalaxyDetails'!A183)</f>
        <v>/home/ec2-user/galaxies/POGS_NGC7714.fits</v>
      </c>
      <c r="D183" s="4">
        <f>'2012-10-02-GalaxyDetails'!C183</f>
        <v>9.3266666666666671E-3</v>
      </c>
      <c r="E183" t="str">
        <f>'2012-10-02-GalaxyDetails'!B183</f>
        <v>NGC7714</v>
      </c>
      <c r="F183" t="str">
        <f>'2012-10-02-GalaxyDetails'!D183</f>
        <v xml:space="preserve"> Sb    </v>
      </c>
      <c r="G183">
        <v>0.05</v>
      </c>
      <c r="H183">
        <v>0</v>
      </c>
    </row>
    <row r="184" spans="1:8">
      <c r="A184" t="str">
        <f>IF('2012-10-02-GalaxyDetails'!D184="Y","#","")</f>
        <v/>
      </c>
      <c r="B184" s="5" t="s">
        <v>847</v>
      </c>
      <c r="C184" t="str">
        <f>CONCATENATE("/home/ec2-user/galaxies/",'2012-10-02-GalaxyDetails'!A184)</f>
        <v>/home/ec2-user/galaxies/POGS_NGC7722.fits</v>
      </c>
      <c r="D184" s="4">
        <f>'2012-10-02-GalaxyDetails'!C184</f>
        <v>1.3583333333333333E-2</v>
      </c>
      <c r="E184" t="str">
        <f>'2012-10-02-GalaxyDetails'!B184</f>
        <v>NGC7722</v>
      </c>
      <c r="F184" t="str">
        <f>'2012-10-02-GalaxyDetails'!D184</f>
        <v xml:space="preserve"> S0-a  </v>
      </c>
      <c r="G184">
        <v>0.05</v>
      </c>
      <c r="H184">
        <v>0</v>
      </c>
    </row>
    <row r="185" spans="1:8">
      <c r="A185" t="str">
        <f>IF('2012-10-02-GalaxyDetails'!D185="Y","#","")</f>
        <v/>
      </c>
      <c r="B185" s="5" t="s">
        <v>847</v>
      </c>
      <c r="C185" t="str">
        <f>CONCATENATE("/home/ec2-user/galaxies/",'2012-10-02-GalaxyDetails'!A185)</f>
        <v>/home/ec2-user/galaxies/POGS_NGC7782.fits</v>
      </c>
      <c r="D185" s="4">
        <f>'2012-10-02-GalaxyDetails'!C185</f>
        <v>1.8030000000000001E-2</v>
      </c>
      <c r="E185" t="str">
        <f>'2012-10-02-GalaxyDetails'!B185</f>
        <v>NGC7782</v>
      </c>
      <c r="F185" t="str">
        <f>'2012-10-02-GalaxyDetails'!D185</f>
        <v xml:space="preserve"> Sb    </v>
      </c>
      <c r="G185">
        <v>0.05</v>
      </c>
      <c r="H185">
        <v>0</v>
      </c>
    </row>
    <row r="186" spans="1:8">
      <c r="A186" t="str">
        <f>IF('2012-10-02-GalaxyDetails'!D186="Y","#","")</f>
        <v/>
      </c>
      <c r="B186" s="5" t="s">
        <v>847</v>
      </c>
      <c r="C186" t="str">
        <f>CONCATENATE("/home/ec2-user/galaxies/",'2012-10-02-GalaxyDetails'!A186)</f>
        <v>/home/ec2-user/galaxies/POGS_PGC006667.fits</v>
      </c>
      <c r="D186" s="4">
        <f>'2012-10-02-GalaxyDetails'!C186</f>
        <v>6.2966666666666666E-3</v>
      </c>
      <c r="E186" t="str">
        <f>'2012-10-02-GalaxyDetails'!B186</f>
        <v>PGC006667</v>
      </c>
      <c r="F186" t="str">
        <f>'2012-10-02-GalaxyDetails'!D186</f>
        <v xml:space="preserve"> Scd   </v>
      </c>
      <c r="G186">
        <v>0.05</v>
      </c>
      <c r="H186">
        <v>0</v>
      </c>
    </row>
    <row r="187" spans="1:8">
      <c r="A187" t="str">
        <f>IF('2012-10-02-GalaxyDetails'!D187="Y","#","")</f>
        <v/>
      </c>
      <c r="B187" s="5" t="s">
        <v>847</v>
      </c>
      <c r="C187" t="str">
        <f>CONCATENATE("/home/ec2-user/galaxies/",'2012-10-02-GalaxyDetails'!A187)</f>
        <v>/home/ec2-user/galaxies/POGS_PGC042868.fits</v>
      </c>
      <c r="D187" s="4">
        <f>'2012-10-02-GalaxyDetails'!C187</f>
        <v>4.79E-3</v>
      </c>
      <c r="E187" t="str">
        <f>'2012-10-02-GalaxyDetails'!B187</f>
        <v>PGC042868</v>
      </c>
      <c r="F187" t="str">
        <f>'2012-10-02-GalaxyDetails'!D187</f>
        <v xml:space="preserve"> SABd  </v>
      </c>
      <c r="G187">
        <v>0.05</v>
      </c>
      <c r="H187">
        <v>0</v>
      </c>
    </row>
    <row r="188" spans="1:8">
      <c r="A188" t="str">
        <f>IF('2012-10-02-GalaxyDetails'!D188="Y","#","")</f>
        <v/>
      </c>
      <c r="B188" s="5" t="s">
        <v>847</v>
      </c>
      <c r="C188" t="str">
        <f>CONCATENATE("/home/ec2-user/galaxies/",'2012-10-02-GalaxyDetails'!A188)</f>
        <v>/home/ec2-user/galaxies/POGS_PGC043020.fits</v>
      </c>
      <c r="D188" s="4">
        <f>'2012-10-02-GalaxyDetails'!C188</f>
        <v>4.933333333333333E-3</v>
      </c>
      <c r="E188" t="str">
        <f>'2012-10-02-GalaxyDetails'!B188</f>
        <v>PGC043020</v>
      </c>
      <c r="F188" t="str">
        <f>'2012-10-02-GalaxyDetails'!D188</f>
        <v xml:space="preserve"> SABm  </v>
      </c>
      <c r="G188">
        <v>0.05</v>
      </c>
      <c r="H188">
        <v>0</v>
      </c>
    </row>
    <row r="189" spans="1:8">
      <c r="A189" t="str">
        <f>IF('2012-10-02-GalaxyDetails'!D189="Y","#","")</f>
        <v/>
      </c>
      <c r="B189" s="5" t="s">
        <v>847</v>
      </c>
      <c r="C189" t="str">
        <f>CONCATENATE("/home/ec2-user/galaxies/",'2012-10-02-GalaxyDetails'!A189)</f>
        <v>/home/ec2-user/galaxies/POGS_PGC069293.fits</v>
      </c>
      <c r="D189" s="4">
        <f>'2012-10-02-GalaxyDetails'!C189</f>
        <v>5.6366666666666666E-3</v>
      </c>
      <c r="E189" t="str">
        <f>'2012-10-02-GalaxyDetails'!B189</f>
        <v>PGC069293</v>
      </c>
      <c r="F189" t="str">
        <f>'2012-10-02-GalaxyDetails'!D189</f>
        <v xml:space="preserve"> Sm    </v>
      </c>
      <c r="G189">
        <v>0.05</v>
      </c>
      <c r="H189">
        <v>0</v>
      </c>
    </row>
    <row r="190" spans="1:8">
      <c r="A190" t="str">
        <f>IF('2012-10-02-GalaxyDetails'!D190="Y","#","")</f>
        <v/>
      </c>
      <c r="B190" s="5" t="s">
        <v>847</v>
      </c>
      <c r="C190" t="str">
        <f>CONCATENATE("/home/ec2-user/galaxies/",'2012-10-02-GalaxyDetails'!A190)</f>
        <v>/home/ec2-user/galaxies/POGS_UGC00017.fits</v>
      </c>
      <c r="D190" s="4">
        <f>'2012-10-02-GalaxyDetails'!C190</f>
        <v>3.1066666666666669E-3</v>
      </c>
      <c r="E190" t="str">
        <f>'2012-10-02-GalaxyDetails'!B190</f>
        <v>UGC00017</v>
      </c>
      <c r="F190" t="str">
        <f>'2012-10-02-GalaxyDetails'!D190</f>
        <v xml:space="preserve"> Sm    </v>
      </c>
      <c r="G190">
        <v>0.05</v>
      </c>
      <c r="H190">
        <v>0</v>
      </c>
    </row>
    <row r="191" spans="1:8">
      <c r="A191" t="str">
        <f>IF('2012-10-02-GalaxyDetails'!D191="Y","#","")</f>
        <v/>
      </c>
      <c r="B191" s="5" t="s">
        <v>847</v>
      </c>
      <c r="C191" t="str">
        <f>CONCATENATE("/home/ec2-user/galaxies/",'2012-10-02-GalaxyDetails'!A191)</f>
        <v>/home/ec2-user/galaxies/POGS_UGC00655.fits</v>
      </c>
      <c r="D191" s="4">
        <f>'2012-10-02-GalaxyDetails'!C191</f>
        <v>3.2833333333333334E-3</v>
      </c>
      <c r="E191" t="str">
        <f>'2012-10-02-GalaxyDetails'!B191</f>
        <v>UGC00655</v>
      </c>
      <c r="F191" t="str">
        <f>'2012-10-02-GalaxyDetails'!D191</f>
        <v xml:space="preserve"> Sm    </v>
      </c>
      <c r="G191">
        <v>0.05</v>
      </c>
      <c r="H191">
        <v>0</v>
      </c>
    </row>
    <row r="192" spans="1:8">
      <c r="A192" t="str">
        <f>IF('2012-10-02-GalaxyDetails'!D192="Y","#","")</f>
        <v/>
      </c>
      <c r="B192" s="5" t="s">
        <v>847</v>
      </c>
      <c r="C192" t="str">
        <f>CONCATENATE("/home/ec2-user/galaxies/",'2012-10-02-GalaxyDetails'!A192)</f>
        <v>/home/ec2-user/galaxies/POGS_UGC01547.fits</v>
      </c>
      <c r="D192" s="4">
        <f>'2012-10-02-GalaxyDetails'!C192</f>
        <v>8.9866666666666671E-3</v>
      </c>
      <c r="E192" t="str">
        <f>'2012-10-02-GalaxyDetails'!B192</f>
        <v>UGC01547</v>
      </c>
      <c r="F192" t="str">
        <f>'2012-10-02-GalaxyDetails'!D192</f>
        <v xml:space="preserve"> I     </v>
      </c>
      <c r="G192">
        <v>0.05</v>
      </c>
      <c r="H192">
        <v>0</v>
      </c>
    </row>
    <row r="193" spans="1:8">
      <c r="A193" t="str">
        <f>IF('2012-10-02-GalaxyDetails'!D193="Y","#","")</f>
        <v/>
      </c>
      <c r="B193" s="5" t="s">
        <v>847</v>
      </c>
      <c r="C193" t="str">
        <f>CONCATENATE("/home/ec2-user/galaxies/",'2012-10-02-GalaxyDetails'!A193)</f>
        <v>/home/ec2-user/galaxies/POGS_UGC01551.fits</v>
      </c>
      <c r="D193" s="4">
        <f>'2012-10-02-GalaxyDetails'!C193</f>
        <v>9.1033333333333331E-3</v>
      </c>
      <c r="E193" t="str">
        <f>'2012-10-02-GalaxyDetails'!B193</f>
        <v>UGC01551</v>
      </c>
      <c r="F193" t="str">
        <f>'2012-10-02-GalaxyDetails'!D193</f>
        <v xml:space="preserve"> SBc   </v>
      </c>
      <c r="G193">
        <v>0.05</v>
      </c>
      <c r="H193">
        <v>0</v>
      </c>
    </row>
    <row r="194" spans="1:8">
      <c r="A194" t="str">
        <f>IF('2012-10-02-GalaxyDetails'!D194="Y","#","")</f>
        <v/>
      </c>
      <c r="B194" s="5" t="s">
        <v>847</v>
      </c>
      <c r="C194" t="str">
        <f>CONCATENATE("/home/ec2-user/galaxies/",'2012-10-02-GalaxyDetails'!A194)</f>
        <v>/home/ec2-user/galaxies/POGS_UGC02345.fits</v>
      </c>
      <c r="D194" s="4">
        <f>'2012-10-02-GalaxyDetails'!C194</f>
        <v>4.7866666666666665E-3</v>
      </c>
      <c r="E194" t="str">
        <f>'2012-10-02-GalaxyDetails'!B194</f>
        <v>UGC02345</v>
      </c>
      <c r="F194" t="str">
        <f>'2012-10-02-GalaxyDetails'!D194</f>
        <v xml:space="preserve"> Sm    </v>
      </c>
      <c r="G194">
        <v>0.05</v>
      </c>
      <c r="H194">
        <v>0</v>
      </c>
    </row>
    <row r="195" spans="1:8">
      <c r="A195" t="str">
        <f>IF('2012-10-02-GalaxyDetails'!D195="Y","#","")</f>
        <v/>
      </c>
      <c r="B195" s="5" t="s">
        <v>847</v>
      </c>
      <c r="C195" t="str">
        <f>CONCATENATE("/home/ec2-user/galaxies/",'2012-10-02-GalaxyDetails'!A195)</f>
        <v>/home/ec2-user/galaxies/POGS_UGC02435.fits</v>
      </c>
      <c r="D195" s="4">
        <f>'2012-10-02-GalaxyDetails'!C195</f>
        <v>1.6513333333333335E-2</v>
      </c>
      <c r="E195" t="str">
        <f>'2012-10-02-GalaxyDetails'!B195</f>
        <v>UGC02435</v>
      </c>
      <c r="F195" t="str">
        <f>'2012-10-02-GalaxyDetails'!D195</f>
        <v xml:space="preserve"> SABc  </v>
      </c>
      <c r="G195">
        <v>0.05</v>
      </c>
      <c r="H195">
        <v>0</v>
      </c>
    </row>
    <row r="196" spans="1:8">
      <c r="A196" t="str">
        <f>IF('2012-10-02-GalaxyDetails'!D196="Y","#","")</f>
        <v/>
      </c>
      <c r="B196" s="5" t="s">
        <v>847</v>
      </c>
      <c r="C196" t="str">
        <f>CONCATENATE("/home/ec2-user/galaxies/",'2012-10-02-GalaxyDetails'!A196)</f>
        <v>/home/ec2-user/galaxies/POGS_UGC04262.fits</v>
      </c>
      <c r="D196" s="4">
        <f>'2012-10-02-GalaxyDetails'!C196</f>
        <v>1.9910000000000001E-2</v>
      </c>
      <c r="E196" t="str">
        <f>'2012-10-02-GalaxyDetails'!B196</f>
        <v>UGC04262</v>
      </c>
      <c r="F196" t="str">
        <f>'2012-10-02-GalaxyDetails'!D196</f>
        <v xml:space="preserve"> Sb    </v>
      </c>
      <c r="G196">
        <v>0.05</v>
      </c>
      <c r="H196">
        <v>0</v>
      </c>
    </row>
    <row r="197" spans="1:8">
      <c r="A197" t="str">
        <f>IF('2012-10-02-GalaxyDetails'!D197="Y","#","")</f>
        <v/>
      </c>
      <c r="B197" s="5" t="s">
        <v>847</v>
      </c>
      <c r="C197" t="str">
        <f>CONCATENATE("/home/ec2-user/galaxies/",'2012-10-02-GalaxyDetails'!A197)</f>
        <v>/home/ec2-user/galaxies/POGS_UGC04797.fits</v>
      </c>
      <c r="D197" s="4">
        <f>'2012-10-02-GalaxyDetails'!C197</f>
        <v>4.3099999999999996E-3</v>
      </c>
      <c r="E197" t="str">
        <f>'2012-10-02-GalaxyDetails'!B197</f>
        <v>UGC04797</v>
      </c>
      <c r="F197" t="str">
        <f>'2012-10-02-GalaxyDetails'!D197</f>
        <v xml:space="preserve"> Sm    </v>
      </c>
      <c r="G197">
        <v>0.05</v>
      </c>
      <c r="H197">
        <v>0</v>
      </c>
    </row>
    <row r="198" spans="1:8">
      <c r="A198" t="str">
        <f>IF('2012-10-02-GalaxyDetails'!D198="Y","#","")</f>
        <v/>
      </c>
      <c r="B198" s="5" t="s">
        <v>847</v>
      </c>
      <c r="C198" t="str">
        <f>CONCATENATE("/home/ec2-user/galaxies/",'2012-10-02-GalaxyDetails'!A198)</f>
        <v>/home/ec2-user/galaxies/POGS_UGC04879.fits</v>
      </c>
      <c r="D198" s="4">
        <f>'2012-10-02-GalaxyDetails'!C198</f>
        <v>5.4333333333333339E-4</v>
      </c>
      <c r="E198" t="str">
        <f>'2012-10-02-GalaxyDetails'!B198</f>
        <v>UGC04879</v>
      </c>
      <c r="F198" t="str">
        <f>'2012-10-02-GalaxyDetails'!D198</f>
        <v xml:space="preserve"> I     </v>
      </c>
      <c r="G198">
        <v>0.05</v>
      </c>
      <c r="H198">
        <v>0</v>
      </c>
    </row>
    <row r="199" spans="1:8">
      <c r="A199" t="str">
        <f>IF('2012-10-02-GalaxyDetails'!D199="Y","#","")</f>
        <v/>
      </c>
      <c r="B199" s="5" t="s">
        <v>847</v>
      </c>
      <c r="C199" t="str">
        <f>CONCATENATE("/home/ec2-user/galaxies/",'2012-10-02-GalaxyDetails'!A199)</f>
        <v>/home/ec2-user/galaxies/POGS_UGC06429.fits</v>
      </c>
      <c r="D199" s="4">
        <f>'2012-10-02-GalaxyDetails'!C199</f>
        <v>1.3273333333333333E-2</v>
      </c>
      <c r="E199" t="str">
        <f>'2012-10-02-GalaxyDetails'!B199</f>
        <v>UGC06429</v>
      </c>
      <c r="F199" t="str">
        <f>'2012-10-02-GalaxyDetails'!D199</f>
        <v xml:space="preserve"> Sc    </v>
      </c>
      <c r="G199">
        <v>0.05</v>
      </c>
      <c r="H199">
        <v>0</v>
      </c>
    </row>
    <row r="200" spans="1:8">
      <c r="A200" t="str">
        <f>IF('2012-10-02-GalaxyDetails'!D200="Y","#","")</f>
        <v/>
      </c>
      <c r="B200" s="5" t="s">
        <v>847</v>
      </c>
      <c r="C200" t="str">
        <f>CONCATENATE("/home/ec2-user/galaxies/",'2012-10-02-GalaxyDetails'!A200)</f>
        <v>/home/ec2-user/galaxies/POGS_UGC06628.fits</v>
      </c>
      <c r="D200" s="4">
        <f>'2012-10-02-GalaxyDetails'!C200</f>
        <v>3.5366666666666667E-3</v>
      </c>
      <c r="E200" t="str">
        <f>'2012-10-02-GalaxyDetails'!B200</f>
        <v>UGC06628</v>
      </c>
      <c r="F200" t="str">
        <f>'2012-10-02-GalaxyDetails'!D200</f>
        <v xml:space="preserve"> SABm  </v>
      </c>
      <c r="G200">
        <v>0.05</v>
      </c>
      <c r="H200">
        <v>0</v>
      </c>
    </row>
    <row r="201" spans="1:8">
      <c r="A201" t="str">
        <f>IF('2012-10-02-GalaxyDetails'!D201="Y","#","")</f>
        <v/>
      </c>
      <c r="B201" s="5" t="s">
        <v>847</v>
      </c>
      <c r="C201" t="str">
        <f>CONCATENATE("/home/ec2-user/galaxies/",'2012-10-02-GalaxyDetails'!A201)</f>
        <v>/home/ec2-user/galaxies/POGS_UGC06903.fits</v>
      </c>
      <c r="D201" s="4">
        <f>'2012-10-02-GalaxyDetails'!C201</f>
        <v>6.3666666666666663E-3</v>
      </c>
      <c r="E201" t="str">
        <f>'2012-10-02-GalaxyDetails'!B201</f>
        <v>UGC06903</v>
      </c>
      <c r="F201" t="str">
        <f>'2012-10-02-GalaxyDetails'!D201</f>
        <v xml:space="preserve"> Sc    </v>
      </c>
      <c r="G201">
        <v>0.05</v>
      </c>
      <c r="H201">
        <v>0</v>
      </c>
    </row>
    <row r="202" spans="1:8">
      <c r="A202" t="str">
        <f>IF('2012-10-02-GalaxyDetails'!D202="Y","#","")</f>
        <v/>
      </c>
      <c r="B202" s="5" t="s">
        <v>847</v>
      </c>
      <c r="C202" t="str">
        <f>CONCATENATE("/home/ec2-user/galaxies/",'2012-10-02-GalaxyDetails'!A202)</f>
        <v>/home/ec2-user/galaxies/POGS_UGC06956.fits</v>
      </c>
      <c r="D202" s="4">
        <f>'2012-10-02-GalaxyDetails'!C202</f>
        <v>3.8233333333333335E-3</v>
      </c>
      <c r="E202" t="str">
        <f>'2012-10-02-GalaxyDetails'!B202</f>
        <v>UGC06956</v>
      </c>
      <c r="F202" t="str">
        <f>'2012-10-02-GalaxyDetails'!D202</f>
        <v xml:space="preserve"> SBm   </v>
      </c>
      <c r="G202">
        <v>0.05</v>
      </c>
      <c r="H202">
        <v>0</v>
      </c>
    </row>
    <row r="203" spans="1:8">
      <c r="A203" t="str">
        <f>IF('2012-10-02-GalaxyDetails'!D203="Y","#","")</f>
        <v/>
      </c>
      <c r="B203" s="5" t="s">
        <v>847</v>
      </c>
      <c r="C203" t="str">
        <f>CONCATENATE("/home/ec2-user/galaxies/",'2012-10-02-GalaxyDetails'!A203)</f>
        <v>/home/ec2-user/galaxies/POGS_UGC07534.fits</v>
      </c>
      <c r="D203" s="4">
        <f>'2012-10-02-GalaxyDetails'!C203</f>
        <v>3.2633333333333334E-3</v>
      </c>
      <c r="E203" t="str">
        <f>'2012-10-02-GalaxyDetails'!B203</f>
        <v>UGC07534</v>
      </c>
      <c r="F203" t="str">
        <f>'2012-10-02-GalaxyDetails'!D203</f>
        <v xml:space="preserve"> I     </v>
      </c>
      <c r="G203">
        <v>0.05</v>
      </c>
      <c r="H203">
        <v>0</v>
      </c>
    </row>
    <row r="204" spans="1:8">
      <c r="A204" t="str">
        <f>IF('2012-10-02-GalaxyDetails'!D204="Y","#","")</f>
        <v/>
      </c>
      <c r="B204" s="5" t="s">
        <v>847</v>
      </c>
      <c r="C204" t="str">
        <f>CONCATENATE("/home/ec2-user/galaxies/",'2012-10-02-GalaxyDetails'!A204)</f>
        <v>/home/ec2-user/galaxies/POGS_UGC07557.fits</v>
      </c>
      <c r="D204" s="4">
        <f>'2012-10-02-GalaxyDetails'!C204</f>
        <v>3.3233333333333335E-3</v>
      </c>
      <c r="E204" t="str">
        <f>'2012-10-02-GalaxyDetails'!B204</f>
        <v>UGC07557</v>
      </c>
      <c r="F204" t="str">
        <f>'2012-10-02-GalaxyDetails'!D204</f>
        <v xml:space="preserve"> SABm  </v>
      </c>
      <c r="G204">
        <v>0.05</v>
      </c>
      <c r="H204">
        <v>0</v>
      </c>
    </row>
    <row r="205" spans="1:8">
      <c r="A205" t="str">
        <f>IF('2012-10-02-GalaxyDetails'!D205="Y","#","")</f>
        <v/>
      </c>
      <c r="B205" s="5" t="s">
        <v>847</v>
      </c>
      <c r="C205" t="str">
        <f>CONCATENATE("/home/ec2-user/galaxies/",'2012-10-02-GalaxyDetails'!A205)</f>
        <v>/home/ec2-user/galaxies/POGS_UGC08441.fits</v>
      </c>
      <c r="D205" s="4">
        <f>'2012-10-02-GalaxyDetails'!C205</f>
        <v>5.9466666666666669E-3</v>
      </c>
      <c r="E205" t="str">
        <f>'2012-10-02-GalaxyDetails'!B205</f>
        <v>UGC08441</v>
      </c>
      <c r="F205" t="str">
        <f>'2012-10-02-GalaxyDetails'!D205</f>
        <v xml:space="preserve"> I     </v>
      </c>
      <c r="G205">
        <v>0.05</v>
      </c>
      <c r="H205">
        <v>0</v>
      </c>
    </row>
    <row r="206" spans="1:8">
      <c r="A206" t="str">
        <f>IF('2012-10-02-GalaxyDetails'!D206="Y","#","")</f>
        <v/>
      </c>
      <c r="B206" s="5" t="s">
        <v>847</v>
      </c>
      <c r="C206" t="str">
        <f>CONCATENATE("/home/ec2-user/galaxies/",'2012-10-02-GalaxyDetails'!A206)</f>
        <v>/home/ec2-user/galaxies/POGS_UGC08658.fits</v>
      </c>
      <c r="D206" s="4">
        <f>'2012-10-02-GalaxyDetails'!C206</f>
        <v>7.593333333333333E-3</v>
      </c>
      <c r="E206" t="str">
        <f>'2012-10-02-GalaxyDetails'!B206</f>
        <v>UGC08658</v>
      </c>
      <c r="F206" t="str">
        <f>'2012-10-02-GalaxyDetails'!D206</f>
        <v xml:space="preserve"> Sc    </v>
      </c>
      <c r="G206">
        <v>0.05</v>
      </c>
      <c r="H206">
        <v>0</v>
      </c>
    </row>
    <row r="207" spans="1:8">
      <c r="A207" t="str">
        <f>IF('2012-10-02-GalaxyDetails'!D207="Y","#","")</f>
        <v/>
      </c>
      <c r="B207" s="5" t="s">
        <v>847</v>
      </c>
      <c r="C207" t="str">
        <f>CONCATENATE("/home/ec2-user/galaxies/",'2012-10-02-GalaxyDetails'!A207)</f>
        <v>/home/ec2-user/galaxies/POGS_UGC08839.fits</v>
      </c>
      <c r="D207" s="4">
        <f>'2012-10-02-GalaxyDetails'!C207</f>
        <v>3.6533333333333335E-3</v>
      </c>
      <c r="E207" t="str">
        <f>'2012-10-02-GalaxyDetails'!B207</f>
        <v>UGC08839</v>
      </c>
      <c r="F207" t="str">
        <f>'2012-10-02-GalaxyDetails'!D207</f>
        <v xml:space="preserve"> IAB   </v>
      </c>
      <c r="G207">
        <v>0.05</v>
      </c>
      <c r="H207">
        <v>0</v>
      </c>
    </row>
    <row r="208" spans="1:8">
      <c r="A208" t="str">
        <f>IF('2012-10-02-GalaxyDetails'!D208="Y","#","")</f>
        <v/>
      </c>
      <c r="B208" s="5" t="s">
        <v>847</v>
      </c>
      <c r="C208" t="str">
        <f>CONCATENATE("/home/ec2-user/galaxies/",'2012-10-02-GalaxyDetails'!A208)</f>
        <v>/home/ec2-user/galaxies/POGS_UGC08892.fits</v>
      </c>
      <c r="D208" s="4">
        <f>'2012-10-02-GalaxyDetails'!C208</f>
        <v>6.7200000000000003E-3</v>
      </c>
      <c r="E208" t="str">
        <f>'2012-10-02-GalaxyDetails'!B208</f>
        <v>UGC08892</v>
      </c>
      <c r="F208" t="str">
        <f>'2012-10-02-GalaxyDetails'!D208</f>
        <v xml:space="preserve"> I     </v>
      </c>
      <c r="G208">
        <v>0.05</v>
      </c>
      <c r="H208">
        <v>0</v>
      </c>
    </row>
    <row r="209" spans="1:8">
      <c r="A209" t="str">
        <f>IF('2012-10-02-GalaxyDetails'!D209="Y","#","")</f>
        <v/>
      </c>
      <c r="B209" s="5" t="s">
        <v>847</v>
      </c>
      <c r="C209" t="str">
        <f>CONCATENATE("/home/ec2-user/galaxies/",'2012-10-02-GalaxyDetails'!A209)</f>
        <v>/home/ec2-user/galaxies/POGS_UGC09500.fits</v>
      </c>
      <c r="D209" s="4">
        <f>'2012-10-02-GalaxyDetails'!C209</f>
        <v>5.9933333333333332E-3</v>
      </c>
      <c r="E209" t="str">
        <f>'2012-10-02-GalaxyDetails'!B209</f>
        <v>UGC09500</v>
      </c>
      <c r="F209" t="str">
        <f>'2012-10-02-GalaxyDetails'!D209</f>
        <v xml:space="preserve"> Sm    </v>
      </c>
      <c r="G209">
        <v>0.05</v>
      </c>
      <c r="H209">
        <v>0</v>
      </c>
    </row>
    <row r="210" spans="1:8">
      <c r="A210" t="str">
        <f>IF('2012-10-02-GalaxyDetails'!D210="Y","#","")</f>
        <v/>
      </c>
      <c r="B210" s="5" t="s">
        <v>847</v>
      </c>
      <c r="C210" t="str">
        <f>CONCATENATE("/home/ec2-user/galaxies/",'2012-10-02-GalaxyDetails'!A210)</f>
        <v>/home/ec2-user/galaxies/POGS_UGC10310.fits</v>
      </c>
      <c r="D210" s="4">
        <f>'2012-10-02-GalaxyDetails'!C210</f>
        <v>3.2666666666666669E-3</v>
      </c>
      <c r="E210" t="str">
        <f>'2012-10-02-GalaxyDetails'!B210</f>
        <v>UGC10310</v>
      </c>
      <c r="F210" t="str">
        <f>'2012-10-02-GalaxyDetails'!D210</f>
        <v xml:space="preserve"> Sm    </v>
      </c>
      <c r="G210">
        <v>0.05</v>
      </c>
      <c r="H210">
        <v>0</v>
      </c>
    </row>
    <row r="211" spans="1:8">
      <c r="A211" t="str">
        <f>IF('2012-10-02-GalaxyDetails'!D211="Y","#","")</f>
        <v/>
      </c>
      <c r="B211" s="5" t="s">
        <v>847</v>
      </c>
      <c r="C211" t="str">
        <f>CONCATENATE("/home/ec2-user/galaxies/",'2012-10-02-GalaxyDetails'!A211)</f>
        <v>/home/ec2-user/galaxies/POGS_UGC10862.fits</v>
      </c>
      <c r="D211" s="4">
        <f>'2012-10-02-GalaxyDetails'!C211</f>
        <v>6.0400000000000002E-3</v>
      </c>
      <c r="E211" t="str">
        <f>'2012-10-02-GalaxyDetails'!B211</f>
        <v>UGC10862</v>
      </c>
      <c r="F211" t="str">
        <f>'2012-10-02-GalaxyDetails'!D211</f>
        <v xml:space="preserve"> SBc   </v>
      </c>
      <c r="G211">
        <v>0.05</v>
      </c>
      <c r="H211">
        <v>0</v>
      </c>
    </row>
    <row r="212" spans="1:8">
      <c r="A212" t="str">
        <f>IF('2012-10-02-GalaxyDetails'!D212="Y","#","")</f>
        <v/>
      </c>
      <c r="B212" s="5" t="s">
        <v>847</v>
      </c>
      <c r="C212" t="str">
        <f>CONCATENATE("/home/ec2-user/galaxies/",'2012-10-02-GalaxyDetails'!A212)</f>
        <v>/home/ec2-user/galaxies/POGS_UGC12082.fits</v>
      </c>
      <c r="D212" s="4">
        <f>'2012-10-02-GalaxyDetails'!C212</f>
        <v>3.2266666666666667E-3</v>
      </c>
      <c r="E212" t="str">
        <f>'2012-10-02-GalaxyDetails'!B212</f>
        <v>UGC12082</v>
      </c>
      <c r="F212" t="str">
        <f>'2012-10-02-GalaxyDetails'!D212</f>
        <v xml:space="preserve"> SABm  </v>
      </c>
      <c r="G212">
        <v>0.05</v>
      </c>
      <c r="H212">
        <v>0</v>
      </c>
    </row>
    <row r="213" spans="1:8">
      <c r="A213" t="str">
        <f>IF('2012-10-02-GalaxyDetails'!D213="Y","#","")</f>
        <v/>
      </c>
      <c r="B213" s="5" t="s">
        <v>847</v>
      </c>
      <c r="C213" t="str">
        <f>CONCATENATE("/home/ec2-user/galaxies/",'2012-10-02-GalaxyDetails'!A213)</f>
        <v>/home/ec2-user/galaxies/POGS_UGC12709.fits</v>
      </c>
      <c r="D213" s="4">
        <f>'2012-10-02-GalaxyDetails'!C213</f>
        <v>8.9099999999999995E-3</v>
      </c>
      <c r="E213" t="str">
        <f>'2012-10-02-GalaxyDetails'!B213</f>
        <v>UGC12709</v>
      </c>
      <c r="F213" t="str">
        <f>'2012-10-02-GalaxyDetails'!D213</f>
        <v xml:space="preserve"> SABm  </v>
      </c>
      <c r="G213">
        <v>0.05</v>
      </c>
      <c r="H213">
        <v>0</v>
      </c>
    </row>
    <row r="214" spans="1:8">
      <c r="A214" t="str">
        <f>IF('2012-10-02-GalaxyDetails'!D214="Y","#","")</f>
        <v/>
      </c>
      <c r="B214" s="5" t="s">
        <v>847</v>
      </c>
      <c r="C214" t="str">
        <f>CONCATENATE("/home/ec2-user/galaxies/",'2012-10-02-GalaxyDetails'!A214)</f>
        <v>/home/ec2-user/galaxies/POGS_UGC12732.fits</v>
      </c>
      <c r="D214" s="4">
        <f>'2012-10-02-GalaxyDetails'!C214</f>
        <v>2.8733333333333332E-3</v>
      </c>
      <c r="E214" t="str">
        <f>'2012-10-02-GalaxyDetails'!B214</f>
        <v>UGC12732</v>
      </c>
      <c r="F214" t="str">
        <f>'2012-10-02-GalaxyDetails'!D214</f>
        <v xml:space="preserve"> SABm  </v>
      </c>
      <c r="G214">
        <v>0.05</v>
      </c>
      <c r="H214">
        <v>0</v>
      </c>
    </row>
    <row r="215" spans="1:8">
      <c r="A215" t="str">
        <f>IF('2012-10-02-GalaxyDetails'!D215="Y","#","")</f>
        <v/>
      </c>
      <c r="B215" s="5" t="s">
        <v>847</v>
      </c>
      <c r="C215" t="str">
        <f>CONCATENATE("/home/ec2-user/galaxies/",'2012-10-02-GalaxyDetails'!A215)</f>
        <v>/home/ec2-user/galaxies/POGS_UGC12776.fits</v>
      </c>
      <c r="D215" s="4">
        <f>'2012-10-02-GalaxyDetails'!C215</f>
        <v>1.6946666666666665E-2</v>
      </c>
      <c r="E215" t="str">
        <f>'2012-10-02-GalaxyDetails'!B215</f>
        <v>UGC12776</v>
      </c>
      <c r="F215" t="str">
        <f>'2012-10-02-GalaxyDetails'!D215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B2" sqref="B2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workbookViewId="0">
      <selection activeCell="I2" sqref="I2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8.33203125" bestFit="1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MAX(I2:I100)</f>
        <v>3.456E-2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2012-10-11 Script - register</vt:lpstr>
      <vt:lpstr>2012-10-11-GalaxyDetails</vt:lpstr>
      <vt:lpstr>2012-10-04 Script - register</vt:lpstr>
      <vt:lpstr>2012-10-04-GalaxyDetails</vt:lpstr>
      <vt:lpstr>SASgalaxies_Jul2012_d25ge30le90</vt:lpstr>
      <vt:lpstr>2012-10-02 Script - register</vt:lpstr>
      <vt:lpstr>2012-10-02-GalaxyDetails</vt:lpstr>
      <vt:lpstr>HL_d252to3arcmin_incllt60.txt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2012-10-10T23:10:16Z</dcterms:modified>
</cp:coreProperties>
</file>