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CISNET\HHCoM\Config\"/>
    </mc:Choice>
  </mc:AlternateContent>
  <bookViews>
    <workbookView xWindow="0" yWindow="0" windowWidth="28800" windowHeight="12450" activeTab="1"/>
  </bookViews>
  <sheets>
    <sheet name="DALY Weights" sheetId="1" r:id="rId1"/>
    <sheet name="Costs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2" l="1"/>
</calcChain>
</file>

<file path=xl/sharedStrings.xml><?xml version="1.0" encoding="utf-8"?>
<sst xmlns="http://schemas.openxmlformats.org/spreadsheetml/2006/main" count="53" uniqueCount="47">
  <si>
    <t>Status</t>
  </si>
  <si>
    <t>Disability weight</t>
  </si>
  <si>
    <t>Uninfected</t>
  </si>
  <si>
    <t>HIV infected: CD4 cell count 500+</t>
  </si>
  <si>
    <t>HIV infected: CD4 cell count 350-500</t>
  </si>
  <si>
    <t>HIV infected: CD4 cell count 200-350</t>
  </si>
  <si>
    <t>HIV infected: CD4 cell count ≤200</t>
  </si>
  <si>
    <t>On ART: First year, CD4 at initiation &gt;200</t>
  </si>
  <si>
    <t>On ART: First year, CD4 at initiation ≤200</t>
  </si>
  <si>
    <t>On ART: Subsequent years</t>
  </si>
  <si>
    <t>Deceased</t>
  </si>
  <si>
    <t>HIV</t>
  </si>
  <si>
    <t>DALYs: AIDS cases, receiving ARV treatment, from Salomon et al. (2015).22 No category in GBD classification for infected with CD4 &gt;350, assumed the same as HIV-positive on ART.23</t>
  </si>
  <si>
    <t xml:space="preserve"> </t>
  </si>
  <si>
    <t>Cervical Cancer</t>
  </si>
  <si>
    <t>Diability Weight</t>
  </si>
  <si>
    <t>Min</t>
  </si>
  <si>
    <t>Max</t>
  </si>
  <si>
    <t>Disability Weight CC Stage I-II</t>
  </si>
  <si>
    <t>Disability Weight CC Stage III</t>
  </si>
  <si>
    <t>Disability Weight CC Stage IV</t>
  </si>
  <si>
    <t>Disability Weight Death</t>
  </si>
  <si>
    <t>-</t>
  </si>
  <si>
    <t>HIV Costs</t>
  </si>
  <si>
    <t>ART and hospitalization costs (Gesine MR)</t>
  </si>
  <si>
    <t>2017 USD</t>
  </si>
  <si>
    <t>Average hospitalization costs by CD4</t>
  </si>
  <si>
    <t>&lt;200</t>
  </si>
  <si>
    <t>200-350</t>
  </si>
  <si>
    <t>&gt;350</t>
  </si>
  <si>
    <t>ON ART (same as &gt;350</t>
  </si>
  <si>
    <t>ART cost (per patient year)</t>
  </si>
  <si>
    <t>CC Costs</t>
  </si>
  <si>
    <t>LOCAL</t>
  </si>
  <si>
    <t>Local cancer</t>
  </si>
  <si>
    <t>Regional cancer</t>
  </si>
  <si>
    <t>Distant cancer</t>
  </si>
  <si>
    <t>Bivalent HPV vaccine costs per vaccinated girl (including administration) (2 doses)</t>
  </si>
  <si>
    <t>Cost per girl</t>
  </si>
  <si>
    <t>*Costs for school-based vaccine administration to girls age 9 in KZN</t>
  </si>
  <si>
    <t>Assuming Cervarix is $8 USD per dose (can vary in sens analyses)</t>
  </si>
  <si>
    <t xml:space="preserve">Probability of symptom detection  </t>
  </si>
  <si>
    <t xml:space="preserve">Local </t>
  </si>
  <si>
    <t>Regional</t>
  </si>
  <si>
    <t>Distant</t>
  </si>
  <si>
    <t>&gt;500</t>
  </si>
  <si>
    <t>(ART costs per patient year (B9) added)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</si>
</sst>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1" fillId="2" borderId="0" xfId="0" applyFont="1" applyFill="1"/>
    <xf numFmtId="164" fontId="0" fillId="0" borderId="0" xfId="1" applyNumberFormat="1" applyFont="1"/>
    <xf numFmtId="0" fontId="1" fillId="3" borderId="0" xfId="0" applyFont="1" applyFill="1"/>
    <xf numFmtId="0" fontId="0" fillId="3" borderId="0" xfId="0" applyFill="1"/>
    <xf numFmtId="0" fontId="4" fillId="0" borderId="0" xfId="0" applyFont="1" applyBorder="1" applyAlignment="1">
      <alignment horizontal="center" vertical="center"/>
    </xf>
    <xf numFmtId="0" fontId="5" fillId="3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164" fontId="0" fillId="4" borderId="0" xfId="1" applyNumberFormat="1" applyFont="1" applyFill="1"/>
    <xf numFmtId="0" fontId="4" fillId="4" borderId="0" xfId="0" applyFont="1" applyFill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A25" sqref="A25"/>
    </sheetView>
  </sheetViews>
  <sheetFormatPr defaultRowHeight="14.5" x14ac:dyDescent="0.35"/>
  <cols>
    <col min="1" max="1" width="35.1796875" bestFit="1" customWidth="1"/>
    <col min="2" max="2" width="14.54296875" bestFit="1" customWidth="1"/>
  </cols>
  <sheetData>
    <row r="1" spans="1:2" x14ac:dyDescent="0.35">
      <c r="A1" s="1" t="s">
        <v>11</v>
      </c>
    </row>
    <row r="2" spans="1:2" x14ac:dyDescent="0.35">
      <c r="A2" s="2" t="s">
        <v>0</v>
      </c>
      <c r="B2" s="2" t="s">
        <v>1</v>
      </c>
    </row>
    <row r="3" spans="1:2" x14ac:dyDescent="0.35">
      <c r="A3" s="3" t="s">
        <v>2</v>
      </c>
      <c r="B3">
        <v>0</v>
      </c>
    </row>
    <row r="4" spans="1:2" x14ac:dyDescent="0.35">
      <c r="A4" s="3" t="s">
        <v>3</v>
      </c>
      <c r="B4">
        <v>7.8E-2</v>
      </c>
    </row>
    <row r="5" spans="1:2" x14ac:dyDescent="0.35">
      <c r="A5" s="3" t="s">
        <v>4</v>
      </c>
      <c r="B5">
        <v>7.8E-2</v>
      </c>
    </row>
    <row r="6" spans="1:2" x14ac:dyDescent="0.35">
      <c r="A6" s="3" t="s">
        <v>5</v>
      </c>
      <c r="B6">
        <v>0.27400000000000002</v>
      </c>
    </row>
    <row r="7" spans="1:2" x14ac:dyDescent="0.35">
      <c r="A7" s="3" t="s">
        <v>6</v>
      </c>
      <c r="B7">
        <v>0.58199999999999996</v>
      </c>
    </row>
    <row r="8" spans="1:2" x14ac:dyDescent="0.35">
      <c r="A8" s="3" t="s">
        <v>7</v>
      </c>
      <c r="B8">
        <v>7.8E-2</v>
      </c>
    </row>
    <row r="9" spans="1:2" x14ac:dyDescent="0.35">
      <c r="A9" s="3" t="s">
        <v>8</v>
      </c>
      <c r="B9">
        <v>7.8E-2</v>
      </c>
    </row>
    <row r="10" spans="1:2" x14ac:dyDescent="0.35">
      <c r="A10" s="3" t="s">
        <v>9</v>
      </c>
      <c r="B10">
        <v>7.8E-2</v>
      </c>
    </row>
    <row r="11" spans="1:2" x14ac:dyDescent="0.35">
      <c r="A11" s="3" t="s">
        <v>10</v>
      </c>
      <c r="B11">
        <v>1</v>
      </c>
    </row>
    <row r="13" spans="1:2" x14ac:dyDescent="0.35">
      <c r="A13" t="s">
        <v>12</v>
      </c>
    </row>
    <row r="14" spans="1:2" x14ac:dyDescent="0.35">
      <c r="A14" t="s">
        <v>13</v>
      </c>
    </row>
    <row r="16" spans="1:2" x14ac:dyDescent="0.35">
      <c r="A16" s="1" t="s">
        <v>14</v>
      </c>
    </row>
    <row r="17" spans="1:10" x14ac:dyDescent="0.35">
      <c r="A17" s="2" t="s">
        <v>0</v>
      </c>
      <c r="B17" s="2" t="s">
        <v>15</v>
      </c>
      <c r="C17" t="s">
        <v>16</v>
      </c>
      <c r="D17" t="s">
        <v>17</v>
      </c>
    </row>
    <row r="18" spans="1:10" x14ac:dyDescent="0.35">
      <c r="A18" t="s">
        <v>18</v>
      </c>
      <c r="B18">
        <v>0.08</v>
      </c>
      <c r="C18">
        <v>0</v>
      </c>
      <c r="D18">
        <v>0.2</v>
      </c>
    </row>
    <row r="19" spans="1:10" x14ac:dyDescent="0.35">
      <c r="A19" t="s">
        <v>19</v>
      </c>
      <c r="B19">
        <v>0.75</v>
      </c>
      <c r="C19">
        <v>0.65</v>
      </c>
      <c r="D19">
        <v>0.85</v>
      </c>
    </row>
    <row r="20" spans="1:10" x14ac:dyDescent="0.35">
      <c r="A20" t="s">
        <v>20</v>
      </c>
      <c r="B20">
        <v>0.81</v>
      </c>
      <c r="C20">
        <v>0.7</v>
      </c>
      <c r="D20">
        <v>0.9</v>
      </c>
      <c r="I20" t="s">
        <v>13</v>
      </c>
      <c r="J20" t="s">
        <v>13</v>
      </c>
    </row>
    <row r="21" spans="1:10" x14ac:dyDescent="0.35">
      <c r="A21" t="s">
        <v>21</v>
      </c>
      <c r="B21">
        <v>1</v>
      </c>
      <c r="C21" t="s">
        <v>22</v>
      </c>
      <c r="D21" t="s">
        <v>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E37" sqref="E37"/>
    </sheetView>
  </sheetViews>
  <sheetFormatPr defaultRowHeight="14.5" x14ac:dyDescent="0.35"/>
  <sheetData>
    <row r="1" spans="1:6" x14ac:dyDescent="0.35">
      <c r="A1" s="4" t="s">
        <v>23</v>
      </c>
      <c r="B1" t="s">
        <v>25</v>
      </c>
      <c r="D1" t="s">
        <v>24</v>
      </c>
    </row>
    <row r="2" spans="1:6" x14ac:dyDescent="0.35">
      <c r="A2" s="1" t="s">
        <v>26</v>
      </c>
      <c r="B2" s="1"/>
    </row>
    <row r="3" spans="1:6" x14ac:dyDescent="0.35">
      <c r="A3" t="s">
        <v>27</v>
      </c>
      <c r="B3" s="12">
        <v>117.03849292812023</v>
      </c>
    </row>
    <row r="4" spans="1:6" x14ac:dyDescent="0.35">
      <c r="A4" t="s">
        <v>28</v>
      </c>
      <c r="B4" s="12">
        <v>56.017155398551346</v>
      </c>
    </row>
    <row r="5" spans="1:6" x14ac:dyDescent="0.35">
      <c r="A5" t="s">
        <v>29</v>
      </c>
      <c r="B5" s="12">
        <v>37.666707940405217</v>
      </c>
    </row>
    <row r="6" spans="1:6" x14ac:dyDescent="0.35">
      <c r="A6" t="s">
        <v>45</v>
      </c>
      <c r="B6" s="12">
        <v>38</v>
      </c>
    </row>
    <row r="7" spans="1:6" x14ac:dyDescent="0.35">
      <c r="A7" t="s">
        <v>30</v>
      </c>
      <c r="B7" s="12">
        <f>37.6667079404052+B9</f>
        <v>297.6032853811551</v>
      </c>
      <c r="C7" t="s">
        <v>46</v>
      </c>
    </row>
    <row r="8" spans="1:6" x14ac:dyDescent="0.35">
      <c r="B8" s="5"/>
    </row>
    <row r="9" spans="1:6" x14ac:dyDescent="0.35">
      <c r="A9" s="1" t="s">
        <v>31</v>
      </c>
      <c r="B9" s="5">
        <v>259.93657744074989</v>
      </c>
    </row>
    <row r="10" spans="1:6" x14ac:dyDescent="0.35">
      <c r="B10" s="5"/>
    </row>
    <row r="11" spans="1:6" x14ac:dyDescent="0.35">
      <c r="A11" s="6" t="s">
        <v>32</v>
      </c>
      <c r="B11" s="6" t="s">
        <v>33</v>
      </c>
    </row>
    <row r="12" spans="1:6" x14ac:dyDescent="0.35">
      <c r="A12" t="s">
        <v>34</v>
      </c>
      <c r="B12" s="12">
        <v>2616.6901825763516</v>
      </c>
      <c r="F12" t="s">
        <v>13</v>
      </c>
    </row>
    <row r="13" spans="1:6" x14ac:dyDescent="0.35">
      <c r="A13" t="s">
        <v>35</v>
      </c>
      <c r="B13" s="12">
        <v>8532.6772573885864</v>
      </c>
    </row>
    <row r="14" spans="1:6" x14ac:dyDescent="0.35">
      <c r="A14" t="s">
        <v>36</v>
      </c>
      <c r="B14" s="12">
        <v>8569.8537150505363</v>
      </c>
      <c r="E14" t="s">
        <v>13</v>
      </c>
    </row>
    <row r="16" spans="1:6" x14ac:dyDescent="0.35">
      <c r="A16" s="6" t="s">
        <v>37</v>
      </c>
      <c r="B16" s="7"/>
      <c r="C16" s="7"/>
      <c r="D16" s="7"/>
      <c r="E16" s="7"/>
      <c r="F16" s="7"/>
    </row>
    <row r="17" spans="1:4" x14ac:dyDescent="0.35">
      <c r="A17" t="s">
        <v>38</v>
      </c>
      <c r="B17" s="12">
        <v>27</v>
      </c>
    </row>
    <row r="18" spans="1:4" x14ac:dyDescent="0.35">
      <c r="D18" t="s">
        <v>39</v>
      </c>
    </row>
    <row r="19" spans="1:4" x14ac:dyDescent="0.35">
      <c r="A19" t="s">
        <v>40</v>
      </c>
    </row>
    <row r="22" spans="1:4" x14ac:dyDescent="0.35">
      <c r="A22" s="9" t="s">
        <v>41</v>
      </c>
      <c r="B22" s="10"/>
    </row>
    <row r="23" spans="1:4" x14ac:dyDescent="0.35">
      <c r="A23" s="11" t="s">
        <v>42</v>
      </c>
      <c r="B23" s="13">
        <v>3.8999999999999998E-3</v>
      </c>
    </row>
    <row r="24" spans="1:4" x14ac:dyDescent="0.35">
      <c r="A24" s="11" t="s">
        <v>43</v>
      </c>
      <c r="B24" s="13">
        <v>0.1333</v>
      </c>
    </row>
    <row r="25" spans="1:4" x14ac:dyDescent="0.35">
      <c r="A25" s="11" t="s">
        <v>44</v>
      </c>
      <c r="B25" s="13">
        <v>0.17460000000000001</v>
      </c>
    </row>
    <row r="26" spans="1:4" x14ac:dyDescent="0.35">
      <c r="B26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DALY Weights</vt:lpstr>
      <vt:lpstr>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Tan</dc:creator>
  <cp:lastModifiedBy>carajb</cp:lastModifiedBy>
  <dcterms:created xsi:type="dcterms:W3CDTF">2017-11-16T19:15:20Z</dcterms:created>
  <dcterms:modified xsi:type="dcterms:W3CDTF">2018-12-14T21:11:23Z</dcterms:modified>
</cp:coreProperties>
</file>