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U:\Kenya_model_HPV-HIVacq\HHCoM\Config\"/>
    </mc:Choice>
  </mc:AlternateContent>
  <bookViews>
    <workbookView xWindow="0" yWindow="0" windowWidth="15390" windowHeight="9570" tabRatio="835" activeTab="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3" i="3" l="1"/>
  <c r="E94" i="3"/>
  <c r="E95" i="3"/>
  <c r="E96" i="3"/>
  <c r="E97" i="3"/>
  <c r="E98" i="3"/>
  <c r="E99" i="3"/>
  <c r="E100" i="3"/>
  <c r="E101" i="3"/>
  <c r="E102" i="3"/>
  <c r="E103" i="3"/>
  <c r="E104" i="3"/>
  <c r="E105" i="3"/>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<sst xmlns="http://schemas.openxmlformats.org/spreadsheetml/2006/main" count="3285" uniqueCount="1357">
  <si>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</si>
  <si>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</si>
  <si>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</si>
  <si>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</si>
  <si>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</si>
  <si>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</si>
  <si>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</si>
  <si>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</si>
  <si>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</si>
  <si>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</si>
  <si>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</si>
  <si>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</si>
  <si>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</si>
  <si>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</si>
  <si>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</si>
  <si>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</si>
  <si>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</si>
  <si>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</si>
  <si>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</si>
  <si>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</si>
  <si>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</si>
  <si>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</si>
  <si>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</si>
  <si>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</si>
  <si>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</si>
  <si>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</si>
  <si>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</si>
  <si>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</si>
  <si>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</si>
  <si>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</si>
  <si>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</si>
  <si>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</si>
  <si>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</si>
  <si>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</si>
  <si>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</si>
  <si>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</si>
  <si>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</si>
  <si>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</si>
  <si>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</si>
  <si>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</si>
  <si>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</si>
  <si>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</si>
  <si>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</si>
  <si>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</si>
  <si>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</si>
  <si>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</si>
  <si>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</si>
  <si>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</si>
  <si>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</si>
  <si>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</si>
  <si>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</si>
  <si>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</si>
  <si>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</si>
  <si>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</si>
  <si>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</si>
  <si>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</si>
  <si>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</si>
  <si>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</si>
  <si>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</si>
  <si>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</si>
  <si>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</si>
  <si>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</si>
  <si>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</si>
  <si>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</si>
  <si>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</si>
  <si>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</si>
  <si>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</si>
  <si>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</si>
  <si>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</si>
  <si>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</si>
  <si>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</si>
  <si>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</si>
  <si>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</si>
  <si>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</si>
  <si>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</si>
  <si>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</si>
  <si>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</si>
  <si>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</si>
  <si>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</si>
  <si>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</si>
  <si>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</si>
  <si>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</si>
  <si>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</si>
  <si>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</si>
  <si>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</si>
  <si>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</si>
  <si>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</si>
  <si>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</si>
  <si>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</si>
  <si>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</si>
  <si>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</si>
  <si>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</si>
  <si>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</si>
  <si>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</si>
  <si>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</si>
  <si>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</si>
  <si>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</si>
  <si>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</si>
  <si>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</si>
  <si>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</si>
  <si>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</si>
  <si>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</si>
  <si>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</si>
  <si>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</si>
  <si>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</si>
  <si>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</si>
  <si>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</si>
  <si>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</si>
  <si>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</si>
  <si>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</si>
  <si>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</si>
  <si>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</si>
  <si>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</si>
  <si>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</si>
  <si>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</si>
  <si>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</si>
  <si>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</si>
  <si>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</si>
  <si>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</si>
  <si>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</si>
  <si>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</si>
  <si>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</si>
  <si>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</si>
  <si>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</si>
  <si>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</si>
  <si>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</si>
  <si>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</si>
  <si>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</si>
  <si>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</si>
  <si>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</si>
  <si>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</si>
  <si>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</si>
  <si>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</si>
  <si>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</si>
  <si>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</si>
  <si>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</si>
  <si>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</si>
  <si>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</si>
  <si>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</si>
  <si>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</si>
  <si>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</si>
  <si>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</si>
  <si>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</si>
  <si>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</si>
  <si>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</si>
  <si>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</si>
  <si>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</si>
  <si>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</si>
  <si>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</si>
  <si>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</si>
  <si>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</si>
  <si>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</si>
  <si>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</si>
  <si>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</si>
  <si>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</si>
  <si>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</si>
  <si>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</si>
  <si>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</si>
  <si>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</si>
  <si>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</si>
  <si>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</si>
  <si>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</si>
  <si>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</si>
  <si>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</si>
  <si>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</si>
  <si>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</si>
  <si>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</si>
  <si>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</si>
  <si>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</si>
  <si>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</si>
  <si>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</si>
  <si>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</si>
  <si>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</si>
  <si>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</si>
  <si>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</si>
  <si>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</si>
  <si>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</si>
  <si>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</si>
  <si>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</si>
  <si>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</si>
  <si>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</si>
  <si>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</si>
  <si>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</si>
  <si>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</si>
  <si>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</si>
  <si>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</si>
  <si>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</si>
  <si>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</si>
  <si>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</si>
  <si>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</si>
  <si>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</si>
  <si>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</si>
  <si>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</si>
  <si>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</si>
  <si>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</si>
  <si>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</si>
  <si>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</si>
  <si>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</si>
  <si>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</si>
  <si>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</si>
  <si>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</si>
  <si>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</si>
  <si>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</si>
  <si>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</si>
  <si>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</si>
  <si>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</si>
  <si>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</si>
  <si>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</si>
  <si>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</si>
  <si>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</si>
  <si>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</si>
  <si>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</si>
  <si>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</si>
  <si>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</si>
  <si>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</si>
  <si>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</si>
  <si>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</si>
  <si>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</si>
  <si>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</si>
  <si>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</si>
  <si>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</si>
  <si>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</si>
  <si>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</si>
  <si>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</si>
  <si>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</si>
  <si>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</si>
  <si>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</si>
  <si>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</si>
  <si>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</si>
  <si>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</si>
  <si>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</si>
  <si>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</si>
  <si>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</si>
  <si>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</si>
  <si>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</si>
  <si>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</si>
  <si>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</si>
  <si>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</si>
  <si>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</si>
  <si>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</si>
  <si>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</si>
  <si>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</si>
  <si>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</si>
  <si>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</si>
  <si>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</si>
  <si>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</si>
  <si>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</si>
  <si>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</si>
  <si>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</si>
  <si>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</si>
  <si>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</si>
  <si>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</si>
  <si>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</si>
  <si>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</si>
  <si>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</si>
  <si>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</si>
  <si>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</si>
  <si>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</si>
  <si>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</si>
  <si>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</si>
  <si>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</si>
  <si>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</si>
  <si>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</si>
  <si>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</si>
  <si>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</si>
  <si>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</si>
  <si>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</si>
  <si>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</si>
  <si>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</si>
  <si>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</si>
  <si>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</si>
  <si>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</si>
  <si>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</si>
  <si>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</si>
  <si>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</si>
  <si>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</si>
  <si>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</si>
  <si>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</si>
  <si>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</si>
  <si>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</si>
  <si>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</si>
  <si>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</si>
  <si>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</si>
  <si>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</si>
  <si>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</si>
  <si>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</si>
  <si>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</si>
  <si>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</si>
  <si>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</si>
  <si>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</si>
  <si>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</si>
  <si>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</si>
  <si>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</si>
  <si>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</si>
  <si>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</si>
  <si>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</si>
  <si>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</si>
  <si>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</si>
  <si>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</si>
  <si>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</si>
  <si>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</si>
  <si>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</si>
  <si>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</si>
  <si>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</si>
  <si>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</si>
  <si>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</si>
  <si>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</si>
  <si>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</si>
  <si>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</si>
  <si>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</si>
  <si>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</si>
  <si>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</si>
  <si>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</si>
  <si>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</si>
  <si>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</si>
  <si>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</si>
  <si>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</si>
  <si>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</si>
  <si>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</si>
  <si>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</si>
  <si>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</si>
  <si>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</si>
  <si>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</si>
  <si>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</si>
  <si>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</si>
  <si>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</si>
  <si>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</si>
  <si>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</si>
  <si>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</si>
  <si>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</si>
  <si>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</si>
  <si>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</si>
  <si>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</si>
  <si>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</si>
  <si>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</si>
  <si>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</si>
  <si>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</si>
  <si>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</si>
  <si>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</si>
  <si>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</si>
  <si>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</si>
  <si>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</si>
  <si>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</si>
  <si>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</si>
  <si>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</si>
  <si>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</si>
  <si>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</si>
  <si>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</si>
  <si>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</si>
  <si>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</si>
  <si>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</si>
  <si>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</si>
  <si>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</si>
  <si>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</si>
  <si>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</si>
  <si>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</si>
  <si>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</si>
  <si>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</si>
  <si>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</si>
  <si>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</si>
  <si>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</si>
  <si>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</si>
  <si>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</si>
  <si>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</si>
  <si>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</si>
  <si>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</si>
  <si>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</si>
  <si>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</si>
  <si>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</si>
  <si>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</si>
  <si>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</si>
  <si>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</si>
  <si>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</si>
  <si>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</si>
  <si>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</si>
  <si>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</si>
  <si>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</si>
  <si>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</si>
  <si>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</si>
  <si>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</si>
  <si>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</si>
  <si>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</si>
  <si>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</si>
  <si>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</si>
  <si>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</si>
  <si>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</si>
  <si>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</si>
  <si>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</si>
  <si>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</si>
  <si>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</si>
  <si>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</si>
  <si>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</si>
  <si>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</si>
  <si>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</si>
  <si>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</si>
  <si>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</si>
  <si>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</si>
  <si>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</si>
  <si>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</si>
  <si>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</si>
  <si>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</si>
  <si>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</si>
  <si>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</si>
  <si>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</si>
  <si>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</si>
  <si>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</si>
  <si>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</si>
  <si>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</si>
  <si>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</si>
  <si>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</si>
  <si>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</si>
  <si>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</si>
  <si>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</si>
  <si>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</si>
  <si>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</si>
  <si>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</si>
  <si>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</si>
  <si>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</si>
  <si>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</si>
  <si>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</si>
  <si>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</si>
  <si>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</si>
  <si>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</si>
  <si>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</si>
  <si>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</si>
  <si>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</si>
  <si>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</si>
  <si>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</si>
  <si>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</si>
  <si>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</si>
  <si>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</si>
  <si>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</si>
  <si>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</si>
  <si>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</si>
  <si>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</si>
  <si>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</si>
  <si>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</si>
  <si>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</si>
  <si>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</si>
  <si>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</si>
  <si>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</si>
  <si>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</si>
  <si>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</si>
  <si>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</si>
  <si>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</si>
  <si>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</si>
  <si>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</si>
  <si>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</si>
  <si>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</si>
  <si>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</si>
  <si>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</si>
  <si>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</si>
  <si>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</si>
  <si>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</si>
  <si>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</si>
  <si>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</si>
  <si>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</si>
  <si>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</si>
  <si>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</si>
  <si>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</si>
  <si>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</si>
  <si>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</si>
  <si>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</si>
  <si>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</si>
  <si>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</si>
  <si>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</si>
  <si>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</si>
  <si>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</si>
  <si>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</si>
  <si>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</si>
  <si>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</si>
  <si>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</si>
  <si>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</si>
  <si>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</si>
  <si>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</si>
  <si>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</si>
  <si>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</si>
  <si>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</si>
  <si>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</si>
  <si>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</si>
  <si>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</si>
  <si>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</si>
  <si>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</si>
  <si>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</si>
  <si>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</si>
  <si>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</si>
  <si>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</si>
  <si>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</si>
  <si>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</si>
  <si>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</si>
  <si>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</si>
  <si>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</si>
  <si>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</si>
  <si>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</si>
  <si>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</si>
  <si>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</si>
  <si>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</si>
  <si>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</si>
  <si>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</si>
  <si>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</si>
  <si>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</si>
  <si>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</si>
  <si>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</si>
  <si>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</si>
  <si>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</si>
  <si>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</si>
  <si>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</si>
  <si>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</si>
  <si>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</si>
  <si>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</si>
  <si>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</si>
  <si>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</si>
  <si>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</si>
  <si>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</si>
  <si>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</si>
  <si>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</si>
  <si>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</si>
  <si>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</si>
  <si>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</si>
  <si>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</si>
  <si>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</si>
  <si>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</si>
  <si>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</si>
  <si>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</si>
  <si>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</si>
  <si>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</si>
  <si>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</si>
  <si>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</si>
  <si>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</si>
  <si>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</si>
  <si>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</si>
  <si>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</si>
  <si>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</si>
  <si>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</si>
  <si>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</si>
  <si>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</si>
  <si>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</si>
  <si>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</si>
  <si>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</si>
  <si>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</si>
  <si>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</si>
  <si>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</si>
  <si>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</si>
  <si>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</si>
  <si>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</si>
  <si>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</si>
  <si>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</si>
  <si>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</si>
  <si>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</si>
  <si>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</si>
  <si>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</si>
  <si>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</si>
  <si>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</si>
  <si>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</si>
  <si>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</si>
  <si>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</si>
  <si>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</si>
  <si>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</si>
  <si>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</si>
  <si>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</si>
  <si>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</si>
  <si>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</si>
  <si>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</si>
  <si>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</si>
  <si>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</si>
  <si>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</si>
  <si>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</si>
  <si>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</si>
  <si>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</si>
  <si>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</si>
  <si>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</si>
  <si>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</si>
  <si>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</si>
  <si>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</si>
  <si>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</si>
  <si>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</si>
  <si>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</si>
  <si>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</si>
  <si>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</si>
  <si>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</si>
  <si>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</si>
  <si>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</si>
  <si>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</si>
  <si>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</si>
  <si>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</si>
  <si>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</si>
  <si>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</si>
  <si>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</si>
  <si>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</si>
  <si>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</si>
  <si>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</si>
  <si>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</si>
  <si>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</si>
  <si>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</si>
  <si>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</si>
  <si>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</si>
  <si>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</si>
  <si>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</si>
  <si>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</si>
  <si>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</si>
  <si>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</si>
  <si>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</si>
  <si>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</si>
  <si>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</si>
  <si>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</si>
  <si>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</si>
  <si>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</si>
  <si>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</si>
  <si>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</si>
  <si>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</si>
  <si>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</si>
  <si>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</si>
  <si>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</si>
  <si>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</si>
  <si>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</si>
  <si>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</si>
  <si>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</si>
  <si>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</si>
  <si>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</si>
  <si>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</si>
  <si>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</si>
  <si>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</si>
  <si>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</si>
  <si>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</si>
  <si>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</si>
  <si>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</si>
  <si>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</si>
  <si>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</si>
  <si>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</si>
  <si>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</si>
  <si>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</si>
  <si>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</si>
  <si>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</si>
  <si>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</si>
  <si>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</si>
  <si>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</si>
  <si>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</si>
  <si>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</si>
  <si>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</si>
  <si>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</si>
  <si>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</si>
  <si>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</si>
  <si>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</si>
  <si>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</si>
  <si>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</si>
  <si>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</si>
  <si>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</si>
  <si>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</si>
  <si>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</si>
  <si>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</si>
  <si>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</si>
  <si>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</si>
  <si>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</si>
  <si>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</si>
  <si>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</si>
  <si>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</si>
  <si>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</si>
  <si>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</si>
  <si>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</si>
  <si>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</si>
  <si>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</si>
  <si>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</si>
  <si>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</si>
  <si>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</si>
  <si>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</si>
  <si>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</si>
  <si>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</si>
  <si>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</si>
  <si>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</si>
  <si>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</si>
  <si>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</si>
  <si>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</si>
  <si>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</si>
  <si>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</si>
  <si>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</si>
  <si>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</si>
  <si>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</si>
  <si>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</si>
  <si>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</si>
  <si>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</si>
  <si>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</si>
  <si>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</si>
  <si>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</si>
  <si>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</si>
  <si>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</si>
  <si>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</si>
  <si>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</si>
  <si>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</si>
  <si>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</si>
  <si>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</si>
  <si>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</si>
  <si>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</si>
  <si>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</si>
  <si>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</si>
  <si>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</si>
  <si>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</si>
  <si>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</si>
  <si>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</si>
  <si>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</si>
  <si>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</si>
  <si>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</si>
  <si>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</si>
  <si>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</si>
  <si>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</si>
  <si>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</si>
  <si>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</si>
  <si>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</si>
  <si>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</si>
  <si>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</si>
  <si>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</si>
  <si>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</si>
  <si>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</si>
  <si>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</si>
  <si>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</si>
  <si>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</si>
  <si>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</si>
  <si>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</si>
  <si>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</si>
  <si>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</si>
  <si>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</si>
  <si>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</si>
  <si>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</si>
  <si>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</si>
  <si>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</si>
  <si>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</si>
  <si>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</si>
  <si>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</si>
  <si>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</si>
  <si>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</si>
  <si>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</si>
  <si>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</si>
  <si>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</si>
  <si>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</si>
  <si>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</si>
  <si>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</si>
  <si>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</si>
  <si>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</si>
  <si>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</si>
  <si>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</si>
  <si>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</si>
  <si>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</si>
  <si>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</si>
  <si>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</si>
  <si>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</si>
  <si>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</si>
  <si>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</si>
  <si>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</si>
  <si>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</si>
  <si>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</si>
  <si>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</si>
  <si>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</si>
  <si>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</si>
  <si>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</si>
  <si>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</si>
  <si>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</si>
  <si>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</si>
  <si>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</si>
  <si>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</si>
  <si>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</si>
  <si>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</si>
  <si>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</si>
  <si>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</si>
  <si>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</si>
  <si>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</si>
  <si>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</si>
  <si>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</si>
  <si>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</si>
  <si>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</si>
  <si>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</si>
  <si>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</si>
  <si>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</si>
  <si>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</si>
  <si>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</si>
  <si>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</si>
  <si>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</si>
  <si>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</si>
  <si>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</si>
  <si>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</si>
  <si>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</si>
  <si>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</si>
  <si>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</si>
  <si>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</si>
  <si>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</si>
  <si>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</si>
  <si>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</si>
  <si>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</si>
  <si>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</si>
  <si>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</si>
  <si>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</si>
  <si>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</si>
  <si>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</si>
  <si>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</si>
  <si>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</si>
  <si>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</si>
  <si>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</si>
  <si>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</si>
  <si>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</si>
  <si>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</si>
  <si>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</si>
  <si>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</si>
  <si>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</si>
  <si>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</si>
  <si>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</si>
  <si>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</si>
  <si>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</si>
  <si>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</si>
  <si>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</si>
  <si>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</si>
  <si>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</si>
  <si>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</si>
  <si>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</si>
  <si>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</si>
  <si>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</si>
  <si>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</si>
  <si>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</si>
  <si>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</si>
  <si>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</si>
  <si>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</si>
  <si>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</si>
  <si>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</si>
  <si>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</si>
  <si>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</si>
  <si>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</si>
  <si>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</si>
  <si>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</si>
  <si>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</si>
  <si>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</si>
  <si>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</si>
  <si>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</si>
  <si>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</si>
  <si>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</si>
  <si>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</si>
  <si>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</si>
  <si>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</si>
  <si>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</si>
  <si>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</si>
  <si>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</si>
  <si>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</si>
  <si>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</si>
  <si>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</si>
  <si>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</si>
  <si>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</si>
  <si>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</si>
  <si>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</si>
  <si>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</si>
  <si>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</si>
  <si>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</si>
  <si>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</si>
  <si>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</si>
  <si>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</si>
  <si>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</si>
  <si>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</si>
  <si>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</si>
  <si>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</si>
  <si>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</si>
  <si>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</si>
  <si>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</si>
  <si>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</si>
  <si>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</si>
  <si>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</si>
  <si>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</si>
  <si>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</si>
  <si>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</si>
  <si>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</si>
  <si>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</si>
  <si>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</si>
  <si>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</si>
  <si>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</si>
  <si>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</si>
  <si>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</si>
  <si>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</si>
  <si>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</si>
  <si>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</si>
  <si>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</si>
  <si>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</si>
  <si>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</si>
  <si>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</si>
  <si>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</si>
  <si>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</si>
  <si>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</si>
  <si>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</si>
  <si>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</si>
  <si>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</si>
  <si>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</si>
  <si>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</si>
  <si>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</si>
  <si>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</si>
  <si>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</si>
  <si>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</si>
  <si>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</si>
  <si>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</si>
  <si>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</si>
  <si>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</si>
  <si>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</si>
  <si>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</si>
  <si>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</si>
  <si>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</si>
  <si>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</si>
  <si>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</si>
  <si>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</si>
  <si>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</si>
  <si>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</si>
  <si>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</si>
  <si>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</si>
  <si>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</si>
  <si>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</si>
  <si>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</si>
  <si>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</si>
  <si>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</si>
  <si>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</si>
  <si>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</si>
  <si>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</si>
  <si>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</si>
  <si>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</si>
  <si>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</si>
  <si>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</si>
  <si>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</si>
  <si>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</si>
  <si>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</si>
  <si>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</si>
  <si>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</si>
  <si>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</si>
  <si>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</si>
  <si>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</si>
  <si>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</si>
  <si>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</si>
  <si>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</si>
  <si>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</si>
  <si>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</si>
  <si>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</si>
  <si>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</si>
  <si>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</si>
  <si>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</si>
  <si>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</si>
  <si>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</si>
  <si>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</si>
  <si>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</si>
  <si>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</si>
  <si>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</si>
  <si>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</si>
  <si>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</si>
  <si>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</si>
  <si>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</si>
  <si>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</si>
  <si>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</si>
  <si>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</si>
  <si>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</si>
  <si>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</si>
  <si>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</si>
  <si>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</si>
  <si>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</si>
  <si>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</si>
  <si>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</si>
  <si>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</si>
  <si>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</si>
  <si>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</si>
  <si>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</si>
  <si>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</si>
  <si>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</si>
  <si>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</si>
  <si>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</si>
  <si>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</si>
  <si>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</si>
  <si>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</si>
  <si>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</si>
  <si>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</si>
  <si>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</si>
  <si>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</si>
  <si>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</si>
  <si>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</si>
  <si>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</si>
  <si>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</si>
  <si>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</si>
  <si>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</si>
  <si>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</si>
  <si>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</si>
  <si>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</si>
  <si>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</si>
  <si>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</si>
  <si>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</si>
  <si>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</si>
  <si>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</si>
  <si>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</si>
  <si>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</si>
  <si>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</si>
  <si>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</si>
  <si>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</si>
  <si>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</si>
  <si>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</si>
  <si>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</si>
  <si>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</si>
  <si>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</si>
  <si>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</si>
  <si>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</si>
  <si>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</si>
  <si>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</si>
  <si>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</si>
  <si>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</si>
  <si>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</si>
  <si>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</si>
  <si>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</si>
  <si>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</si>
  <si>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</si>
  <si>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</si>
  <si>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</si>
  <si>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</si>
  <si>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</si>
  <si>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</si>
  <si>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</si>
  <si>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</si>
  <si>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</si>
  <si>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</si>
  <si>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</si>
  <si>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</si>
  <si>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</si>
  <si>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</si>
  <si>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</si>
  <si>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</si>
  <si>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</si>
  <si>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</si>
  <si>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</si>
  <si>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</si>
  <si>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</si>
  <si>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</si>
  <si>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</si>
  <si>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</si>
  <si>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</si>
  <si>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</si>
  <si>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</si>
  <si>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</si>
  <si>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</si>
  <si>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</si>
  <si>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</si>
  <si>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</si>
  <si>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</si>
  <si>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</si>
  <si>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</si>
  <si>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</si>
  <si>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</si>
  <si>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</si>
  <si>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</si>
  <si>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</si>
  <si>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</si>
  <si>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</si>
  <si>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</si>
  <si>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</si>
  <si>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</si>
  <si>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</si>
  <si>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</si>
  <si>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</si>
  <si>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</si>
  <si>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</si>
  <si>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</si>
  <si>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</si>
  <si>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</si>
  <si>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</si>
  <si>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</si>
  <si>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</si>
  <si>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</si>
  <si>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</si>
  <si>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</si>
  <si>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</si>
  <si>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</si>
  <si>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</si>
  <si>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</si>
  <si>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</si>
  <si>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</si>
  <si>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</si>
  <si>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</si>
  <si>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</si>
  <si>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</si>
  <si>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</si>
  <si>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</si>
  <si>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</si>
  <si>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</si>
  <si>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</si>
  <si>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</si>
  <si>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</si>
  <si>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</si>
  <si>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</si>
  <si>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</si>
  <si>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</si>
  <si>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</si>
  <si>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</si>
  <si>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</si>
  <si>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</si>
  <si>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</si>
  <si>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</si>
  <si>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</si>
  <si>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</si>
  <si>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</si>
  <si>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</si>
  <si>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</si>
  <si>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</si>
  <si>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</si>
  <si>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</si>
  <si>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</si>
  <si>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</si>
  <si>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</si>
  <si>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</si>
  <si>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</si>
  <si>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</si>
  <si>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</si>
  <si>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</si>
  <si>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</si>
  <si>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</si>
  <si>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</si>
  <si>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</si>
  <si>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</si>
  <si>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</si>
  <si>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</si>
  <si>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</si>
  <si>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</si>
  <si>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</si>
  <si>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</si>
  <si>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</si>
  <si>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</si>
  <si>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</si>
  <si>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</si>
  <si>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</si>
  <si>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</si>
  <si>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</si>
  <si>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</si>
  <si>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</si>
  <si>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</si>
  <si>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</si>
  <si>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</si>
  <si>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</si>
  <si>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</si>
  <si>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</si>
  <si>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</si>
  <si>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</si>
  <si>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</si>
  <si>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</si>
  <si>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</si>
  <si>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</si>
  <si>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</si>
  <si>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</si>
  <si>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</si>
  <si>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</si>
  <si>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</si>
  <si>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</si>
  <si>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</si>
  <si>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</si>
  <si>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</si>
  <si>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</si>
  <si>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</si>
  <si>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</si>
  <si>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</si>
  <si>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</si>
  <si>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</si>
  <si>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</si>
  <si>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</si>
  <si>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</si>
  <si>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</si>
  <si>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</si>
  <si>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</si>
  <si>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</si>
  <si>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</si>
  <si>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</si>
  <si>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</si>
  <si>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</si>
  <si>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</si>
  <si>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</si>
  <si>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</si>
  <si>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</si>
  <si>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</si>
  <si>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</si>
  <si>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</si>
  <si>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</si>
  <si>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</si>
  <si>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</si>
  <si>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</si>
  <si>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</si>
  <si>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</si>
  <si>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</si>
  <si>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</si>
  <si>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</si>
  <si>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</si>
  <si>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</si>
  <si>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</si>
  <si>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</si>
  <si>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</si>
  <si>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</si>
  <si>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</si>
  <si>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</si>
  <si>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</si>
  <si>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</si>
  <si>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</si>
  <si>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</si>
  <si>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</si>
  <si>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</si>
  <si>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</si>
  <si>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</si>
  <si>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</si>
  <si>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</si>
  <si>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</si>
  <si>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</si>
  <si>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</si>
  <si>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</si>
  <si>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</si>
  <si>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</si>
  <si>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</si>
  <si>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</si>
  <si>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</si>
  <si>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</si>
  <si>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</si>
  <si>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</si>
  <si>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</si>
  <si>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</si>
  <si>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</si>
  <si>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</si>
  <si>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</si>
  <si>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</si>
  <si>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</si>
  <si>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</si>
  <si>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</si>
  <si>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</si>
  <si>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</si>
  <si>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</si>
  <si>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</si>
  <si>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</si>
  <si>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</si>
  <si>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</si>
  <si>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</si>
  <si>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</si>
  <si>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</si>
  <si>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</si>
  <si>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</si>
  <si>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</si>
  <si>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</si>
  <si>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</si>
  <si>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</si>
  <si>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</si>
  <si>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</si>
  <si>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</si>
  <si>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</si>
  <si>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</si>
  <si>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</si>
  <si>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</si>
  <si>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</si>
  <si>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</si>
  <si>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</si>
  <si>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</si>
  <si>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</si>
  <si>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</si>
  <si>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</si>
  <si>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</si>
  <si>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</si>
  <si>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</si>
  <si>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</si>
  <si>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</si>
  <si>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</si>
  <si>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</si>
  <si>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</si>
  <si>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</si>
  <si>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</si>
  <si>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</si>
  <si>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</si>
  <si>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</si>
  <si>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</si>
  <si>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</si>
  <si>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</si>
  <si>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</si>
  <si>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</si>
  <si>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</si>
  <si>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</si>
  <si>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</si>
  <si>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</si>
  <si>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</si>
  <si>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</si>
  <si>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</si>
  <si>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</si>
  <si>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</si>
  <si>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</si>
  <si>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</si>
  <si>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</si>
  <si>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</si>
  <si>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</si>
  <si>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</si>
  <si>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</si>
  <si>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</si>
  <si>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</si>
  <si>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</si>
  <si>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</si>
  <si>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</si>
  <si>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</si>
  <si>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</si>
  <si>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</si>
  <si>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</si>
  <si>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</si>
  <si>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</si>
  <si>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</si>
  <si>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</si>
  <si>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</si>
  <si>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</si>
  <si>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</si>
  <si>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</si>
  <si>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</si>
  <si>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</si>
  <si>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</si>
  <si>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</si>
  <si>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</si>
  <si>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</si>
  <si>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</si>
  <si>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</si>
  <si>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</si>
  <si>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</si>
  <si>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</si>
  <si>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</si>
  <si>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</si>
  <si>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</si>
  <si>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</si>
  <si>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</si>
  <si>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</si>
  <si>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</si>
  <si>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</si>
  <si>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</si>
  <si>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</si>
  <si>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</si>
  <si>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</si>
  <si>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</si>
  <si>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</si>
  <si>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</si>
  <si>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</si>
  <si>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</si>
  <si>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</si>
  <si>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</si>
  <si>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</si>
  <si>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</si>
  <si>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</si>
  <si>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</si>
  <si>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</si>
  <si>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</si>
  <si>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</si>
  <si>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</si>
  <si>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</si>
  <si>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</si>
  <si>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</si>
  <si>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</si>
  <si>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</si>
  <si>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</si>
  <si>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</si>
  <si>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</si>
  <si>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</si>
  <si>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</si>
  <si>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</si>
  <si>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</si>
  <si>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</si>
  <si>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</si>
  <si>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</si>
  <si>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</si>
  <si>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rate</t>
  </si>
  <si>
    <t>cases</t>
  </si>
  <si>
    <t>N (2017)</t>
  </si>
  <si>
    <t>rates</t>
  </si>
  <si>
    <t>Globocan 2018 from ICO report: 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</si>
</sst>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9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0" borderId="0" xfId="0" applyAlignment="1">
      <alignment horizont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19</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56" zoomScale="80" zoomScaleNormal="80" workbookViewId="0">
      <selection activeCell="B180" sqref="B18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opLeftCell="D37" workbookViewId="0">
      <selection activeCell="Q70" sqref="Q70"/>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92">
        <v>2015</v>
      </c>
      <c r="D34" s="92"/>
      <c r="E34" s="9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4"/>
  <sheetViews>
    <sheetView tabSelected="1" topLeftCell="A254" workbookViewId="0">
      <selection activeCell="I267" sqref="I26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0.03</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0.87036999999999998</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topLeftCell="A83" workbookViewId="0">
      <selection activeCell="I95" sqref="I95"/>
    </sheetView>
  </sheetViews>
  <sheetFormatPr defaultRowHeight="15" x14ac:dyDescent="0.25"/>
  <cols>
    <col min="3" max="3" width="9.140625" style="89"/>
    <col min="7" max="7" width="9.5703125"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7" x14ac:dyDescent="0.25">
      <c r="A82" s="2" t="s">
        <v>1154</v>
      </c>
    </row>
    <row r="83" spans="1:7" x14ac:dyDescent="0.25">
      <c r="D83" t="s">
        <v>983</v>
      </c>
    </row>
    <row r="84" spans="1:7" x14ac:dyDescent="0.25">
      <c r="B84" t="s">
        <v>1155</v>
      </c>
      <c r="D84">
        <v>34.5</v>
      </c>
      <c r="E84" t="s">
        <v>1161</v>
      </c>
    </row>
    <row r="86" spans="1:7" x14ac:dyDescent="0.25">
      <c r="A86" s="2" t="s">
        <v>1223</v>
      </c>
    </row>
    <row r="87" spans="1:7" x14ac:dyDescent="0.25">
      <c r="D87" t="s">
        <v>1163</v>
      </c>
    </row>
    <row r="88" spans="1:7" x14ac:dyDescent="0.25">
      <c r="B88" t="s">
        <v>153</v>
      </c>
      <c r="D88">
        <v>40.03</v>
      </c>
    </row>
    <row r="89" spans="1:7" x14ac:dyDescent="0.25">
      <c r="B89" t="s">
        <v>1155</v>
      </c>
      <c r="D89">
        <v>42.7</v>
      </c>
    </row>
    <row r="90" spans="1:7" s="89" customFormat="1" x14ac:dyDescent="0.25"/>
    <row r="91" spans="1:7" s="89" customFormat="1" x14ac:dyDescent="0.25">
      <c r="B91" s="89" t="s">
        <v>1349</v>
      </c>
      <c r="E91" s="89" t="s">
        <v>1356</v>
      </c>
    </row>
    <row r="92" spans="1:7" s="89" customFormat="1" x14ac:dyDescent="0.25">
      <c r="B92" s="89" t="s">
        <v>246</v>
      </c>
      <c r="C92" s="89" t="s">
        <v>1352</v>
      </c>
      <c r="E92" s="89" t="s">
        <v>1355</v>
      </c>
      <c r="F92" s="89" t="s">
        <v>1353</v>
      </c>
      <c r="G92" s="89" t="s">
        <v>1354</v>
      </c>
    </row>
    <row r="93" spans="1:7" s="89" customFormat="1" x14ac:dyDescent="0.25">
      <c r="B93" s="89" t="s">
        <v>137</v>
      </c>
      <c r="C93" s="89">
        <v>0.71663276482550398</v>
      </c>
      <c r="E93" s="89">
        <f>F93/G93*100000</f>
        <v>0.63559582937906656</v>
      </c>
      <c r="F93" s="89">
        <v>16</v>
      </c>
      <c r="G93" s="89">
        <v>2517323</v>
      </c>
    </row>
    <row r="94" spans="1:7" s="89" customFormat="1" x14ac:dyDescent="0.25">
      <c r="B94" s="89" t="s">
        <v>138</v>
      </c>
      <c r="C94" s="89">
        <v>0.84806759505553897</v>
      </c>
      <c r="E94" s="89">
        <f>F94/G94*100000</f>
        <v>0.83058777928514071</v>
      </c>
      <c r="F94" s="89">
        <v>18</v>
      </c>
      <c r="G94" s="89">
        <v>2167140</v>
      </c>
    </row>
    <row r="95" spans="1:7" s="89" customFormat="1" x14ac:dyDescent="0.25">
      <c r="B95" s="89" t="s">
        <v>139</v>
      </c>
      <c r="C95" s="89">
        <v>7.9909247379126498</v>
      </c>
      <c r="E95" s="89">
        <f>F95/G95*100000</f>
        <v>6.2725603905452916</v>
      </c>
      <c r="F95" s="89">
        <v>128</v>
      </c>
      <c r="G95" s="89">
        <v>2040634</v>
      </c>
    </row>
    <row r="96" spans="1:7" s="89" customFormat="1" x14ac:dyDescent="0.25">
      <c r="B96" s="89" t="s">
        <v>140</v>
      </c>
      <c r="C96" s="89">
        <v>20.976373024565699</v>
      </c>
      <c r="E96" s="89">
        <f>F96/G96*100000</f>
        <v>19.988669466166733</v>
      </c>
      <c r="F96" s="89">
        <v>368</v>
      </c>
      <c r="G96" s="89">
        <v>1841043</v>
      </c>
    </row>
    <row r="97" spans="1:7" s="89" customFormat="1" x14ac:dyDescent="0.25">
      <c r="B97" s="89" t="s">
        <v>141</v>
      </c>
      <c r="C97" s="89">
        <v>40.716632764825398</v>
      </c>
      <c r="E97" s="89">
        <f>F97/G97*100000</f>
        <v>39.919341057452407</v>
      </c>
      <c r="F97" s="89">
        <v>584</v>
      </c>
      <c r="G97" s="89">
        <v>1462950</v>
      </c>
    </row>
    <row r="98" spans="1:7" s="89" customFormat="1" x14ac:dyDescent="0.25">
      <c r="B98" s="89" t="s">
        <v>142</v>
      </c>
      <c r="C98" s="89">
        <v>62.664684712877403</v>
      </c>
      <c r="E98" s="89">
        <f>F98/G98*100000</f>
        <v>66.140420334098252</v>
      </c>
      <c r="F98" s="89">
        <v>705</v>
      </c>
      <c r="G98" s="89">
        <v>1065914</v>
      </c>
    </row>
    <row r="99" spans="1:7" s="89" customFormat="1" x14ac:dyDescent="0.25">
      <c r="B99" s="89" t="s">
        <v>143</v>
      </c>
      <c r="C99" s="89">
        <v>83.052730402127906</v>
      </c>
      <c r="E99" s="89">
        <f>F99/G99*100000</f>
        <v>94.060183076372752</v>
      </c>
      <c r="F99" s="89">
        <v>731</v>
      </c>
      <c r="G99" s="89">
        <v>777162</v>
      </c>
    </row>
    <row r="100" spans="1:7" s="89" customFormat="1" x14ac:dyDescent="0.25">
      <c r="B100" s="89" t="s">
        <v>392</v>
      </c>
      <c r="C100" s="89">
        <v>103.442340791738</v>
      </c>
      <c r="E100" s="89">
        <f>F100/G100*100000</f>
        <v>108.74293170943889</v>
      </c>
      <c r="F100" s="89">
        <v>690</v>
      </c>
      <c r="G100" s="89">
        <v>634524</v>
      </c>
    </row>
    <row r="101" spans="1:7" s="89" customFormat="1" x14ac:dyDescent="0.25">
      <c r="B101" s="89" t="s">
        <v>535</v>
      </c>
      <c r="C101" s="89">
        <v>130.32389297449501</v>
      </c>
      <c r="E101" s="89">
        <f>F101/G101*100000</f>
        <v>113.39713957071859</v>
      </c>
      <c r="F101" s="89">
        <v>627</v>
      </c>
      <c r="G101" s="89">
        <v>552924</v>
      </c>
    </row>
    <row r="102" spans="1:7" s="89" customFormat="1" x14ac:dyDescent="0.25">
      <c r="B102" s="89" t="s">
        <v>536</v>
      </c>
      <c r="C102" s="89">
        <v>150.45376310436501</v>
      </c>
      <c r="E102" s="89">
        <f>F102/G102*100000</f>
        <v>116.57530568271869</v>
      </c>
      <c r="F102" s="89">
        <v>534</v>
      </c>
      <c r="G102" s="89">
        <v>458073</v>
      </c>
    </row>
    <row r="103" spans="1:7" s="89" customFormat="1" x14ac:dyDescent="0.25">
      <c r="B103" s="89" t="s">
        <v>970</v>
      </c>
      <c r="C103" s="89">
        <v>156.29791894852099</v>
      </c>
      <c r="E103" s="89">
        <f>F103/G103*100000</f>
        <v>119.76485861347034</v>
      </c>
      <c r="F103" s="89">
        <v>393</v>
      </c>
      <c r="G103" s="89">
        <v>328143</v>
      </c>
    </row>
    <row r="104" spans="1:7" s="89" customFormat="1" x14ac:dyDescent="0.25">
      <c r="B104" s="89" t="s">
        <v>971</v>
      </c>
      <c r="C104" s="89">
        <v>150.71350336410501</v>
      </c>
      <c r="E104" s="89">
        <f>F104/G104*100000</f>
        <v>118.2033096926714</v>
      </c>
      <c r="F104" s="89">
        <v>235</v>
      </c>
      <c r="G104" s="89">
        <v>198810</v>
      </c>
    </row>
    <row r="105" spans="1:7" s="89" customFormat="1" x14ac:dyDescent="0.25">
      <c r="B105" s="89" t="s">
        <v>972</v>
      </c>
      <c r="C105" s="89">
        <v>133.18103583163801</v>
      </c>
      <c r="E105" s="89">
        <f>F105/G105*100000</f>
        <v>98.125437696454469</v>
      </c>
      <c r="F105" s="89">
        <v>241</v>
      </c>
      <c r="G105" s="89">
        <v>245604</v>
      </c>
    </row>
    <row r="106" spans="1:7" s="89" customFormat="1" x14ac:dyDescent="0.25">
      <c r="F106" s="49"/>
    </row>
    <row r="107" spans="1:7" s="89" customFormat="1" x14ac:dyDescent="0.25">
      <c r="F107" s="49"/>
    </row>
    <row r="108" spans="1:7" x14ac:dyDescent="0.25">
      <c r="F108" s="49"/>
    </row>
    <row r="109" spans="1:7" x14ac:dyDescent="0.25">
      <c r="A109" s="2" t="s">
        <v>1167</v>
      </c>
    </row>
    <row r="110" spans="1:7" s="37" customFormat="1" x14ac:dyDescent="0.25">
      <c r="A110" s="2"/>
      <c r="B110" s="37" t="s">
        <v>1168</v>
      </c>
      <c r="C110" s="89"/>
    </row>
    <row r="111" spans="1:7" x14ac:dyDescent="0.25">
      <c r="B111" t="s">
        <v>196</v>
      </c>
      <c r="D111" t="s">
        <v>983</v>
      </c>
      <c r="E111" t="s">
        <v>575</v>
      </c>
      <c r="F111" t="s">
        <v>576</v>
      </c>
    </row>
    <row r="112" spans="1:7"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2020-08-09T07:25:04Z</dcterms:modified>
</cp:coreProperties>
</file>