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ISNET\HHCoM\OldVersions_Setup_LitReview\From_Config\"/>
    </mc:Choice>
  </mc:AlternateContent>
  <bookViews>
    <workbookView xWindow="0" yWindow="0" windowWidth="28800" windowHeight="1245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4" i="1" l="1"/>
  <c r="N45" i="1"/>
</calcChain>
</file>

<file path=xl/sharedStrings.xml><?xml version="1.0" encoding="utf-8"?>
<sst xmlns="http://schemas.openxmlformats.org/spreadsheetml/2006/main" count="100" uniqueCount="69">
  <si>
    <t>Annual Transition Rate</t>
  </si>
  <si>
    <t>Transition</t>
  </si>
  <si>
    <t>Overall High Risk</t>
  </si>
  <si>
    <t>Lo</t>
  </si>
  <si>
    <t>Hi</t>
  </si>
  <si>
    <t>HPV -&gt; CIN1</t>
  </si>
  <si>
    <t>CIN1 -&gt; CIN2</t>
  </si>
  <si>
    <t>CIN2 -&gt; CIN3</t>
  </si>
  <si>
    <t>CIN3 -&gt; ICC</t>
  </si>
  <si>
    <t>* from HPV16 data only</t>
  </si>
  <si>
    <t>CIN1 clearance</t>
  </si>
  <si>
    <t>CIN2/3 clearance</t>
  </si>
  <si>
    <t>Annual Rate of Infection Clearance (Women)</t>
  </si>
  <si>
    <t>Type</t>
  </si>
  <si>
    <t>Median</t>
  </si>
  <si>
    <t>HPV 16</t>
  </si>
  <si>
    <t>High risk (Vaccine Type)</t>
  </si>
  <si>
    <t>HPV 18</t>
  </si>
  <si>
    <t>High risk (Non-Vaccine Type)</t>
  </si>
  <si>
    <t>HPV 31</t>
  </si>
  <si>
    <t>HPV 33</t>
  </si>
  <si>
    <t>HPV 39</t>
  </si>
  <si>
    <t>HPV 51</t>
  </si>
  <si>
    <t>HPV 56</t>
  </si>
  <si>
    <t>Johnson et al. (PLoS , 2012)</t>
  </si>
  <si>
    <t>Annual Rate of Infection Clearance (Men)</t>
  </si>
  <si>
    <t>Mean</t>
  </si>
  <si>
    <t>High Risk</t>
  </si>
  <si>
    <t>Cai et al. (2016, Eur J clin Mibrobiol Infect Dis)</t>
  </si>
  <si>
    <t>Annual Rate of Infection Clearance Matrix</t>
  </si>
  <si>
    <t>Male</t>
  </si>
  <si>
    <t>Female</t>
  </si>
  <si>
    <t>Both infections</t>
  </si>
  <si>
    <t>Annual Rate of Waning Immunity</t>
  </si>
  <si>
    <t>Both</t>
  </si>
  <si>
    <t>Probability of Natural Immunity After Infection</t>
  </si>
  <si>
    <t>Low</t>
  </si>
  <si>
    <t>High</t>
  </si>
  <si>
    <t>SA</t>
  </si>
  <si>
    <t>Baseline CD4 cell count (cells/uL)</t>
  </si>
  <si>
    <t>aOR</t>
  </si>
  <si>
    <t>&lt;200</t>
  </si>
  <si>
    <t>200-350</t>
  </si>
  <si>
    <t>351-500</t>
  </si>
  <si>
    <t>&gt;500</t>
  </si>
  <si>
    <t>ART status at baseline (years)</t>
  </si>
  <si>
    <t>ART &gt; 2</t>
  </si>
  <si>
    <t>ART &lt;= 2</t>
  </si>
  <si>
    <t>ART-naïve</t>
  </si>
  <si>
    <t>Types: 16, 18, 31, 33, 35, 39, 45, 51, 52, 56, 58, 59, 66, and 68 </t>
  </si>
  <si>
    <t>Bulkmans (2007 , BJC)</t>
  </si>
  <si>
    <t xml:space="preserve">BMD (~CIN1) smear </t>
  </si>
  <si>
    <t>Normal</t>
  </si>
  <si>
    <t>Rate</t>
  </si>
  <si>
    <t>Screen Result  / Infection Status</t>
  </si>
  <si>
    <t>hrHPV Clearance Rates</t>
  </si>
  <si>
    <t>Oncogenic Non-Vaccine Type</t>
  </si>
  <si>
    <t>Common Vaccine Types (HPV 16/18)</t>
  </si>
  <si>
    <t>HPV Transmissibility</t>
  </si>
  <si>
    <t>45-49</t>
  </si>
  <si>
    <t>40-44</t>
  </si>
  <si>
    <t>35-39</t>
  </si>
  <si>
    <t>30-34</t>
  </si>
  <si>
    <t>25-29</t>
  </si>
  <si>
    <t>20-24</t>
  </si>
  <si>
    <t>15-19</t>
  </si>
  <si>
    <t xml:space="preserve">Upper </t>
  </si>
  <si>
    <t>Lower</t>
  </si>
  <si>
    <t>hrHPV 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</si>
</sst>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1" xfId="0" applyFont="1" applyFill="1" applyBorder="1"/>
    <xf numFmtId="0" fontId="0" fillId="2" borderId="1" xfId="0" applyFill="1" applyBorder="1"/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Fill="1" applyBorder="1"/>
    <xf numFmtId="0" fontId="2" fillId="0" borderId="1" xfId="0" applyFont="1" applyBorder="1"/>
    <xf numFmtId="0" fontId="1" fillId="0" borderId="0" xfId="0" applyFont="1"/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0" xfId="0" applyFont="1"/>
    <xf numFmtId="0" fontId="2" fillId="0" borderId="0" xfId="0" applyFont="1" applyBorder="1"/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/>
    <xf numFmtId="0" fontId="0" fillId="3" borderId="1" xfId="0" applyFill="1" applyBorder="1"/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0" borderId="1" xfId="0" applyFont="1" applyBorder="1"/>
    <xf numFmtId="0" fontId="1" fillId="0" borderId="0" xfId="0" applyFont="1"/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0" xfId="0" applyFont="1"/>
    <xf numFmtId="0" fontId="0" fillId="0" borderId="0" xfId="0"/>
    <xf numFmtId="0" fontId="3" fillId="0" borderId="0" xfId="0" applyFont="1"/>
    <xf numFmtId="0" fontId="1" fillId="0" borderId="1" xfId="0" applyFont="1" applyFill="1" applyBorder="1"/>
    <xf numFmtId="11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T7" sqref="T7"/>
    </sheetView>
  </sheetViews>
  <sheetFormatPr defaultRowHeight="14.5" x14ac:dyDescent="0.35"/>
  <cols>
    <col min="1" max="1" width="20.08984375" bestFit="1" customWidth="1"/>
    <col min="6" max="6" width="24.7265625" bestFit="1" customWidth="1"/>
    <col min="7" max="7" width="7.81640625" bestFit="1" customWidth="1"/>
    <col min="13" max="13" width="49.81640625" bestFit="1" customWidth="1"/>
  </cols>
  <sheetData>
    <row r="1" spans="1:17" x14ac:dyDescent="0.35">
      <c r="A1" s="3" t="s">
        <v>0</v>
      </c>
      <c r="B1" s="2"/>
      <c r="C1" s="2"/>
      <c r="D1" s="2"/>
      <c r="E1" s="2"/>
      <c r="F1" s="2"/>
      <c r="G1" s="2"/>
      <c r="H1" s="2"/>
      <c r="I1" s="1"/>
      <c r="L1" s="38"/>
      <c r="M1" s="39"/>
      <c r="N1" s="38"/>
      <c r="O1" s="38"/>
      <c r="P1" s="38"/>
      <c r="Q1" s="38"/>
    </row>
    <row r="2" spans="1:17" x14ac:dyDescent="0.35">
      <c r="A2" s="3"/>
      <c r="B2" s="2"/>
      <c r="C2" s="2"/>
      <c r="D2" s="2"/>
      <c r="E2" s="2"/>
      <c r="F2" s="2"/>
      <c r="G2" s="2"/>
      <c r="H2" s="2"/>
      <c r="I2" s="1"/>
      <c r="L2" s="38"/>
      <c r="M2" s="39"/>
      <c r="N2" s="38"/>
      <c r="O2" s="38"/>
      <c r="P2" s="38"/>
      <c r="Q2" s="38"/>
    </row>
    <row r="3" spans="1:17" x14ac:dyDescent="0.35">
      <c r="A3" s="4" t="s">
        <v>1</v>
      </c>
      <c r="B3" s="4">
        <v>16</v>
      </c>
      <c r="C3" s="4">
        <v>18</v>
      </c>
      <c r="D3" s="4">
        <v>31</v>
      </c>
      <c r="E3" s="4">
        <v>33</v>
      </c>
      <c r="F3" s="4" t="s">
        <v>2</v>
      </c>
      <c r="G3" s="4" t="s">
        <v>3</v>
      </c>
      <c r="H3" s="4" t="s">
        <v>4</v>
      </c>
      <c r="I3" s="1"/>
      <c r="L3" s="38"/>
      <c r="M3" s="39"/>
      <c r="N3" s="39"/>
      <c r="O3" s="39"/>
      <c r="P3" s="39"/>
      <c r="Q3" s="38"/>
    </row>
    <row r="4" spans="1:17" x14ac:dyDescent="0.35">
      <c r="A4" s="5" t="s">
        <v>5</v>
      </c>
      <c r="B4" s="2">
        <v>2.5999999999999999E-2</v>
      </c>
      <c r="C4" s="2">
        <v>5.8000000000000003E-2</v>
      </c>
      <c r="D4" s="2">
        <v>3.9E-2</v>
      </c>
      <c r="E4" s="2">
        <v>4.5999999999999999E-2</v>
      </c>
      <c r="F4" s="6">
        <v>0.02</v>
      </c>
      <c r="G4" s="2">
        <v>4.0000000000000001E-3</v>
      </c>
      <c r="H4" s="2">
        <v>0.04</v>
      </c>
      <c r="I4" s="1"/>
      <c r="L4" s="38"/>
      <c r="M4" s="38"/>
      <c r="N4" s="40"/>
      <c r="O4" s="38"/>
      <c r="P4" s="38"/>
      <c r="Q4" s="38"/>
    </row>
    <row r="5" spans="1:17" x14ac:dyDescent="0.35">
      <c r="A5" s="2" t="s">
        <v>6</v>
      </c>
      <c r="B5" s="2">
        <v>4.2000000000000003E-2</v>
      </c>
      <c r="C5" s="2">
        <v>0.111</v>
      </c>
      <c r="D5" s="2">
        <v>6.9000000000000006E-2</v>
      </c>
      <c r="E5" s="2">
        <v>0.182</v>
      </c>
      <c r="F5" s="6">
        <v>0.111</v>
      </c>
      <c r="G5" s="2">
        <v>4.8000000000000001E-2</v>
      </c>
      <c r="H5" s="2">
        <v>0.192</v>
      </c>
      <c r="I5" s="1"/>
      <c r="L5" s="38"/>
      <c r="M5" s="38"/>
      <c r="N5" s="38"/>
      <c r="O5" s="38"/>
      <c r="P5" s="38"/>
      <c r="Q5" s="38"/>
    </row>
    <row r="6" spans="1:17" x14ac:dyDescent="0.35">
      <c r="A6" s="2" t="s">
        <v>7</v>
      </c>
      <c r="B6" s="2">
        <v>0.124</v>
      </c>
      <c r="C6" s="2"/>
      <c r="D6" s="2">
        <v>0.13600000000000001</v>
      </c>
      <c r="E6" s="2">
        <v>0.105</v>
      </c>
      <c r="F6" s="6">
        <v>0.16900000000000001</v>
      </c>
      <c r="G6" s="2">
        <v>7.1999999999999995E-2</v>
      </c>
      <c r="H6" s="2">
        <v>0.27600000000000002</v>
      </c>
      <c r="I6" s="1"/>
      <c r="L6" s="38"/>
      <c r="M6" s="38"/>
      <c r="N6" s="38"/>
      <c r="O6" s="38"/>
      <c r="P6" s="38"/>
      <c r="Q6" s="38"/>
    </row>
    <row r="7" spans="1:17" x14ac:dyDescent="0.35">
      <c r="A7" s="2" t="s">
        <v>8</v>
      </c>
      <c r="B7" s="2">
        <v>2.5999999999999999E-2</v>
      </c>
      <c r="C7" s="2"/>
      <c r="D7" s="2"/>
      <c r="E7" s="2"/>
      <c r="F7" s="6">
        <v>2.5999999999999999E-2</v>
      </c>
      <c r="G7" s="2">
        <v>0</v>
      </c>
      <c r="H7" s="2">
        <v>0.08</v>
      </c>
      <c r="I7" s="1" t="s">
        <v>9</v>
      </c>
      <c r="L7" s="38"/>
      <c r="M7" s="38"/>
      <c r="N7" s="38"/>
      <c r="O7" s="38"/>
      <c r="P7" s="38"/>
      <c r="Q7" s="38"/>
    </row>
    <row r="8" spans="1:17" x14ac:dyDescent="0.35">
      <c r="A8" s="2" t="s">
        <v>10</v>
      </c>
      <c r="B8" s="2">
        <v>1.468</v>
      </c>
      <c r="C8" s="2">
        <v>1.2569999999999999</v>
      </c>
      <c r="D8" s="2">
        <v>1.1359999999999999</v>
      </c>
      <c r="E8" s="2">
        <v>1.3859999999999999</v>
      </c>
      <c r="F8" s="6">
        <v>1.212</v>
      </c>
      <c r="G8" s="2">
        <v>0.76600000000000001</v>
      </c>
      <c r="H8" s="2">
        <v>1.645</v>
      </c>
      <c r="I8" s="1"/>
      <c r="L8" s="38"/>
      <c r="M8" s="17"/>
      <c r="N8" s="38"/>
      <c r="O8" s="38"/>
      <c r="P8" s="38"/>
      <c r="Q8" s="38"/>
    </row>
    <row r="9" spans="1:17" x14ac:dyDescent="0.35">
      <c r="A9" s="2" t="s">
        <v>11</v>
      </c>
      <c r="B9" s="2">
        <v>1.0820000000000001</v>
      </c>
      <c r="C9" s="2">
        <v>0.88400000000000001</v>
      </c>
      <c r="D9" s="2">
        <v>0.496</v>
      </c>
      <c r="E9" s="2">
        <v>0.78800000000000003</v>
      </c>
      <c r="F9" s="6">
        <v>0.60599999999999998</v>
      </c>
      <c r="G9" s="2">
        <v>0.39300000000000002</v>
      </c>
      <c r="H9" s="2">
        <v>0.82199999999999995</v>
      </c>
      <c r="I9" s="1"/>
      <c r="L9" s="38"/>
      <c r="M9" s="17"/>
      <c r="N9" s="38"/>
      <c r="O9" s="38"/>
      <c r="P9" s="38"/>
      <c r="Q9" s="38"/>
    </row>
    <row r="10" spans="1:17" x14ac:dyDescent="0.35">
      <c r="L10" s="38"/>
      <c r="M10" s="38"/>
      <c r="N10" s="38"/>
      <c r="O10" s="38"/>
      <c r="P10" s="38"/>
      <c r="Q10" s="38"/>
    </row>
    <row r="11" spans="1:17" x14ac:dyDescent="0.35">
      <c r="A11" s="7"/>
      <c r="B11" s="7"/>
      <c r="C11" s="7"/>
      <c r="D11" s="7"/>
      <c r="E11" s="7"/>
      <c r="F11" s="7"/>
      <c r="G11" s="7"/>
    </row>
    <row r="12" spans="1:17" x14ac:dyDescent="0.35">
      <c r="A12" s="12" t="s">
        <v>12</v>
      </c>
      <c r="B12" s="7"/>
      <c r="C12" s="7"/>
      <c r="D12" s="7"/>
      <c r="E12" s="7"/>
      <c r="F12" s="7"/>
      <c r="G12" s="7"/>
      <c r="M12" s="34"/>
      <c r="N12" s="34" t="s">
        <v>38</v>
      </c>
      <c r="O12" s="34"/>
      <c r="P12" s="34"/>
    </row>
    <row r="13" spans="1:17" x14ac:dyDescent="0.35">
      <c r="A13" s="11" t="s">
        <v>13</v>
      </c>
      <c r="B13" s="11" t="s">
        <v>14</v>
      </c>
      <c r="C13" s="11" t="s">
        <v>3</v>
      </c>
      <c r="D13" s="11" t="s">
        <v>4</v>
      </c>
      <c r="E13" s="7"/>
      <c r="F13" s="11" t="s">
        <v>13</v>
      </c>
      <c r="G13" s="11" t="s">
        <v>14</v>
      </c>
      <c r="M13" s="34" t="s">
        <v>39</v>
      </c>
      <c r="N13" s="34" t="s">
        <v>40</v>
      </c>
      <c r="O13" s="34"/>
      <c r="P13" s="34"/>
    </row>
    <row r="14" spans="1:17" x14ac:dyDescent="0.35">
      <c r="A14" s="9" t="s">
        <v>15</v>
      </c>
      <c r="B14" s="9">
        <v>0.54200000000000004</v>
      </c>
      <c r="C14" s="9">
        <v>0.14599999999999999</v>
      </c>
      <c r="D14" s="9">
        <v>1.159</v>
      </c>
      <c r="E14" s="7"/>
      <c r="F14" s="9" t="s">
        <v>16</v>
      </c>
      <c r="G14" s="9">
        <v>0.75774999999999992</v>
      </c>
      <c r="M14" s="34" t="s">
        <v>41</v>
      </c>
      <c r="N14" s="34">
        <v>0.91</v>
      </c>
      <c r="O14" s="34">
        <v>0.28000000000000003</v>
      </c>
      <c r="P14" s="34">
        <v>2.92</v>
      </c>
    </row>
    <row r="15" spans="1:17" x14ac:dyDescent="0.35">
      <c r="A15" s="9" t="s">
        <v>17</v>
      </c>
      <c r="B15" s="9">
        <v>0.751</v>
      </c>
      <c r="C15" s="9">
        <v>0.21099999999999999</v>
      </c>
      <c r="D15" s="9">
        <v>1.4419999999999999</v>
      </c>
      <c r="E15" s="7"/>
      <c r="F15" s="9" t="s">
        <v>18</v>
      </c>
      <c r="G15" s="9">
        <v>1</v>
      </c>
      <c r="M15" s="34" t="s">
        <v>42</v>
      </c>
      <c r="N15" s="34">
        <v>1.2</v>
      </c>
      <c r="O15" s="34">
        <v>0.88</v>
      </c>
      <c r="P15" s="34">
        <v>1.64</v>
      </c>
    </row>
    <row r="16" spans="1:17" x14ac:dyDescent="0.35">
      <c r="A16" s="9" t="s">
        <v>19</v>
      </c>
      <c r="B16" s="9">
        <v>0.77600000000000002</v>
      </c>
      <c r="C16" s="9">
        <v>0.24299999999999999</v>
      </c>
      <c r="D16" s="9">
        <v>1.5189999999999999</v>
      </c>
      <c r="E16" s="7"/>
      <c r="F16" s="7"/>
      <c r="G16" s="7"/>
      <c r="M16" s="34" t="s">
        <v>43</v>
      </c>
      <c r="N16" s="34">
        <v>1.32</v>
      </c>
      <c r="O16" s="34">
        <v>0.85</v>
      </c>
      <c r="P16" s="34">
        <v>2.06</v>
      </c>
    </row>
    <row r="17" spans="1:16" x14ac:dyDescent="0.35">
      <c r="A17" s="9" t="s">
        <v>20</v>
      </c>
      <c r="B17" s="9">
        <v>0.96199999999999997</v>
      </c>
      <c r="C17" s="9">
        <v>0.23300000000000001</v>
      </c>
      <c r="D17" s="9">
        <v>1.7130000000000001</v>
      </c>
      <c r="M17" s="34" t="s">
        <v>44</v>
      </c>
      <c r="N17" s="34">
        <v>1</v>
      </c>
      <c r="O17" s="34"/>
      <c r="P17" s="34"/>
    </row>
    <row r="18" spans="1:16" x14ac:dyDescent="0.35">
      <c r="A18" s="10" t="s">
        <v>21</v>
      </c>
      <c r="B18" s="10">
        <v>1.3220000000000001</v>
      </c>
      <c r="C18" s="10">
        <v>0.3</v>
      </c>
      <c r="D18" s="10">
        <v>1.863</v>
      </c>
      <c r="M18" s="34"/>
      <c r="N18" s="34"/>
      <c r="O18" s="34"/>
      <c r="P18" s="34"/>
    </row>
    <row r="19" spans="1:16" x14ac:dyDescent="0.35">
      <c r="A19" s="10" t="s">
        <v>22</v>
      </c>
      <c r="B19" s="10">
        <v>0.77</v>
      </c>
      <c r="C19" s="10">
        <v>0.26500000000000001</v>
      </c>
      <c r="D19" s="10">
        <v>1.458</v>
      </c>
      <c r="M19" s="34" t="s">
        <v>45</v>
      </c>
      <c r="N19" s="34"/>
      <c r="O19" s="34"/>
      <c r="P19" s="34"/>
    </row>
    <row r="20" spans="1:16" x14ac:dyDescent="0.35">
      <c r="A20" s="10" t="s">
        <v>23</v>
      </c>
      <c r="B20" s="10">
        <v>0.90800000000000003</v>
      </c>
      <c r="C20" s="10">
        <v>0.312</v>
      </c>
      <c r="D20" s="10">
        <v>1.679</v>
      </c>
      <c r="M20" s="34" t="s">
        <v>46</v>
      </c>
      <c r="N20" s="34">
        <v>1</v>
      </c>
      <c r="O20" s="34"/>
      <c r="P20" s="34"/>
    </row>
    <row r="21" spans="1:16" x14ac:dyDescent="0.35">
      <c r="A21" s="8" t="s">
        <v>24</v>
      </c>
      <c r="B21" s="7"/>
      <c r="C21" s="7"/>
      <c r="D21" s="7"/>
      <c r="M21" s="34" t="s">
        <v>47</v>
      </c>
      <c r="N21" s="34">
        <v>1.75</v>
      </c>
      <c r="O21" s="34">
        <v>1.1599999999999999</v>
      </c>
      <c r="P21" s="34">
        <v>2.65</v>
      </c>
    </row>
    <row r="22" spans="1:16" x14ac:dyDescent="0.35">
      <c r="M22" s="34" t="s">
        <v>48</v>
      </c>
      <c r="N22" s="34">
        <v>1.68</v>
      </c>
      <c r="O22" s="34">
        <v>1.02</v>
      </c>
      <c r="P22" s="34">
        <v>2.79</v>
      </c>
    </row>
    <row r="23" spans="1:16" x14ac:dyDescent="0.35">
      <c r="A23" s="16" t="s">
        <v>25</v>
      </c>
      <c r="B23" s="13"/>
      <c r="M23" s="34"/>
      <c r="N23" s="34"/>
      <c r="O23" s="34"/>
      <c r="P23" s="34"/>
    </row>
    <row r="24" spans="1:16" x14ac:dyDescent="0.35">
      <c r="A24" s="15" t="s">
        <v>13</v>
      </c>
      <c r="B24" s="15" t="s">
        <v>26</v>
      </c>
    </row>
    <row r="25" spans="1:16" x14ac:dyDescent="0.35">
      <c r="A25" s="14" t="s">
        <v>27</v>
      </c>
      <c r="B25" s="14">
        <v>0.49382716049382713</v>
      </c>
      <c r="M25" s="33" t="s">
        <v>55</v>
      </c>
      <c r="N25" s="34"/>
      <c r="O25" s="34"/>
      <c r="P25" s="34"/>
    </row>
    <row r="26" spans="1:16" x14ac:dyDescent="0.35">
      <c r="A26" s="17" t="s">
        <v>28</v>
      </c>
      <c r="M26" s="36" t="s">
        <v>54</v>
      </c>
      <c r="N26" s="36" t="s">
        <v>53</v>
      </c>
      <c r="O26" s="36" t="s">
        <v>3</v>
      </c>
      <c r="P26" s="36" t="s">
        <v>4</v>
      </c>
    </row>
    <row r="27" spans="1:16" x14ac:dyDescent="0.35">
      <c r="M27" s="32" t="s">
        <v>52</v>
      </c>
      <c r="N27" s="32">
        <v>0.43</v>
      </c>
      <c r="O27" s="32">
        <v>0.39</v>
      </c>
      <c r="P27" s="32">
        <v>0.47</v>
      </c>
    </row>
    <row r="28" spans="1:16" x14ac:dyDescent="0.35">
      <c r="A28" s="21" t="s">
        <v>29</v>
      </c>
      <c r="B28" s="18"/>
      <c r="C28" s="18"/>
      <c r="M28" s="32" t="s">
        <v>51</v>
      </c>
      <c r="N28" s="32">
        <v>0.28999999999999998</v>
      </c>
      <c r="O28" s="32">
        <v>0.24</v>
      </c>
      <c r="P28" s="32">
        <v>0.34</v>
      </c>
    </row>
    <row r="29" spans="1:16" x14ac:dyDescent="0.35">
      <c r="A29" s="19"/>
      <c r="B29" s="19" t="s">
        <v>30</v>
      </c>
      <c r="C29" s="19" t="s">
        <v>31</v>
      </c>
      <c r="M29" s="34"/>
      <c r="N29" s="34"/>
      <c r="O29" s="34"/>
      <c r="P29" s="34"/>
    </row>
    <row r="30" spans="1:16" x14ac:dyDescent="0.35">
      <c r="A30" s="19" t="s">
        <v>16</v>
      </c>
      <c r="B30" s="22">
        <v>0.49382716049382713</v>
      </c>
      <c r="C30" s="22">
        <v>0.75774999999999992</v>
      </c>
      <c r="M30" s="31" t="s">
        <v>50</v>
      </c>
      <c r="N30" s="34"/>
      <c r="O30" s="34"/>
      <c r="P30" s="34"/>
    </row>
    <row r="31" spans="1:16" x14ac:dyDescent="0.35">
      <c r="A31" s="19" t="s">
        <v>18</v>
      </c>
      <c r="B31" s="22">
        <v>0.49382716049382713</v>
      </c>
      <c r="C31" s="22">
        <v>1</v>
      </c>
      <c r="M31" s="35" t="s">
        <v>49</v>
      </c>
      <c r="N31" s="34"/>
      <c r="O31" s="34"/>
      <c r="P31" s="34"/>
    </row>
    <row r="32" spans="1:16" x14ac:dyDescent="0.35">
      <c r="A32" s="20" t="s">
        <v>32</v>
      </c>
      <c r="B32" s="22">
        <v>0.49382716049382713</v>
      </c>
      <c r="C32" s="22">
        <v>0.75774999999999992</v>
      </c>
    </row>
    <row r="34" spans="1:16" x14ac:dyDescent="0.35">
      <c r="A34" s="27" t="s">
        <v>33</v>
      </c>
      <c r="B34" s="23"/>
      <c r="C34" s="23"/>
      <c r="D34" s="23"/>
      <c r="E34" s="23"/>
      <c r="F34" s="23"/>
      <c r="G34" s="23"/>
      <c r="M34" s="33" t="s">
        <v>58</v>
      </c>
      <c r="N34" s="34"/>
      <c r="O34" s="34"/>
      <c r="P34" s="34"/>
    </row>
    <row r="35" spans="1:16" x14ac:dyDescent="0.35">
      <c r="A35" s="26" t="s">
        <v>13</v>
      </c>
      <c r="B35" s="26" t="s">
        <v>14</v>
      </c>
      <c r="C35" s="26" t="s">
        <v>3</v>
      </c>
      <c r="D35" s="26" t="s">
        <v>4</v>
      </c>
      <c r="E35" s="23"/>
      <c r="F35" s="26" t="s">
        <v>13</v>
      </c>
      <c r="G35" s="26" t="s">
        <v>14</v>
      </c>
      <c r="M35" s="36" t="s">
        <v>13</v>
      </c>
      <c r="N35" s="36" t="s">
        <v>14</v>
      </c>
      <c r="O35" s="36" t="s">
        <v>3</v>
      </c>
      <c r="P35" s="36" t="s">
        <v>4</v>
      </c>
    </row>
    <row r="36" spans="1:16" x14ac:dyDescent="0.35">
      <c r="A36" s="24" t="s">
        <v>15</v>
      </c>
      <c r="B36" s="24">
        <v>2.4E-2</v>
      </c>
      <c r="C36" s="24">
        <v>1.0999999999999999E-2</v>
      </c>
      <c r="D36" s="24">
        <v>3.2000000000000001E-2</v>
      </c>
      <c r="E36" s="23"/>
      <c r="F36" s="24" t="s">
        <v>16</v>
      </c>
      <c r="G36" s="25">
        <v>1.925E-2</v>
      </c>
      <c r="M36" s="32">
        <v>16</v>
      </c>
      <c r="N36" s="32">
        <v>0.755</v>
      </c>
      <c r="O36" s="32">
        <v>0.29499999999999998</v>
      </c>
      <c r="P36" s="32">
        <v>1</v>
      </c>
    </row>
    <row r="37" spans="1:16" x14ac:dyDescent="0.35">
      <c r="A37" s="24" t="s">
        <v>17</v>
      </c>
      <c r="B37" s="24">
        <v>1.7000000000000001E-2</v>
      </c>
      <c r="C37" s="24">
        <v>0.01</v>
      </c>
      <c r="D37" s="24">
        <v>0.123</v>
      </c>
      <c r="E37" s="23"/>
      <c r="F37" s="24" t="s">
        <v>18</v>
      </c>
      <c r="G37" s="25">
        <v>1.9E-2</v>
      </c>
      <c r="M37" s="32">
        <v>18</v>
      </c>
      <c r="N37" s="32">
        <v>0.73599999999999999</v>
      </c>
      <c r="O37" s="32">
        <v>0.29199999999999998</v>
      </c>
      <c r="P37" s="32">
        <v>1</v>
      </c>
    </row>
    <row r="38" spans="1:16" x14ac:dyDescent="0.35">
      <c r="A38" s="24" t="s">
        <v>19</v>
      </c>
      <c r="B38" s="24">
        <v>1.7999999999999999E-2</v>
      </c>
      <c r="C38" s="24">
        <v>0.01</v>
      </c>
      <c r="D38" s="24">
        <v>0.10100000000000001</v>
      </c>
      <c r="E38" s="23"/>
      <c r="F38" s="25" t="s">
        <v>34</v>
      </c>
      <c r="G38" s="25">
        <v>1.925E-2</v>
      </c>
      <c r="M38" s="32"/>
      <c r="N38" s="32"/>
      <c r="O38" s="32"/>
      <c r="P38" s="32"/>
    </row>
    <row r="39" spans="1:16" x14ac:dyDescent="0.35">
      <c r="A39" s="24" t="s">
        <v>20</v>
      </c>
      <c r="B39" s="24">
        <v>1.7999999999999999E-2</v>
      </c>
      <c r="C39" s="24">
        <v>0.01</v>
      </c>
      <c r="D39" s="24">
        <v>0.10199999999999999</v>
      </c>
      <c r="E39" s="23"/>
      <c r="F39" s="23"/>
      <c r="G39" s="23"/>
      <c r="M39" s="32">
        <v>39</v>
      </c>
      <c r="N39" s="32">
        <v>0.755</v>
      </c>
      <c r="O39" s="32">
        <v>0.23300000000000001</v>
      </c>
      <c r="P39" s="32">
        <v>1</v>
      </c>
    </row>
    <row r="40" spans="1:16" x14ac:dyDescent="0.35">
      <c r="A40" s="25" t="s">
        <v>21</v>
      </c>
      <c r="B40" s="25">
        <v>2.1000000000000001E-2</v>
      </c>
      <c r="C40" s="25">
        <v>1.1000000000000001E-3</v>
      </c>
      <c r="D40" s="25">
        <v>0.128</v>
      </c>
      <c r="E40" s="23"/>
      <c r="F40" s="23"/>
      <c r="G40" s="23"/>
      <c r="M40" s="32">
        <v>51</v>
      </c>
      <c r="N40" s="32">
        <v>0.755</v>
      </c>
      <c r="O40" s="32">
        <v>0.23300000000000001</v>
      </c>
      <c r="P40" s="32">
        <v>1</v>
      </c>
    </row>
    <row r="41" spans="1:16" x14ac:dyDescent="0.35">
      <c r="A41" s="25" t="s">
        <v>22</v>
      </c>
      <c r="B41" s="25">
        <v>1.9E-2</v>
      </c>
      <c r="C41" s="25">
        <v>0.01</v>
      </c>
      <c r="D41" s="25">
        <v>5.2999999999999999E-2</v>
      </c>
      <c r="E41" s="23"/>
      <c r="F41" s="23"/>
      <c r="G41" s="23"/>
      <c r="M41" s="32">
        <v>56</v>
      </c>
      <c r="N41" s="32">
        <v>0.74299999999999999</v>
      </c>
      <c r="O41" s="32">
        <v>0.253</v>
      </c>
      <c r="P41" s="32">
        <v>1</v>
      </c>
    </row>
    <row r="42" spans="1:16" x14ac:dyDescent="0.35">
      <c r="A42" s="25" t="s">
        <v>23</v>
      </c>
      <c r="B42" s="25">
        <v>1.7000000000000001E-2</v>
      </c>
      <c r="C42" s="25">
        <v>0.01</v>
      </c>
      <c r="D42" s="25">
        <v>0.113</v>
      </c>
      <c r="M42" s="34"/>
      <c r="N42" s="34"/>
      <c r="O42" s="34"/>
      <c r="P42" s="34"/>
    </row>
    <row r="43" spans="1:16" x14ac:dyDescent="0.35">
      <c r="M43" s="36" t="s">
        <v>13</v>
      </c>
      <c r="N43" s="36" t="s">
        <v>14</v>
      </c>
      <c r="O43" s="34"/>
      <c r="P43" s="34"/>
    </row>
    <row r="44" spans="1:16" x14ac:dyDescent="0.35">
      <c r="A44" s="30" t="s">
        <v>35</v>
      </c>
      <c r="B44" s="28"/>
      <c r="C44" s="28"/>
      <c r="M44" s="32" t="s">
        <v>57</v>
      </c>
      <c r="N44" s="32">
        <f>AVERAGE(N36:N37)</f>
        <v>0.74550000000000005</v>
      </c>
      <c r="O44" s="34"/>
      <c r="P44" s="34"/>
    </row>
    <row r="45" spans="1:16" x14ac:dyDescent="0.35">
      <c r="A45" s="29" t="s">
        <v>26</v>
      </c>
      <c r="B45" s="29" t="s">
        <v>36</v>
      </c>
      <c r="C45" s="29" t="s">
        <v>37</v>
      </c>
      <c r="M45" s="32" t="s">
        <v>56</v>
      </c>
      <c r="N45" s="32">
        <f>AVERAGE(N39:N41)</f>
        <v>0.751</v>
      </c>
      <c r="O45" s="34"/>
      <c r="P45" s="34"/>
    </row>
    <row r="46" spans="1:16" x14ac:dyDescent="0.35">
      <c r="A46" s="29">
        <v>0.48</v>
      </c>
      <c r="B46" s="29">
        <v>0.27</v>
      </c>
      <c r="C46" s="29">
        <v>0.69</v>
      </c>
    </row>
    <row r="48" spans="1:16" x14ac:dyDescent="0.35">
      <c r="M48" s="34" t="s">
        <v>68</v>
      </c>
      <c r="N48" s="34"/>
      <c r="O48" s="34"/>
      <c r="P48" s="34"/>
    </row>
    <row r="49" spans="13:16" x14ac:dyDescent="0.35">
      <c r="M49" s="34"/>
      <c r="N49" s="34"/>
      <c r="O49" s="34" t="s">
        <v>67</v>
      </c>
      <c r="P49" s="34" t="s">
        <v>66</v>
      </c>
    </row>
    <row r="50" spans="13:16" x14ac:dyDescent="0.35">
      <c r="M50" s="37" t="s">
        <v>65</v>
      </c>
      <c r="N50" s="34">
        <v>15.5813953488371</v>
      </c>
      <c r="O50" s="34">
        <v>14.5348837209302</v>
      </c>
      <c r="P50" s="34">
        <v>16.6279069767441</v>
      </c>
    </row>
    <row r="51" spans="13:16" x14ac:dyDescent="0.35">
      <c r="M51" s="34" t="s">
        <v>64</v>
      </c>
      <c r="N51" s="34">
        <v>37.209302325581298</v>
      </c>
      <c r="O51" s="34">
        <v>34.767441860465098</v>
      </c>
      <c r="P51" s="34">
        <v>39.999999999999901</v>
      </c>
    </row>
    <row r="52" spans="13:16" x14ac:dyDescent="0.35">
      <c r="M52" s="34" t="s">
        <v>63</v>
      </c>
      <c r="N52" s="34">
        <v>43.139534883720899</v>
      </c>
      <c r="O52" s="34">
        <v>41.395348837209298</v>
      </c>
      <c r="P52" s="34">
        <v>45.232558139534802</v>
      </c>
    </row>
    <row r="53" spans="13:16" x14ac:dyDescent="0.35">
      <c r="M53" s="34" t="s">
        <v>62</v>
      </c>
      <c r="N53" s="34">
        <v>41.395348837209298</v>
      </c>
      <c r="O53" s="34">
        <v>38.953488372092998</v>
      </c>
      <c r="P53" s="34">
        <v>43.139534883720899</v>
      </c>
    </row>
    <row r="54" spans="13:16" x14ac:dyDescent="0.35">
      <c r="M54" s="34" t="s">
        <v>61</v>
      </c>
      <c r="N54" s="34">
        <v>37.906976744185997</v>
      </c>
      <c r="O54" s="34">
        <v>36.511627906976699</v>
      </c>
      <c r="P54" s="34">
        <v>39.651162790697597</v>
      </c>
    </row>
    <row r="55" spans="13:16" x14ac:dyDescent="0.35">
      <c r="M55" s="34" t="s">
        <v>60</v>
      </c>
      <c r="N55" s="34">
        <v>22.558139534883701</v>
      </c>
      <c r="O55" s="34">
        <v>19.767441860465102</v>
      </c>
      <c r="P55" s="34">
        <v>24.651162790697601</v>
      </c>
    </row>
    <row r="56" spans="13:16" x14ac:dyDescent="0.35">
      <c r="M56" s="34" t="s">
        <v>59</v>
      </c>
      <c r="N56" s="34">
        <v>13.4883720930232</v>
      </c>
      <c r="O56" s="34">
        <v>12.0930232558139</v>
      </c>
      <c r="P56" s="34">
        <v>14.883720930232499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carajb</dc:creator>
  <cp:lastModifiedBy>carajb</cp:lastModifiedBy>
  <dcterms:created xsi:type="dcterms:W3CDTF">2019-01-03T16:34:12Z</dcterms:created>
  <dcterms:modified xsi:type="dcterms:W3CDTF">2019-01-04T18:19:16Z</dcterms:modified>
</cp:coreProperties>
</file>