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peebles/Documents/code/aspire/parameters/"/>
    </mc:Choice>
  </mc:AlternateContent>
  <xr:revisionPtr revIDLastSave="0" documentId="13_ncr:1_{786C2E4C-AF5D-0445-BD48-1E945DF8853C}" xr6:coauthVersionLast="34" xr6:coauthVersionMax="34" xr10:uidLastSave="{00000000-0000-0000-0000-000000000000}"/>
  <bookViews>
    <workbookView xWindow="0" yWindow="460" windowWidth="19420" windowHeight="17460" tabRatio="500" xr2:uid="{00000000-000D-0000-FFFF-FFFF00000000}"/>
  </bookViews>
  <sheets>
    <sheet name="Sheet1" sheetId="1" r:id="rId1"/>
  </sheets>
  <calcPr calcId="17902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42" i="1" l="1"/>
</calcChain>
</file>

<file path=xl/sharedStrings.xml><?xml version="1.0" encoding="utf-8"?>
<sst xmlns="http://schemas.openxmlformats.org/spreadsheetml/2006/main" count="282" uniqueCount="196">
  <si>
    <t>name</t>
  </si>
  <si>
    <t>value</t>
  </si>
  <si>
    <t>source</t>
  </si>
  <si>
    <t>notes</t>
  </si>
  <si>
    <t>lambda</t>
  </si>
  <si>
    <t>cond_rr</t>
  </si>
  <si>
    <t>Predictive model from Elizabeth Brown</t>
  </si>
  <si>
    <t>pm_unpsex_intercept</t>
  </si>
  <si>
    <t>pm_unpsex_basesppositive</t>
  </si>
  <si>
    <t>pm_unpsex_basespnegative</t>
  </si>
  <si>
    <t>pm_unpsex_basespdk</t>
  </si>
  <si>
    <t>pm_unpsex_basestd</t>
  </si>
  <si>
    <t>pm_unpsex_noalc</t>
  </si>
  <si>
    <t>pm_unpsex_age</t>
  </si>
  <si>
    <t>pm_unpsex_married</t>
  </si>
  <si>
    <t>Predictive model from ASPIRE baseline data. Unprotected sex in the past week is modeled as a logistic function of reported HIV status of participant's sex parter, STI status, participant report of alcohol use, age, and marital status.</t>
  </si>
  <si>
    <t>pm_ai_intercept</t>
  </si>
  <si>
    <t>pm_ai_Lilongwe</t>
  </si>
  <si>
    <t>pm_ai_BothaHill</t>
  </si>
  <si>
    <t>pm_ai_EmavundleniCent</t>
  </si>
  <si>
    <t>pm_ai_eThekwini</t>
  </si>
  <si>
    <t>pm_ai_Isipingo</t>
  </si>
  <si>
    <t>pm_ai_RKKhan</t>
  </si>
  <si>
    <t>pm_ai_Tongaat</t>
  </si>
  <si>
    <t>pm_ai_Umkomaas</t>
  </si>
  <si>
    <t>pm_ai_Verulam</t>
  </si>
  <si>
    <t>pm_ai_WHRI</t>
  </si>
  <si>
    <t>pm_ai_SekeSouth</t>
  </si>
  <si>
    <t>pm_ai_Spilhaus</t>
  </si>
  <si>
    <t>pm_ai_Zengeza</t>
  </si>
  <si>
    <t>pm_ai_edu</t>
  </si>
  <si>
    <t>pm_ai_bdepo</t>
  </si>
  <si>
    <t>pm_ai_bneten</t>
  </si>
  <si>
    <t>pm_ai_trans_sex</t>
  </si>
  <si>
    <t>pm_ai_MUJHU</t>
  </si>
  <si>
    <t>Predictive model from ASPIRE baseline data. Any anal intercourse in the previous 3 months is modeled as a logistic function of site, education, injectable birth control method, and reporting any transactional sex. Transactional sex was only collected at baseline, but predictive model excluding transactional sex is very similar, so use same model coefficients for imputation at both baseline and follow-up.</t>
  </si>
  <si>
    <t>pm_adhb_married</t>
  </si>
  <si>
    <t>pm_adhb_edu</t>
  </si>
  <si>
    <t>pm_adhb_base_gon</t>
  </si>
  <si>
    <t>pm_adhb_base_ct</t>
  </si>
  <si>
    <t>pm_adhb_base_tr</t>
  </si>
  <si>
    <t>pm_adhb_pknow</t>
  </si>
  <si>
    <t>pm_adhb_circ</t>
  </si>
  <si>
    <t>pm_adhb_noalc</t>
  </si>
  <si>
    <t>pm_adhb_enrolldt</t>
  </si>
  <si>
    <t>pm_adhb_Lilongwe</t>
  </si>
  <si>
    <t>pm_adhb_BothaHill</t>
  </si>
  <si>
    <t>pm_adhb_EmavundleniCent</t>
  </si>
  <si>
    <t>pm_adhb_eThekwini</t>
  </si>
  <si>
    <t>pm_adhb_RKKhan</t>
  </si>
  <si>
    <t>pm_adhb_Tongaat</t>
  </si>
  <si>
    <t>pm_adhb_Umkomaas</t>
  </si>
  <si>
    <t>pm_adhb_Verulam</t>
  </si>
  <si>
    <t>pm_adhb_WHRI</t>
  </si>
  <si>
    <t>pm_adhb_SekeSouth</t>
  </si>
  <si>
    <t>pm_adhb_Zengeza</t>
  </si>
  <si>
    <t>pm_adhfu_intercept</t>
  </si>
  <si>
    <t>pm_adhfu_lagadh1</t>
  </si>
  <si>
    <t>pm_adhfu_visitnum</t>
  </si>
  <si>
    <t>pm_adhfu_lagvisit_date_ind</t>
  </si>
  <si>
    <t>pm_adhfu_base_age</t>
  </si>
  <si>
    <t>pm_adhfu_base_married</t>
  </si>
  <si>
    <t>pm_adhfu_base_edu</t>
  </si>
  <si>
    <t>pm_adhfu_base_gon</t>
  </si>
  <si>
    <t>pm_adhfu_base_ct</t>
  </si>
  <si>
    <t>pm_adhfu_base_tr</t>
  </si>
  <si>
    <t>pm_adhfu_base_pknow</t>
  </si>
  <si>
    <t>pm_adhfu_base_circ</t>
  </si>
  <si>
    <t>pm_adhfu_base_noalc</t>
  </si>
  <si>
    <t>pm_adhfu_enrolldt</t>
  </si>
  <si>
    <t>pm_adhfu_Lilongwe</t>
  </si>
  <si>
    <t>pm_adhfu_BothaHill</t>
  </si>
  <si>
    <t>pm_adhfu_EmavundleniCent</t>
  </si>
  <si>
    <t>pm_adhfu_eThekwini</t>
  </si>
  <si>
    <t>pm_adhfu_RKKhan</t>
  </si>
  <si>
    <t>pm_adhfu_Tongaat</t>
  </si>
  <si>
    <t>pm_adhfu_Umkomaas</t>
  </si>
  <si>
    <t>pm_adhfu_Verulam</t>
  </si>
  <si>
    <t>pm_adhfu_WHRI</t>
  </si>
  <si>
    <t>pm_adhfu_MUJHU</t>
  </si>
  <si>
    <t>pm_adhfu_SekeSouth</t>
  </si>
  <si>
    <t>pm_adhfu_Zengeza</t>
  </si>
  <si>
    <t>Change in log-odds of adherence at quarter 1 with each additional year of age.</t>
  </si>
  <si>
    <t>pm_adhb_MUJHU</t>
  </si>
  <si>
    <t>pm_adhb_Spilhaus</t>
  </si>
  <si>
    <t>Change in log-odds of adherence at visits after Q1 predicted by plasma DPV &gt; 95 pg/mL at the previous visit.</t>
  </si>
  <si>
    <t>Change in log-odds of adherence at quarter 1 predicted by marital status = married.</t>
  </si>
  <si>
    <t>Change in log-odds of adherence at quarter 1 predicted by having secondary or greater education.</t>
  </si>
  <si>
    <t>Change in log-odds of adherence at quarter 1 predicted by gonorrhea at baseline.</t>
  </si>
  <si>
    <t>Change in log-odds of adherence at quarter 1 predicted by chlamydia at baseline.</t>
  </si>
  <si>
    <t>Change in log-odds of adherence at quarter 1 predicted by trichomoniasis at baseline.</t>
  </si>
  <si>
    <t>Change in log-odds of adherence at quarter 1 predicted by reporting sex partner knows of participation in ASPIRE.</t>
  </si>
  <si>
    <t>Change in log-odds of adherence at quarter 1 predicted by reporting a circumcised partner.</t>
  </si>
  <si>
    <t>Change in log-odds of adherence at quarter 1 predicted by reporting no alcohol use at baseline.</t>
  </si>
  <si>
    <t>Change in log-odds of adherence at quarter 1 predicted by reporting 2 partners at baseline .</t>
  </si>
  <si>
    <t>Change in log-odds of adherence at quarter 1 predicted by reporting more than 2 partners at baseline.</t>
  </si>
  <si>
    <t>Change in log-odds of adherence at quarter 1 predicted by enrollment in the study after April 1, 2013.</t>
  </si>
  <si>
    <t>Change in log-odds of adherence at quarter 1 predicted by enrollment at site Lilongwe, Malawi.</t>
  </si>
  <si>
    <t>Change in log-odds of adherence at quarter 1 predicted by enrollment at site Botha's Hill, South Africa.</t>
  </si>
  <si>
    <t>Change in log-odds of adherence at quarter 1 predicted by enrollment at site Emavundleni Center, South Africa.</t>
  </si>
  <si>
    <t>Change in log-odds of adherence at quarter 1 predicted by enrollment at site eThekwini, South Africa.</t>
  </si>
  <si>
    <t>Change in log-odds of adherence at quarter 1 predicted by enrollment at site RK Khan, South Africa.</t>
  </si>
  <si>
    <t>Change in log-odds of adherence at quarter 1 predicted by enrollment at site Isipingo, South Africa.</t>
  </si>
  <si>
    <t>Change in log-odds of adherence at quarter 1 predicted by enrollment at site Umkomaas, South Africa.</t>
  </si>
  <si>
    <t>Change in log-odds of adherence at quarter 1 predicted by enrollment at site Verulam, South Africa.</t>
  </si>
  <si>
    <t>Change in log-odds of adherence at quarter 1 predicted by enrollment at site WHRI, South Africa.</t>
  </si>
  <si>
    <t>Change in log-odds of adherence at quarter 1 predicted by enrollment at site MU JHU, Uganda.</t>
  </si>
  <si>
    <t>Change in log-odds of adherence at quarter 1 predicted by enrollment at site Seke South, Zimbabwe.</t>
  </si>
  <si>
    <t>Change in log-odds of adherence at quarter 1 predicted by enrollment at site Spilhaus, Zimbabwe.</t>
  </si>
  <si>
    <t>Change in log-odds of adherence at quarter 1 predicted by enrollment at site Zengeza, Zimbabwe.</t>
  </si>
  <si>
    <t>Change in log-odds of adherence at visits after Q1 predicted with each additional visit.</t>
  </si>
  <si>
    <t>Change in log-odds of adherence at visits after Q1 predicted by each additional year of age.</t>
  </si>
  <si>
    <t>Change in log-odds of adherence at visits after Q1 predicted by marital status = married.</t>
  </si>
  <si>
    <t>Change in log-odds of adherence at visits after Q1 predicted by having secondary or greater education.</t>
  </si>
  <si>
    <t>Change in log-odds of adherence at visits after Q1 predicted by gonorrhea at baseline.</t>
  </si>
  <si>
    <t>Change in log-odds of adherence at visits after Q1 predicted by chlamydia at baseline.</t>
  </si>
  <si>
    <t>Change in log-odds of adherence at visits after Q1 predicted by trichomoniasis at baseline.</t>
  </si>
  <si>
    <t>Change in log-odds of adherence at visits after Q1 predicted by reporting sex partner knows of participation in ASPIRE.</t>
  </si>
  <si>
    <t>Change in log-odds of adherence at visits after Q1 predicted by reporting a circumcised partner.</t>
  </si>
  <si>
    <t>Change in log-odds of adherence at visits after Q1 predicted by reporting no alcohol use at baseline.</t>
  </si>
  <si>
    <t>Change in log-odds of adherence at visits after Q1 predicted by reporting 2 partners at baseline .</t>
  </si>
  <si>
    <t>Change in log-odds of adherence at visits after Q1 predicted by reporting more than 2 partners at baseline.</t>
  </si>
  <si>
    <t>Change in log-odds of adherence at visits after Q1 predicted by enrollment in the study after April 1, 2013.</t>
  </si>
  <si>
    <t>Change in log-odds of adherence at visits after Q1 predicted by enrollment at site Lilongwe, Malawi.</t>
  </si>
  <si>
    <t>Change in log-odds of adherence at visits after Q1 predicted by enrollment at site Botha's Hill, South Africa.</t>
  </si>
  <si>
    <t>Change in log-odds of adherence at visits after Q1 predicted by enrollment at site Emavundleni Center, South Africa.</t>
  </si>
  <si>
    <t>Change in log-odds of adherence at visits after Q1 predicted by enrollment at site eThekwini, South Africa.</t>
  </si>
  <si>
    <t>Change in log-odds of adherence at visits after Q1 predicted by enrollment at site RK Khan, South Africa.</t>
  </si>
  <si>
    <t>Change in log-odds of adherence at visits after Q1 predicted by enrollment at site Isipingo, South Africa.</t>
  </si>
  <si>
    <t>Change in log-odds of adherence at visits after Q1 predicted by enrollment at site Umkomaas, South Africa.</t>
  </si>
  <si>
    <t>Change in log-odds of adherence at visits after Q1 predicted by enrollment at site Verulam, South Africa.</t>
  </si>
  <si>
    <t>Change in log-odds of adherence at visits after Q1 predicted by enrollment at site WHRI, South Africa.</t>
  </si>
  <si>
    <t>Change in log-odds of adherence at visits after Q1 predicted by enrollment at site MU JHU, Uganda.</t>
  </si>
  <si>
    <t>Change in log-odds of adherence at visits after Q1 predicted by enrollment at site Seke South, Zimbabwe.</t>
  </si>
  <si>
    <t>Change in log-odds of adherence at visits after Q1 predicted by enrollment at site Spilhaus, Zimbabwe.</t>
  </si>
  <si>
    <t>Change in log-odds of adherence at visits after Q1 predicted by enrollment at site Zengeza, Zimbabwe.</t>
  </si>
  <si>
    <t>Linear coefficient on logit scale.</t>
  </si>
  <si>
    <t>Change in log-odds of unprotected sex in last week predicted by reporting an HIV-positive sex partner at baseline.</t>
  </si>
  <si>
    <t>Change in log-odds of unprotected sex in last week predicted by reporting an HIV-negative sex partner at baseline.</t>
  </si>
  <si>
    <t>Change in log-odds of unprotected sex in last week predicted by reporting to not know the HIV status of their sex partner at baseline.</t>
  </si>
  <si>
    <t>Change in log-odds of unprotected sex in last week predicted by any STI at baseline.</t>
  </si>
  <si>
    <t>Change in log-odds of unprotected sex in last week predicted by reporting no alcohol use at baseline.</t>
  </si>
  <si>
    <t>Change in log-odds of unprotected sex in last week per additional year of age.</t>
  </si>
  <si>
    <t>Change in log-odds of unprotected sex in last week predicted by marital status = married.</t>
  </si>
  <si>
    <t>Change in log-odds of engaging in any anal intercourse predicted by enrollment at site Lilongwe, Malawi.</t>
  </si>
  <si>
    <t>Change in log-odds of engaging in any anal intercourse predicted by enrollment at site Botha's Hill, South Africa.</t>
  </si>
  <si>
    <t>Change in log-odds of engaging in any anal intercourse predicted by enrollment at site Emavundleni Center, South Africa.</t>
  </si>
  <si>
    <t>Change in log-odds of engaging in any anal intercourse predicted by enrollment at site eThekwini, South Africa.</t>
  </si>
  <si>
    <t>Change in log-odds of engaging in any anal intercourse predicted by enrollment at site RK Khan, South Africa.</t>
  </si>
  <si>
    <t>Change in log-odds of engaging in any anal intercourse predicted by enrollment at site Isipingo, South Africa.</t>
  </si>
  <si>
    <t>Change in log-odds of engaging in any anal intercourse predicted by enrollment at site Umkomaas, South Africa.</t>
  </si>
  <si>
    <t>Change in log-odds of engaging in any anal intercourse predicted by enrollment at site Verulam, South Africa.</t>
  </si>
  <si>
    <t>Change in log-odds of engaging in any anal intercourse predicted by enrollment at site WHRI, South Africa.</t>
  </si>
  <si>
    <t>Change in log-odds of engaging in any anal intercourse predicted by enrollment at site MU JHU, Uganda.</t>
  </si>
  <si>
    <t>Change in log-odds of engaging in any anal intercourse predicted by enrollment at site Seke South, Zimbabwe.</t>
  </si>
  <si>
    <t>Change in log-odds of engaging in any anal intercourse predicted by enrollment at site Spilhaus, Zimbabwe.</t>
  </si>
  <si>
    <t>Change in log-odds of engaging in any anal intercourse predicted by enrollment at site Zengeza, Zimbabwe.</t>
  </si>
  <si>
    <t>Change in log-odds of engaging in any anal intercourse predicted by having secondary or higher education.</t>
  </si>
  <si>
    <t>Change in log-odds of engaging in any anal intercourse predicted by use of DMPA contraception method.</t>
  </si>
  <si>
    <t>Change in log-odds of engaging in any anal intercourse predicted by use of norethisterone enanthate contraception method.</t>
  </si>
  <si>
    <t>Change in log-odds of engaging in any anal intercourse predicted by reporting any transactional sex in the previous three months at baseline.</t>
  </si>
  <si>
    <t>pm_adhb_npart_eq_two</t>
  </si>
  <si>
    <t>pm_adhb_npart_gt_two</t>
  </si>
  <si>
    <t>pm_adhfu_base_npart_eq_two</t>
  </si>
  <si>
    <t>pm_adhfu_base_npart_gt_two</t>
  </si>
  <si>
    <t>Change in log-odds of adherence at visits after Q1 predicted by date of previous visit after August 1, 2013 (adherence interventions began on this date).</t>
  </si>
  <si>
    <t>missingness</t>
  </si>
  <si>
    <t>none</t>
  </si>
  <si>
    <t>13 missing, 1 case where missing for both HIV status of partner and predicted outcome of unprotected sex in last week.</t>
  </si>
  <si>
    <t>18 missing, 15 cases where missing for both any AI and any transactional sex</t>
  </si>
  <si>
    <t>s</t>
  </si>
  <si>
    <t>c</t>
  </si>
  <si>
    <t>Calibrated in ABC model-fitting procedure with priors in uniform[0,1]</t>
  </si>
  <si>
    <t>pm_adhb_intercept</t>
  </si>
  <si>
    <t>pm_adhb_age</t>
  </si>
  <si>
    <t>pm_adhb_Isipingo</t>
  </si>
  <si>
    <t>pm_adhfu_Isipingo</t>
  </si>
  <si>
    <t>pm_adhfu_Spilhaus</t>
  </si>
  <si>
    <t>rr_ai</t>
  </si>
  <si>
    <t>rr_vl</t>
  </si>
  <si>
    <t>rr_age</t>
  </si>
  <si>
    <t>rr_condom</t>
  </si>
  <si>
    <t>rr_sti</t>
  </si>
  <si>
    <t>rr_bv</t>
  </si>
  <si>
    <t>Hughes, 2012</t>
  </si>
  <si>
    <t>Calibrated in ABC model-fitting procedure with priors in uniform[1,3]</t>
  </si>
  <si>
    <t>Relative increase in probability of having an HIV-positive male partner among those who report using condoms in previous week at baseline, relative to those who report not using condoms in previous 7 days at baseline. In ABC process, we use a uniform prior in [1,3] because relative risk associated with condom use should not be lower than 1, and cannot be higher than 3.34 in order to constrain prevalence probability draws to &lt;= 1.</t>
  </si>
  <si>
    <t>Calibrated in ABC model-fitting procedure with priors in uniform[5,16]</t>
  </si>
  <si>
    <t>Carrying capacity term used in inverse logistic-like function to assign relative probability of having an HIV-positive male partner given age</t>
  </si>
  <si>
    <t>Scale parameter term used in inverse logistic-like function to assign relative probability of having an HIV-positive male partner given age</t>
  </si>
  <si>
    <t>Calibrated in ABC model-fitting procedure with beta distribution with parameters alpha = 5 and beta = 1664, corresponding to point estimate and confidence interval reported for male-female-transmission in LMIC in Boily meta-analysis.</t>
  </si>
  <si>
    <t>Brown, unpublished</t>
  </si>
  <si>
    <t>rr_ring_full_adh</t>
  </si>
  <si>
    <t>rr_ring_partial_adh</t>
  </si>
  <si>
    <t>Prior distribution bounds derived from Boily, 2009</t>
  </si>
  <si>
    <t>Prior distribution bounds derived from Boily, 2009; Powers, 2008; Baggaley, 2010; and Patel,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</si>
</sst>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2"/>
      <color theme="1"/>
      <name val="Calibri"/>
      <family val="2"/>
      <scheme val="minor"/>
    </font>
    <font>
      <b/>
      <sz val="12"/>
      <color theme="1"/>
      <name val="Calibri"/>
      <family val="2"/>
      <scheme val="minor"/>
    </font>
    <font>
      <sz val="12"/>
      <color rgb="FF000000"/>
      <name val="Calibri"/>
      <family val="2"/>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2">
    <border>
      <left/>
      <right/>
      <top/>
      <bottom/>
      <diagonal/>
    </border>
    <border>
      <left/>
      <right/>
      <top/>
      <bottom style="thin">
        <color auto="1"/>
      </bottom>
      <diagonal/>
    </border>
  </borders>
  <cellStyleXfs count="1">
    <xf numFmtId="0" fontId="0" fillId="0" borderId="0"/>
  </cellStyleXfs>
  <cellXfs count="7">
    <xf numFmtId="0" fontId="0" fillId="0" borderId="0" xfId="0"/>
    <xf numFmtId="0" fontId="0" fillId="2" borderId="0" xfId="0" applyFill="1"/>
    <xf numFmtId="164" fontId="2" fillId="2" borderId="0" xfId="0" applyNumberFormat="1" applyFont="1" applyFill="1"/>
    <xf numFmtId="0" fontId="0" fillId="3" borderId="0" xfId="0" applyFill="1"/>
    <xf numFmtId="164" fontId="2" fillId="3" borderId="0" xfId="0" applyNumberFormat="1" applyFont="1" applyFill="1"/>
    <xf numFmtId="0" fontId="1" fillId="4" borderId="1" xfId="0" applyFont="1" applyFill="1" applyBorder="1"/>
    <xf numFmtId="0" fontId="1" fillId="4"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7"/>
  <sheetViews>
    <sheetView tabSelected="1" workbookViewId="0">
      <pane ySplit="1" topLeftCell="A2" activePane="bottomLeft" state="frozen"/>
      <selection pane="bottomLeft" activeCell="B11" sqref="B11"/>
    </sheetView>
  </sheetViews>
  <sheetFormatPr baseColWidth="10" defaultRowHeight="16" x14ac:dyDescent="0.2"/>
  <cols>
    <col min="1" max="1" width="25.1640625" bestFit="1" customWidth="1"/>
    <col min="2" max="2" width="12.33203125" bestFit="1" customWidth="1"/>
    <col min="3" max="3" width="11.83203125" bestFit="1" customWidth="1"/>
    <col min="4" max="4" width="112.5" customWidth="1"/>
  </cols>
  <sheetData>
    <row r="1" spans="1:5" x14ac:dyDescent="0.2">
      <c r="A1" s="5" t="s">
        <v>0</v>
      </c>
      <c r="B1" s="5" t="s">
        <v>1</v>
      </c>
      <c r="C1" s="5" t="s">
        <v>2</v>
      </c>
      <c r="D1" s="5" t="s">
        <v>3</v>
      </c>
      <c r="E1" s="6" t="s">
        <v>166</v>
      </c>
    </row>
    <row r="2" spans="1:5" x14ac:dyDescent="0.2">
      <c r="A2" s="3" t="s">
        <v>4</v>
      </c>
      <c r="B2" s="3">
        <v>2.3224449999999998E-3</v>
      </c>
      <c r="C2" s="3" t="s">
        <v>190</v>
      </c>
      <c r="D2" s="3" t="s">
        <v>194</v>
      </c>
      <c r="E2" s="3"/>
    </row>
    <row r="3" spans="1:5" x14ac:dyDescent="0.2">
      <c r="A3" s="3" t="s">
        <v>5</v>
      </c>
      <c r="B3" s="3">
        <v>1.1416649999999999</v>
      </c>
      <c r="C3" s="3" t="s">
        <v>185</v>
      </c>
      <c r="D3" s="3" t="s">
        <v>186</v>
      </c>
      <c r="E3" s="3"/>
    </row>
    <row r="4" spans="1:5" x14ac:dyDescent="0.2">
      <c r="A4" s="3" t="s">
        <v>171</v>
      </c>
      <c r="B4" s="3">
        <v>0.103786</v>
      </c>
      <c r="C4" s="3" t="s">
        <v>172</v>
      </c>
      <c r="D4" s="3" t="s">
        <v>188</v>
      </c>
      <c r="E4" s="3"/>
    </row>
    <row r="5" spans="1:5" x14ac:dyDescent="0.2">
      <c r="A5" s="3" t="s">
        <v>170</v>
      </c>
      <c r="B5" s="3">
        <v>9.6844379999999994E-2</v>
      </c>
      <c r="C5" s="3" t="s">
        <v>172</v>
      </c>
      <c r="D5" s="3" t="s">
        <v>189</v>
      </c>
      <c r="E5" s="3"/>
    </row>
    <row r="6" spans="1:5" x14ac:dyDescent="0.2">
      <c r="A6" s="3" t="s">
        <v>178</v>
      </c>
      <c r="B6" s="3">
        <v>6.3494809999999999</v>
      </c>
      <c r="C6" s="3" t="s">
        <v>187</v>
      </c>
      <c r="D6" s="3" t="s">
        <v>195</v>
      </c>
      <c r="E6" s="3"/>
    </row>
    <row r="7" spans="1:5" x14ac:dyDescent="0.2">
      <c r="A7" s="3" t="s">
        <v>179</v>
      </c>
      <c r="B7" s="3">
        <v>2.89</v>
      </c>
      <c r="C7" s="3" t="s">
        <v>184</v>
      </c>
      <c r="D7" s="3"/>
      <c r="E7" s="3"/>
    </row>
    <row r="8" spans="1:5" x14ac:dyDescent="0.2">
      <c r="A8" s="3" t="s">
        <v>180</v>
      </c>
      <c r="B8" s="3">
        <v>0.96</v>
      </c>
      <c r="C8" s="3" t="s">
        <v>184</v>
      </c>
      <c r="D8" s="3"/>
      <c r="E8" s="3"/>
    </row>
    <row r="9" spans="1:5" x14ac:dyDescent="0.2">
      <c r="A9" s="3" t="s">
        <v>192</v>
      </c>
      <c r="B9" s="3">
        <v>0.25</v>
      </c>
      <c r="C9" s="3" t="s">
        <v>191</v>
      </c>
      <c r="D9" s="3"/>
      <c r="E9" s="3"/>
    </row>
    <row r="10" spans="1:5" x14ac:dyDescent="0.2">
      <c r="A10" s="3" t="s">
        <v>193</v>
      </c>
      <c r="B10" s="3">
        <v>0.65</v>
      </c>
      <c r="C10" s="3" t="s">
        <v>191</v>
      </c>
      <c r="D10" s="3"/>
      <c r="E10" s="3"/>
    </row>
    <row r="11" spans="1:5" x14ac:dyDescent="0.2">
      <c r="A11" s="3" t="s">
        <v>181</v>
      </c>
      <c r="B11" s="3">
        <v>0.22</v>
      </c>
      <c r="C11" s="3" t="s">
        <v>184</v>
      </c>
      <c r="D11" s="3"/>
      <c r="E11" s="3"/>
    </row>
    <row r="12" spans="1:5" x14ac:dyDescent="0.2">
      <c r="A12" s="3" t="s">
        <v>182</v>
      </c>
      <c r="B12" s="3">
        <v>2.5</v>
      </c>
      <c r="C12" s="3" t="s">
        <v>184</v>
      </c>
      <c r="D12" s="3"/>
      <c r="E12" s="3"/>
    </row>
    <row r="13" spans="1:5" x14ac:dyDescent="0.2">
      <c r="A13" s="3" t="s">
        <v>183</v>
      </c>
      <c r="B13" s="3">
        <v>3.63</v>
      </c>
      <c r="C13" s="3" t="s">
        <v>184</v>
      </c>
      <c r="D13" s="3"/>
      <c r="E13" s="3"/>
    </row>
    <row r="14" spans="1:5" x14ac:dyDescent="0.2">
      <c r="A14" s="1" t="s">
        <v>173</v>
      </c>
      <c r="B14" s="2">
        <v>1.26217</v>
      </c>
      <c r="C14" s="1" t="s">
        <v>6</v>
      </c>
      <c r="D14" s="1" t="s">
        <v>136</v>
      </c>
      <c r="E14" s="1"/>
    </row>
    <row r="15" spans="1:5" x14ac:dyDescent="0.2">
      <c r="A15" s="1" t="s">
        <v>174</v>
      </c>
      <c r="B15" s="2">
        <v>6.4359999999999999E-3</v>
      </c>
      <c r="C15" s="1"/>
      <c r="D15" s="1" t="s">
        <v>82</v>
      </c>
      <c r="E15" s="1" t="s">
        <v>167</v>
      </c>
    </row>
    <row r="16" spans="1:5" x14ac:dyDescent="0.2">
      <c r="A16" s="1" t="s">
        <v>36</v>
      </c>
      <c r="B16" s="2">
        <v>2.4802000000000001E-2</v>
      </c>
      <c r="C16" s="1"/>
      <c r="D16" s="1" t="s">
        <v>86</v>
      </c>
      <c r="E16" s="1" t="s">
        <v>167</v>
      </c>
    </row>
    <row r="17" spans="1:5" x14ac:dyDescent="0.2">
      <c r="A17" s="1" t="s">
        <v>37</v>
      </c>
      <c r="B17" s="2">
        <v>-0.50241100000000005</v>
      </c>
      <c r="C17" s="1"/>
      <c r="D17" s="1" t="s">
        <v>87</v>
      </c>
      <c r="E17" s="1" t="s">
        <v>167</v>
      </c>
    </row>
    <row r="18" spans="1:5" x14ac:dyDescent="0.2">
      <c r="A18" s="1" t="s">
        <v>38</v>
      </c>
      <c r="B18" s="2">
        <v>-0.51592700000000002</v>
      </c>
      <c r="C18" s="1"/>
      <c r="D18" s="1" t="s">
        <v>88</v>
      </c>
      <c r="E18" s="1" t="s">
        <v>167</v>
      </c>
    </row>
    <row r="19" spans="1:5" x14ac:dyDescent="0.2">
      <c r="A19" s="1" t="s">
        <v>39</v>
      </c>
      <c r="B19" s="2">
        <v>-0.121917</v>
      </c>
      <c r="C19" s="1"/>
      <c r="D19" s="1" t="s">
        <v>89</v>
      </c>
      <c r="E19" s="1" t="s">
        <v>167</v>
      </c>
    </row>
    <row r="20" spans="1:5" x14ac:dyDescent="0.2">
      <c r="A20" s="1" t="s">
        <v>40</v>
      </c>
      <c r="B20" s="2">
        <v>0.11065899999999999</v>
      </c>
      <c r="C20" s="1"/>
      <c r="D20" s="1" t="s">
        <v>90</v>
      </c>
      <c r="E20" s="1" t="s">
        <v>167</v>
      </c>
    </row>
    <row r="21" spans="1:5" x14ac:dyDescent="0.2">
      <c r="A21" s="1" t="s">
        <v>41</v>
      </c>
      <c r="B21" s="2">
        <v>-9.4164999999999999E-2</v>
      </c>
      <c r="C21" s="1"/>
      <c r="D21" s="1" t="s">
        <v>91</v>
      </c>
      <c r="E21" s="1" t="s">
        <v>167</v>
      </c>
    </row>
    <row r="22" spans="1:5" x14ac:dyDescent="0.2">
      <c r="A22" s="1" t="s">
        <v>42</v>
      </c>
      <c r="B22" s="2">
        <v>-0.28917900000000002</v>
      </c>
      <c r="C22" s="1"/>
      <c r="D22" s="1" t="s">
        <v>92</v>
      </c>
      <c r="E22" s="1" t="s">
        <v>167</v>
      </c>
    </row>
    <row r="23" spans="1:5" x14ac:dyDescent="0.2">
      <c r="A23" s="1" t="s">
        <v>43</v>
      </c>
      <c r="B23" s="2">
        <v>-5.6791000000000001E-2</v>
      </c>
      <c r="C23" s="1"/>
      <c r="D23" s="1" t="s">
        <v>93</v>
      </c>
      <c r="E23" s="1" t="s">
        <v>167</v>
      </c>
    </row>
    <row r="24" spans="1:5" x14ac:dyDescent="0.2">
      <c r="A24" s="1" t="s">
        <v>161</v>
      </c>
      <c r="B24" s="2">
        <v>-0.32421</v>
      </c>
      <c r="C24" s="1"/>
      <c r="D24" s="1" t="s">
        <v>94</v>
      </c>
      <c r="E24" s="1" t="s">
        <v>167</v>
      </c>
    </row>
    <row r="25" spans="1:5" x14ac:dyDescent="0.2">
      <c r="A25" s="1" t="s">
        <v>162</v>
      </c>
      <c r="B25" s="2">
        <v>0.14365600000000001</v>
      </c>
      <c r="C25" s="1"/>
      <c r="D25" s="1" t="s">
        <v>95</v>
      </c>
      <c r="E25" s="1" t="s">
        <v>167</v>
      </c>
    </row>
    <row r="26" spans="1:5" x14ac:dyDescent="0.2">
      <c r="A26" s="1" t="s">
        <v>44</v>
      </c>
      <c r="B26" s="2">
        <v>0.90519000000000005</v>
      </c>
      <c r="C26" s="1"/>
      <c r="D26" s="1" t="s">
        <v>96</v>
      </c>
      <c r="E26" s="1" t="s">
        <v>167</v>
      </c>
    </row>
    <row r="27" spans="1:5" x14ac:dyDescent="0.2">
      <c r="A27" s="1" t="s">
        <v>45</v>
      </c>
      <c r="B27" s="2">
        <v>0.26147399999999998</v>
      </c>
      <c r="C27" s="1"/>
      <c r="D27" s="1" t="s">
        <v>97</v>
      </c>
      <c r="E27" s="1" t="s">
        <v>167</v>
      </c>
    </row>
    <row r="28" spans="1:5" x14ac:dyDescent="0.2">
      <c r="A28" s="1" t="s">
        <v>46</v>
      </c>
      <c r="B28" s="2">
        <v>0.41216000000000003</v>
      </c>
      <c r="C28" s="1"/>
      <c r="D28" s="1" t="s">
        <v>98</v>
      </c>
      <c r="E28" s="1" t="s">
        <v>167</v>
      </c>
    </row>
    <row r="29" spans="1:5" x14ac:dyDescent="0.2">
      <c r="A29" s="1" t="s">
        <v>47</v>
      </c>
      <c r="B29" s="2">
        <v>-0.26832899999999998</v>
      </c>
      <c r="C29" s="1"/>
      <c r="D29" s="1" t="s">
        <v>99</v>
      </c>
      <c r="E29" s="1" t="s">
        <v>167</v>
      </c>
    </row>
    <row r="30" spans="1:5" x14ac:dyDescent="0.2">
      <c r="A30" s="1" t="s">
        <v>48</v>
      </c>
      <c r="B30" s="2">
        <v>0.93457599999999996</v>
      </c>
      <c r="C30" s="1"/>
      <c r="D30" s="1" t="s">
        <v>100</v>
      </c>
      <c r="E30" s="1" t="s">
        <v>167</v>
      </c>
    </row>
    <row r="31" spans="1:5" x14ac:dyDescent="0.2">
      <c r="A31" s="1" t="s">
        <v>175</v>
      </c>
      <c r="B31" s="2">
        <v>-1.047471</v>
      </c>
      <c r="C31" s="1"/>
      <c r="D31" s="1" t="s">
        <v>101</v>
      </c>
      <c r="E31" s="1" t="s">
        <v>167</v>
      </c>
    </row>
    <row r="32" spans="1:5" x14ac:dyDescent="0.2">
      <c r="A32" s="1" t="s">
        <v>49</v>
      </c>
      <c r="B32" s="2">
        <v>-0.17377999999999999</v>
      </c>
      <c r="C32" s="1"/>
      <c r="D32" s="1" t="s">
        <v>102</v>
      </c>
      <c r="E32" s="1" t="s">
        <v>167</v>
      </c>
    </row>
    <row r="33" spans="1:5" x14ac:dyDescent="0.2">
      <c r="A33" s="1" t="s">
        <v>50</v>
      </c>
      <c r="B33" s="2">
        <v>-0.77863599999999999</v>
      </c>
      <c r="C33" s="1"/>
      <c r="D33" s="1" t="s">
        <v>101</v>
      </c>
      <c r="E33" s="1" t="s">
        <v>167</v>
      </c>
    </row>
    <row r="34" spans="1:5" x14ac:dyDescent="0.2">
      <c r="A34" s="1" t="s">
        <v>51</v>
      </c>
      <c r="B34" s="2">
        <v>-0.83789400000000003</v>
      </c>
      <c r="C34" s="1"/>
      <c r="D34" s="1" t="s">
        <v>103</v>
      </c>
      <c r="E34" s="1" t="s">
        <v>167</v>
      </c>
    </row>
    <row r="35" spans="1:5" x14ac:dyDescent="0.2">
      <c r="A35" s="1" t="s">
        <v>52</v>
      </c>
      <c r="B35" s="2">
        <v>-0.20571900000000001</v>
      </c>
      <c r="C35" s="1"/>
      <c r="D35" s="1" t="s">
        <v>104</v>
      </c>
      <c r="E35" s="1" t="s">
        <v>167</v>
      </c>
    </row>
    <row r="36" spans="1:5" x14ac:dyDescent="0.2">
      <c r="A36" s="1" t="s">
        <v>53</v>
      </c>
      <c r="B36" s="2">
        <v>-3.8223E-2</v>
      </c>
      <c r="C36" s="1"/>
      <c r="D36" s="1" t="s">
        <v>105</v>
      </c>
      <c r="E36" s="1" t="s">
        <v>167</v>
      </c>
    </row>
    <row r="37" spans="1:5" x14ac:dyDescent="0.2">
      <c r="A37" s="1" t="s">
        <v>83</v>
      </c>
      <c r="B37" s="2">
        <v>0.19087599999999999</v>
      </c>
      <c r="C37" s="1"/>
      <c r="D37" s="1" t="s">
        <v>106</v>
      </c>
      <c r="E37" s="1" t="s">
        <v>167</v>
      </c>
    </row>
    <row r="38" spans="1:5" x14ac:dyDescent="0.2">
      <c r="A38" s="1" t="s">
        <v>54</v>
      </c>
      <c r="B38" s="2">
        <v>-5.3702E-2</v>
      </c>
      <c r="C38" s="1"/>
      <c r="D38" s="1" t="s">
        <v>107</v>
      </c>
      <c r="E38" s="1" t="s">
        <v>167</v>
      </c>
    </row>
    <row r="39" spans="1:5" x14ac:dyDescent="0.2">
      <c r="A39" s="1" t="s">
        <v>84</v>
      </c>
      <c r="B39" s="2">
        <v>0.32832800000000001</v>
      </c>
      <c r="C39" s="1"/>
      <c r="D39" s="1" t="s">
        <v>108</v>
      </c>
      <c r="E39" s="1" t="s">
        <v>167</v>
      </c>
    </row>
    <row r="40" spans="1:5" x14ac:dyDescent="0.2">
      <c r="A40" s="1" t="s">
        <v>55</v>
      </c>
      <c r="B40" s="2">
        <v>0.57400700000000004</v>
      </c>
      <c r="C40" s="1"/>
      <c r="D40" s="1" t="s">
        <v>109</v>
      </c>
      <c r="E40" s="1" t="s">
        <v>167</v>
      </c>
    </row>
    <row r="41" spans="1:5" x14ac:dyDescent="0.2">
      <c r="A41" s="3" t="s">
        <v>56</v>
      </c>
      <c r="B41" s="4">
        <v>-17.1313</v>
      </c>
      <c r="C41" s="3"/>
      <c r="D41" s="3" t="s">
        <v>136</v>
      </c>
      <c r="E41" s="3"/>
    </row>
    <row r="42" spans="1:5" x14ac:dyDescent="0.2">
      <c r="A42" s="3" t="s">
        <v>57</v>
      </c>
      <c r="B42" s="4">
        <f>14.75226+0.70075</f>
        <v>15.453009999999999</v>
      </c>
      <c r="C42" s="3"/>
      <c r="D42" s="3" t="s">
        <v>85</v>
      </c>
      <c r="E42" s="3"/>
    </row>
    <row r="43" spans="1:5" x14ac:dyDescent="0.2">
      <c r="A43" s="3" t="s">
        <v>58</v>
      </c>
      <c r="B43" s="4">
        <v>4.0779999999999997E-2</v>
      </c>
      <c r="C43" s="3"/>
      <c r="D43" s="3" t="s">
        <v>110</v>
      </c>
      <c r="E43" s="3"/>
    </row>
    <row r="44" spans="1:5" x14ac:dyDescent="0.2">
      <c r="A44" s="3" t="s">
        <v>59</v>
      </c>
      <c r="B44" s="4">
        <v>8.8822700000000001</v>
      </c>
      <c r="C44" s="3"/>
      <c r="D44" s="3" t="s">
        <v>165</v>
      </c>
      <c r="E44" s="3"/>
    </row>
    <row r="45" spans="1:5" x14ac:dyDescent="0.2">
      <c r="A45" s="3" t="s">
        <v>60</v>
      </c>
      <c r="B45" s="4">
        <v>2.9960000000000001E-2</v>
      </c>
      <c r="C45" s="3"/>
      <c r="D45" s="3" t="s">
        <v>111</v>
      </c>
      <c r="E45" s="3" t="s">
        <v>167</v>
      </c>
    </row>
    <row r="46" spans="1:5" x14ac:dyDescent="0.2">
      <c r="A46" s="3" t="s">
        <v>61</v>
      </c>
      <c r="B46" s="4">
        <v>0.92173000000000005</v>
      </c>
      <c r="C46" s="3"/>
      <c r="D46" s="3" t="s">
        <v>112</v>
      </c>
      <c r="E46" s="3" t="s">
        <v>167</v>
      </c>
    </row>
    <row r="47" spans="1:5" x14ac:dyDescent="0.2">
      <c r="A47" s="3" t="s">
        <v>62</v>
      </c>
      <c r="B47" s="4">
        <v>0.6411</v>
      </c>
      <c r="C47" s="3"/>
      <c r="D47" s="3" t="s">
        <v>113</v>
      </c>
      <c r="E47" s="3" t="s">
        <v>167</v>
      </c>
    </row>
    <row r="48" spans="1:5" x14ac:dyDescent="0.2">
      <c r="A48" s="3" t="s">
        <v>63</v>
      </c>
      <c r="B48" s="4">
        <v>2.53809</v>
      </c>
      <c r="C48" s="3"/>
      <c r="D48" s="3" t="s">
        <v>114</v>
      </c>
      <c r="E48" s="3" t="s">
        <v>167</v>
      </c>
    </row>
    <row r="49" spans="1:5" x14ac:dyDescent="0.2">
      <c r="A49" s="3" t="s">
        <v>64</v>
      </c>
      <c r="B49" s="4">
        <v>0.42286000000000001</v>
      </c>
      <c r="C49" s="3"/>
      <c r="D49" s="3" t="s">
        <v>115</v>
      </c>
      <c r="E49" s="3" t="s">
        <v>167</v>
      </c>
    </row>
    <row r="50" spans="1:5" x14ac:dyDescent="0.2">
      <c r="A50" s="3" t="s">
        <v>65</v>
      </c>
      <c r="B50" s="4">
        <v>2.3041399999999999</v>
      </c>
      <c r="C50" s="3"/>
      <c r="D50" s="3" t="s">
        <v>116</v>
      </c>
      <c r="E50" s="3" t="s">
        <v>167</v>
      </c>
    </row>
    <row r="51" spans="1:5" x14ac:dyDescent="0.2">
      <c r="A51" s="3" t="s">
        <v>66</v>
      </c>
      <c r="B51" s="4">
        <v>-0.26913999999999999</v>
      </c>
      <c r="C51" s="3"/>
      <c r="D51" s="3" t="s">
        <v>117</v>
      </c>
      <c r="E51" s="3" t="s">
        <v>167</v>
      </c>
    </row>
    <row r="52" spans="1:5" x14ac:dyDescent="0.2">
      <c r="A52" s="3" t="s">
        <v>67</v>
      </c>
      <c r="B52" s="4">
        <v>-0.19550000000000001</v>
      </c>
      <c r="C52" s="3"/>
      <c r="D52" s="3" t="s">
        <v>118</v>
      </c>
      <c r="E52" s="3" t="s">
        <v>167</v>
      </c>
    </row>
    <row r="53" spans="1:5" x14ac:dyDescent="0.2">
      <c r="A53" s="3" t="s">
        <v>68</v>
      </c>
      <c r="B53" s="4">
        <v>0.18842999999999999</v>
      </c>
      <c r="C53" s="3"/>
      <c r="D53" s="3" t="s">
        <v>119</v>
      </c>
      <c r="E53" s="3" t="s">
        <v>167</v>
      </c>
    </row>
    <row r="54" spans="1:5" x14ac:dyDescent="0.2">
      <c r="A54" s="3" t="s">
        <v>163</v>
      </c>
      <c r="B54" s="4">
        <v>-0.97519</v>
      </c>
      <c r="C54" s="3"/>
      <c r="D54" s="3" t="s">
        <v>120</v>
      </c>
      <c r="E54" s="3" t="s">
        <v>167</v>
      </c>
    </row>
    <row r="55" spans="1:5" x14ac:dyDescent="0.2">
      <c r="A55" s="3" t="s">
        <v>164</v>
      </c>
      <c r="B55" s="4">
        <v>0.83792999999999995</v>
      </c>
      <c r="C55" s="3"/>
      <c r="D55" s="3" t="s">
        <v>121</v>
      </c>
      <c r="E55" s="3" t="s">
        <v>167</v>
      </c>
    </row>
    <row r="56" spans="1:5" x14ac:dyDescent="0.2">
      <c r="A56" s="3" t="s">
        <v>69</v>
      </c>
      <c r="B56" s="4">
        <v>-1.2729200000000001</v>
      </c>
      <c r="C56" s="3"/>
      <c r="D56" s="3" t="s">
        <v>122</v>
      </c>
      <c r="E56" s="3" t="s">
        <v>167</v>
      </c>
    </row>
    <row r="57" spans="1:5" x14ac:dyDescent="0.2">
      <c r="A57" s="3" t="s">
        <v>70</v>
      </c>
      <c r="B57" s="4">
        <v>2.4960499999999999</v>
      </c>
      <c r="C57" s="3"/>
      <c r="D57" s="3" t="s">
        <v>123</v>
      </c>
      <c r="E57" s="3" t="s">
        <v>167</v>
      </c>
    </row>
    <row r="58" spans="1:5" x14ac:dyDescent="0.2">
      <c r="A58" s="3" t="s">
        <v>71</v>
      </c>
      <c r="B58" s="4">
        <v>2.62182</v>
      </c>
      <c r="C58" s="3"/>
      <c r="D58" s="3" t="s">
        <v>124</v>
      </c>
      <c r="E58" s="3" t="s">
        <v>167</v>
      </c>
    </row>
    <row r="59" spans="1:5" x14ac:dyDescent="0.2">
      <c r="A59" s="3" t="s">
        <v>72</v>
      </c>
      <c r="B59" s="4">
        <v>1.36452</v>
      </c>
      <c r="C59" s="3"/>
      <c r="D59" s="3" t="s">
        <v>125</v>
      </c>
      <c r="E59" s="3" t="s">
        <v>167</v>
      </c>
    </row>
    <row r="60" spans="1:5" x14ac:dyDescent="0.2">
      <c r="A60" s="3" t="s">
        <v>73</v>
      </c>
      <c r="B60" s="4">
        <v>0.19872000000000001</v>
      </c>
      <c r="C60" s="3"/>
      <c r="D60" s="3" t="s">
        <v>126</v>
      </c>
      <c r="E60" s="3" t="s">
        <v>167</v>
      </c>
    </row>
    <row r="61" spans="1:5" x14ac:dyDescent="0.2">
      <c r="A61" s="3" t="s">
        <v>176</v>
      </c>
      <c r="B61" s="4">
        <v>1.2533799999999999</v>
      </c>
      <c r="C61" s="3"/>
      <c r="D61" s="3" t="s">
        <v>127</v>
      </c>
      <c r="E61" s="3" t="s">
        <v>167</v>
      </c>
    </row>
    <row r="62" spans="1:5" x14ac:dyDescent="0.2">
      <c r="A62" s="3" t="s">
        <v>74</v>
      </c>
      <c r="B62" s="4">
        <v>-1.2487600000000001</v>
      </c>
      <c r="C62" s="3"/>
      <c r="D62" s="3" t="s">
        <v>128</v>
      </c>
      <c r="E62" s="3" t="s">
        <v>167</v>
      </c>
    </row>
    <row r="63" spans="1:5" x14ac:dyDescent="0.2">
      <c r="A63" s="3" t="s">
        <v>75</v>
      </c>
      <c r="B63" s="4">
        <v>0.91396999999999995</v>
      </c>
      <c r="C63" s="3"/>
      <c r="D63" s="3" t="s">
        <v>127</v>
      </c>
      <c r="E63" s="3" t="s">
        <v>167</v>
      </c>
    </row>
    <row r="64" spans="1:5" x14ac:dyDescent="0.2">
      <c r="A64" s="3" t="s">
        <v>76</v>
      </c>
      <c r="B64" s="4">
        <v>-0.65583000000000002</v>
      </c>
      <c r="C64" s="3"/>
      <c r="D64" s="3" t="s">
        <v>129</v>
      </c>
      <c r="E64" s="3" t="s">
        <v>167</v>
      </c>
    </row>
    <row r="65" spans="1:5" x14ac:dyDescent="0.2">
      <c r="A65" s="3" t="s">
        <v>77</v>
      </c>
      <c r="B65" s="4">
        <v>-0.61004000000000003</v>
      </c>
      <c r="C65" s="3"/>
      <c r="D65" s="3" t="s">
        <v>130</v>
      </c>
      <c r="E65" s="3" t="s">
        <v>167</v>
      </c>
    </row>
    <row r="66" spans="1:5" x14ac:dyDescent="0.2">
      <c r="A66" s="3" t="s">
        <v>78</v>
      </c>
      <c r="B66" s="4">
        <v>-0.20158999999999999</v>
      </c>
      <c r="C66" s="3"/>
      <c r="D66" s="3" t="s">
        <v>131</v>
      </c>
      <c r="E66" s="3" t="s">
        <v>167</v>
      </c>
    </row>
    <row r="67" spans="1:5" x14ac:dyDescent="0.2">
      <c r="A67" s="3" t="s">
        <v>79</v>
      </c>
      <c r="B67" s="4">
        <v>0.53534999999999999</v>
      </c>
      <c r="C67" s="3"/>
      <c r="D67" s="3" t="s">
        <v>132</v>
      </c>
      <c r="E67" s="3" t="s">
        <v>167</v>
      </c>
    </row>
    <row r="68" spans="1:5" x14ac:dyDescent="0.2">
      <c r="A68" s="3" t="s">
        <v>80</v>
      </c>
      <c r="B68" s="4">
        <v>1.72922</v>
      </c>
      <c r="C68" s="3"/>
      <c r="D68" s="3" t="s">
        <v>133</v>
      </c>
      <c r="E68" s="3" t="s">
        <v>167</v>
      </c>
    </row>
    <row r="69" spans="1:5" x14ac:dyDescent="0.2">
      <c r="A69" s="3" t="s">
        <v>177</v>
      </c>
      <c r="B69" s="4">
        <v>-0.61790999999999996</v>
      </c>
      <c r="C69" s="3"/>
      <c r="D69" s="3" t="s">
        <v>134</v>
      </c>
      <c r="E69" s="3" t="s">
        <v>167</v>
      </c>
    </row>
    <row r="70" spans="1:5" x14ac:dyDescent="0.2">
      <c r="A70" s="3" t="s">
        <v>81</v>
      </c>
      <c r="B70" s="4">
        <v>-1.86713</v>
      </c>
      <c r="C70" s="3"/>
      <c r="D70" s="3" t="s">
        <v>135</v>
      </c>
      <c r="E70" s="3" t="s">
        <v>167</v>
      </c>
    </row>
    <row r="71" spans="1:5" x14ac:dyDescent="0.2">
      <c r="A71" s="1" t="s">
        <v>7</v>
      </c>
      <c r="B71" s="1">
        <v>-1.4727514500000001</v>
      </c>
      <c r="C71" s="1" t="s">
        <v>15</v>
      </c>
      <c r="D71" s="1" t="s">
        <v>136</v>
      </c>
      <c r="E71" s="1"/>
    </row>
    <row r="72" spans="1:5" x14ac:dyDescent="0.2">
      <c r="A72" s="1" t="s">
        <v>8</v>
      </c>
      <c r="B72" s="1">
        <v>-2.2884722900000001</v>
      </c>
      <c r="C72" s="1"/>
      <c r="D72" s="1" t="s">
        <v>137</v>
      </c>
      <c r="E72" s="1" t="s">
        <v>168</v>
      </c>
    </row>
    <row r="73" spans="1:5" x14ac:dyDescent="0.2">
      <c r="A73" s="1" t="s">
        <v>9</v>
      </c>
      <c r="B73" s="1">
        <v>0.62259118000000002</v>
      </c>
      <c r="C73" s="1"/>
      <c r="D73" s="1" t="s">
        <v>138</v>
      </c>
      <c r="E73" s="1" t="s">
        <v>168</v>
      </c>
    </row>
    <row r="74" spans="1:5" x14ac:dyDescent="0.2">
      <c r="A74" s="1" t="s">
        <v>10</v>
      </c>
      <c r="B74" s="1">
        <v>0.75163418000000004</v>
      </c>
      <c r="C74" s="1"/>
      <c r="D74" s="1" t="s">
        <v>139</v>
      </c>
      <c r="E74" s="1" t="s">
        <v>168</v>
      </c>
    </row>
    <row r="75" spans="1:5" x14ac:dyDescent="0.2">
      <c r="A75" s="1" t="s">
        <v>11</v>
      </c>
      <c r="B75" s="1">
        <v>-0.28502549999999999</v>
      </c>
      <c r="C75" s="1"/>
      <c r="D75" s="1" t="s">
        <v>140</v>
      </c>
      <c r="E75" s="1" t="s">
        <v>167</v>
      </c>
    </row>
    <row r="76" spans="1:5" x14ac:dyDescent="0.2">
      <c r="A76" s="1" t="s">
        <v>12</v>
      </c>
      <c r="B76" s="1">
        <v>-0.32447941000000002</v>
      </c>
      <c r="C76" s="1"/>
      <c r="D76" s="1" t="s">
        <v>141</v>
      </c>
      <c r="E76" s="1" t="s">
        <v>167</v>
      </c>
    </row>
    <row r="77" spans="1:5" x14ac:dyDescent="0.2">
      <c r="A77" s="1" t="s">
        <v>13</v>
      </c>
      <c r="B77" s="1">
        <v>3.1312599999999999E-3</v>
      </c>
      <c r="C77" s="1"/>
      <c r="D77" s="1" t="s">
        <v>142</v>
      </c>
      <c r="E77" s="1" t="s">
        <v>167</v>
      </c>
    </row>
    <row r="78" spans="1:5" x14ac:dyDescent="0.2">
      <c r="A78" s="1" t="s">
        <v>14</v>
      </c>
      <c r="B78" s="1">
        <v>1.5448442099999999</v>
      </c>
      <c r="C78" s="1"/>
      <c r="D78" s="1" t="s">
        <v>143</v>
      </c>
      <c r="E78" s="1" t="s">
        <v>167</v>
      </c>
    </row>
    <row r="79" spans="1:5" x14ac:dyDescent="0.2">
      <c r="A79" s="3" t="s">
        <v>16</v>
      </c>
      <c r="B79" s="3">
        <v>-1.7325664999999999</v>
      </c>
      <c r="C79" s="3" t="s">
        <v>35</v>
      </c>
      <c r="D79" s="3" t="s">
        <v>136</v>
      </c>
      <c r="E79" s="3"/>
    </row>
    <row r="80" spans="1:5" x14ac:dyDescent="0.2">
      <c r="A80" s="3" t="s">
        <v>17</v>
      </c>
      <c r="B80" s="3">
        <v>-8.9997569999999999E-2</v>
      </c>
      <c r="C80" s="3"/>
      <c r="D80" s="3" t="s">
        <v>144</v>
      </c>
      <c r="E80" s="3" t="s">
        <v>167</v>
      </c>
    </row>
    <row r="81" spans="1:5" x14ac:dyDescent="0.2">
      <c r="A81" s="3" t="s">
        <v>18</v>
      </c>
      <c r="B81" s="3">
        <v>0.32461852000000002</v>
      </c>
      <c r="C81" s="3"/>
      <c r="D81" s="3" t="s">
        <v>145</v>
      </c>
      <c r="E81" s="3" t="s">
        <v>167</v>
      </c>
    </row>
    <row r="82" spans="1:5" x14ac:dyDescent="0.2">
      <c r="A82" s="3" t="s">
        <v>19</v>
      </c>
      <c r="B82" s="3">
        <v>-0.18242923999999999</v>
      </c>
      <c r="C82" s="3"/>
      <c r="D82" s="3" t="s">
        <v>146</v>
      </c>
      <c r="E82" s="3" t="s">
        <v>167</v>
      </c>
    </row>
    <row r="83" spans="1:5" x14ac:dyDescent="0.2">
      <c r="A83" s="3" t="s">
        <v>20</v>
      </c>
      <c r="B83" s="3">
        <v>0.31670985000000001</v>
      </c>
      <c r="C83" s="3"/>
      <c r="D83" s="3" t="s">
        <v>147</v>
      </c>
      <c r="E83" s="3" t="s">
        <v>167</v>
      </c>
    </row>
    <row r="84" spans="1:5" x14ac:dyDescent="0.2">
      <c r="A84" s="3" t="s">
        <v>21</v>
      </c>
      <c r="B84" s="3">
        <v>1.0607031200000001</v>
      </c>
      <c r="C84" s="3"/>
      <c r="D84" s="3" t="s">
        <v>148</v>
      </c>
      <c r="E84" s="3" t="s">
        <v>167</v>
      </c>
    </row>
    <row r="85" spans="1:5" x14ac:dyDescent="0.2">
      <c r="A85" s="3" t="s">
        <v>22</v>
      </c>
      <c r="B85" s="3">
        <v>1.01682688</v>
      </c>
      <c r="C85" s="3"/>
      <c r="D85" s="3" t="s">
        <v>149</v>
      </c>
      <c r="E85" s="3" t="s">
        <v>167</v>
      </c>
    </row>
    <row r="86" spans="1:5" x14ac:dyDescent="0.2">
      <c r="A86" s="3" t="s">
        <v>23</v>
      </c>
      <c r="B86" s="3">
        <v>1.28831315</v>
      </c>
      <c r="C86" s="3"/>
      <c r="D86" s="3" t="s">
        <v>148</v>
      </c>
      <c r="E86" s="3" t="s">
        <v>167</v>
      </c>
    </row>
    <row r="87" spans="1:5" x14ac:dyDescent="0.2">
      <c r="A87" s="3" t="s">
        <v>24</v>
      </c>
      <c r="B87" s="3">
        <v>0.18742834</v>
      </c>
      <c r="C87" s="3"/>
      <c r="D87" s="3" t="s">
        <v>150</v>
      </c>
      <c r="E87" s="3" t="s">
        <v>167</v>
      </c>
    </row>
    <row r="88" spans="1:5" x14ac:dyDescent="0.2">
      <c r="A88" s="3" t="s">
        <v>25</v>
      </c>
      <c r="B88" s="3">
        <v>0.51462112999999998</v>
      </c>
      <c r="C88" s="3"/>
      <c r="D88" s="3" t="s">
        <v>151</v>
      </c>
      <c r="E88" s="3" t="s">
        <v>167</v>
      </c>
    </row>
    <row r="89" spans="1:5" x14ac:dyDescent="0.2">
      <c r="A89" s="3" t="s">
        <v>26</v>
      </c>
      <c r="B89" s="3">
        <v>0.59033018000000004</v>
      </c>
      <c r="C89" s="3"/>
      <c r="D89" s="3" t="s">
        <v>152</v>
      </c>
      <c r="E89" s="3" t="s">
        <v>167</v>
      </c>
    </row>
    <row r="90" spans="1:5" x14ac:dyDescent="0.2">
      <c r="A90" s="3" t="s">
        <v>34</v>
      </c>
      <c r="B90" s="3">
        <v>-0.98572367999999999</v>
      </c>
      <c r="C90" s="3"/>
      <c r="D90" s="3" t="s">
        <v>153</v>
      </c>
      <c r="E90" s="3" t="s">
        <v>167</v>
      </c>
    </row>
    <row r="91" spans="1:5" x14ac:dyDescent="0.2">
      <c r="A91" s="3" t="s">
        <v>27</v>
      </c>
      <c r="B91" s="3">
        <v>-1.1165782099999999</v>
      </c>
      <c r="C91" s="3"/>
      <c r="D91" s="3" t="s">
        <v>154</v>
      </c>
      <c r="E91" s="3" t="s">
        <v>167</v>
      </c>
    </row>
    <row r="92" spans="1:5" x14ac:dyDescent="0.2">
      <c r="A92" s="3" t="s">
        <v>28</v>
      </c>
      <c r="B92" s="3">
        <v>-1.34219227</v>
      </c>
      <c r="C92" s="3"/>
      <c r="D92" s="3" t="s">
        <v>155</v>
      </c>
      <c r="E92" s="3" t="s">
        <v>167</v>
      </c>
    </row>
    <row r="93" spans="1:5" x14ac:dyDescent="0.2">
      <c r="A93" s="3" t="s">
        <v>29</v>
      </c>
      <c r="B93" s="3">
        <v>-1.8655826200000001</v>
      </c>
      <c r="C93" s="3"/>
      <c r="D93" s="3" t="s">
        <v>156</v>
      </c>
      <c r="E93" s="3" t="s">
        <v>167</v>
      </c>
    </row>
    <row r="94" spans="1:5" x14ac:dyDescent="0.2">
      <c r="A94" s="3" t="s">
        <v>30</v>
      </c>
      <c r="B94" s="3">
        <v>-0.67636404999999999</v>
      </c>
      <c r="C94" s="3"/>
      <c r="D94" s="3" t="s">
        <v>157</v>
      </c>
      <c r="E94" s="3" t="s">
        <v>167</v>
      </c>
    </row>
    <row r="95" spans="1:5" x14ac:dyDescent="0.2">
      <c r="A95" s="3" t="s">
        <v>31</v>
      </c>
      <c r="B95" s="3">
        <v>0.42758853000000002</v>
      </c>
      <c r="C95" s="3"/>
      <c r="D95" s="3" t="s">
        <v>158</v>
      </c>
      <c r="E95" s="3" t="s">
        <v>167</v>
      </c>
    </row>
    <row r="96" spans="1:5" x14ac:dyDescent="0.2">
      <c r="A96" s="3" t="s">
        <v>32</v>
      </c>
      <c r="B96" s="3">
        <v>0.38266851000000002</v>
      </c>
      <c r="C96" s="3"/>
      <c r="D96" s="3" t="s">
        <v>159</v>
      </c>
      <c r="E96" s="3" t="s">
        <v>167</v>
      </c>
    </row>
    <row r="97" spans="1:5" x14ac:dyDescent="0.2">
      <c r="A97" s="3" t="s">
        <v>33</v>
      </c>
      <c r="B97" s="3">
        <v>0.70743548000000001</v>
      </c>
      <c r="C97" s="3"/>
      <c r="D97" s="3" t="s">
        <v>160</v>
      </c>
      <c r="E97" s="3" t="s">
        <v>169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Kathryn Peebles</cp:lastModifiedBy>
  <dcterms:created xsi:type="dcterms:W3CDTF">2017-11-15T22:37:36Z</dcterms:created>
  <dcterms:modified xsi:type="dcterms:W3CDTF">2019-03-18T07:29:21Z</dcterms:modified>
  <cp:category/>
</cp:coreProperties>
</file>