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kpeebles/Documents/code/aspire/parameters/"/>
    </mc:Choice>
  </mc:AlternateContent>
  <xr:revisionPtr revIDLastSave="0" documentId="13_ncr:1_{4F9E1719-0CE7-4E4F-9F6E-3559BCC43419}" xr6:coauthVersionLast="45" xr6:coauthVersionMax="45" xr10:uidLastSave="{00000000-0000-0000-0000-000000000000}"/>
  <bookViews>
    <workbookView xWindow="0" yWindow="460" windowWidth="19420" windowHeight="174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</calcChain>
</file>

<file path=xl/sharedStrings.xml><?xml version="1.0" encoding="utf-8"?>
<sst xmlns="http://schemas.openxmlformats.org/spreadsheetml/2006/main" count="67" uniqueCount="56">
  <si>
    <t>name</t>
  </si>
  <si>
    <t>value</t>
  </si>
  <si>
    <t>source</t>
  </si>
  <si>
    <t>notes</t>
  </si>
  <si>
    <t>lambda</t>
  </si>
  <si>
    <t>cond_rr</t>
  </si>
  <si>
    <t>pm_unpsex_intercept</t>
  </si>
  <si>
    <t>pm_unpsex_basesppositive</t>
  </si>
  <si>
    <t>pm_unpsex_basespnegative</t>
  </si>
  <si>
    <t>pm_unpsex_basespdk</t>
  </si>
  <si>
    <t>pm_unpsex_basestd</t>
  </si>
  <si>
    <t>pm_unpsex_noalc</t>
  </si>
  <si>
    <t>pm_unpsex_age</t>
  </si>
  <si>
    <t>pm_unpsex_married</t>
  </si>
  <si>
    <t>Predictive model from ASPIRE baseline data. Unprotected sex in the past week is modeled as a logistic function of reported HIV status of participant's sex parter, STI status, participant report of alcohol use, age, and marital status.</t>
  </si>
  <si>
    <t>Linear coefficient on logit scale.</t>
  </si>
  <si>
    <t>Change in log-odds of unprotected sex in last week predicted by reporting an HIV-positive sex partner at baseline.</t>
  </si>
  <si>
    <t>Change in log-odds of unprotected sex in last week predicted by reporting an HIV-negative sex partner at baseline.</t>
  </si>
  <si>
    <t>Change in log-odds of unprotected sex in last week predicted by reporting to not know the HIV status of their sex partner at baseline.</t>
  </si>
  <si>
    <t>Change in log-odds of unprotected sex in last week predicted by any STI at baseline.</t>
  </si>
  <si>
    <t>Change in log-odds of unprotected sex in last week predicted by reporting no alcohol use at baseline.</t>
  </si>
  <si>
    <t>Change in log-odds of unprotected sex in last week per additional year of age.</t>
  </si>
  <si>
    <t>Change in log-odds of unprotected sex in last week predicted by marital status = married.</t>
  </si>
  <si>
    <t>missingness</t>
  </si>
  <si>
    <t>none</t>
  </si>
  <si>
    <t>13 missing, 1 case where missing for both HIV status of partner and predicted outcome of unprotected sex in last week.</t>
  </si>
  <si>
    <t>s</t>
  </si>
  <si>
    <t>c</t>
  </si>
  <si>
    <t>Calibrated in ABC model-fitting procedure with priors in uniform[0,1]</t>
  </si>
  <si>
    <t>rr_ai</t>
  </si>
  <si>
    <t>rr_vl</t>
  </si>
  <si>
    <t>rr_age</t>
  </si>
  <si>
    <t>rr_condom</t>
  </si>
  <si>
    <t>rr_sti</t>
  </si>
  <si>
    <t>rr_bv</t>
  </si>
  <si>
    <t>Hughes, 2012</t>
  </si>
  <si>
    <t>Calibrated in ABC model-fitting procedure with priors in uniform[1,3]</t>
  </si>
  <si>
    <t>Relative increase in probability of having an HIV-positive male partner among those who report using condoms in previous week at baseline, relative to those who report not using condoms in previous 7 days at baseline. In ABC process, we use a uniform prior in [1,3] because relative risk associated with condom use should not be lower than 1, and cannot be higher than 3.34 in order to constrain prevalence probability draws to &lt;= 1.</t>
  </si>
  <si>
    <t>Calibrated in ABC model-fitting procedure with priors in uniform[5,16]</t>
  </si>
  <si>
    <t>Carrying capacity term used in inverse logistic-like function to assign relative probability of having an HIV-positive male partner given age</t>
  </si>
  <si>
    <t>Scale parameter term used in inverse logistic-like function to assign relative probability of having an HIV-positive male partner given age</t>
  </si>
  <si>
    <t>Calibrated in ABC model-fitting procedure with beta distribution with parameters alpha = 5 and beta = 1664, corresponding to point estimate and confidence interval reported for male-female-transmission in LMIC in Boily meta-analysis.</t>
  </si>
  <si>
    <t>Brown, unpublished</t>
  </si>
  <si>
    <t>rr_ring_full_adh</t>
  </si>
  <si>
    <t>rr_ring_partial_adh</t>
  </si>
  <si>
    <t>Prior distribution bounds derived from Boily, 2009</t>
  </si>
  <si>
    <t>Prior distribution bounds derived from Boily, 2009; Powers, 2008; Baggaley, 2010; and Patel, 2014</t>
  </si>
  <si>
    <t>mal_inc_ratio</t>
  </si>
  <si>
    <t>uga_inc_ratio</t>
  </si>
  <si>
    <t>zim_inc_ratio</t>
  </si>
  <si>
    <t>rr_acute</t>
  </si>
  <si>
    <t>Bellan, 2015</t>
  </si>
  <si>
    <t>Calibrated in ABC model-fitting procedure with priors in uniform[1,20]</t>
  </si>
  <si>
    <t>Calibrated in ABC model-fitting procedure with priors in uniform[0.0097,0.0988]</t>
  </si>
  <si>
    <t>p_rate_rr</t>
  </si>
  <si>
    <t>base_male_hiv_incidence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</si>
</sst>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Normal="100" workbookViewId="0">
      <pane ySplit="1" topLeftCell="A22" activePane="bottomLeft" state="frozen"/>
      <selection pane="bottomLeft" activeCell="D36" sqref="D36"/>
    </sheetView>
  </sheetViews>
  <sheetFormatPr baseColWidth="10" defaultRowHeight="16" x14ac:dyDescent="0.2"/>
  <cols>
    <col min="1" max="1" width="25.1640625" bestFit="1" customWidth="1"/>
    <col min="2" max="2" width="12.33203125" bestFit="1" customWidth="1"/>
    <col min="3" max="3" width="11.83203125" bestFit="1" customWidth="1"/>
    <col min="4" max="4" width="112.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23</v>
      </c>
    </row>
    <row r="2" spans="1:5" x14ac:dyDescent="0.2">
      <c r="A2" s="2" t="s">
        <v>4</v>
      </c>
      <c r="B2" s="2">
        <v>1.8884389552810601E-3</v>
      </c>
      <c r="C2" s="2" t="s">
        <v>41</v>
      </c>
      <c r="D2" s="2" t="s">
        <v>45</v>
      </c>
      <c r="E2" s="2"/>
    </row>
    <row r="3" spans="1:5" x14ac:dyDescent="0.2">
      <c r="A3" s="2" t="s">
        <v>5</v>
      </c>
      <c r="B3" s="2">
        <v>1.13344954119313</v>
      </c>
      <c r="C3" s="2" t="s">
        <v>36</v>
      </c>
      <c r="D3" s="2" t="s">
        <v>37</v>
      </c>
      <c r="E3" s="2"/>
    </row>
    <row r="4" spans="1:5" x14ac:dyDescent="0.2">
      <c r="A4" s="2" t="s">
        <v>27</v>
      </c>
      <c r="B4" s="2">
        <v>0.166659593977634</v>
      </c>
      <c r="C4" s="2" t="s">
        <v>28</v>
      </c>
      <c r="D4" s="2" t="s">
        <v>39</v>
      </c>
      <c r="E4" s="2"/>
    </row>
    <row r="5" spans="1:5" x14ac:dyDescent="0.2">
      <c r="A5" s="2" t="s">
        <v>26</v>
      </c>
      <c r="B5" s="2">
        <v>0.149284762235603</v>
      </c>
      <c r="C5" s="2" t="s">
        <v>28</v>
      </c>
      <c r="D5" s="2" t="s">
        <v>40</v>
      </c>
      <c r="E5" s="2"/>
    </row>
    <row r="6" spans="1:5" x14ac:dyDescent="0.2">
      <c r="A6" s="2" t="s">
        <v>29</v>
      </c>
      <c r="B6" s="2">
        <v>6.60051824979855</v>
      </c>
      <c r="C6" s="2" t="s">
        <v>38</v>
      </c>
      <c r="D6" s="2" t="s">
        <v>46</v>
      </c>
      <c r="E6" s="2"/>
    </row>
    <row r="7" spans="1:5" x14ac:dyDescent="0.2">
      <c r="A7" s="2" t="s">
        <v>54</v>
      </c>
      <c r="B7" s="2">
        <v>5.4141890000000004</v>
      </c>
      <c r="C7" s="2" t="s">
        <v>52</v>
      </c>
      <c r="D7" s="2"/>
      <c r="E7" s="2"/>
    </row>
    <row r="8" spans="1:5" x14ac:dyDescent="0.2">
      <c r="A8" s="2" t="s">
        <v>55</v>
      </c>
      <c r="B8" s="2">
        <v>8.5297999999999999E-2</v>
      </c>
      <c r="C8" s="2" t="s">
        <v>53</v>
      </c>
      <c r="D8" s="2"/>
      <c r="E8" s="2"/>
    </row>
    <row r="9" spans="1:5" x14ac:dyDescent="0.2">
      <c r="A9" s="2" t="s">
        <v>30</v>
      </c>
      <c r="B9" s="2">
        <v>2.89</v>
      </c>
      <c r="C9" s="2" t="s">
        <v>35</v>
      </c>
      <c r="D9" s="2"/>
      <c r="E9" s="2"/>
    </row>
    <row r="10" spans="1:5" x14ac:dyDescent="0.2">
      <c r="A10" s="2" t="s">
        <v>31</v>
      </c>
      <c r="B10" s="2">
        <v>0.96</v>
      </c>
      <c r="C10" s="2" t="s">
        <v>35</v>
      </c>
      <c r="D10" s="2"/>
      <c r="E10" s="2"/>
    </row>
    <row r="11" spans="1:5" x14ac:dyDescent="0.2">
      <c r="A11" s="2" t="s">
        <v>43</v>
      </c>
      <c r="B11" s="2">
        <v>0.25</v>
      </c>
      <c r="C11" s="2" t="s">
        <v>42</v>
      </c>
      <c r="D11" s="2"/>
      <c r="E11" s="2"/>
    </row>
    <row r="12" spans="1:5" x14ac:dyDescent="0.2">
      <c r="A12" s="2" t="s">
        <v>44</v>
      </c>
      <c r="B12" s="2">
        <v>0.65</v>
      </c>
      <c r="C12" s="2" t="s">
        <v>42</v>
      </c>
      <c r="D12" s="2"/>
      <c r="E12" s="2"/>
    </row>
    <row r="13" spans="1:5" x14ac:dyDescent="0.2">
      <c r="A13" s="2" t="s">
        <v>32</v>
      </c>
      <c r="B13" s="2">
        <v>0.22</v>
      </c>
      <c r="C13" s="2" t="s">
        <v>35</v>
      </c>
      <c r="D13" s="2"/>
      <c r="E13" s="2"/>
    </row>
    <row r="14" spans="1:5" x14ac:dyDescent="0.2">
      <c r="A14" s="2" t="s">
        <v>33</v>
      </c>
      <c r="B14" s="2">
        <v>2.5</v>
      </c>
      <c r="C14" s="2" t="s">
        <v>35</v>
      </c>
      <c r="D14" s="2"/>
      <c r="E14" s="2"/>
    </row>
    <row r="15" spans="1:5" x14ac:dyDescent="0.2">
      <c r="A15" s="2" t="s">
        <v>34</v>
      </c>
      <c r="B15" s="2">
        <v>3.63</v>
      </c>
      <c r="C15" s="2" t="s">
        <v>35</v>
      </c>
      <c r="D15" s="2"/>
      <c r="E15" s="2"/>
    </row>
    <row r="16" spans="1:5" x14ac:dyDescent="0.2">
      <c r="A16" s="2" t="s">
        <v>50</v>
      </c>
      <c r="B16" s="2">
        <v>5.3</v>
      </c>
      <c r="C16" s="2" t="s">
        <v>51</v>
      </c>
      <c r="D16" s="2"/>
      <c r="E16" s="2"/>
    </row>
    <row r="17" spans="1:5" x14ac:dyDescent="0.2">
      <c r="A17" s="2" t="s">
        <v>47</v>
      </c>
      <c r="B17" s="2">
        <f>0.22/1.21</f>
        <v>0.18181818181818182</v>
      </c>
      <c r="C17" s="2"/>
      <c r="D17" s="2"/>
      <c r="E17" s="2"/>
    </row>
    <row r="18" spans="1:5" x14ac:dyDescent="0.2">
      <c r="A18" s="2" t="s">
        <v>48</v>
      </c>
      <c r="B18" s="2">
        <f>0.31/1.21</f>
        <v>0.256198347107438</v>
      </c>
      <c r="C18" s="2"/>
      <c r="D18" s="2"/>
      <c r="E18" s="2"/>
    </row>
    <row r="19" spans="1:5" x14ac:dyDescent="0.2">
      <c r="A19" s="2" t="s">
        <v>49</v>
      </c>
      <c r="B19" s="2">
        <f>0.28/1.21</f>
        <v>0.23140495867768598</v>
      </c>
      <c r="C19" s="2"/>
      <c r="D19" s="2"/>
      <c r="E19" s="2"/>
    </row>
    <row r="20" spans="1:5" x14ac:dyDescent="0.2">
      <c r="A20" s="1" t="s">
        <v>6</v>
      </c>
      <c r="B20" s="1">
        <v>-1.4727514500000001</v>
      </c>
      <c r="C20" s="1" t="s">
        <v>14</v>
      </c>
      <c r="D20" s="1" t="s">
        <v>15</v>
      </c>
      <c r="E20" s="1"/>
    </row>
    <row r="21" spans="1:5" x14ac:dyDescent="0.2">
      <c r="A21" s="1" t="s">
        <v>7</v>
      </c>
      <c r="B21" s="1">
        <v>-2.2884722900000001</v>
      </c>
      <c r="C21" s="1"/>
      <c r="D21" s="1" t="s">
        <v>16</v>
      </c>
      <c r="E21" s="1" t="s">
        <v>25</v>
      </c>
    </row>
    <row r="22" spans="1:5" x14ac:dyDescent="0.2">
      <c r="A22" s="1" t="s">
        <v>8</v>
      </c>
      <c r="B22" s="1">
        <v>0.62259118000000002</v>
      </c>
      <c r="C22" s="1"/>
      <c r="D22" s="1" t="s">
        <v>17</v>
      </c>
      <c r="E22" s="1" t="s">
        <v>25</v>
      </c>
    </row>
    <row r="23" spans="1:5" x14ac:dyDescent="0.2">
      <c r="A23" s="1" t="s">
        <v>9</v>
      </c>
      <c r="B23" s="1">
        <v>0.75163418000000004</v>
      </c>
      <c r="C23" s="1"/>
      <c r="D23" s="1" t="s">
        <v>18</v>
      </c>
      <c r="E23" s="1" t="s">
        <v>25</v>
      </c>
    </row>
    <row r="24" spans="1:5" x14ac:dyDescent="0.2">
      <c r="A24" s="1" t="s">
        <v>10</v>
      </c>
      <c r="B24" s="1">
        <v>-0.28502549999999999</v>
      </c>
      <c r="C24" s="1"/>
      <c r="D24" s="1" t="s">
        <v>19</v>
      </c>
      <c r="E24" s="1" t="s">
        <v>24</v>
      </c>
    </row>
    <row r="25" spans="1:5" x14ac:dyDescent="0.2">
      <c r="A25" s="1" t="s">
        <v>11</v>
      </c>
      <c r="B25" s="1">
        <v>-0.32447941000000002</v>
      </c>
      <c r="C25" s="1"/>
      <c r="D25" s="1" t="s">
        <v>20</v>
      </c>
      <c r="E25" s="1" t="s">
        <v>24</v>
      </c>
    </row>
    <row r="26" spans="1:5" x14ac:dyDescent="0.2">
      <c r="A26" s="1" t="s">
        <v>12</v>
      </c>
      <c r="B26" s="1">
        <v>3.1312599999999999E-3</v>
      </c>
      <c r="C26" s="1"/>
      <c r="D26" s="1" t="s">
        <v>21</v>
      </c>
      <c r="E26" s="1" t="s">
        <v>24</v>
      </c>
    </row>
    <row r="27" spans="1:5" x14ac:dyDescent="0.2">
      <c r="A27" s="1" t="s">
        <v>13</v>
      </c>
      <c r="B27" s="1">
        <v>1.5448442099999999</v>
      </c>
      <c r="C27" s="1"/>
      <c r="D27" s="1" t="s">
        <v>22</v>
      </c>
      <c r="E27" s="1" t="s">
        <v>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Kathryn Peebles</cp:lastModifiedBy>
  <dcterms:created xsi:type="dcterms:W3CDTF">2017-11-15T22:37:36Z</dcterms:created>
  <dcterms:modified xsi:type="dcterms:W3CDTF">2020-01-15T20:44:56Z</dcterms:modified>
  <cp:category/>
</cp:coreProperties>
</file>