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mc:AlternateContent xmlns:mc="http://schemas.openxmlformats.org/markup-compatibility/2006">
    <mc:Choice Requires="x15">
      <x15ac:absPath xmlns:x15ac="http://schemas.microsoft.com/office/spreadsheetml/2010/11/ac" url="/Users/luu/ICS491Lucio/src/"/>
    </mc:Choice>
  </mc:AlternateContent>
  <bookViews>
    <workbookView xWindow="0" yWindow="0" windowWidth="28800" windowHeight="18000"/>
  </bookViews>
  <sheets>
    <sheet name="GrantFactTable" sheetId="1" r:id="rId1"/>
  </sheets>
  <calcPr calcId="1456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S2" i="1" l="1"/>
  <c r="O2" i="1"/>
  <c r="P2" i="1"/>
  <c r="R2" i="1"/>
  <c r="Q2" i="1"/>
</calcChain>
</file>

<file path=xl/sharedStrings.xml><?xml version="1.0" encoding="utf-8"?>
<sst xmlns="http://schemas.openxmlformats.org/spreadsheetml/2006/main" count="4414" uniqueCount="884">
  <si>
    <t>Fiscal Year</t>
  </si>
  <si>
    <t>Grant Type</t>
  </si>
  <si>
    <t>Organization</t>
  </si>
  <si>
    <t>Project</t>
  </si>
  <si>
    <t>Amount</t>
  </si>
  <si>
    <t>Location</t>
  </si>
  <si>
    <t>Strategic Priority</t>
  </si>
  <si>
    <t>Strategic Results</t>
  </si>
  <si>
    <t>TOTAL # SERVED</t>
  </si>
  <si>
    <t># NH SERVED</t>
  </si>
  <si>
    <t>GrantStatusId</t>
  </si>
  <si>
    <t>Community Grant</t>
  </si>
  <si>
    <t>Kohe Malamalama o Kanaloa - Protect Kahoolawe Fund</t>
  </si>
  <si>
    <t>I Ola Kanaloa will strengthen the cultural identity and engagement of Native Hawaiian  haumana, hui, and ʻohana on Hawaiʻi, Maui, Molokaʻi, Oʻahu &amp; Kauaʻi by providing them the opportunity to connect with, honor and care for the ʻāina &amp; cultural sites; revitalize cultural relationships; &amp; learn cultural practices &amp; protocols through Kahoʻolawe.</t>
  </si>
  <si>
    <t>Statewide</t>
  </si>
  <si>
    <t>Culture</t>
  </si>
  <si>
    <t>Participate in Culture</t>
  </si>
  <si>
    <t>NULL</t>
  </si>
  <si>
    <t>Kula No Na Poe Hawaii</t>
  </si>
  <si>
    <t>This program creates a cadre of cultural practitioners with knowledge and proficiency in the carving of papa and pōhaku kuʻi ʻai using traditional materials and methods. They will teach their community members how to make their own implements and will coordinate monthly gatherings to pound poi, thereby perpetuating a valued cultural practice.</t>
  </si>
  <si>
    <t>Oahu</t>
  </si>
  <si>
    <t>PA'I Foundation</t>
  </si>
  <si>
    <t>MAMo: Maoli Arts Month is a broad community-based effort to celebrate the depth, breadth, and diversity of the Native Hawaiian arts community, to create economic opportunities for Native Hawaiian artists and cultural practitioners by increasing their presence in museums and galleries, and to educate locals and visitors about Native Hawaiian art.</t>
  </si>
  <si>
    <t>BOT Initiative</t>
  </si>
  <si>
    <t>The Estria Foundation</t>
  </si>
  <si>
    <t>Mele Murals project</t>
  </si>
  <si>
    <t>Value History and Culture</t>
  </si>
  <si>
    <t>Ahahui</t>
  </si>
  <si>
    <t>Aha Punana Leo, Inc.</t>
  </si>
  <si>
    <t>Pūlama Mauli Ola</t>
  </si>
  <si>
    <t>Hawaii</t>
  </si>
  <si>
    <t>Ahahui Kiwila Hawaii O Moikeha</t>
  </si>
  <si>
    <t>Ka Moku O Manokalanipō Pa'ani Makahiki</t>
  </si>
  <si>
    <t>Kauai</t>
  </si>
  <si>
    <t>East Maui Taro Festival</t>
  </si>
  <si>
    <t>24th Annual East Maui Taro Festival</t>
  </si>
  <si>
    <t>Maui</t>
  </si>
  <si>
    <t>Friends of the Future</t>
  </si>
  <si>
    <t>Waipi‘o Kalo Festival</t>
  </si>
  <si>
    <t>Hawaii Book and Music Festival</t>
  </si>
  <si>
    <t xml:space="preserve">Alana Hawaiian Culture Program at the 2016 Hawaiʻi Book &amp; Music Festival </t>
  </si>
  <si>
    <t>Hawaiian Canoe Racing Association</t>
  </si>
  <si>
    <t>2015 HCRA State Championship Canoe Regatta</t>
  </si>
  <si>
    <t>Hawaiian Kamalii Inc.</t>
  </si>
  <si>
    <t>The Pailolo Challenge</t>
  </si>
  <si>
    <t>Molokai</t>
  </si>
  <si>
    <t>Institute for Native Pacific Education and Culture</t>
  </si>
  <si>
    <t>Hoʻi I Ke Ēwe ʻĀina Kūpuna</t>
  </si>
  <si>
    <t>Ka Molokai Makahiki, Inc.</t>
  </si>
  <si>
    <t>Ka Molokaʻi Makahiki 2016</t>
  </si>
  <si>
    <t>Kai Loa, Inc.</t>
  </si>
  <si>
    <t>Makahiki Kuilima 2016</t>
  </si>
  <si>
    <t>Kalihi-Palama Culture and Arts Society, Inc.</t>
  </si>
  <si>
    <t>Malia Craver Hula Kahiko Competition</t>
  </si>
  <si>
    <t>Maui Historical Society</t>
  </si>
  <si>
    <t>Lei Day Heritage Festival 2016</t>
  </si>
  <si>
    <t>Maui Native Hawaiian Chamber of Commerce</t>
  </si>
  <si>
    <t>Maui Native Hawaiian Chamber of Commerce Presents 9th Annual Business Fest</t>
  </si>
  <si>
    <t>Moanalua Gardens Foundation, Inc.</t>
  </si>
  <si>
    <t xml:space="preserve">Moanalua, He Wahi Pana, the 38th Annual Prince Lot Hula Festival </t>
  </si>
  <si>
    <t>Moana's Hula Halau</t>
  </si>
  <si>
    <t>Festivals of Aloha - Maui Nui Style:  "Ola ke kaiaulu i ke aloha o loko"</t>
  </si>
  <si>
    <t>Naalehu Theatre</t>
  </si>
  <si>
    <t>9th Annual Gabby Pahinui Waimānalo Kanikapila</t>
  </si>
  <si>
    <t>North Kohala Community Resource Center</t>
  </si>
  <si>
    <t>North Kohala Community Reunion 2015</t>
  </si>
  <si>
    <t>Puuhonua Society</t>
  </si>
  <si>
    <t>CONTACT 2016 art exhibit</t>
  </si>
  <si>
    <t>Uhane Pohaku Na Moku O Hawaii, Inc.</t>
  </si>
  <si>
    <t>Ho'okupu Hula No Ka'u Cultural Festival</t>
  </si>
  <si>
    <t>University of Hawaii - Leeward Community College</t>
  </si>
  <si>
    <t>Huli Aku, Huli Mai: Contemproray Traditional Practices</t>
  </si>
  <si>
    <t>Young Women's Christian Association of Oahu</t>
  </si>
  <si>
    <t>Kokokahi Community Fair</t>
  </si>
  <si>
    <t>After School All-Stars</t>
  </si>
  <si>
    <t xml:space="preserve">These out-of-school programs in two Oahu (Nanakuli and Waianae) and three Hawai'i island (Kau, Keaau, and Pahoa) Title 1 middle and intermediate schools  operate at school sites  to provide comprehensive after-school programs to improve proficiency in Reading and Math, as evidenced by Hawaii State Assessment (HSA) test scores.  This program provides an alternative to risky after-school activities, offers fun, social learning activities, and improves students' ability to advance to the next grade level.   </t>
  </si>
  <si>
    <t>Multiple</t>
  </si>
  <si>
    <t>Education</t>
  </si>
  <si>
    <t>Exceed Education Standards</t>
  </si>
  <si>
    <t>Boys and Girls Club of Maui</t>
  </si>
  <si>
    <t>The Power Hour Program provides a safe and nurturing environment for middle and high school youth to develop good study habits and where they can complete homework assignments, with the goal of improving Native Hawaiian student proficiency in Reading and Math so that they can increase standardized test scores.</t>
  </si>
  <si>
    <t>Sponsorship</t>
  </si>
  <si>
    <t>Bishop Museum</t>
  </si>
  <si>
    <t>Making Waves:  17th Annual Dinner</t>
  </si>
  <si>
    <t>Edith Kanakaole Foundation</t>
  </si>
  <si>
    <t>Kanawai o Mauna a Wakea Stewardship</t>
  </si>
  <si>
    <t>Hawaii Convention Center</t>
  </si>
  <si>
    <t>Sunset Mele on the Rooftop</t>
  </si>
  <si>
    <t>Educational Services Hawaii Foundation</t>
  </si>
  <si>
    <t xml:space="preserve">The Imi Ike Learning Centers target at-risk Native Hawaiians, currently or formerly in foster, kith, kin care, in grades 4 to 12 by engaging them in academic and socio-emotional program, differentiated direct instruction and Hawaiian culture-based pedagogy, and meeting their multiple needs so they can meet or exceed standard-based testings in reading and math. </t>
  </si>
  <si>
    <t>Hui Malama Learning Center</t>
  </si>
  <si>
    <t xml:space="preserve">Hui Malama Learning Center addresses the complex educational and social needs of at-risk youth ( those with emotional, cognitive, social, physical or behavioral issues, and lack fundamental literacy skills) at aged 11-24 by providing holistic and integrated educational services to improve reading and math proficiency and  increase  standardized test scores. </t>
  </si>
  <si>
    <t>Chaminade University of Honolulu</t>
  </si>
  <si>
    <t>To support scholarships for Native Hawaiian nursing students.</t>
  </si>
  <si>
    <t>University of Hawaii Foundation</t>
  </si>
  <si>
    <t>To support the Senator Daniel Akaka Scholarship Endowment</t>
  </si>
  <si>
    <t>Univeristy of Hawaii - Office of Research Services</t>
  </si>
  <si>
    <t>To support the OHA Higher Education Scholarships program through the Native Hawaiian Science and Engineering Mentorship Program.</t>
  </si>
  <si>
    <t>Boys and Girls Club of Hawai'i</t>
  </si>
  <si>
    <t>The Hua Ola Project will strengthen health for Native Hawaiian and other Club members by skillfully instilling healthy lifelong fitness and diet habits in the youth of 3 Boys &amp; Girls Club of the Big Island communities through culturally responsive minds- and bodies-involved experiential healthy lifestyles education delivered by caring Club mentors.</t>
  </si>
  <si>
    <t>Health</t>
  </si>
  <si>
    <t>Decrease Chronic Disease Rates</t>
  </si>
  <si>
    <t>I Ola Lahui</t>
  </si>
  <si>
    <t>The Kūlana Hawaiʻi project will provide comprehensive, culturally-minded weight and chronic disease management services to Native Hawaiian adults and their families to increase their engagement in healthy lifestyle behaviors such as dietary habits, physical activity, medication adherence, stress management, and reduce high risk behaviors such as smoking.</t>
  </si>
  <si>
    <t>Kokua Kalihi Valley Comprehensive Family Services</t>
  </si>
  <si>
    <t>The Ehuola ʻOhana Health Project will foster health from the first breath through the last, preventing chronic disease through a conceptual framework of nā‘au, ‘āina and kai, kanaka, mauli and ola. Native Hawaiian keiki, mākua, wahine hāpai and their kane will learn cultural practices supporting nutrition and birthing, reclaiming a legacy of health.</t>
  </si>
  <si>
    <t>Kualapuu Public Conversion Charter School</t>
  </si>
  <si>
    <t>The Project Pū‘olo will work to reduce the rate of childhood obesity in students in grades K-6 and empower students and families in making positive health choices through a school-based initiative that integrates physical activity, health and nutrition education, and family engagement with in-school student support and clinical health services.</t>
  </si>
  <si>
    <t>Salvation Army-Family Treatment Services</t>
  </si>
  <si>
    <t>The Ola Kino Maikaʻi project will provide women in residential substance abuse treatment, and their children, obesity prevention and intervention to prevent excessive weight gain while women are engaged in smoking cessation and learning to live a drug free lifestyle and to prevent feeding practices that could result in obesity in their children.</t>
  </si>
  <si>
    <t>The Queen's Medical Center</t>
  </si>
  <si>
    <t>The Hana Ola Project will implement a culturally relevant, community-based program based on health and nutrition education, and physical activity to reduce the incidence and severity of obesity among Native Hawaiians, in order to improve their overall well-being, and reduce the burden of cardiovascular disease risk factors.</t>
  </si>
  <si>
    <t>Kauai Food Bank, Inc.</t>
  </si>
  <si>
    <t>To implement the "Backpack Program" at Hawaiian focused charter schools on Kauai</t>
  </si>
  <si>
    <t>Improve Family Lifestyle</t>
  </si>
  <si>
    <t>Lunalilo Home</t>
  </si>
  <si>
    <t>To complete building and infrastructure repairs to the existing Lunalilo Home facilites to maintain an environment of safety and comfort for residents.</t>
  </si>
  <si>
    <t>Ho`okahi Palekana -- Papakolea Ohana Health Fair 2016</t>
  </si>
  <si>
    <t>Maui Family Support Services, Inc.</t>
  </si>
  <si>
    <t>Na Makua Kane: Celebration of Fathers</t>
  </si>
  <si>
    <t>Hawaiian Community Assets</t>
  </si>
  <si>
    <t>Increasing Economic Self-Sufficiency of NHs through Stable Housing will provide financial literacy education, housing couseling, and asset building products to 500 low-income NHs to rent or own homes.</t>
  </si>
  <si>
    <t>Economic Self-Sufficiency</t>
  </si>
  <si>
    <t>Build Stability in Housing</t>
  </si>
  <si>
    <t>Effective Planning Innovative Communication, Inc. (DBA Epic Ohana)</t>
  </si>
  <si>
    <t xml:space="preserve">Hawai'i Youth Opportunities Initiative Opportunity Passport provides financial literacy training and matching funds for security deposit/first month's rent for young people through age 25 who were in foster care.  </t>
  </si>
  <si>
    <t>Council for Native Hawaiian Advancement (CNHA)</t>
  </si>
  <si>
    <t>Hawaii Individual Development Account will provide financial education, counseling, and match savings grants up to $5,000 to eligible NH first-time home buyers in Hawaii to support 40 new homeowners by addressing barriers to homeownership.</t>
  </si>
  <si>
    <t>Department of Hawaiian Home Lands</t>
  </si>
  <si>
    <t>To cover debt service on bonds issued by DHHL that will be used to establish infrastructure support for Native Hawaiian affordable housing opportunities.</t>
  </si>
  <si>
    <t>Parents and Children Together</t>
  </si>
  <si>
    <t>Ready to Work and Career Support Serviceswill increase the incomes of NHs by delivering services that promote employability and job retention including job preparation training, vocational and 2-year degree scholarships, and high school equivalancy preparation.</t>
  </si>
  <si>
    <t>Increase Family Income</t>
  </si>
  <si>
    <t xml:space="preserve">Goodwill Industries of Hawaii </t>
  </si>
  <si>
    <t>Employment Core and Career Support Services for NHs will improve their ability to obtain higher-wage employment, thereby increasing their economic self-sufficiency.</t>
  </si>
  <si>
    <t>University of Hawaii on behalf of Maui College</t>
  </si>
  <si>
    <t>CareerLink will provide support services, financial literacy and employment readiness workshops, GED preparation, scholarships, and employment opportunities to NHs in Maui County.</t>
  </si>
  <si>
    <t>Hawaii Construction Career Days</t>
  </si>
  <si>
    <t>Big Island Construction Career Day</t>
  </si>
  <si>
    <t>Hawaii First Community Ventures</t>
  </si>
  <si>
    <t>Ohana First at Hawaii First</t>
  </si>
  <si>
    <t>Ka Honua Momona International</t>
  </si>
  <si>
    <t>The purpose of this project is to return momona (health and abundance) to the land and people of Molokai through the community-based restoration of two ancient Hawaiian fishponds.</t>
  </si>
  <si>
    <t>Land &amp; Water</t>
  </si>
  <si>
    <t>Achieve Pae Aina Sustainability</t>
  </si>
  <si>
    <t>Kakoo Oiwi</t>
  </si>
  <si>
    <t>The purpose of this project is to restore and effectively manage ecologically and geographically linked kipuka within Heʻeia, increasing the capacity and resilience of ecological and food-producing systems in our ahupuaʻa for the benefit of Hawaiians and other community members on Oʻahu.</t>
  </si>
  <si>
    <t xml:space="preserve">Kokua Kalihi Valley Comprehensive Family Services </t>
  </si>
  <si>
    <t>The purpose of this project is to restore the health of the Kalihi ‘ahupuaʻa by promoting cultural practices for kamaʻāina (residents) and malihini (visitors) to ultimately improve the health of the Māluawai watershed thereby ensuring its long-term sustainability.</t>
  </si>
  <si>
    <t xml:space="preserve">Kuaaina Ulu Auamo </t>
  </si>
  <si>
    <t>KUA will build and strengthen at least 3 "communities of practice" for aina-based food production, providing targeted, coordinated (1) facilitation, (2) technical assistance/training, and (3) communications that will join together the efforts of at least 30 rural Hawaiian communities to increase community-based, Hawaiian-centered food production.</t>
  </si>
  <si>
    <t>Ma Ka Hana Ka Ike</t>
  </si>
  <si>
    <t>The purpose of Mahele Farm is to provide agricultural skills training to Hana keiki, `ohana, and kupuna to promote sustainable food crop management, strengthen relationships between our `aina and community, increase the health of this kipuka, and enhance local stewardship of land-based cultural resources.</t>
  </si>
  <si>
    <t>Hawaii Community Foundation</t>
  </si>
  <si>
    <t>To support the Hawaii Environmental Funders Group (EFG)</t>
  </si>
  <si>
    <t>Kumano I Ke Ala O Makaweli</t>
  </si>
  <si>
    <t>To support the Aloha Aina After-School Program as part of the State's R.E.A.C.H. initiative</t>
  </si>
  <si>
    <t>The Trust for Public Land</t>
  </si>
  <si>
    <t>To support the acquisition of the Kuamoo battlefield and burial grounds of Kona.</t>
  </si>
  <si>
    <t>Kailapa Community Association</t>
  </si>
  <si>
    <t>Na Kilo Aina Camp Kawaihae</t>
  </si>
  <si>
    <t>Na Mamo o Muolea</t>
  </si>
  <si>
    <t>7th Annual Hana Limu Festival</t>
  </si>
  <si>
    <t>North Shore Community Land Trust</t>
  </si>
  <si>
    <t>3rd Annual North Shore Food Summit</t>
  </si>
  <si>
    <t>Hawaii Maoli</t>
  </si>
  <si>
    <t xml:space="preserve">On behalf of the Hawaii Ponoi Coalition to support 2016 ONIPAA </t>
  </si>
  <si>
    <t>Historic Hawaii Foundation</t>
  </si>
  <si>
    <t>2015 Kamaaina of the Year Award</t>
  </si>
  <si>
    <t>Hui o Hee Nalu, Inc.</t>
  </si>
  <si>
    <t>Cultural and educational activities</t>
  </si>
  <si>
    <t>Kamaaha Education Initiative</t>
  </si>
  <si>
    <t>Aimalama Lunar Conference</t>
  </si>
  <si>
    <t>Kaonohi Foundation</t>
  </si>
  <si>
    <t>Sacramento Aloha Festival in California</t>
  </si>
  <si>
    <t>Continent</t>
  </si>
  <si>
    <t>Ke Kukui Foundation</t>
  </si>
  <si>
    <t>3 Days of Aloha Festival in Washington</t>
  </si>
  <si>
    <t>Let's Roll Foundation</t>
  </si>
  <si>
    <t>A Hula Dancers Salute in Arizona</t>
  </si>
  <si>
    <t>Living Life Source Foundation</t>
  </si>
  <si>
    <t>Pasifica Festival 2016 and PAA Conference in New Zealand</t>
  </si>
  <si>
    <t>Polynesia</t>
  </si>
  <si>
    <t>Na Koa Opio</t>
  </si>
  <si>
    <t>Makahiki Ceremonies</t>
  </si>
  <si>
    <t>Na Pualei o Likolehua</t>
  </si>
  <si>
    <t>Merrie Monarch</t>
  </si>
  <si>
    <t>Native Hawaiian Legal Corporation</t>
  </si>
  <si>
    <t xml:space="preserve"> "Hoomalu ka Lehua i ka Wao" annual dinner</t>
  </si>
  <si>
    <t>Pacific Justice and Reconciliation Center</t>
  </si>
  <si>
    <t>Support Native Hawaiian spiritual and cultural based programs in correctional facilities</t>
  </si>
  <si>
    <t>Pohai o Kamehameha</t>
  </si>
  <si>
    <t>10TH Annual Kalani Alii Awards</t>
  </si>
  <si>
    <t>Waimea Hawaiian Homesteaders Association</t>
  </si>
  <si>
    <t>Hanau Ke Alii performance touring Molokai and Lanai</t>
  </si>
  <si>
    <t>West Honolulu Rotary Club</t>
  </si>
  <si>
    <t>David Malo Award Banquet</t>
  </si>
  <si>
    <t>Ahupuaa o Molokai</t>
  </si>
  <si>
    <t>Aha Hoomoloa Kihei event to honor UH-Maui College Hawaiian Studies students</t>
  </si>
  <si>
    <t>Koolaupoko Hawaiian Civic Club</t>
  </si>
  <si>
    <t>Ku i ke Kamaaina Awards &amp; Scholarship Benefit Luau</t>
  </si>
  <si>
    <t>Lau Kanaka no Hawaii</t>
  </si>
  <si>
    <t>32nd Annual Scholarship Luau in Arizona</t>
  </si>
  <si>
    <t>Mana Maoli</t>
  </si>
  <si>
    <t xml:space="preserve">Mana Mele Music &amp; Multimedia Academy </t>
  </si>
  <si>
    <t>Piilani Hawaiian Civic Club of Colorado</t>
  </si>
  <si>
    <t>14TH Annual Hoolaulea in Colorado</t>
  </si>
  <si>
    <t>Asian and Pacific Islander Association</t>
  </si>
  <si>
    <t>10TH Annual APIASF Scholarship benefit in New York</t>
  </si>
  <si>
    <t>Governance</t>
  </si>
  <si>
    <t>Priority Level</t>
  </si>
  <si>
    <t>Association of Hawaiian Civic Clubs</t>
  </si>
  <si>
    <t>Association of Hawaian Civic Clubs 57TH Annual Convention in Nevada</t>
  </si>
  <si>
    <t>14TH Annual Native Hawaiian Convention</t>
  </si>
  <si>
    <t>On behalf of the Association of Hawaiian Civic Clubs 56TH Annual Convention</t>
  </si>
  <si>
    <t>Hawaii Wildlife Fund</t>
  </si>
  <si>
    <t>KU'E: The Hui Aloha Aina Anti-Annexation Petitions</t>
  </si>
  <si>
    <t>National Congress of American Indians</t>
  </si>
  <si>
    <t>NCAI 72ND Annual Convention &amp; Marketplace in California</t>
  </si>
  <si>
    <t>National Indian Education Association</t>
  </si>
  <si>
    <t>NIEA Convention Pre-Conference Day in Washington, D.C.</t>
  </si>
  <si>
    <t>NIEA 46TH  Annaul Convention &amp; Trade Show in Oregon</t>
  </si>
  <si>
    <t>Smithsonian Institution, National Museum of the American Indian</t>
  </si>
  <si>
    <t>NMAI Annual Native Hawaiian Cultural Festival in Washington, D.C.</t>
  </si>
  <si>
    <t>The Biographical Research Center</t>
  </si>
  <si>
    <t>Production of  "This Native Daughter" promotional trailer</t>
  </si>
  <si>
    <t xml:space="preserve">University of Hawaii Foundation on behalf of Kamakakuokalani </t>
  </si>
  <si>
    <t>United Nations Permanent Forum on Indigenous Issues in New York</t>
  </si>
  <si>
    <t>ALU LIKE, Inc.</t>
  </si>
  <si>
    <t>Gerontology Society of American Conference in Florida</t>
  </si>
  <si>
    <t>American Diabetes Association</t>
  </si>
  <si>
    <t>STEP OUT:WALK TO STOP DIABETES</t>
  </si>
  <si>
    <t>Asian and Pacific Islander American Health Forum</t>
  </si>
  <si>
    <t>Voices2015: Moving Health Forward national conference in Washington, D.C.</t>
  </si>
  <si>
    <t>Hawaii Psychological Association</t>
  </si>
  <si>
    <t>HPA 2015 Annual Convention</t>
  </si>
  <si>
    <t>Hoomau Ke Ola, Inc.</t>
  </si>
  <si>
    <t>Project Aukahi o ka Aina</t>
  </si>
  <si>
    <t>Kualoa-Heeia Ecumenical Youth (KEY) Project</t>
  </si>
  <si>
    <t>KEY Project 12TH Annual Koolau Ohana Festival</t>
  </si>
  <si>
    <t>24TH Annual Golf Tournament</t>
  </si>
  <si>
    <t>2016 Annual Benefit Luau</t>
  </si>
  <si>
    <t>Pacific Islander Health Partnership</t>
  </si>
  <si>
    <t>Native Hawaiian and Pacific Islander Health Summit in California</t>
  </si>
  <si>
    <t>Participation at Healing Our Spirit Worldwide Indigenous People's Conference in New Zealand</t>
  </si>
  <si>
    <t>Peninsula Conflict Resolution Center</t>
  </si>
  <si>
    <t>Pacific Islander Needs Assessment Project in California</t>
  </si>
  <si>
    <t xml:space="preserve">The Queen's Medical Center </t>
  </si>
  <si>
    <t>Everlasting Legacy of Giving Dinner</t>
  </si>
  <si>
    <t>University of Hawaii - Office of Research Services on behalf of John A. Burns School of Medicine</t>
  </si>
  <si>
    <t xml:space="preserve">Native Hawaiian Health Improvement Task Force </t>
  </si>
  <si>
    <t>Hawaii Habitat for Humanity</t>
  </si>
  <si>
    <t>Tri-State Habitat Conference in Oregon</t>
  </si>
  <si>
    <t>Homeownership Month in Washington, D.C.</t>
  </si>
  <si>
    <t>Hoolehua Homestead Association</t>
  </si>
  <si>
    <t>Hoolehua &amp; Palaau 90th Celebration of Homesteads</t>
  </si>
  <si>
    <t>Waianae Kai Hawaiian Homestead Association</t>
  </si>
  <si>
    <t>On behalf of the Sovereign Councils of Hawaiian Homelands Assembly to support the Annual SCHHA Convention</t>
  </si>
  <si>
    <t>Native Hawaiian Chamber of Commerce</t>
  </si>
  <si>
    <t>Annual Oo Awards</t>
  </si>
  <si>
    <t>Ala Kahakai Trail Association</t>
  </si>
  <si>
    <t>Ka'u community stewardship project</t>
  </si>
  <si>
    <t>To support operational funds</t>
  </si>
  <si>
    <t>Kanehunamoku Voyaging Academy</t>
  </si>
  <si>
    <t>Halau Holomoana voyaging program access trip to Papahanaumokuakea Marine National Monument</t>
  </si>
  <si>
    <t>Malama I Kekahi for Hooulu Aina</t>
  </si>
  <si>
    <t>Kure Atoll Conservancy</t>
  </si>
  <si>
    <t>Support for field equipment for use within the Papahanaumokuakea Marine National Monument</t>
  </si>
  <si>
    <t>National Marine Sanctuary Foundation, Inc.</t>
  </si>
  <si>
    <t>Human Dimensions of Large Scale Marine Protected Areas - 10TH Anniversary Reception for Papahanaumokuakea Marine National Monument</t>
  </si>
  <si>
    <t>Papahana Kuaola</t>
  </si>
  <si>
    <t>3RD annual fundraiser</t>
  </si>
  <si>
    <t>The Medical Foundation for the Study of the Environment</t>
  </si>
  <si>
    <t>Intertidal monitoring research in Papahanaumokuakea Marine National Monument</t>
  </si>
  <si>
    <t>To improve academic performance, as evidenced by improvement in HSA scores, of Native Hawaiian middle school students (11-14 years old).</t>
  </si>
  <si>
    <t>To improve academic performance, as evidenced by improvement in HSA scores, of Native Hawaiian middle school students.</t>
  </si>
  <si>
    <t>To provide after school enrichment, mentoring, and tutoring activities for middle school students on the Leeward coast. (Year 1 of 2)</t>
  </si>
  <si>
    <t>To provide after school enrichment, mentoring, and tutoring activities for middle school students on the Leeward coast. (Year 2 of 2)</t>
  </si>
  <si>
    <t>Agricultural Leadership Foundation of Hawaii</t>
  </si>
  <si>
    <t>AG2012 Hawaii Agriculture Conference</t>
  </si>
  <si>
    <t>Aha Hipuu</t>
  </si>
  <si>
    <t>Kalani Alii 7th Annual Awards Banquet</t>
  </si>
  <si>
    <t>Aha Kukui o Molokai</t>
  </si>
  <si>
    <t>Renewable Energy Festival</t>
  </si>
  <si>
    <t>Neepapa I ke O Mau 2013</t>
  </si>
  <si>
    <t xml:space="preserve">Ahahui Olelo Hawaii </t>
  </si>
  <si>
    <t>On behalf of Farringthon High School Hawaiian Academy to support Halau Kupa Hawaii emergency program funding</t>
  </si>
  <si>
    <t>Alaska Federation of Natives</t>
  </si>
  <si>
    <t>Alaska Federation of Natives Annual Convention</t>
  </si>
  <si>
    <t>Aloha Aina Foundation</t>
  </si>
  <si>
    <t>Leon Siu's attendance at United Nations meetings in Switzerland</t>
  </si>
  <si>
    <t>International</t>
  </si>
  <si>
    <t>Aloha First</t>
  </si>
  <si>
    <t>Nation Building with Unions</t>
  </si>
  <si>
    <t>Alternative Structures International</t>
  </si>
  <si>
    <t>Growing sustainable, healthy, and productive families, food and farmers through organic farming and aquaponics.</t>
  </si>
  <si>
    <t>Alu Like, Inc.</t>
  </si>
  <si>
    <t>Special Interest Group on Indigenous Aging</t>
  </si>
  <si>
    <t>To provide community resource and assistance services, financial education and asset building services to Native Hawaiians on Oahu who are residing in transitional shelters, those previously incarcerated and currently preparing to exit the system.</t>
  </si>
  <si>
    <t>To support the multi-service program to assist beneficiaries with information and referral services, Individual Development Accounts, and emergency funding.</t>
  </si>
  <si>
    <t>American Cancer Society</t>
  </si>
  <si>
    <t>Annual Relay for Life of Kamehameha Alumni</t>
  </si>
  <si>
    <t>Kamehameha Alumni 7TH Annual Relay For Life</t>
  </si>
  <si>
    <t>Relay for Life of Kamehameha Alumni</t>
  </si>
  <si>
    <t>2013 Step Out Walk to Stop Diabetes</t>
  </si>
  <si>
    <t>2015 Step Out: Walk to Stop Diabetes</t>
  </si>
  <si>
    <t>American Diabetes Month - Malama Ohana event</t>
  </si>
  <si>
    <t>StepOut Walk to Stop Diabetes</t>
  </si>
  <si>
    <t>American University</t>
  </si>
  <si>
    <t>American University WINS Internship in Washington, D.C.</t>
  </si>
  <si>
    <t>Washington Internships for Native Students (WINS) - Spring</t>
  </si>
  <si>
    <t>Washington Internships for Native Students (WINS) - Summer</t>
  </si>
  <si>
    <t>Washington Internships for Native Students Sponorship of Native Hawaiian Student</t>
  </si>
  <si>
    <t>APAICS</t>
  </si>
  <si>
    <t>APAICS Gala in Washington, D.C.</t>
  </si>
  <si>
    <t>Asian and Pacific Islander American Vote, Inc.</t>
  </si>
  <si>
    <t>2014 APIA VOTE FIELD PROGRAMS "NO VOTE NO GRUMBLE CAMPAIGN"</t>
  </si>
  <si>
    <t>9TH Annual APIASF Scholarship Benefit</t>
  </si>
  <si>
    <t>AOHCC convention Ilima Sponsorship</t>
  </si>
  <si>
    <t>Awaiaulu, Inc. for UH Library and Information Science</t>
  </si>
  <si>
    <t>Association of Tribal Archives, Libraries, &amp; Museums Conference</t>
  </si>
  <si>
    <t>Beamer Solomon Halau o Poohala</t>
  </si>
  <si>
    <t>Tokyo International Gift Show in Japan</t>
  </si>
  <si>
    <t>Big Island Resource Conservtion and Development Council</t>
  </si>
  <si>
    <t>Breadfruit Festival Goes Bananas</t>
  </si>
  <si>
    <t>Traditions to Good Health and Wellness Fair</t>
  </si>
  <si>
    <t>11th Annual Grow Hawaiian Festival at Amy Greenwell Garden</t>
  </si>
  <si>
    <t>15th Annual Bernice Pauahi Bishop Museum Dinner</t>
  </si>
  <si>
    <t>16th Annual Bernice Pauahi Bishop Museum Dinner</t>
  </si>
  <si>
    <t>GOVERNOR ARIYOSHI'S 88TH BIRTHDAY LUNCHEON</t>
  </si>
  <si>
    <t>Grow Hawaiian Celebration</t>
  </si>
  <si>
    <t>Hoi Puolo: Treasures From Afar</t>
  </si>
  <si>
    <t>MAMo Native Hawaiian Arts Market</t>
  </si>
  <si>
    <t xml:space="preserve">Boys and Girls Club of Hawai'i </t>
  </si>
  <si>
    <t>The project will provide an afterschool physical education program for youth that incorporates cultural activities and involves family members.   (Year 1 of 2)</t>
  </si>
  <si>
    <t>The project will provide an afterschool physical education program for youth that incorporates cultural activities and involves family members.  (Year 2 of 2)</t>
  </si>
  <si>
    <t xml:space="preserve">Boys and Girls Club of Maui </t>
  </si>
  <si>
    <t>To help develop good study habits for students through the Power Hour homework assistance program.   (Year 1 of 2)</t>
  </si>
  <si>
    <t>To help develop good study habits for students through the Power Hour homework assistance program.   (Year 2 of 2)</t>
  </si>
  <si>
    <t>Catholic Charities</t>
  </si>
  <si>
    <t>To continue operating Ma'ili Land Transitional Housing Program, on the Wai'anae Coast of Oahu, to provide supportive service in a residential setting for homeless families with children.</t>
  </si>
  <si>
    <t>CFA Hawaii</t>
  </si>
  <si>
    <t>10th Annual Economic Forecast Dinner</t>
  </si>
  <si>
    <t xml:space="preserve"> CyBiz Forum</t>
  </si>
  <si>
    <t>Awa Symposium 2015</t>
  </si>
  <si>
    <t>Conservation Council for Hawaii</t>
  </si>
  <si>
    <t xml:space="preserve">3RD Wild &amp; Scenic Film Festival </t>
  </si>
  <si>
    <t xml:space="preserve">Conservation Council for Hawaii </t>
  </si>
  <si>
    <t xml:space="preserve">The Wild &amp; Scenic Film Festival </t>
  </si>
  <si>
    <t>Consuelo Zobel Alger Foundation</t>
  </si>
  <si>
    <t>To create community-based prevention efforts, strengthen families, enhance community programs, create innovative culturally congruent approaches, and train professionals and other community stakeholders through its Pilot Molokaʻi Program.  (Year 2 of 2)</t>
  </si>
  <si>
    <t>To support the Molokai Childhood Sexual Abuse Prevention Pathway pilot program</t>
  </si>
  <si>
    <t>Annual Native Hawaiian Convention</t>
  </si>
  <si>
    <t>CNHA convention</t>
  </si>
  <si>
    <t>To provide financial education counseling, financial assessments, asset building micro loans, Individual Development Accounts (IDA), and access to eligible working family tax credits.  (Year 2 of 2)</t>
  </si>
  <si>
    <t>Damien and Marianne Foundation (The)</t>
  </si>
  <si>
    <t>museum benefit dinner</t>
  </si>
  <si>
    <t>David Ige Inauguration Organization</t>
  </si>
  <si>
    <t>Governor David Ige Inauguration Celebration</t>
  </si>
  <si>
    <t>To cover debt service on bonds issued by DHHL that will be used to establish infrastructure support for Native Hawaiian affordable housing opportunities.  (30 year commitment)</t>
  </si>
  <si>
    <t>To cover debt service on bonds issued by DHHL that will be used to establish infrastructure to build more homes.  (30 year commitment)</t>
  </si>
  <si>
    <t>Department of Human Services/Maui Adult Protection and Community Services</t>
  </si>
  <si>
    <t>‘Aha Kupuna</t>
  </si>
  <si>
    <t>Department of Labor and Industrial Relations</t>
  </si>
  <si>
    <t>To support the Prisoner Reintegration Program</t>
  </si>
  <si>
    <t>Department of Land and Natural Resources</t>
  </si>
  <si>
    <t>Humpback Whale Sanctuary</t>
  </si>
  <si>
    <t>To support the Aha Moku Advisory Committee</t>
  </si>
  <si>
    <t>To support the management of Ka Wao Kele o Puna</t>
  </si>
  <si>
    <t>To support the management of Ka Wao Kele o Puna.</t>
  </si>
  <si>
    <t>22nd Annual East Maui Taro festival</t>
  </si>
  <si>
    <t>23rd Annual East Maui Taro Festival</t>
  </si>
  <si>
    <t xml:space="preserve">Effective Planning Innovative Communication, Inc. (DBA Epic Ohana) </t>
  </si>
  <si>
    <t>National convention of Court Appointed Special Advocates</t>
  </si>
  <si>
    <t>To provide rental assistance matching funds for Native Hawaiian foster youth transitioning to adulthood from foster care.    (Year 2 of 2)</t>
  </si>
  <si>
    <t>To provide rental assistance matching funds for Native Hawaiian foster youth transitioning to adulthood from foster care.   (Year 1 of 2)</t>
  </si>
  <si>
    <t xml:space="preserve">Family Promise of Hawaii </t>
  </si>
  <si>
    <t>To assist Native Hawaiian families in transition to secure affordable rental housing.  (Year 1 of 2)</t>
  </si>
  <si>
    <t>To assist Native Hawaiian families in transition to secure affordable rental housing.  (Year 2 of 2)</t>
  </si>
  <si>
    <t>Friends of Chinatown</t>
  </si>
  <si>
    <t>Arts District Chinatown Makahiki Celebration</t>
  </si>
  <si>
    <t>Friends of Hawaii Volcanoes National Park</t>
  </si>
  <si>
    <t>35th Annual Cultural Fesitval &amp; BIOBLITZ</t>
  </si>
  <si>
    <t>Friends of Iolani Palace (The)</t>
  </si>
  <si>
    <t>Retail operations improvement</t>
  </si>
  <si>
    <t>Friends of Kona Pacific Public Charter School</t>
  </si>
  <si>
    <t>Aha Aloha 'Olelo community celebration of Hawaiian language</t>
  </si>
  <si>
    <t>Friends of Molokai High and Middle Schools Foundation</t>
  </si>
  <si>
    <t>College and Career Fair</t>
  </si>
  <si>
    <t>Green &amp; White Carnival and College and Career Fair</t>
  </si>
  <si>
    <t>Kipuka o Ke Ola, Oasis of Life, Health, and Well-Being</t>
  </si>
  <si>
    <t>Garden Island Resource Conservation &amp; Development, Inc.</t>
  </si>
  <si>
    <t>To improve academic performance, as evidenced by improvement in standardized test scores, of Native Hawaiian middle and high school students atttending DOE schools in Hawaiʻi County.</t>
  </si>
  <si>
    <t>To provide comprehensive employment and career pathway services: GED tests; pre-employment training and job development; support for community college or vocational/technical training courses; and job placement and retention services.  (Year 1 of 2)</t>
  </si>
  <si>
    <t>To provide comprehensive employment and career pathway services: GED tests; pre-employment training and job development; support for community college or vocational/technical training courses; and job placement and retention services. (Year 2 of 2)</t>
  </si>
  <si>
    <t>To provide comprehensive services and training to prepare and assist unemployed or underemployed low-income persons to obtain and maintain employment.</t>
  </si>
  <si>
    <t>To support enrolled students in HIDOE system by offering tutoring and remediation in math and reading after school hours.   (Year 1 of 2)</t>
  </si>
  <si>
    <t>To support enrolled students in HIDOE system by offering tutoring and remediation in math and reading after school hours.   (Year 2 of 2)</t>
  </si>
  <si>
    <t>Habilitat</t>
  </si>
  <si>
    <t>15th Annual Luau &amp; Benefit Concert</t>
  </si>
  <si>
    <t xml:space="preserve">Habitat for Humanity West Hawaii </t>
  </si>
  <si>
    <t>To construct affordable homes for qualified Native Hawaiian families in West Hawaii.  (Year 1 of 2)</t>
  </si>
  <si>
    <t>To construct affordable homes for qualified Native Hawaiian families in West Hawaii.  (Year 2 of 2)</t>
  </si>
  <si>
    <t>Hale Mua Cultural Group, Inc</t>
  </si>
  <si>
    <t>Hopuna Ka Mua "Grasping the Future"</t>
  </si>
  <si>
    <t>Kona Kamehameha Day Parade - Pa'u workshop</t>
  </si>
  <si>
    <t>Hale O Na Alii - Halau O Kalakaua</t>
  </si>
  <si>
    <t xml:space="preserve">Hale O Na Alii Convention </t>
  </si>
  <si>
    <t>Haleiwa Main Street dba North Shore Chamber of Commerce</t>
  </si>
  <si>
    <t>North Shore Economic Vitality Partnership's Cluster's of Opportunity Initiative</t>
  </si>
  <si>
    <t>Halelea Arts Foundation</t>
  </si>
  <si>
    <t xml:space="preserve">Laieikawai </t>
  </si>
  <si>
    <t>Laiekawai performance for Kula Kaiapuni students</t>
  </si>
  <si>
    <t xml:space="preserve">Hana Cultural Center </t>
  </si>
  <si>
    <t>16th Annual Hana Cultural Center Ho'olaule'a</t>
  </si>
  <si>
    <t>Hana Cultural Center</t>
  </si>
  <si>
    <t>Festivals of Aloha in Hana</t>
  </si>
  <si>
    <t>Hawai‘i Maoli</t>
  </si>
  <si>
    <t>Ke Ola i ka La`au Lapa`au: There is life in the plants</t>
  </si>
  <si>
    <t>Hawaii Academy of Recording Arts</t>
  </si>
  <si>
    <t>Na Hoku Hanohano Awards</t>
  </si>
  <si>
    <t>Na Hoku Hanohano Music Festival Workshops</t>
  </si>
  <si>
    <t xml:space="preserve">Hawaii Alliance for Community-Based Economic Development (HACBED) </t>
  </si>
  <si>
    <t>On behalf of na Kupuna a me Na Kakoo o Halawa to support "Ka Uhane o Halawa" to expand current aina and cultural activities, develop stewardship and sustainability plans, and build organizational capacity.  (Year 1 of 2)</t>
  </si>
  <si>
    <t>On behalf of na Kupuna a me Na Kakoo o Halawa to support "Ka Uhane o Halawa" to expand current aina and cultural activities, develop stewardship and sustainability plans, and build organizational capacity.  (Year 2 of 2)</t>
  </si>
  <si>
    <t>Hawaii Bariatric Society</t>
  </si>
  <si>
    <t>Walk from Obesity</t>
  </si>
  <si>
    <t>Alana Hawaiian Culture Program at the Hawai'i Book &amp; Music Festival (HBMF)</t>
  </si>
  <si>
    <t>Alana Program in Alana Pavilion at Hawaii Book &amp; Music Festival</t>
  </si>
  <si>
    <t>Hawaii Book and Music Festival - ALANA Program</t>
  </si>
  <si>
    <t>To administer OHAʻs Higher Education Scholarship Services.</t>
  </si>
  <si>
    <t>To support the OHA Higher Education Scholarships program.</t>
  </si>
  <si>
    <t>Hawaii Conservation Alliance Foundation</t>
  </si>
  <si>
    <t>2015 Hawaii Conservation Conference</t>
  </si>
  <si>
    <t>International Union for the Conservation of Nature (IUCN) in Korea</t>
  </si>
  <si>
    <t>Construction Career Day</t>
  </si>
  <si>
    <t>Hawaii Council for the Humanities</t>
  </si>
  <si>
    <t>A Celebration of Women's History</t>
  </si>
  <si>
    <t>Annual Build-a-Thon</t>
  </si>
  <si>
    <t xml:space="preserve"> Ka Mana o Ke Kanaka Awards</t>
  </si>
  <si>
    <t>5th Annual Ka Mana o Ke Kanaka Awards</t>
  </si>
  <si>
    <t>Annual Association of Hawaiian Civic Clubs Convention</t>
  </si>
  <si>
    <t>Grassroots Sovereignty Sunday</t>
  </si>
  <si>
    <t>Ka Mana o Ke Kanaka Awards</t>
  </si>
  <si>
    <t>Ka Mana o Ke Kanaka Awards Dinner</t>
  </si>
  <si>
    <t>Koolaupoko Hawaiian Civic Club Distinguished Kamaaina awards dinner</t>
  </si>
  <si>
    <t>On behalf of Hawaii Ponoi Coalition to support Onipaa</t>
  </si>
  <si>
    <t>On behalf of the Association of Hawaiian Civic Clubs to support the Prince Kuhio Celebrations</t>
  </si>
  <si>
    <t>Prince Kuhio Festival</t>
  </si>
  <si>
    <t>Restoration of Ahupuaa Boundary ahu</t>
  </si>
  <si>
    <t>State of the Native Hawaiian Community</t>
  </si>
  <si>
    <t>Hawaii Nature Center</t>
  </si>
  <si>
    <t>Green Gala 2015</t>
  </si>
  <si>
    <t>Hawaii Ponoi Foundation</t>
  </si>
  <si>
    <t>On behalf of the Hawaii Ponoi Coalition  to support "Trial of a Queen"</t>
  </si>
  <si>
    <t>HPA's 2014 Annual Convention</t>
  </si>
  <si>
    <t>Hawaii Public Charter School Network</t>
  </si>
  <si>
    <t>fundraising dinner</t>
  </si>
  <si>
    <t>2013 HCRA State Championship Canoe Regatta</t>
  </si>
  <si>
    <t>2014 HCRA State Championship Canoe Regatta</t>
  </si>
  <si>
    <t>HCRA State Championship Canoe Regatta</t>
  </si>
  <si>
    <t>Hawaiian Civic Club of Honolulu</t>
  </si>
  <si>
    <t xml:space="preserve">2015 Holoku Ball Scholarship Benefit Gala </t>
  </si>
  <si>
    <t>Holoku Ball Scholarship Benefit</t>
  </si>
  <si>
    <t>Hawaiian Civic Club of Waimanalo</t>
  </si>
  <si>
    <t>Waimanalo Makahiki</t>
  </si>
  <si>
    <t>To assist homeless Native Hawaiians secure affordable rental housing through matched funding.   (Year 2 of 2)</t>
  </si>
  <si>
    <t xml:space="preserve">Hawaiian Community Assets </t>
  </si>
  <si>
    <t>To assist homeless Native Hawaiians secure affordable rental housing through matched funding.  (Year 1 of 2)</t>
  </si>
  <si>
    <t>Hawaiian Education and Reinstatement Foundation</t>
  </si>
  <si>
    <t>Queen's Onipaa Celebration</t>
  </si>
  <si>
    <t>Year round cultural programs for youth to include paddling, huaka'i, and various cultural practices</t>
  </si>
  <si>
    <t>Hawaiian Mission Houses Historic Site and Archives</t>
  </si>
  <si>
    <t>Huakai: A Musical Journey</t>
  </si>
  <si>
    <t>Hawaiinuiakea School of Hawaiian Knowledge</t>
  </si>
  <si>
    <t>I Ulu I Ke Kumu Awards Dinner</t>
  </si>
  <si>
    <t xml:space="preserve">Helping Hands </t>
  </si>
  <si>
    <t>Provide emergency financial assistance payments necessary to maintain housing, as well as ongoing case management and referral services.  (Year 2 of 2)</t>
  </si>
  <si>
    <t>HI Tech Youth Network</t>
  </si>
  <si>
    <t>To train youth in technology and multi-media skills at technology studios on Kauai</t>
  </si>
  <si>
    <t>Hiilei Aloha, LLC</t>
  </si>
  <si>
    <t>Ahaino School of Native Arts</t>
  </si>
  <si>
    <t>Hiipaka</t>
  </si>
  <si>
    <t>2013 Summer Concert Series</t>
  </si>
  <si>
    <t>Waimea Valley Christmas Party</t>
  </si>
  <si>
    <t>Waimea Valley Summer Concert Series</t>
  </si>
  <si>
    <t>2012 Kamaaina of the Year award dinner</t>
  </si>
  <si>
    <t>2013 Kamaaina of the Year</t>
  </si>
  <si>
    <t>Hoa Aina o Makaha</t>
  </si>
  <si>
    <t>An Evening Under the Stars</t>
  </si>
  <si>
    <t>Honpa Hongwanji Mission of Hawaii</t>
  </si>
  <si>
    <t xml:space="preserve">40th Annual Living Treasures of Hawaii Recognition Ceremony </t>
  </si>
  <si>
    <t>Living Treasures Recognition</t>
  </si>
  <si>
    <t xml:space="preserve">Hui Aloha Kiholo </t>
  </si>
  <si>
    <t>To gather and promote the culture and history of Kiholo and increase the cultural proficiency among Hawaiians in practices that are particularly significant to that place.  (Year 1 of 2)</t>
  </si>
  <si>
    <t>To gather and promote the culture and history of Kiholo and increase the cultural proficiency among Hawaiians in practices that are particularly significant to that place.  (Year 2 of 2)</t>
  </si>
  <si>
    <t>Hui Malama I Na Kupuna</t>
  </si>
  <si>
    <t>Repatriate iwi kupuna and participate in the "Pacific Presences: Oceanic Art &amp; European Museums" conference</t>
  </si>
  <si>
    <t>Hui No Ke Ola Pono</t>
  </si>
  <si>
    <t>Hana Health Fair</t>
  </si>
  <si>
    <t>Hui o Laka</t>
  </si>
  <si>
    <t>Eo e Emalani i Alaka‘i</t>
  </si>
  <si>
    <t>Hui Pu Laka Hawaiian Civic Club</t>
  </si>
  <si>
    <t>Keaukaha Health Fair</t>
  </si>
  <si>
    <t>Hula Preservation Society</t>
  </si>
  <si>
    <t>Na Makua Mahalo Ia Collection digital repository of cultural resources for hula and music</t>
  </si>
  <si>
    <t>Annual Fundraiser</t>
  </si>
  <si>
    <t>The project will provide behavioral health interventions to promote health behavior changes known to reduce body weight and body mass index, improve obesity-related health risks as well as increase health knowledge on Oahu and Maui.  (Year 2 of 2)</t>
  </si>
  <si>
    <t>The project will provide behavioral health interventions to promote health behavior changes known to reduce body weight and body mass index, improve obesity-related health risks as well as increase health knowledge on Oahu and Maui. (Year 1 of 2)</t>
  </si>
  <si>
    <t>To support the Kūlana Hawai'i Weight Management Program.  (Year 2 of 2)</t>
  </si>
  <si>
    <t>Ka Aha Hui Naauao</t>
  </si>
  <si>
    <t>Ka Papa Oihana - Malama I Na Opiopio Ma - series of workshops to teach various cultural practices to at-risk youth</t>
  </si>
  <si>
    <t>Ka Huli a Haloa</t>
  </si>
  <si>
    <t>To support the development of a master plan for the Kukahaialono Cultural Center at Kualoa Regional Park</t>
  </si>
  <si>
    <t>Ka Meheu Ohu o Ka Honu</t>
  </si>
  <si>
    <t>Ho‘okuikahi I Pu‘ukohola 2012</t>
  </si>
  <si>
    <t>Ka Meheu Ohu O Ka Honu</t>
  </si>
  <si>
    <t>Ho'okuikahi I Pu'ukohola 2013</t>
  </si>
  <si>
    <t>annual makahiki celebration 2013</t>
  </si>
  <si>
    <t>Ka Molokai Makahiki</t>
  </si>
  <si>
    <t>Ka Molokai Makahiki 2015</t>
  </si>
  <si>
    <t>On behalf of The Molokai Keiki Group to support 10th Annual Keiki Expo Event</t>
  </si>
  <si>
    <t>Ka Ohana o Kalaupapa</t>
  </si>
  <si>
    <t>Night of Aloha Kalaupapa Aloha Festivals</t>
  </si>
  <si>
    <t>Ka Ohana O Kalaupapa</t>
  </si>
  <si>
    <t>Making the History of Kalaupapa Come Alive for Future Generations - school outreach and family member resource program</t>
  </si>
  <si>
    <t>Ka Waianu o Haloa</t>
  </si>
  <si>
    <t>to support Hawaiian Focused Charter School facility and program needs</t>
  </si>
  <si>
    <t xml:space="preserve">Kaala Farm, Inc. </t>
  </si>
  <si>
    <t>To support the "Auwai Program" to continue hands-on learning and traditional ahupuaa management and to expand the land in cultivation to produce more healthy food for the community.  (Year 1 of 2)</t>
  </si>
  <si>
    <t>To support the "Auwai Program" to continue hands-on learning and traditional ahupuaa management and to expand the land in cultivation to produce more healthy food for the community. (Year 2 of 2)</t>
  </si>
  <si>
    <t xml:space="preserve">KAHEA </t>
  </si>
  <si>
    <t>On behalf of The Hawaii Independent to support Ideas Summit 2013</t>
  </si>
  <si>
    <t>Blessing and hoolaa to celebrate Na Kula o Kamakau</t>
  </si>
  <si>
    <t>Makahiki Kuilima</t>
  </si>
  <si>
    <t>La Ku’o’ko’a celebration</t>
  </si>
  <si>
    <t>Kakoo Central Maui Hawaiian Civic Club</t>
  </si>
  <si>
    <t>Kupa Makaainana Awards &amp; Luau</t>
  </si>
  <si>
    <t>First stewards Coastal Peoples Address Climate Change in Wash D.C.</t>
  </si>
  <si>
    <t xml:space="preserve">Kakoo Oiwi </t>
  </si>
  <si>
    <t>To support "Mahuahua Ai o Hoi" to restore agricultural and ecological productivity within the wetlands of Heeia for cultural and community uses.   (Year 1 of 2)</t>
  </si>
  <si>
    <t>To support "Mahuahua Ai o Hoi" to restore agricultural and ecological productivity within the wetlands of Heeia for cultural and community uses.  (Year 2 of 2)</t>
  </si>
  <si>
    <t>Queen Lili'uokalani Keiki Hula Competition</t>
  </si>
  <si>
    <t>Kamakakuokalani - The Center for Hawaiian Studies</t>
  </si>
  <si>
    <t>United Nations Permanent Forum on Indigenous Issues</t>
  </si>
  <si>
    <t>Kamehameha Schools</t>
  </si>
  <si>
    <t>Kamehameha Schools Song Contest</t>
  </si>
  <si>
    <t>Kanalu</t>
  </si>
  <si>
    <t>Kanu Hawaii</t>
  </si>
  <si>
    <t>To support a get-out-the-vote campaign</t>
  </si>
  <si>
    <t>Kanu O Ka Aina Learning Ohana</t>
  </si>
  <si>
    <t>To support Hawaiian-focused charter schools</t>
  </si>
  <si>
    <t>To support public charter schools.</t>
  </si>
  <si>
    <t>Karuna Project (The)</t>
  </si>
  <si>
    <t xml:space="preserve"> Trauma Literacy Symposium</t>
  </si>
  <si>
    <t xml:space="preserve">Kauai Community College </t>
  </si>
  <si>
    <t>The project will provide industry-driven, customized training packages to help low-income Native Hawaiians qualify for high-demand jobs on Kauai in technical, health care and agricultural fields.  (Year 1 of 2)</t>
  </si>
  <si>
    <t>The project will provide industry-driven, customized training packages to help low-income Native Hawaiians qualify for high-demand jobs on Kauai in technical, health care and agricultural fields. (Year 2 of 2)</t>
  </si>
  <si>
    <t>Kauakoko Foundation</t>
  </si>
  <si>
    <t>Nani Wale 'O Uluhaimalama commemoration and planting</t>
  </si>
  <si>
    <t>Ke Hoola o Lima Lani</t>
  </si>
  <si>
    <t>Ke Alaula a Kane III</t>
  </si>
  <si>
    <t>Kealohilani Serrao</t>
  </si>
  <si>
    <t>2014 Annual Merrie Monarch Miss Aloha Hula Hawaiian Language Award</t>
  </si>
  <si>
    <t xml:space="preserve">Keiki O Ka Aina Family Learning Centers </t>
  </si>
  <si>
    <t>Provide family-centered learning and training to Native Hawaiian families, so they can construct their own papa and pohaku for making pa'i'ai.  (Year 1 of 2)</t>
  </si>
  <si>
    <t>Provide family-centered learning and training to Native Hawaiian families, so they can construct their own papa and pohaku for making pa'i'ai.  (Year 2 of 2)</t>
  </si>
  <si>
    <t xml:space="preserve">KEY Project </t>
  </si>
  <si>
    <t>Annual fundraising dinner</t>
  </si>
  <si>
    <t>KFVE-TV</t>
  </si>
  <si>
    <t>Merrie Monarch Festival and Miss Aloha Hula Hawaiian Language Award</t>
  </si>
  <si>
    <t>King Kamehameha Celebration Commission</t>
  </si>
  <si>
    <t>emergency funding</t>
  </si>
  <si>
    <t xml:space="preserve">Kipahulu Ohana  </t>
  </si>
  <si>
    <t>To support cultural practitioners by providing the plant resources needed in their practice as well as connecting the community and others to the lo'i.  (Year 1 of 2)</t>
  </si>
  <si>
    <t>To support cultural practitioners by providing the plant resources needed in their practice as well as connecting the community and others to the lo'i.  (Year 2 of 2)</t>
  </si>
  <si>
    <t>Help keiki and their ʻohana discover healthy lifestyle choices</t>
  </si>
  <si>
    <t>Restore watershed health, loi kalo revitalization, and installation of sustainable technologies.</t>
  </si>
  <si>
    <t>The project will serve the 'ohana's continuum of health needs across all stages of life to include food gathering and preparation and cultural knowledge sharing on traditional healing practices.  (Year 2 of 2)</t>
  </si>
  <si>
    <t>The project will serve the 'ohana's continuum of health needs across all stages of life to include food gathering and preparation and cultural knowledge sharing on traditional healing practices. (Year 1 of 2)</t>
  </si>
  <si>
    <t>To support "Malama Maluawai" to restore the health of the Kalihi ahupuaa through reforestation to restore watershed health, revitalization of loi kalo and pa pohaku, and hydrology research.  (Year 1 of 2)</t>
  </si>
  <si>
    <t>To support "Malama Maluawai" to restore the health of the Kalihi ahupuaa through reforestation to restore watershed health, revitalization of loi kalo and pa pohaku, and hydrology research. (Year 2 of 2)</t>
  </si>
  <si>
    <t>Komike Makua Punana Leo o Honolulu</t>
  </si>
  <si>
    <t>Makahiki Maoli Festival 2013</t>
  </si>
  <si>
    <t>Koolauloa Commmunity Health and Wellness Center</t>
  </si>
  <si>
    <t>Koolauloa Health Center Fair</t>
  </si>
  <si>
    <t>Koolauloa Hawaiian Civic Club</t>
  </si>
  <si>
    <t>Diamond/Emerald Anniversary</t>
  </si>
  <si>
    <t>E Alu Pu: Honoring our Kupuna</t>
  </si>
  <si>
    <t>Living Limu Traditions: Limu Practitioner Mini-Gathering</t>
  </si>
  <si>
    <t>To support "Hui Malama Loko Ia Project", a consortium of statewide fishponds and practitioners to increase restoration work and build capacity towards food self-sufficiency.  (Year 1 of 2)</t>
  </si>
  <si>
    <t>To support "Hui Malama Loko Ia Project", a consortium of statewide fishponds and practitioners to increase restoration work and build capacity towards food self-sufficiency. (Year 2 of 2)</t>
  </si>
  <si>
    <t>10TH ANNUAL KOOLAU OHANA FESTIVAL</t>
  </si>
  <si>
    <t>KEY Project's 11th Annual Koolau Ohana Festival</t>
  </si>
  <si>
    <t>`Eleu Mikimiki -- Papakolea Ohana Health Fair 2015</t>
  </si>
  <si>
    <t>Papakolea Ohana Health Fair 2014 - Ua lehu a mano ka ‘ikena a nā Hawai’i o Papakolea</t>
  </si>
  <si>
    <t>Laiopua 2020</t>
  </si>
  <si>
    <t>5th Prince Kuhio Ho'olaule'a</t>
  </si>
  <si>
    <t>6th Prince Kuhio Ho'olaulea</t>
  </si>
  <si>
    <t>Homestead &amp; Nation Building</t>
  </si>
  <si>
    <t>Lanai Culture and Heritage Center</t>
  </si>
  <si>
    <t>Educational and interpretive programming for culture and history of Lanai</t>
  </si>
  <si>
    <t>Lanai</t>
  </si>
  <si>
    <t>Lanai High and Elementary School</t>
  </si>
  <si>
    <t>Career Day and College Fair</t>
  </si>
  <si>
    <t>Lieutenant Governor's Office</t>
  </si>
  <si>
    <t>To support the R.E.A.C.H. after-school programs at Moloka'i Middle School and Hana High and Elementary School on Maui.</t>
  </si>
  <si>
    <t>To support the Malama Perinatal Program to encourage positive pregnanacy outcoumes and decrease health disparities in perinatal outcomes.</t>
  </si>
  <si>
    <t>22nd Annual Golf Tournament</t>
  </si>
  <si>
    <t>23rd Annual Golf Tournament</t>
  </si>
  <si>
    <t>Annual Benefit Luau</t>
  </si>
  <si>
    <t>Annual Lunalilo Home Benefit Luau</t>
  </si>
  <si>
    <t>Annual Lunalilo Home Luau</t>
  </si>
  <si>
    <t>To support the development of a master plan for Lunalilo Home</t>
  </si>
  <si>
    <t>Making Dreams Come True, Valley of Rainbows</t>
  </si>
  <si>
    <t>Youth Leadership Conference</t>
  </si>
  <si>
    <t>Youth Leadership Conferences</t>
  </si>
  <si>
    <t>Youth Leadership Conferences - We're Going to College</t>
  </si>
  <si>
    <t>Malie Foundation</t>
  </si>
  <si>
    <t xml:space="preserve"> Halau Ka Lei Mokihana o Leinaala Hoike</t>
  </si>
  <si>
    <t>Ka Aha Hula O Halauaola World Conference 2014</t>
  </si>
  <si>
    <t xml:space="preserve">Mana Maoli </t>
  </si>
  <si>
    <t>170TH ANNIVERSARY LA HOIHOI EA 2013 CELEBRATIONS</t>
  </si>
  <si>
    <t>Kanehunamoku Voyaging Academy Halau Holomoana program to Papahanaumokuakea Marine National Monument</t>
  </si>
  <si>
    <t>Papahanaumokuakea</t>
  </si>
  <si>
    <t>Provide a comprehensive program perpetuating Hawaiian voyaging culture and practice by linking lifelong learning and teaching of traditional Hawaiian canoe culture with viable carer pathways in the maritime industry.  (Year 1 of 2)</t>
  </si>
  <si>
    <t>Provide a comprehensive program perpetuating Hawaiian voyaging culture and practice by linking lifelong learning and teaching of traditional Hawaiian canoe culture with viable carer pathways in the maritime industry.  (Year 2 of 2)</t>
  </si>
  <si>
    <t>Lei Day Heritage Festival</t>
  </si>
  <si>
    <t>Annual Business Fest</t>
  </si>
  <si>
    <t>Maui Native Hawaiian Chamber of Commerce, Annual Business Fest</t>
  </si>
  <si>
    <t>Maui Nui Botanical Gardens Inc.</t>
  </si>
  <si>
    <t>Ola Ka Honua 2014</t>
  </si>
  <si>
    <t>Maunaloa Elementary School</t>
  </si>
  <si>
    <t>school equipment</t>
  </si>
  <si>
    <t>Merrie Monarch Festival</t>
  </si>
  <si>
    <t>Olelo Hawaii broadcasting of the festival</t>
  </si>
  <si>
    <t>37th Annual Prince Lot Hula Festival</t>
  </si>
  <si>
    <t>Huakai o Kamananui, the 36th Annual Prince Lot Hula Festival</t>
  </si>
  <si>
    <t>Prince Lot Hula Festival</t>
  </si>
  <si>
    <t>Festival of Aloha - Moloka‘i</t>
  </si>
  <si>
    <t>Festivals of Aloha - Maui Nui Style</t>
  </si>
  <si>
    <t>Festivals of Aloha - Molokai:  ALOHA The Essence of Hawaii</t>
  </si>
  <si>
    <t>Molokai Community Service Council</t>
  </si>
  <si>
    <t>funding support for Molokai Youth Center and Hoomana Hou program</t>
  </si>
  <si>
    <t xml:space="preserve">Molokai General Hospital </t>
  </si>
  <si>
    <t>To create a Prenatal Program focused on promoting prenatal care combining medical appointments, education, and group sessions.  (Year 1 of 2)</t>
  </si>
  <si>
    <t>To create a Prenatal Program focused on promoting prenatal care combining medical appointments, education, and group sessions. (Year 2 of 2)</t>
  </si>
  <si>
    <t xml:space="preserve">Molokai Habitat for Humanity, Inc. </t>
  </si>
  <si>
    <t>To construct affordable homes for qualified Native Hawaiian families on Molokai.  (Year 1 of 2)</t>
  </si>
  <si>
    <t>To construct affordable homes for qualified Native Hawaiian families on Molokai.  (Year 2 of 2)</t>
  </si>
  <si>
    <t>Molokai Middle School</t>
  </si>
  <si>
    <t>Student enrichment activties</t>
  </si>
  <si>
    <t>Na Aikane o Maui, Inc.</t>
  </si>
  <si>
    <t>Lahaina Carvers Symposium</t>
  </si>
  <si>
    <t>Na Kalai Waa</t>
  </si>
  <si>
    <t>Malama Makalii Ocean Festival</t>
  </si>
  <si>
    <t>Hookuikahi at Puukohola Heiau</t>
  </si>
  <si>
    <t>Na Koa Opio for Hanakehau Learning Farm</t>
  </si>
  <si>
    <t>installation of electricity</t>
  </si>
  <si>
    <t>Na Maka o Papahanaumokuakea</t>
  </si>
  <si>
    <t>Cultural exchange to the Cook Islands</t>
  </si>
  <si>
    <t>Na Moku Aupuni o Koolau Hui</t>
  </si>
  <si>
    <t>Kaui Kanakaole's hula mentorship and book publication</t>
  </si>
  <si>
    <t>Na Poe Kokua</t>
  </si>
  <si>
    <t>Ahahui Kaahumanu Maui Conference and Anniversary</t>
  </si>
  <si>
    <t>Na Pua Noeau</t>
  </si>
  <si>
    <t>To provide access to educational experiences that would develop them to the highest potential and promote the teaching of Hawaiian culture, language, and history.</t>
  </si>
  <si>
    <t>Annual Na Lani Eha Concert</t>
  </si>
  <si>
    <t>Summer Solstice Vigil</t>
  </si>
  <si>
    <t>Na Wahine o Ke Kai</t>
  </si>
  <si>
    <t>Annual Molokai to Oahu Canoe Race</t>
  </si>
  <si>
    <t>Na Wahine O Ke Kai</t>
  </si>
  <si>
    <t>Na Wahine O Ke Kai Women's Annual Molokai to Oahu Canoe Race</t>
  </si>
  <si>
    <t>Gabby Pahinui Waimanalo Kanikapila</t>
  </si>
  <si>
    <t xml:space="preserve">Nanakuli Housing Corporation </t>
  </si>
  <si>
    <t>To provide homeownership and financial literacy training, credit counseling, Individual Development Accounts, Down Payment Assistance, and foreclosure counseling to assist families in attaining homeownership or decreasing the percentage of the household i</t>
  </si>
  <si>
    <t>National American Indian Housing Council</t>
  </si>
  <si>
    <t>National American Indian Housing Council Annual Conference &amp; Trade Fair</t>
  </si>
  <si>
    <t xml:space="preserve">National American Indian Housing Council </t>
  </si>
  <si>
    <t>National American Indian Housing Council Legislative Impact Day</t>
  </si>
  <si>
    <t xml:space="preserve">NCAI 71ST Annual Convention &amp; Marketplace </t>
  </si>
  <si>
    <t xml:space="preserve">NCAI Mid-Year Conference </t>
  </si>
  <si>
    <t>2015 Legislative Summit</t>
  </si>
  <si>
    <t>National Indian Education Association Legislative Summit</t>
  </si>
  <si>
    <t>NIEA 2014 45TH Annual Convention &amp; Trade Show</t>
  </si>
  <si>
    <t xml:space="preserve">National Museum of American Indians </t>
  </si>
  <si>
    <t>King Kamehameha Day Lei Draping Reception</t>
  </si>
  <si>
    <t>National Tropical Botanical Garden</t>
  </si>
  <si>
    <t>The Breadfruit Festival Takes Root</t>
  </si>
  <si>
    <t>Native Arts and Culture Foundation</t>
  </si>
  <si>
    <t>To provide fellowhip support to Native Hawaiian Artists</t>
  </si>
  <si>
    <t>Annual O'o Awards</t>
  </si>
  <si>
    <t>Oo Awards</t>
  </si>
  <si>
    <t>O'o Awards</t>
  </si>
  <si>
    <t>Native Hawaiian Education Association (NHEA)</t>
  </si>
  <si>
    <t>15TH ANNUAL NATIVE HAWAIIAN EDUCATION ASSOCIATION (NHEA) CONVENTION</t>
  </si>
  <si>
    <t>NHEA Convention</t>
  </si>
  <si>
    <t>To support for the 'Aha Wahine Conference to promote Native Hawaiian Womenʻs Physical, Mental, Spiritual and Social Health.</t>
  </si>
  <si>
    <t>To support the 2014 World Indigenous Peoples Conference on Education</t>
  </si>
  <si>
    <t>Native Hawaiian Hospitality Association (NaHHA)</t>
  </si>
  <si>
    <t>Brook Parker - Volcano National Park Art Exhibit</t>
  </si>
  <si>
    <t>To support information and research resources to the community.</t>
  </si>
  <si>
    <t>To support services to the community.</t>
  </si>
  <si>
    <t>Native Hawaiian Organizations Association</t>
  </si>
  <si>
    <t>NHOA Business Conference</t>
  </si>
  <si>
    <t>Native Hawaiian Roll Commission</t>
  </si>
  <si>
    <t>Kanaiolowalu CD</t>
  </si>
  <si>
    <t xml:space="preserve">Native Nations Education Foundation </t>
  </si>
  <si>
    <t>To provide a comprehensive high school diploma program and career and education pathway assistance and support into job opportunities, vocational training and two-year college tracks.  (Year 1 of 2)</t>
  </si>
  <si>
    <t>To provide a comprehensive high school diploma program and career and education pathway assistance and support into job opportunities, vocational training and two-year college tracks. (Year 2 of 2)</t>
  </si>
  <si>
    <t>Nature Conservancy (The)</t>
  </si>
  <si>
    <t>Marine Fellowship Program 2014-2015</t>
  </si>
  <si>
    <t>North Hawaii Community Hospital</t>
  </si>
  <si>
    <t>Provide medical, behavioral, psychosocial change interventions to Native Hawaiians.</t>
  </si>
  <si>
    <t>To provide preconception care, prenatal care, labor/delivery services, and post-partum care.  (Year 1 of 2)</t>
  </si>
  <si>
    <t>To provide preconception care, prenatal care, labor/delivery services, and post-partum care. (Year 2 of 2)</t>
  </si>
  <si>
    <t>Kamehameha Day Celebration in Kohala</t>
  </si>
  <si>
    <t>Ohana Ministries, Inc.</t>
  </si>
  <si>
    <t>Kupuna Christmas celebration</t>
  </si>
  <si>
    <t>Olelo Community Media</t>
  </si>
  <si>
    <t>10th Annual Youth Exchange Competition</t>
  </si>
  <si>
    <t xml:space="preserve">12TH Annual Youth XChange Student Video Competition </t>
  </si>
  <si>
    <t>25th Anniversary Volunteer Gala</t>
  </si>
  <si>
    <t xml:space="preserve">Paa Pono Milolii </t>
  </si>
  <si>
    <t>Provide an integrated and comprehensive approach to perpetuating the cultural practices and cultural identity of the Miloli'i community.  (Year 1 of 2)</t>
  </si>
  <si>
    <t>Provide an integrated and comprehensive approach to perpetuating the cultural practices and cultural identity of the Miloli'i community.  (Year 2 of 2)</t>
  </si>
  <si>
    <t>Pacific American Foundation</t>
  </si>
  <si>
    <t>2012 Annual Fundraiser to support Waikalua Loko</t>
  </si>
  <si>
    <t>Children and Youth Day</t>
  </si>
  <si>
    <t>PACT</t>
  </si>
  <si>
    <t xml:space="preserve">To provide employment and placement services at various public housing and low-income communities, specifically Waimanalo and Papakolea homesteads on Oahu.   </t>
  </si>
  <si>
    <t xml:space="preserve">To provide employment and placement services to various communities on Kona, Hawaii using approaches that have proven successful in Native Hawaiian homesteads on Oahu. </t>
  </si>
  <si>
    <t>Paepae o Heeia</t>
  </si>
  <si>
    <t>Capture, preserve and maintain the traditions and practices of the He'eia landscape through hands-on cultural workshops such as he'e preparation, dry-stack masonry, and inamona making.  (Year 1 of 2)</t>
  </si>
  <si>
    <t xml:space="preserve">Paepae o Heeia </t>
  </si>
  <si>
    <t>Capture, preserve and maintain the traditions and practices of the He'eia landscape through hands-on cultural workshops such as he'e preparation, dry-stack masonry, and inamona making.  (Year 2 of 2)</t>
  </si>
  <si>
    <t>2nd Annual Kaka'ako Arts &amp; Music Fest</t>
  </si>
  <si>
    <t>MAMo Wearable Art Show</t>
  </si>
  <si>
    <t>Molokai Ka Hula Piko</t>
  </si>
  <si>
    <t>Nana I Ke Kumu</t>
  </si>
  <si>
    <t>On behalf of Hawaii Ponoi Coalition to support the Onipaa - Celebration of Queen Liliuokalani</t>
  </si>
  <si>
    <t>PA'I Kakaako Native Hawaiian Art Fest</t>
  </si>
  <si>
    <t>Papa Ola Lokahi</t>
  </si>
  <si>
    <t>No-Smoking campaign public service announcements</t>
  </si>
  <si>
    <t>No-smoking PSA's</t>
  </si>
  <si>
    <t>To support planning and development activities with the Native Hawaiian Health Care Systems</t>
  </si>
  <si>
    <t>Construction of traditional structures:  heiau mapele, hale mana, hale pahu</t>
  </si>
  <si>
    <t>Meheanu Dinner</t>
  </si>
  <si>
    <t>Papakolea Community Development Corporation</t>
  </si>
  <si>
    <t>Aina Ahiahi Paina</t>
  </si>
  <si>
    <t>On behalf of Na Pua o Ihiihilauakea to support fundraiser for Merrie Monarch hoike</t>
  </si>
  <si>
    <t>Papakolea ‘Ohana Health Fair</t>
  </si>
  <si>
    <t>Papakolea Hawaiian Civic Club</t>
  </si>
  <si>
    <t>Participation of Lincoln Elementary School in the Prince Kuhio Day Parade</t>
  </si>
  <si>
    <t>Papaku No Kamehaikana</t>
  </si>
  <si>
    <t>Hookuakahi o ka Pae'aina series of workshops to teach oli, pule, and mele</t>
  </si>
  <si>
    <t xml:space="preserve">Papaku No Kamehaikana </t>
  </si>
  <si>
    <t>Provide training in learning and understanding cultural protocol in 'oli, pule and mele.  (Year 1 of 2)</t>
  </si>
  <si>
    <t>Provide training in learning and understanding cultural protocol in 'oli, pule and mele.  (Year 2 of 2)</t>
  </si>
  <si>
    <t xml:space="preserve">Parents and Children Together </t>
  </si>
  <si>
    <t xml:space="preserve"> Suicide Prevention Workshop</t>
  </si>
  <si>
    <t>To provide Competency Based Diploma program preparation classes, employment training and placement, business literacy training and business start-up support, career service planning and ongoing case management.  (Year 1 of 2)</t>
  </si>
  <si>
    <t>To provide Competency Based Diploma program preparation classes, employment training and placement, business literacy training and business start-up support, career service planning and ongoing case management. (Year 2 of 2)</t>
  </si>
  <si>
    <t>Weekend in Havana Fundraiser</t>
  </si>
  <si>
    <t>Paukukalo Hawaiian Homes Community Association</t>
  </si>
  <si>
    <t>Prince Kuhio Celebration</t>
  </si>
  <si>
    <t xml:space="preserve">9th Annual Kalani Alii Awards Banquet </t>
  </si>
  <si>
    <t>Annual Kalani Alii Awards Banquet</t>
  </si>
  <si>
    <t>Polynesian Voyaging Society</t>
  </si>
  <si>
    <t>To support the Worldwide Voyage of Hokulea and Hikianalia</t>
  </si>
  <si>
    <t>Voyage of Hikianalia to Nihoa, Papahanaumokuakea</t>
  </si>
  <si>
    <t>Prince Kuhio Hawaiian Civic Club</t>
  </si>
  <si>
    <t>2014 Kalanianaole Scholarship Paina</t>
  </si>
  <si>
    <t>Project Vision Hawaii</t>
  </si>
  <si>
    <t>Better Vision for the Keiki and Kupuna</t>
  </si>
  <si>
    <t>Project Vision Health &amp; Wellness Screenings</t>
  </si>
  <si>
    <t>CONTACT 2015 art exhibit</t>
  </si>
  <si>
    <t>Queen's Medical Center (The)</t>
  </si>
  <si>
    <t>Implement a community-based intervention to reduce the rate obesity among Native Hawaiians in Hana.</t>
  </si>
  <si>
    <t>Research Corporation of the University of Hawaii</t>
  </si>
  <si>
    <t>UH Law Review's Biennial Symposium</t>
  </si>
  <si>
    <t>2013 Smithsonian Folklife Festival</t>
  </si>
  <si>
    <t>NMAI LIVING ALOHA EVENT HONORING SEN DANIEL K. INOUYE</t>
  </si>
  <si>
    <t>NMAI Native Hawaiian Cultural Festival</t>
  </si>
  <si>
    <t xml:space="preserve">Smithsonian National Museum of the American Indians </t>
  </si>
  <si>
    <t>Eia Hawaii: NMAI Celebration of Native Hawaiian Culture</t>
  </si>
  <si>
    <t>St. Augustine by the Sea Catholic Church</t>
  </si>
  <si>
    <t>Support hula halau to travel to Rome for canonization of Blessed Marianne</t>
  </si>
  <si>
    <t>Supporting the Language of Kauai, Inc.</t>
  </si>
  <si>
    <t>operational start-up</t>
  </si>
  <si>
    <t>2015 Intertidal Monitoring Survey in Papahanaumokuakea</t>
  </si>
  <si>
    <t>The project will provide an activity program in Hana that will decrease obesity, improve blood pressure, and improve physical functioning and psychological well-being.  (Year 2 of 2)</t>
  </si>
  <si>
    <t>The project will provide an activity program in Hana that will decrease obesity, improve blood pressure, and improve physical functioning and psychological well-being. (Year 1 of 2)</t>
  </si>
  <si>
    <t xml:space="preserve">The Salvation Army </t>
  </si>
  <si>
    <t>The project will provide obesity prevention and intervention to pregnant women and mothers undergoing substance abuse treatment through culturally appropriate health education.  (Year 2 of 2)</t>
  </si>
  <si>
    <t>The project will provide obesity prevention and intervention to pregnant women and mothers undergoing substance abuse treatment through culturally appropriate health education. (Year 1 of 2)</t>
  </si>
  <si>
    <t>Tri-Isle Resource Conservation &amp; Development Council, Inc</t>
  </si>
  <si>
    <t>Festival of Aloha, Maui Nui Style</t>
  </si>
  <si>
    <t>Festivals of Aloha, Maui Nui Style!</t>
  </si>
  <si>
    <t>United States Veterans Initiative</t>
  </si>
  <si>
    <t>U.S. Vets Waianae - Paiolu Kaiaulu dinner</t>
  </si>
  <si>
    <t>Pa‘ahao Awareness and Advocacy Event</t>
  </si>
  <si>
    <t>TEDxManoa</t>
  </si>
  <si>
    <t>To support the OHA Higher Education Scholarships program through Liko A'e.</t>
  </si>
  <si>
    <t>University of Hawaii</t>
  </si>
  <si>
    <t xml:space="preserve">Career development and internships for Native Hawaiian graduate and professional schools students through Hawaiinuiakea School of Hawaiian Knowledge </t>
  </si>
  <si>
    <t>Ka Huli Ao Legislative Fellowship</t>
  </si>
  <si>
    <t>University of Hawaii - Office of Research Services</t>
  </si>
  <si>
    <t>On behalf of the Myron B. Thompson School of Social Work to continue support of the Hawaiian Learning Program (3 years)</t>
  </si>
  <si>
    <t>To support "PILI" to provide a culturally-relevant and scientifically-supported lifestyle intervention to Native Hawaiians aimed at eliminating obesity.  (Year 2 of 2)</t>
  </si>
  <si>
    <t xml:space="preserve">University of Hawaii - Office of Research Services </t>
  </si>
  <si>
    <t>To support Aka Lehulehu to provide an integrated career and research-focused internship program to undeclared Native Hawaiian undergraduate students attending University of Hawaiʻi Mānoa. (Year 2 of 2)</t>
  </si>
  <si>
    <t>To support Hookulaiwi to prepare outstanding educators and educational leaders to bring about community-based, systemic, long-term educational reviatlization of Hawaiʻi communities of highest need.  (Year 2 of 2)</t>
  </si>
  <si>
    <t>To support Kauai Community College "Waialeale" program to provide financial support covering tuition, books, and fees; and program specific-academic supports including supplemental counseling and advising, to non-college-bound high school students and adu</t>
  </si>
  <si>
    <t>To support the construction of the Kanewai Resource Center at the UH Center for Hawaiian Studies</t>
  </si>
  <si>
    <t>University of Hawaii at Hilo</t>
  </si>
  <si>
    <t>To support the Na Pua Noeau Program to provide educational experiences in Hawaiian culture, language, and history.</t>
  </si>
  <si>
    <t xml:space="preserve"> JABSOM'S 50TH Anniversary Gala </t>
  </si>
  <si>
    <t xml:space="preserve"> UN PERMANENT FORUM ON INDIGENOUS ISSUES IN NEW YORK</t>
  </si>
  <si>
    <t>‘Imiloa Wayfinding Festival</t>
  </si>
  <si>
    <t xml:space="preserve">2013 CRITICAL ETHNIC STUDIES CONFERENCE IN CHICAGO </t>
  </si>
  <si>
    <t xml:space="preserve">Hawaiinuiakea School of Hawaiian Knowledge I Ulu I Ke Kumu Awards Dinner </t>
  </si>
  <si>
    <t>Hawaii's bid for the Obama Presidential Center</t>
  </si>
  <si>
    <t>Ho'okele Na'auao - A Hawaiian Librarianship Symposium</t>
  </si>
  <si>
    <t>Jon Van Dyke Tribute Symposium</t>
  </si>
  <si>
    <t>Native Hawaiian Science &amp; Engineering Mentorship Program Poi Supper</t>
  </si>
  <si>
    <t>Obama Presidential Center</t>
  </si>
  <si>
    <t>THE NATIVE AMERICAN MOOT COURT TEAM FOR 2013-2014 SEASON</t>
  </si>
  <si>
    <t>To support the Senator Daniel Akaka Scholarship Endowment.  (Year 1 of 3)</t>
  </si>
  <si>
    <t>UH DISTINGUISHED ALUMNI AWARDS</t>
  </si>
  <si>
    <t>UH West Oahu Gala Event</t>
  </si>
  <si>
    <t>University of Sydney (the)</t>
  </si>
  <si>
    <t>student scholarship support</t>
  </si>
  <si>
    <t>Waianae Coast Comprehensive Health Center</t>
  </si>
  <si>
    <t>Women's Health Day Event</t>
  </si>
  <si>
    <t>Waianae Community Re-Development Corporation</t>
  </si>
  <si>
    <t xml:space="preserve">Town ma MA'O Annual scholarship fundraiser </t>
  </si>
  <si>
    <t>MA'O Community Food Security Initiative</t>
  </si>
  <si>
    <t>To support Native Hawaiian step-up interns in the Ma'o Farms Youth Leadership Program</t>
  </si>
  <si>
    <t>Waianae District Comprehensive Health &amp; Hospital Board, Inc.</t>
  </si>
  <si>
    <t>West O‘ahu Health and Wellness Fair:  Improving the Health of Our Community</t>
  </si>
  <si>
    <t>Waianae Hawaiian Civic Club</t>
  </si>
  <si>
    <t>Waianae Coast Candidate Forum</t>
  </si>
  <si>
    <t>ANNUAL SOVEREIGN COUNCILS OF THE HAWN HOMELANDS ASSEMBLY (SCHHA) CONVENTION</t>
  </si>
  <si>
    <t>SCHHA Convention</t>
  </si>
  <si>
    <t>Table purchase at 2012 SCHHA convention</t>
  </si>
  <si>
    <t>Waikiki Community Center</t>
  </si>
  <si>
    <t>30th Annual Duke Kahanamoku Beach Challenge</t>
  </si>
  <si>
    <t>Duke Kahanamoku Challenge</t>
  </si>
  <si>
    <t>Na Mea Makamae o Waikiki</t>
  </si>
  <si>
    <t xml:space="preserve">Na Mea Makamae o Waikiki 2013 </t>
  </si>
  <si>
    <t>Waimanalo Health Center</t>
  </si>
  <si>
    <t>Provide comprehensive care that is sensitive to cultural diversity and acceptable to individuals and families of the Waimānalo community.</t>
  </si>
  <si>
    <t xml:space="preserve">Waimanalo Health Center </t>
  </si>
  <si>
    <t>To support enhanced prenatal services through its Patient-Centered Health Care Home (PCHCH) team based health care delivery.  (Year 1 of 2)</t>
  </si>
  <si>
    <t>To support enhanced prenatal services through its Patient-Centered Health Care Home (PCHCH) team based health care delivery. (Year 2 of 2)</t>
  </si>
  <si>
    <t>Waimanalo Community Wellness Fair</t>
  </si>
  <si>
    <t xml:space="preserve">Waimea Hawaiian Homesteaders Association </t>
  </si>
  <si>
    <t>To support the "Farming for the Working Class" program to assist Hawaiian homeland lessees to revie historically productive agricultural lands.  (Year 1 of 2)</t>
  </si>
  <si>
    <t>To support the "Farming for the Working Class" program to assist Hawaiian homeland lessees to revie historically productive agricultural lands. (Year 2 of 2)</t>
  </si>
  <si>
    <t>Waiola Church</t>
  </si>
  <si>
    <t>History, Culture and Music Festival</t>
  </si>
  <si>
    <t>Washington Pacific Committee</t>
  </si>
  <si>
    <t>Pacific Day</t>
  </si>
  <si>
    <t>2012 David Malo Award dinner honoring Brothers Cazimero</t>
  </si>
  <si>
    <t>Women Helping Women</t>
  </si>
  <si>
    <t>Ho'ohuli: Transformation Through Culture conference</t>
  </si>
  <si>
    <t>YMCA of Honolulu</t>
  </si>
  <si>
    <t>Healthy Kids Day</t>
  </si>
  <si>
    <t>YMCA Healthy Kids Day - E Ola Na Keiki</t>
  </si>
  <si>
    <t>Scholarships for Native Hawaiian students enrolled in the nursing program (Year 1 of 4)</t>
  </si>
  <si>
    <t>Scholarships for Native Hawaiian students enrolled in the nursing program  (Year 3 of 4)</t>
  </si>
  <si>
    <t>Akamai Foundation</t>
  </si>
  <si>
    <t>To conduct nation building activities including an election, convention, and ratification.</t>
  </si>
  <si>
    <t>Annual Sovereign Councils of the Hawaiian Homelands Assembly (SCHHA) Convention</t>
  </si>
  <si>
    <t>On behalf of Hawaii Ponoi coalition to support Onipaa</t>
  </si>
  <si>
    <t>The purpose of this project is to rebuild and restore the Hula Heiau at Imakakoloa, Kau along with the ritual dances, chants, and vocabulary necessary for this work so that hula practitioners and their families from Hawaii and around the world will participate fully in this process from start to finish and beyond as a part of their Hula execution.</t>
  </si>
  <si>
    <t>Hui Malama Ola Na Oiwi</t>
  </si>
  <si>
    <t>The purpose of this project is to provide Traditional Native Hawaiian Healing Art Education to Native Hawaiians throughout the communities of Hawai`i Island to perpetuate and develop strategies that expand the knowledge, respect and practical application of La`au Lapa`au, Lomilomi Ha Ha, La`au Kahea and Ho`oponopono.</t>
  </si>
  <si>
    <t>The purpose of this project is to provide opportunities to Oahu youth to learn about and experience traditional Hawaiian navigation, and the dynamic and complex cycles of plant based resource management and skilled materials preparation used by ancient navigators to prepare for long distance voyages.</t>
  </si>
  <si>
    <t># Ahahui</t>
  </si>
  <si>
    <t># BOT Initiatives</t>
  </si>
  <si>
    <t># CG</t>
  </si>
  <si>
    <t># Sponsor</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</si>
</sst>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6" Type="http://schemas.openxmlformats.org/officeDocument/2006/relationships/customXml" Target="../customXml/item1.xml"/><Relationship Id="rId7" Type="http://schemas.openxmlformats.org/officeDocument/2006/relationships/customXml" Target="../customXml/item2.xml"/><Relationship Id="rId8"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5"/>
  <sheetViews>
    <sheetView tabSelected="1" topLeftCell="E1" workbookViewId="0">
      <selection activeCell="S3" sqref="S3"/>
    </sheetView>
  </sheetViews>
  <sheetFormatPr baseColWidth="10" defaultColWidth="8.83203125" defaultRowHeight="15" x14ac:dyDescent="0.2"/>
  <cols>
    <col min="1" max="1" width="10.1640625" bestFit="1" customWidth="1"/>
    <col min="2" max="2" width="16.6640625" bestFit="1" customWidth="1"/>
    <col min="3" max="3" width="87.5" bestFit="1" customWidth="1"/>
    <col min="4" max="4" width="255.6640625" bestFit="1" customWidth="1"/>
    <col min="5" max="5" width="8.1640625" bestFit="1" customWidth="1"/>
    <col min="6" max="6" width="20.1640625" bestFit="1" customWidth="1"/>
    <col min="7" max="7" width="24.1640625" bestFit="1" customWidth="1"/>
    <col min="8" max="8" width="29.5" bestFit="1" customWidth="1"/>
    <col min="9" max="9" width="15.33203125" bestFit="1" customWidth="1"/>
    <col min="10" max="10" width="12.33203125" bestFit="1" customWidth="1"/>
    <col min="11" max="11" width="13.1640625" bestFit="1" customWidth="1"/>
    <col min="15" max="15" width="11.33203125" customWidth="1"/>
    <col min="16" max="16" width="13.83203125" customWidth="1"/>
  </cols>
  <sheetData>
    <row r="1" spans="1:19" x14ac:dyDescent="0.2">
      <c r="A1" t="s">
        <v>0</v>
      </c>
      <c r="B1" t="s">
        <v>1</v>
      </c>
      <c r="C1" t="s">
        <v>2</v>
      </c>
      <c r="D1" t="s">
        <v>3</v>
      </c>
      <c r="E1" t="s">
        <v>4</v>
      </c>
      <c r="F1" t="s">
        <v>5</v>
      </c>
      <c r="G1" t="s">
        <v>6</v>
      </c>
      <c r="H1" t="s">
        <v>7</v>
      </c>
      <c r="I1" t="s">
        <v>8</v>
      </c>
      <c r="J1" t="s">
        <v>9</v>
      </c>
      <c r="K1" t="s">
        <v>10</v>
      </c>
      <c r="O1" t="s">
        <v>880</v>
      </c>
      <c r="P1" t="s">
        <v>881</v>
      </c>
      <c r="Q1" t="s">
        <v>882</v>
      </c>
      <c r="R1" t="s">
        <v>883</v>
      </c>
    </row>
    <row r="2" spans="1:19" x14ac:dyDescent="0.2">
      <c r="A2">
        <v>2014</v>
      </c>
      <c r="B2" t="s">
        <v>11</v>
      </c>
      <c r="C2" t="s">
        <v>94</v>
      </c>
      <c r="D2" t="s">
        <v>828</v>
      </c>
      <c r="E2">
        <v>100000</v>
      </c>
      <c r="F2" t="s">
        <v>14</v>
      </c>
      <c r="G2" t="s">
        <v>77</v>
      </c>
      <c r="H2" t="s">
        <v>78</v>
      </c>
      <c r="I2">
        <v>1</v>
      </c>
      <c r="J2">
        <v>1</v>
      </c>
      <c r="K2">
        <v>2</v>
      </c>
      <c r="O2">
        <f>COUNTIF(B2:B575,"Ahahui")</f>
        <v>122</v>
      </c>
      <c r="P2">
        <f>COUNTIF(B2:B575,"BOT Initiative")</f>
        <v>53</v>
      </c>
      <c r="Q2">
        <f>COUNTIF(B2:B575,"Community Grant")</f>
        <v>124</v>
      </c>
      <c r="R2">
        <f>COUNTIF(B2:B575,"Sponsorship")</f>
        <v>275</v>
      </c>
      <c r="S2">
        <f>SUM(O2:R2)</f>
        <v>574</v>
      </c>
    </row>
    <row r="3" spans="1:19" x14ac:dyDescent="0.2">
      <c r="A3">
        <v>2014</v>
      </c>
      <c r="B3" t="s">
        <v>23</v>
      </c>
      <c r="C3" t="s">
        <v>689</v>
      </c>
      <c r="D3" t="s">
        <v>690</v>
      </c>
      <c r="E3">
        <v>100000</v>
      </c>
      <c r="F3" t="s">
        <v>14</v>
      </c>
      <c r="G3" t="s">
        <v>15</v>
      </c>
      <c r="H3" t="s">
        <v>16</v>
      </c>
      <c r="I3">
        <v>12</v>
      </c>
      <c r="J3">
        <v>12</v>
      </c>
      <c r="K3">
        <v>1</v>
      </c>
    </row>
    <row r="4" spans="1:19" x14ac:dyDescent="0.2">
      <c r="A4">
        <v>2013</v>
      </c>
      <c r="B4" t="s">
        <v>11</v>
      </c>
      <c r="C4" t="s">
        <v>810</v>
      </c>
      <c r="D4" t="s">
        <v>811</v>
      </c>
      <c r="E4">
        <v>90000</v>
      </c>
      <c r="F4" t="s">
        <v>14</v>
      </c>
      <c r="G4" t="s">
        <v>77</v>
      </c>
      <c r="H4" t="s">
        <v>78</v>
      </c>
      <c r="I4">
        <v>26</v>
      </c>
      <c r="J4">
        <v>26</v>
      </c>
      <c r="K4">
        <v>1</v>
      </c>
    </row>
    <row r="5" spans="1:19" x14ac:dyDescent="0.2">
      <c r="A5">
        <v>2013</v>
      </c>
      <c r="B5" t="s">
        <v>11</v>
      </c>
      <c r="C5" t="s">
        <v>729</v>
      </c>
      <c r="D5" t="s">
        <v>731</v>
      </c>
      <c r="E5">
        <v>124500</v>
      </c>
      <c r="F5" t="s">
        <v>30</v>
      </c>
      <c r="G5" t="s">
        <v>122</v>
      </c>
      <c r="H5" t="s">
        <v>132</v>
      </c>
      <c r="I5">
        <v>30</v>
      </c>
      <c r="J5">
        <v>30</v>
      </c>
      <c r="K5">
        <v>1</v>
      </c>
    </row>
    <row r="6" spans="1:19" x14ac:dyDescent="0.2">
      <c r="A6">
        <v>2014</v>
      </c>
      <c r="B6" t="s">
        <v>11</v>
      </c>
      <c r="C6" t="s">
        <v>133</v>
      </c>
      <c r="D6" t="s">
        <v>393</v>
      </c>
      <c r="E6">
        <v>180000</v>
      </c>
      <c r="F6" t="s">
        <v>30</v>
      </c>
      <c r="G6" t="s">
        <v>122</v>
      </c>
      <c r="H6" t="s">
        <v>132</v>
      </c>
      <c r="I6">
        <v>31</v>
      </c>
      <c r="J6">
        <v>31</v>
      </c>
      <c r="K6">
        <v>1</v>
      </c>
    </row>
    <row r="7" spans="1:19" x14ac:dyDescent="0.2">
      <c r="A7">
        <v>2013</v>
      </c>
      <c r="B7" t="s">
        <v>11</v>
      </c>
      <c r="C7" t="s">
        <v>133</v>
      </c>
      <c r="D7" t="s">
        <v>395</v>
      </c>
      <c r="E7">
        <v>150000</v>
      </c>
      <c r="F7" t="s">
        <v>20</v>
      </c>
      <c r="G7" t="s">
        <v>122</v>
      </c>
      <c r="H7" t="s">
        <v>132</v>
      </c>
      <c r="I7">
        <v>32</v>
      </c>
      <c r="J7">
        <v>32</v>
      </c>
      <c r="K7">
        <v>1</v>
      </c>
    </row>
    <row r="8" spans="1:19" x14ac:dyDescent="0.2">
      <c r="A8">
        <v>2014</v>
      </c>
      <c r="B8" t="s">
        <v>23</v>
      </c>
      <c r="C8" t="s">
        <v>835</v>
      </c>
      <c r="D8" t="s">
        <v>838</v>
      </c>
      <c r="E8">
        <v>249811</v>
      </c>
      <c r="F8" t="s">
        <v>20</v>
      </c>
      <c r="G8" t="s">
        <v>77</v>
      </c>
      <c r="H8" t="s">
        <v>78</v>
      </c>
      <c r="I8">
        <v>32</v>
      </c>
      <c r="J8">
        <v>32</v>
      </c>
      <c r="K8">
        <v>1</v>
      </c>
    </row>
    <row r="9" spans="1:19" x14ac:dyDescent="0.2">
      <c r="A9">
        <v>2013</v>
      </c>
      <c r="B9" t="s">
        <v>11</v>
      </c>
      <c r="C9" t="s">
        <v>133</v>
      </c>
      <c r="D9" t="s">
        <v>395</v>
      </c>
      <c r="E9">
        <v>150000</v>
      </c>
      <c r="F9" t="s">
        <v>30</v>
      </c>
      <c r="G9" t="s">
        <v>122</v>
      </c>
      <c r="H9" t="s">
        <v>132</v>
      </c>
      <c r="I9">
        <v>34</v>
      </c>
      <c r="J9">
        <v>34</v>
      </c>
      <c r="K9">
        <v>1</v>
      </c>
    </row>
    <row r="10" spans="1:19" x14ac:dyDescent="0.2">
      <c r="A10">
        <v>2014</v>
      </c>
      <c r="B10" t="s">
        <v>23</v>
      </c>
      <c r="C10" t="s">
        <v>478</v>
      </c>
      <c r="D10" t="s">
        <v>479</v>
      </c>
      <c r="E10">
        <v>180000</v>
      </c>
      <c r="F10" t="s">
        <v>33</v>
      </c>
      <c r="G10" t="s">
        <v>77</v>
      </c>
      <c r="H10" t="s">
        <v>78</v>
      </c>
      <c r="I10">
        <v>43</v>
      </c>
      <c r="J10">
        <v>43</v>
      </c>
      <c r="K10">
        <v>1</v>
      </c>
    </row>
    <row r="11" spans="1:19" x14ac:dyDescent="0.2">
      <c r="A11">
        <v>2014</v>
      </c>
      <c r="B11" t="s">
        <v>11</v>
      </c>
      <c r="C11" t="s">
        <v>793</v>
      </c>
      <c r="D11" t="s">
        <v>795</v>
      </c>
      <c r="E11">
        <v>122822</v>
      </c>
      <c r="F11" t="s">
        <v>14</v>
      </c>
      <c r="G11" t="s">
        <v>100</v>
      </c>
      <c r="H11" t="s">
        <v>101</v>
      </c>
      <c r="I11">
        <v>45</v>
      </c>
      <c r="J11">
        <v>28</v>
      </c>
      <c r="K11">
        <v>1</v>
      </c>
    </row>
    <row r="12" spans="1:19" x14ac:dyDescent="0.2">
      <c r="A12">
        <v>2015</v>
      </c>
      <c r="B12" t="s">
        <v>11</v>
      </c>
      <c r="C12" t="s">
        <v>133</v>
      </c>
      <c r="D12" t="s">
        <v>394</v>
      </c>
      <c r="E12">
        <v>120000</v>
      </c>
      <c r="F12" t="s">
        <v>30</v>
      </c>
      <c r="G12" t="s">
        <v>122</v>
      </c>
      <c r="H12" t="s">
        <v>132</v>
      </c>
      <c r="I12">
        <v>52</v>
      </c>
      <c r="J12">
        <v>52</v>
      </c>
      <c r="K12">
        <v>1</v>
      </c>
    </row>
    <row r="13" spans="1:19" x14ac:dyDescent="0.2">
      <c r="A13">
        <v>2013</v>
      </c>
      <c r="B13" t="s">
        <v>11</v>
      </c>
      <c r="C13" t="s">
        <v>729</v>
      </c>
      <c r="D13" t="s">
        <v>730</v>
      </c>
      <c r="E13">
        <v>150000</v>
      </c>
      <c r="F13" t="s">
        <v>20</v>
      </c>
      <c r="G13" t="s">
        <v>122</v>
      </c>
      <c r="H13" t="s">
        <v>132</v>
      </c>
      <c r="I13">
        <v>53</v>
      </c>
      <c r="J13">
        <v>53</v>
      </c>
      <c r="K13">
        <v>1</v>
      </c>
    </row>
    <row r="14" spans="1:19" x14ac:dyDescent="0.2">
      <c r="A14">
        <v>2015</v>
      </c>
      <c r="B14" t="s">
        <v>11</v>
      </c>
      <c r="C14" t="s">
        <v>793</v>
      </c>
      <c r="D14" t="s">
        <v>794</v>
      </c>
      <c r="E14">
        <v>124823</v>
      </c>
      <c r="F14" t="s">
        <v>14</v>
      </c>
      <c r="G14" t="s">
        <v>100</v>
      </c>
      <c r="H14" t="s">
        <v>101</v>
      </c>
      <c r="I14">
        <v>53</v>
      </c>
      <c r="J14">
        <v>35</v>
      </c>
      <c r="K14">
        <v>1</v>
      </c>
    </row>
    <row r="15" spans="1:19" x14ac:dyDescent="0.2">
      <c r="A15">
        <v>2013</v>
      </c>
      <c r="B15" t="s">
        <v>11</v>
      </c>
      <c r="C15" t="s">
        <v>476</v>
      </c>
      <c r="D15" t="s">
        <v>477</v>
      </c>
      <c r="E15">
        <v>41325</v>
      </c>
      <c r="F15" t="s">
        <v>20</v>
      </c>
      <c r="G15" t="s">
        <v>122</v>
      </c>
      <c r="H15" t="s">
        <v>123</v>
      </c>
      <c r="I15">
        <v>54</v>
      </c>
      <c r="J15">
        <v>54</v>
      </c>
      <c r="K15">
        <v>1</v>
      </c>
    </row>
    <row r="16" spans="1:19" x14ac:dyDescent="0.2">
      <c r="A16">
        <v>2013</v>
      </c>
      <c r="B16" t="s">
        <v>11</v>
      </c>
      <c r="C16" t="s">
        <v>147</v>
      </c>
      <c r="D16" t="s">
        <v>576</v>
      </c>
      <c r="E16">
        <v>125000</v>
      </c>
      <c r="F16" t="s">
        <v>20</v>
      </c>
      <c r="G16" t="s">
        <v>100</v>
      </c>
      <c r="H16" t="s">
        <v>114</v>
      </c>
      <c r="I16">
        <v>59</v>
      </c>
      <c r="J16">
        <v>59</v>
      </c>
      <c r="K16">
        <v>1</v>
      </c>
    </row>
    <row r="17" spans="1:11" x14ac:dyDescent="0.2">
      <c r="A17">
        <v>2013</v>
      </c>
      <c r="B17" t="s">
        <v>11</v>
      </c>
      <c r="C17" t="s">
        <v>810</v>
      </c>
      <c r="D17" t="s">
        <v>812</v>
      </c>
      <c r="E17">
        <v>195000</v>
      </c>
      <c r="F17" t="s">
        <v>14</v>
      </c>
      <c r="G17" t="s">
        <v>77</v>
      </c>
      <c r="H17" t="s">
        <v>78</v>
      </c>
      <c r="I17">
        <v>66</v>
      </c>
      <c r="J17">
        <v>37</v>
      </c>
      <c r="K17">
        <v>1</v>
      </c>
    </row>
    <row r="18" spans="1:11" x14ac:dyDescent="0.2">
      <c r="A18">
        <v>2015</v>
      </c>
      <c r="B18" t="s">
        <v>11</v>
      </c>
      <c r="C18" t="s">
        <v>372</v>
      </c>
      <c r="D18" t="s">
        <v>374</v>
      </c>
      <c r="E18">
        <v>3780</v>
      </c>
      <c r="F18" t="s">
        <v>14</v>
      </c>
      <c r="G18" t="s">
        <v>122</v>
      </c>
      <c r="H18" t="s">
        <v>123</v>
      </c>
      <c r="I18">
        <v>67</v>
      </c>
      <c r="J18">
        <v>54</v>
      </c>
      <c r="K18">
        <v>1</v>
      </c>
    </row>
    <row r="19" spans="1:11" x14ac:dyDescent="0.2">
      <c r="A19">
        <v>2015</v>
      </c>
      <c r="B19" t="s">
        <v>11</v>
      </c>
      <c r="C19" t="s">
        <v>759</v>
      </c>
      <c r="D19" t="s">
        <v>762</v>
      </c>
      <c r="E19">
        <v>200000</v>
      </c>
      <c r="F19" t="s">
        <v>20</v>
      </c>
      <c r="G19" t="s">
        <v>122</v>
      </c>
      <c r="H19" t="s">
        <v>132</v>
      </c>
      <c r="I19">
        <v>67</v>
      </c>
      <c r="J19">
        <v>67</v>
      </c>
      <c r="K19">
        <v>1</v>
      </c>
    </row>
    <row r="20" spans="1:11" x14ac:dyDescent="0.2">
      <c r="A20">
        <v>2013</v>
      </c>
      <c r="B20" t="s">
        <v>11</v>
      </c>
      <c r="C20" t="s">
        <v>807</v>
      </c>
      <c r="D20" t="s">
        <v>813</v>
      </c>
      <c r="E20">
        <v>89850</v>
      </c>
      <c r="F20" t="s">
        <v>33</v>
      </c>
      <c r="G20" t="s">
        <v>77</v>
      </c>
      <c r="H20" t="s">
        <v>78</v>
      </c>
      <c r="I20">
        <v>75</v>
      </c>
      <c r="J20">
        <v>75</v>
      </c>
      <c r="K20">
        <v>1</v>
      </c>
    </row>
    <row r="21" spans="1:11" x14ac:dyDescent="0.2">
      <c r="A21">
        <v>2015</v>
      </c>
      <c r="B21" t="s">
        <v>11</v>
      </c>
      <c r="C21" t="s">
        <v>376</v>
      </c>
      <c r="D21" t="s">
        <v>378</v>
      </c>
      <c r="E21">
        <v>20000</v>
      </c>
      <c r="F21" t="s">
        <v>20</v>
      </c>
      <c r="G21" t="s">
        <v>122</v>
      </c>
      <c r="H21" t="s">
        <v>123</v>
      </c>
      <c r="I21">
        <v>80</v>
      </c>
      <c r="J21">
        <v>80</v>
      </c>
      <c r="K21">
        <v>1</v>
      </c>
    </row>
    <row r="22" spans="1:11" x14ac:dyDescent="0.2">
      <c r="A22">
        <v>2013</v>
      </c>
      <c r="B22" t="s">
        <v>11</v>
      </c>
      <c r="C22" t="s">
        <v>133</v>
      </c>
      <c r="D22" t="s">
        <v>392</v>
      </c>
      <c r="E22">
        <v>125000</v>
      </c>
      <c r="F22" t="s">
        <v>30</v>
      </c>
      <c r="G22" t="s">
        <v>77</v>
      </c>
      <c r="H22" t="s">
        <v>78</v>
      </c>
      <c r="I22">
        <v>80</v>
      </c>
      <c r="J22">
        <v>56</v>
      </c>
      <c r="K22">
        <v>1</v>
      </c>
    </row>
    <row r="23" spans="1:11" x14ac:dyDescent="0.2">
      <c r="A23">
        <v>2013</v>
      </c>
      <c r="B23" t="s">
        <v>11</v>
      </c>
      <c r="C23" t="s">
        <v>712</v>
      </c>
      <c r="D23" t="s">
        <v>713</v>
      </c>
      <c r="E23">
        <v>240782</v>
      </c>
      <c r="F23" t="s">
        <v>30</v>
      </c>
      <c r="G23" t="s">
        <v>100</v>
      </c>
      <c r="H23" t="s">
        <v>101</v>
      </c>
      <c r="I23">
        <v>83</v>
      </c>
      <c r="J23">
        <v>83</v>
      </c>
      <c r="K23">
        <v>1</v>
      </c>
    </row>
    <row r="24" spans="1:11" x14ac:dyDescent="0.2">
      <c r="A24">
        <v>2014</v>
      </c>
      <c r="B24" t="s">
        <v>11</v>
      </c>
      <c r="C24" t="s">
        <v>376</v>
      </c>
      <c r="D24" t="s">
        <v>377</v>
      </c>
      <c r="E24">
        <v>20000</v>
      </c>
      <c r="F24" t="s">
        <v>20</v>
      </c>
      <c r="G24" t="s">
        <v>122</v>
      </c>
      <c r="H24" t="s">
        <v>123</v>
      </c>
      <c r="I24">
        <v>87</v>
      </c>
      <c r="J24">
        <v>87</v>
      </c>
      <c r="K24">
        <v>1</v>
      </c>
    </row>
    <row r="25" spans="1:11" x14ac:dyDescent="0.2">
      <c r="A25">
        <v>2014</v>
      </c>
      <c r="B25" t="s">
        <v>11</v>
      </c>
      <c r="C25" t="s">
        <v>147</v>
      </c>
      <c r="D25" t="s">
        <v>579</v>
      </c>
      <c r="E25">
        <v>260409</v>
      </c>
      <c r="F25" t="s">
        <v>20</v>
      </c>
      <c r="G25" t="s">
        <v>100</v>
      </c>
      <c r="H25" t="s">
        <v>101</v>
      </c>
      <c r="I25">
        <v>87</v>
      </c>
      <c r="J25">
        <v>78</v>
      </c>
      <c r="K25">
        <v>1</v>
      </c>
    </row>
    <row r="26" spans="1:11" x14ac:dyDescent="0.2">
      <c r="A26">
        <v>2014</v>
      </c>
      <c r="B26" t="s">
        <v>11</v>
      </c>
      <c r="C26" t="s">
        <v>732</v>
      </c>
      <c r="D26" t="s">
        <v>733</v>
      </c>
      <c r="E26">
        <v>47640</v>
      </c>
      <c r="F26" t="s">
        <v>20</v>
      </c>
      <c r="G26" t="s">
        <v>15</v>
      </c>
      <c r="H26" t="s">
        <v>16</v>
      </c>
      <c r="I26">
        <v>93</v>
      </c>
      <c r="J26">
        <v>58</v>
      </c>
      <c r="K26">
        <v>1</v>
      </c>
    </row>
    <row r="27" spans="1:11" x14ac:dyDescent="0.2">
      <c r="A27">
        <v>2015</v>
      </c>
      <c r="B27" t="s">
        <v>11</v>
      </c>
      <c r="C27" t="s">
        <v>104</v>
      </c>
      <c r="D27" t="s">
        <v>578</v>
      </c>
      <c r="E27">
        <v>234926</v>
      </c>
      <c r="F27" t="s">
        <v>20</v>
      </c>
      <c r="G27" t="s">
        <v>100</v>
      </c>
      <c r="H27" t="s">
        <v>101</v>
      </c>
      <c r="I27">
        <v>98</v>
      </c>
      <c r="J27">
        <v>64</v>
      </c>
      <c r="K27">
        <v>1</v>
      </c>
    </row>
    <row r="28" spans="1:11" x14ac:dyDescent="0.2">
      <c r="A28">
        <v>2013</v>
      </c>
      <c r="B28" t="s">
        <v>11</v>
      </c>
      <c r="C28" t="s">
        <v>851</v>
      </c>
      <c r="D28" t="s">
        <v>852</v>
      </c>
      <c r="E28">
        <v>200000</v>
      </c>
      <c r="F28" t="s">
        <v>20</v>
      </c>
      <c r="G28" t="s">
        <v>100</v>
      </c>
      <c r="H28" t="s">
        <v>101</v>
      </c>
      <c r="I28">
        <v>98</v>
      </c>
      <c r="J28">
        <v>98</v>
      </c>
      <c r="K28">
        <v>1</v>
      </c>
    </row>
    <row r="29" spans="1:11" x14ac:dyDescent="0.2">
      <c r="A29">
        <v>2015</v>
      </c>
      <c r="B29" t="s">
        <v>11</v>
      </c>
      <c r="C29" t="s">
        <v>734</v>
      </c>
      <c r="D29" t="s">
        <v>735</v>
      </c>
      <c r="E29">
        <v>45440</v>
      </c>
      <c r="F29" t="s">
        <v>20</v>
      </c>
      <c r="G29" t="s">
        <v>15</v>
      </c>
      <c r="H29" t="s">
        <v>16</v>
      </c>
      <c r="I29">
        <v>99</v>
      </c>
      <c r="J29">
        <v>74</v>
      </c>
      <c r="K29">
        <v>1</v>
      </c>
    </row>
    <row r="30" spans="1:11" x14ac:dyDescent="0.2">
      <c r="A30">
        <v>2013</v>
      </c>
      <c r="B30" t="s">
        <v>11</v>
      </c>
      <c r="C30" t="s">
        <v>296</v>
      </c>
      <c r="D30" t="s">
        <v>298</v>
      </c>
      <c r="E30">
        <v>155138</v>
      </c>
      <c r="F30" t="s">
        <v>14</v>
      </c>
      <c r="G30" t="s">
        <v>122</v>
      </c>
      <c r="H30" t="s">
        <v>123</v>
      </c>
      <c r="I30">
        <v>107</v>
      </c>
      <c r="J30">
        <v>107</v>
      </c>
      <c r="K30">
        <v>1</v>
      </c>
    </row>
    <row r="31" spans="1:11" x14ac:dyDescent="0.2">
      <c r="A31">
        <v>2013</v>
      </c>
      <c r="B31" t="s">
        <v>11</v>
      </c>
      <c r="C31" t="s">
        <v>510</v>
      </c>
      <c r="D31" t="s">
        <v>511</v>
      </c>
      <c r="E31">
        <v>34000</v>
      </c>
      <c r="F31" t="s">
        <v>20</v>
      </c>
      <c r="G31" t="s">
        <v>15</v>
      </c>
      <c r="H31" t="s">
        <v>16</v>
      </c>
      <c r="I31">
        <v>117</v>
      </c>
      <c r="J31" t="s">
        <v>17</v>
      </c>
      <c r="K31">
        <v>1</v>
      </c>
    </row>
    <row r="32" spans="1:11" x14ac:dyDescent="0.2">
      <c r="A32">
        <v>2013</v>
      </c>
      <c r="B32" t="s">
        <v>11</v>
      </c>
      <c r="C32" t="s">
        <v>339</v>
      </c>
      <c r="D32" t="s">
        <v>340</v>
      </c>
      <c r="E32">
        <v>150000</v>
      </c>
      <c r="F32" t="s">
        <v>20</v>
      </c>
      <c r="G32" t="s">
        <v>122</v>
      </c>
      <c r="H32" t="s">
        <v>123</v>
      </c>
      <c r="I32">
        <v>119</v>
      </c>
      <c r="J32">
        <v>119</v>
      </c>
      <c r="K32">
        <v>1</v>
      </c>
    </row>
    <row r="33" spans="1:11" x14ac:dyDescent="0.2">
      <c r="A33">
        <v>2015</v>
      </c>
      <c r="B33" t="s">
        <v>23</v>
      </c>
      <c r="C33" t="s">
        <v>96</v>
      </c>
      <c r="D33" t="s">
        <v>803</v>
      </c>
      <c r="E33">
        <v>187000</v>
      </c>
      <c r="F33" t="s">
        <v>14</v>
      </c>
      <c r="G33" t="s">
        <v>77</v>
      </c>
      <c r="H33" t="s">
        <v>78</v>
      </c>
      <c r="I33">
        <v>127</v>
      </c>
      <c r="J33">
        <v>127</v>
      </c>
      <c r="K33">
        <v>2</v>
      </c>
    </row>
    <row r="34" spans="1:11" x14ac:dyDescent="0.2">
      <c r="A34">
        <v>2013</v>
      </c>
      <c r="B34" t="s">
        <v>11</v>
      </c>
      <c r="C34" t="s">
        <v>674</v>
      </c>
      <c r="D34" t="s">
        <v>675</v>
      </c>
      <c r="E34">
        <v>208675</v>
      </c>
      <c r="F34" t="s">
        <v>20</v>
      </c>
      <c r="G34" t="s">
        <v>122</v>
      </c>
      <c r="H34" t="s">
        <v>123</v>
      </c>
      <c r="I34">
        <v>129</v>
      </c>
      <c r="J34">
        <v>129</v>
      </c>
      <c r="K34">
        <v>1</v>
      </c>
    </row>
    <row r="35" spans="1:11" x14ac:dyDescent="0.2">
      <c r="A35">
        <v>2013</v>
      </c>
      <c r="B35" t="s">
        <v>23</v>
      </c>
      <c r="C35" t="s">
        <v>96</v>
      </c>
      <c r="D35" t="s">
        <v>803</v>
      </c>
      <c r="E35">
        <v>397000</v>
      </c>
      <c r="F35" t="s">
        <v>14</v>
      </c>
      <c r="G35" t="s">
        <v>77</v>
      </c>
      <c r="H35" t="s">
        <v>78</v>
      </c>
      <c r="I35">
        <v>140</v>
      </c>
      <c r="J35">
        <v>140</v>
      </c>
      <c r="K35">
        <v>1</v>
      </c>
    </row>
    <row r="36" spans="1:11" x14ac:dyDescent="0.2">
      <c r="A36">
        <v>2014</v>
      </c>
      <c r="B36" t="s">
        <v>11</v>
      </c>
      <c r="C36" t="s">
        <v>759</v>
      </c>
      <c r="D36" t="s">
        <v>761</v>
      </c>
      <c r="E36">
        <v>300000</v>
      </c>
      <c r="F36" t="s">
        <v>20</v>
      </c>
      <c r="G36" t="s">
        <v>122</v>
      </c>
      <c r="H36" t="s">
        <v>132</v>
      </c>
      <c r="I36">
        <v>152</v>
      </c>
      <c r="J36">
        <v>152</v>
      </c>
      <c r="K36">
        <v>1</v>
      </c>
    </row>
    <row r="37" spans="1:11" x14ac:dyDescent="0.2">
      <c r="A37">
        <v>2015</v>
      </c>
      <c r="B37" t="s">
        <v>23</v>
      </c>
      <c r="C37" t="s">
        <v>153</v>
      </c>
      <c r="D37" t="s">
        <v>431</v>
      </c>
      <c r="E37">
        <v>330000</v>
      </c>
      <c r="F37" t="s">
        <v>14</v>
      </c>
      <c r="G37" t="s">
        <v>77</v>
      </c>
      <c r="H37" t="s">
        <v>78</v>
      </c>
      <c r="I37">
        <v>156</v>
      </c>
      <c r="J37">
        <v>156</v>
      </c>
      <c r="K37">
        <v>1</v>
      </c>
    </row>
    <row r="38" spans="1:11" x14ac:dyDescent="0.2">
      <c r="A38">
        <v>2014</v>
      </c>
      <c r="B38" t="s">
        <v>23</v>
      </c>
      <c r="C38" t="s">
        <v>153</v>
      </c>
      <c r="D38" t="s">
        <v>431</v>
      </c>
      <c r="E38">
        <v>330000</v>
      </c>
      <c r="F38" t="s">
        <v>14</v>
      </c>
      <c r="G38" t="s">
        <v>77</v>
      </c>
      <c r="H38" t="s">
        <v>78</v>
      </c>
      <c r="I38">
        <v>157</v>
      </c>
      <c r="J38">
        <v>157</v>
      </c>
      <c r="K38">
        <v>1</v>
      </c>
    </row>
    <row r="39" spans="1:11" x14ac:dyDescent="0.2">
      <c r="A39">
        <v>2013</v>
      </c>
      <c r="B39" t="s">
        <v>11</v>
      </c>
      <c r="C39" t="s">
        <v>777</v>
      </c>
      <c r="D39" t="s">
        <v>778</v>
      </c>
      <c r="E39">
        <v>148500</v>
      </c>
      <c r="F39" t="s">
        <v>36</v>
      </c>
      <c r="G39" t="s">
        <v>100</v>
      </c>
      <c r="H39" t="s">
        <v>101</v>
      </c>
      <c r="I39">
        <v>165</v>
      </c>
      <c r="J39">
        <v>165</v>
      </c>
      <c r="K39">
        <v>1</v>
      </c>
    </row>
    <row r="40" spans="1:11" x14ac:dyDescent="0.2">
      <c r="A40">
        <v>2014</v>
      </c>
      <c r="B40" t="s">
        <v>11</v>
      </c>
      <c r="C40" t="s">
        <v>756</v>
      </c>
      <c r="D40" t="s">
        <v>757</v>
      </c>
      <c r="E40">
        <v>26500</v>
      </c>
      <c r="F40" t="s">
        <v>20</v>
      </c>
      <c r="G40" t="s">
        <v>15</v>
      </c>
      <c r="H40" t="s">
        <v>16</v>
      </c>
      <c r="I40">
        <v>180</v>
      </c>
      <c r="J40">
        <v>170</v>
      </c>
      <c r="K40">
        <v>1</v>
      </c>
    </row>
    <row r="41" spans="1:11" x14ac:dyDescent="0.2">
      <c r="A41">
        <v>2013</v>
      </c>
      <c r="B41" t="s">
        <v>11</v>
      </c>
      <c r="C41" t="s">
        <v>754</v>
      </c>
      <c r="D41" t="s">
        <v>755</v>
      </c>
      <c r="E41">
        <v>25078</v>
      </c>
      <c r="F41" t="s">
        <v>20</v>
      </c>
      <c r="G41" t="s">
        <v>15</v>
      </c>
      <c r="H41" t="s">
        <v>16</v>
      </c>
      <c r="I41">
        <v>195</v>
      </c>
      <c r="J41" t="s">
        <v>17</v>
      </c>
      <c r="K41">
        <v>1</v>
      </c>
    </row>
    <row r="42" spans="1:11" x14ac:dyDescent="0.2">
      <c r="A42">
        <v>2013</v>
      </c>
      <c r="B42" t="s">
        <v>23</v>
      </c>
      <c r="C42" t="s">
        <v>153</v>
      </c>
      <c r="D42" t="s">
        <v>430</v>
      </c>
      <c r="E42">
        <v>440000</v>
      </c>
      <c r="F42" t="s">
        <v>14</v>
      </c>
      <c r="G42" t="s">
        <v>77</v>
      </c>
      <c r="H42" t="s">
        <v>78</v>
      </c>
      <c r="I42">
        <v>204</v>
      </c>
      <c r="J42">
        <v>204</v>
      </c>
      <c r="K42">
        <v>1</v>
      </c>
    </row>
    <row r="43" spans="1:11" x14ac:dyDescent="0.2">
      <c r="A43">
        <v>2014</v>
      </c>
      <c r="B43" t="s">
        <v>23</v>
      </c>
      <c r="C43" t="s">
        <v>605</v>
      </c>
      <c r="D43" t="s">
        <v>606</v>
      </c>
      <c r="E43">
        <v>75000</v>
      </c>
      <c r="F43" t="s">
        <v>76</v>
      </c>
      <c r="G43" t="s">
        <v>77</v>
      </c>
      <c r="H43" t="s">
        <v>78</v>
      </c>
      <c r="I43">
        <v>206</v>
      </c>
      <c r="J43" t="s">
        <v>17</v>
      </c>
      <c r="K43">
        <v>1</v>
      </c>
    </row>
    <row r="44" spans="1:11" x14ac:dyDescent="0.2">
      <c r="A44">
        <v>2013</v>
      </c>
      <c r="B44" t="s">
        <v>11</v>
      </c>
      <c r="C44" t="s">
        <v>807</v>
      </c>
      <c r="D44" t="s">
        <v>809</v>
      </c>
      <c r="E44">
        <v>250000</v>
      </c>
      <c r="F44" t="s">
        <v>14</v>
      </c>
      <c r="G44" t="s">
        <v>100</v>
      </c>
      <c r="H44" t="s">
        <v>101</v>
      </c>
      <c r="I44">
        <v>219</v>
      </c>
      <c r="J44">
        <v>151</v>
      </c>
      <c r="K44">
        <v>1</v>
      </c>
    </row>
    <row r="45" spans="1:11" x14ac:dyDescent="0.2">
      <c r="A45">
        <v>2015</v>
      </c>
      <c r="B45" t="s">
        <v>11</v>
      </c>
      <c r="C45" t="s">
        <v>102</v>
      </c>
      <c r="D45" t="s">
        <v>507</v>
      </c>
      <c r="E45">
        <v>250000</v>
      </c>
      <c r="F45" t="s">
        <v>76</v>
      </c>
      <c r="G45" t="s">
        <v>100</v>
      </c>
      <c r="H45" t="s">
        <v>101</v>
      </c>
      <c r="I45">
        <v>250</v>
      </c>
      <c r="J45">
        <v>109</v>
      </c>
      <c r="K45">
        <v>1</v>
      </c>
    </row>
    <row r="46" spans="1:11" x14ac:dyDescent="0.2">
      <c r="A46">
        <v>2014</v>
      </c>
      <c r="B46" t="s">
        <v>11</v>
      </c>
      <c r="C46" t="s">
        <v>528</v>
      </c>
      <c r="D46" t="s">
        <v>529</v>
      </c>
      <c r="E46">
        <v>100183</v>
      </c>
      <c r="F46" t="s">
        <v>20</v>
      </c>
      <c r="G46" t="s">
        <v>143</v>
      </c>
      <c r="H46" t="s">
        <v>144</v>
      </c>
      <c r="I46">
        <v>280</v>
      </c>
      <c r="J46" t="s">
        <v>17</v>
      </c>
      <c r="K46">
        <v>2</v>
      </c>
    </row>
    <row r="47" spans="1:11" x14ac:dyDescent="0.2">
      <c r="A47">
        <v>2015</v>
      </c>
      <c r="B47" t="s">
        <v>11</v>
      </c>
      <c r="C47" t="s">
        <v>756</v>
      </c>
      <c r="D47" t="s">
        <v>758</v>
      </c>
      <c r="E47">
        <v>28350</v>
      </c>
      <c r="F47" t="s">
        <v>20</v>
      </c>
      <c r="G47" t="s">
        <v>15</v>
      </c>
      <c r="H47" t="s">
        <v>16</v>
      </c>
      <c r="I47">
        <v>283</v>
      </c>
      <c r="J47">
        <v>262</v>
      </c>
      <c r="K47">
        <v>1</v>
      </c>
    </row>
    <row r="48" spans="1:11" x14ac:dyDescent="0.2">
      <c r="A48">
        <v>2014</v>
      </c>
      <c r="B48" t="s">
        <v>11</v>
      </c>
      <c r="C48" t="s">
        <v>564</v>
      </c>
      <c r="D48" t="s">
        <v>565</v>
      </c>
      <c r="E48">
        <v>80228</v>
      </c>
      <c r="F48" t="s">
        <v>20</v>
      </c>
      <c r="G48" t="s">
        <v>15</v>
      </c>
      <c r="H48" t="s">
        <v>16</v>
      </c>
      <c r="I48">
        <v>289</v>
      </c>
      <c r="J48">
        <v>329</v>
      </c>
      <c r="K48">
        <v>1</v>
      </c>
    </row>
    <row r="49" spans="1:11" x14ac:dyDescent="0.2">
      <c r="A49">
        <v>2014</v>
      </c>
      <c r="B49" t="s">
        <v>11</v>
      </c>
      <c r="C49" t="s">
        <v>723</v>
      </c>
      <c r="D49" t="s">
        <v>724</v>
      </c>
      <c r="E49">
        <v>70000</v>
      </c>
      <c r="F49" t="s">
        <v>30</v>
      </c>
      <c r="G49" t="s">
        <v>15</v>
      </c>
      <c r="H49" t="s">
        <v>16</v>
      </c>
      <c r="I49">
        <v>300</v>
      </c>
      <c r="J49" t="s">
        <v>17</v>
      </c>
      <c r="K49">
        <v>1</v>
      </c>
    </row>
    <row r="50" spans="1:11" x14ac:dyDescent="0.2">
      <c r="A50">
        <v>2014</v>
      </c>
      <c r="B50" t="s">
        <v>11</v>
      </c>
      <c r="C50" t="s">
        <v>573</v>
      </c>
      <c r="D50" t="s">
        <v>574</v>
      </c>
      <c r="E50">
        <v>101900</v>
      </c>
      <c r="F50" t="s">
        <v>36</v>
      </c>
      <c r="G50" t="s">
        <v>15</v>
      </c>
      <c r="H50" t="s">
        <v>16</v>
      </c>
      <c r="I50">
        <v>335</v>
      </c>
      <c r="J50">
        <v>213</v>
      </c>
      <c r="K50">
        <v>1</v>
      </c>
    </row>
    <row r="51" spans="1:11" x14ac:dyDescent="0.2">
      <c r="A51">
        <v>2015</v>
      </c>
      <c r="B51" t="s">
        <v>11</v>
      </c>
      <c r="C51" t="s">
        <v>573</v>
      </c>
      <c r="D51" t="s">
        <v>575</v>
      </c>
      <c r="E51">
        <v>81300</v>
      </c>
      <c r="F51" t="s">
        <v>36</v>
      </c>
      <c r="G51" t="s">
        <v>15</v>
      </c>
      <c r="H51" t="s">
        <v>16</v>
      </c>
      <c r="I51">
        <v>356</v>
      </c>
      <c r="J51">
        <v>204</v>
      </c>
      <c r="K51">
        <v>1</v>
      </c>
    </row>
    <row r="52" spans="1:11" x14ac:dyDescent="0.2">
      <c r="A52">
        <v>2013</v>
      </c>
      <c r="B52" t="s">
        <v>11</v>
      </c>
      <c r="C52" t="s">
        <v>102</v>
      </c>
      <c r="D52" t="s">
        <v>509</v>
      </c>
      <c r="E52">
        <v>250000</v>
      </c>
      <c r="F52" t="s">
        <v>20</v>
      </c>
      <c r="G52" t="s">
        <v>100</v>
      </c>
      <c r="H52" t="s">
        <v>101</v>
      </c>
      <c r="I52">
        <v>363</v>
      </c>
      <c r="J52">
        <v>223</v>
      </c>
      <c r="K52">
        <v>1</v>
      </c>
    </row>
    <row r="53" spans="1:11" x14ac:dyDescent="0.2">
      <c r="A53">
        <v>2014</v>
      </c>
      <c r="B53" t="s">
        <v>11</v>
      </c>
      <c r="C53" t="s">
        <v>247</v>
      </c>
      <c r="D53" t="s">
        <v>792</v>
      </c>
      <c r="E53">
        <v>209848</v>
      </c>
      <c r="F53" t="s">
        <v>36</v>
      </c>
      <c r="G53" t="s">
        <v>100</v>
      </c>
      <c r="H53" t="s">
        <v>101</v>
      </c>
      <c r="I53">
        <v>378</v>
      </c>
      <c r="J53">
        <v>362</v>
      </c>
      <c r="K53">
        <v>1</v>
      </c>
    </row>
    <row r="54" spans="1:11" x14ac:dyDescent="0.2">
      <c r="A54">
        <v>2015</v>
      </c>
      <c r="B54" t="s">
        <v>11</v>
      </c>
      <c r="C54" t="s">
        <v>74</v>
      </c>
      <c r="D54" t="s">
        <v>277</v>
      </c>
      <c r="E54">
        <v>75000</v>
      </c>
      <c r="F54" t="s">
        <v>20</v>
      </c>
      <c r="G54" t="s">
        <v>77</v>
      </c>
      <c r="H54" t="s">
        <v>78</v>
      </c>
      <c r="I54">
        <v>393</v>
      </c>
      <c r="J54">
        <v>258</v>
      </c>
      <c r="K54">
        <v>1</v>
      </c>
    </row>
    <row r="55" spans="1:11" x14ac:dyDescent="0.2">
      <c r="A55">
        <v>2013</v>
      </c>
      <c r="B55" t="s">
        <v>11</v>
      </c>
      <c r="C55" t="s">
        <v>126</v>
      </c>
      <c r="D55" t="s">
        <v>354</v>
      </c>
      <c r="E55">
        <v>250000</v>
      </c>
      <c r="F55" t="s">
        <v>14</v>
      </c>
      <c r="G55" t="s">
        <v>122</v>
      </c>
      <c r="H55" t="s">
        <v>132</v>
      </c>
      <c r="I55">
        <v>393</v>
      </c>
      <c r="J55">
        <v>393</v>
      </c>
      <c r="K55">
        <v>1</v>
      </c>
    </row>
    <row r="56" spans="1:11" x14ac:dyDescent="0.2">
      <c r="A56">
        <v>2014</v>
      </c>
      <c r="B56" t="s">
        <v>11</v>
      </c>
      <c r="C56" t="s">
        <v>102</v>
      </c>
      <c r="D56" t="s">
        <v>508</v>
      </c>
      <c r="E56">
        <v>250000</v>
      </c>
      <c r="F56" t="s">
        <v>76</v>
      </c>
      <c r="G56" t="s">
        <v>100</v>
      </c>
      <c r="H56" t="s">
        <v>101</v>
      </c>
      <c r="I56">
        <v>407</v>
      </c>
      <c r="J56">
        <v>206</v>
      </c>
      <c r="K56">
        <v>1</v>
      </c>
    </row>
    <row r="57" spans="1:11" x14ac:dyDescent="0.2">
      <c r="A57">
        <v>2013</v>
      </c>
      <c r="B57" t="s">
        <v>11</v>
      </c>
      <c r="C57" t="s">
        <v>74</v>
      </c>
      <c r="D57" t="s">
        <v>274</v>
      </c>
      <c r="E57">
        <v>72914</v>
      </c>
      <c r="F57" t="s">
        <v>30</v>
      </c>
      <c r="G57" t="s">
        <v>77</v>
      </c>
      <c r="H57" t="s">
        <v>78</v>
      </c>
      <c r="I57">
        <v>420</v>
      </c>
      <c r="J57">
        <v>196</v>
      </c>
      <c r="K57">
        <v>1</v>
      </c>
    </row>
    <row r="58" spans="1:11" x14ac:dyDescent="0.2">
      <c r="A58">
        <v>2014</v>
      </c>
      <c r="B58" t="s">
        <v>11</v>
      </c>
      <c r="C58" t="s">
        <v>336</v>
      </c>
      <c r="D58" t="s">
        <v>337</v>
      </c>
      <c r="E58">
        <v>100000</v>
      </c>
      <c r="F58" t="s">
        <v>36</v>
      </c>
      <c r="G58" t="s">
        <v>77</v>
      </c>
      <c r="H58" t="s">
        <v>78</v>
      </c>
      <c r="I58">
        <v>436</v>
      </c>
      <c r="J58">
        <v>277</v>
      </c>
      <c r="K58">
        <v>1</v>
      </c>
    </row>
    <row r="59" spans="1:11" x14ac:dyDescent="0.2">
      <c r="A59">
        <v>2014</v>
      </c>
      <c r="B59" t="s">
        <v>11</v>
      </c>
      <c r="C59" t="s">
        <v>74</v>
      </c>
      <c r="D59" t="s">
        <v>276</v>
      </c>
      <c r="E59">
        <v>75000</v>
      </c>
      <c r="F59" t="s">
        <v>20</v>
      </c>
      <c r="G59" t="s">
        <v>77</v>
      </c>
      <c r="H59" t="s">
        <v>78</v>
      </c>
      <c r="I59">
        <v>455</v>
      </c>
      <c r="J59">
        <v>327</v>
      </c>
      <c r="K59">
        <v>1</v>
      </c>
    </row>
    <row r="60" spans="1:11" x14ac:dyDescent="0.2">
      <c r="A60">
        <v>2015</v>
      </c>
      <c r="B60" t="s">
        <v>11</v>
      </c>
      <c r="C60" t="s">
        <v>247</v>
      </c>
      <c r="D60" t="s">
        <v>791</v>
      </c>
      <c r="E60">
        <v>233329</v>
      </c>
      <c r="F60" t="s">
        <v>36</v>
      </c>
      <c r="G60" t="s">
        <v>100</v>
      </c>
      <c r="H60" t="s">
        <v>101</v>
      </c>
      <c r="I60">
        <v>475</v>
      </c>
      <c r="J60">
        <v>230</v>
      </c>
      <c r="K60">
        <v>1</v>
      </c>
    </row>
    <row r="61" spans="1:11" x14ac:dyDescent="0.2">
      <c r="A61">
        <v>2015</v>
      </c>
      <c r="B61" t="s">
        <v>11</v>
      </c>
      <c r="C61" t="s">
        <v>723</v>
      </c>
      <c r="D61" t="s">
        <v>725</v>
      </c>
      <c r="E61">
        <v>70000</v>
      </c>
      <c r="F61" t="s">
        <v>30</v>
      </c>
      <c r="G61" t="s">
        <v>15</v>
      </c>
      <c r="H61" t="s">
        <v>16</v>
      </c>
      <c r="I61">
        <v>485</v>
      </c>
      <c r="J61" t="s">
        <v>17</v>
      </c>
      <c r="K61">
        <v>1</v>
      </c>
    </row>
    <row r="62" spans="1:11" x14ac:dyDescent="0.2">
      <c r="A62">
        <v>2015</v>
      </c>
      <c r="B62" t="s">
        <v>11</v>
      </c>
      <c r="C62" t="s">
        <v>528</v>
      </c>
      <c r="D62" t="s">
        <v>530</v>
      </c>
      <c r="E62">
        <v>99706</v>
      </c>
      <c r="F62" t="s">
        <v>20</v>
      </c>
      <c r="G62" t="s">
        <v>143</v>
      </c>
      <c r="H62" t="s">
        <v>144</v>
      </c>
      <c r="I62">
        <v>595</v>
      </c>
      <c r="J62" t="s">
        <v>17</v>
      </c>
      <c r="K62">
        <v>2</v>
      </c>
    </row>
    <row r="63" spans="1:11" x14ac:dyDescent="0.2">
      <c r="A63">
        <v>2013</v>
      </c>
      <c r="B63" t="s">
        <v>11</v>
      </c>
      <c r="C63" t="s">
        <v>147</v>
      </c>
      <c r="D63" t="s">
        <v>577</v>
      </c>
      <c r="E63">
        <v>97585</v>
      </c>
      <c r="F63" t="s">
        <v>20</v>
      </c>
      <c r="G63" t="s">
        <v>143</v>
      </c>
      <c r="H63" t="s">
        <v>144</v>
      </c>
      <c r="I63">
        <v>597</v>
      </c>
      <c r="J63" t="s">
        <v>17</v>
      </c>
      <c r="K63">
        <v>1</v>
      </c>
    </row>
    <row r="64" spans="1:11" x14ac:dyDescent="0.2">
      <c r="A64">
        <v>2015</v>
      </c>
      <c r="B64" t="s">
        <v>11</v>
      </c>
      <c r="C64" t="s">
        <v>336</v>
      </c>
      <c r="D64" t="s">
        <v>338</v>
      </c>
      <c r="E64">
        <v>100000</v>
      </c>
      <c r="F64" t="s">
        <v>36</v>
      </c>
      <c r="G64" t="s">
        <v>77</v>
      </c>
      <c r="H64" t="s">
        <v>78</v>
      </c>
      <c r="I64">
        <v>617</v>
      </c>
      <c r="J64">
        <v>421</v>
      </c>
      <c r="K64">
        <v>1</v>
      </c>
    </row>
    <row r="65" spans="1:11" x14ac:dyDescent="0.2">
      <c r="A65">
        <v>2013</v>
      </c>
      <c r="B65" t="s">
        <v>23</v>
      </c>
      <c r="C65" t="s">
        <v>694</v>
      </c>
      <c r="D65" t="s">
        <v>697</v>
      </c>
      <c r="E65">
        <v>136000</v>
      </c>
      <c r="F65" t="s">
        <v>14</v>
      </c>
      <c r="G65" t="s">
        <v>100</v>
      </c>
      <c r="H65" t="s">
        <v>114</v>
      </c>
      <c r="I65">
        <v>632</v>
      </c>
      <c r="J65">
        <v>458</v>
      </c>
      <c r="K65">
        <v>1</v>
      </c>
    </row>
    <row r="66" spans="1:11" x14ac:dyDescent="0.2">
      <c r="A66">
        <v>2013</v>
      </c>
      <c r="B66" t="s">
        <v>11</v>
      </c>
      <c r="C66" t="s">
        <v>74</v>
      </c>
      <c r="D66" t="s">
        <v>275</v>
      </c>
      <c r="E66">
        <v>64430</v>
      </c>
      <c r="F66" t="s">
        <v>20</v>
      </c>
      <c r="G66" t="s">
        <v>77</v>
      </c>
      <c r="H66" t="s">
        <v>78</v>
      </c>
      <c r="I66">
        <v>651</v>
      </c>
      <c r="J66">
        <v>424</v>
      </c>
      <c r="K66">
        <v>1</v>
      </c>
    </row>
    <row r="67" spans="1:11" x14ac:dyDescent="0.2">
      <c r="A67">
        <v>2013</v>
      </c>
      <c r="B67" t="s">
        <v>11</v>
      </c>
      <c r="C67" t="s">
        <v>43</v>
      </c>
      <c r="D67" t="s">
        <v>471</v>
      </c>
      <c r="E67">
        <v>43320</v>
      </c>
      <c r="F67" t="s">
        <v>36</v>
      </c>
      <c r="G67" t="s">
        <v>15</v>
      </c>
      <c r="H67" t="s">
        <v>16</v>
      </c>
      <c r="I67">
        <v>702</v>
      </c>
      <c r="J67" t="s">
        <v>17</v>
      </c>
      <c r="K67">
        <v>1</v>
      </c>
    </row>
    <row r="68" spans="1:11" x14ac:dyDescent="0.2">
      <c r="A68">
        <v>2015</v>
      </c>
      <c r="B68" t="s">
        <v>11</v>
      </c>
      <c r="C68" t="s">
        <v>333</v>
      </c>
      <c r="D68" t="s">
        <v>335</v>
      </c>
      <c r="E68">
        <v>85819</v>
      </c>
      <c r="F68" t="s">
        <v>33</v>
      </c>
      <c r="G68" t="s">
        <v>100</v>
      </c>
      <c r="H68" t="s">
        <v>101</v>
      </c>
      <c r="I68">
        <v>760</v>
      </c>
      <c r="J68">
        <v>208</v>
      </c>
      <c r="K68">
        <v>1</v>
      </c>
    </row>
    <row r="69" spans="1:11" x14ac:dyDescent="0.2">
      <c r="A69">
        <v>2015</v>
      </c>
      <c r="B69" t="s">
        <v>11</v>
      </c>
      <c r="C69" t="s">
        <v>564</v>
      </c>
      <c r="D69" t="s">
        <v>566</v>
      </c>
      <c r="E69">
        <v>79611</v>
      </c>
      <c r="F69" t="s">
        <v>20</v>
      </c>
      <c r="G69" t="s">
        <v>15</v>
      </c>
      <c r="H69" t="s">
        <v>16</v>
      </c>
      <c r="I69">
        <v>785</v>
      </c>
      <c r="J69">
        <v>741</v>
      </c>
      <c r="K69">
        <v>1</v>
      </c>
    </row>
    <row r="70" spans="1:11" x14ac:dyDescent="0.2">
      <c r="A70">
        <v>2014</v>
      </c>
      <c r="B70" t="s">
        <v>11</v>
      </c>
      <c r="C70" t="s">
        <v>422</v>
      </c>
      <c r="D70" t="s">
        <v>423</v>
      </c>
      <c r="E70">
        <v>80000</v>
      </c>
      <c r="F70" t="s">
        <v>20</v>
      </c>
      <c r="G70" t="s">
        <v>143</v>
      </c>
      <c r="H70" t="s">
        <v>144</v>
      </c>
      <c r="I70">
        <v>801</v>
      </c>
      <c r="J70" t="s">
        <v>17</v>
      </c>
      <c r="K70">
        <v>1</v>
      </c>
    </row>
    <row r="71" spans="1:11" x14ac:dyDescent="0.2">
      <c r="A71">
        <v>2014</v>
      </c>
      <c r="B71" t="s">
        <v>11</v>
      </c>
      <c r="C71" t="s">
        <v>333</v>
      </c>
      <c r="D71" t="s">
        <v>334</v>
      </c>
      <c r="E71">
        <v>85819</v>
      </c>
      <c r="F71" t="s">
        <v>33</v>
      </c>
      <c r="G71" t="s">
        <v>100</v>
      </c>
      <c r="H71" t="s">
        <v>101</v>
      </c>
      <c r="I71">
        <v>810</v>
      </c>
      <c r="J71">
        <v>546</v>
      </c>
      <c r="K71">
        <v>1</v>
      </c>
    </row>
    <row r="72" spans="1:11" x14ac:dyDescent="0.2">
      <c r="A72">
        <v>2015</v>
      </c>
      <c r="B72" t="s">
        <v>11</v>
      </c>
      <c r="C72" t="s">
        <v>422</v>
      </c>
      <c r="D72" t="s">
        <v>424</v>
      </c>
      <c r="E72">
        <v>80000</v>
      </c>
      <c r="F72" t="s">
        <v>20</v>
      </c>
      <c r="G72" t="s">
        <v>143</v>
      </c>
      <c r="H72" t="s">
        <v>144</v>
      </c>
      <c r="I72">
        <v>887</v>
      </c>
      <c r="J72" t="s">
        <v>17</v>
      </c>
      <c r="K72">
        <v>1</v>
      </c>
    </row>
    <row r="73" spans="1:11" x14ac:dyDescent="0.2">
      <c r="A73">
        <v>2013</v>
      </c>
      <c r="B73" t="s">
        <v>11</v>
      </c>
      <c r="C73" t="s">
        <v>524</v>
      </c>
      <c r="D73" t="s">
        <v>525</v>
      </c>
      <c r="E73">
        <v>53666</v>
      </c>
      <c r="F73" t="s">
        <v>14</v>
      </c>
      <c r="G73" t="s">
        <v>15</v>
      </c>
      <c r="H73" t="s">
        <v>26</v>
      </c>
      <c r="I73">
        <v>959</v>
      </c>
      <c r="J73" t="s">
        <v>17</v>
      </c>
      <c r="K73">
        <v>1</v>
      </c>
    </row>
    <row r="74" spans="1:11" x14ac:dyDescent="0.2">
      <c r="A74">
        <v>2014</v>
      </c>
      <c r="B74" t="s">
        <v>11</v>
      </c>
      <c r="C74" t="s">
        <v>621</v>
      </c>
      <c r="D74" t="s">
        <v>625</v>
      </c>
      <c r="E74">
        <v>148564</v>
      </c>
      <c r="F74" t="s">
        <v>14</v>
      </c>
      <c r="G74" t="s">
        <v>15</v>
      </c>
      <c r="H74" t="s">
        <v>16</v>
      </c>
      <c r="I74">
        <v>1047</v>
      </c>
      <c r="J74">
        <v>359</v>
      </c>
      <c r="K74">
        <v>1</v>
      </c>
    </row>
    <row r="75" spans="1:11" x14ac:dyDescent="0.2">
      <c r="A75">
        <v>2013</v>
      </c>
      <c r="B75" t="s">
        <v>11</v>
      </c>
      <c r="C75" t="s">
        <v>294</v>
      </c>
      <c r="D75" t="s">
        <v>295</v>
      </c>
      <c r="E75">
        <v>52000</v>
      </c>
      <c r="F75" t="s">
        <v>20</v>
      </c>
      <c r="G75" t="s">
        <v>143</v>
      </c>
      <c r="H75" t="s">
        <v>144</v>
      </c>
      <c r="I75">
        <v>1265</v>
      </c>
      <c r="J75" t="s">
        <v>17</v>
      </c>
      <c r="K75">
        <v>1</v>
      </c>
    </row>
    <row r="76" spans="1:11" x14ac:dyDescent="0.2">
      <c r="A76">
        <v>2015</v>
      </c>
      <c r="B76" t="s">
        <v>11</v>
      </c>
      <c r="C76" t="s">
        <v>621</v>
      </c>
      <c r="D76" t="s">
        <v>626</v>
      </c>
      <c r="E76">
        <v>148564</v>
      </c>
      <c r="F76" t="s">
        <v>14</v>
      </c>
      <c r="G76" t="s">
        <v>15</v>
      </c>
      <c r="H76" t="s">
        <v>16</v>
      </c>
      <c r="I76">
        <v>1968</v>
      </c>
      <c r="J76">
        <v>1223</v>
      </c>
      <c r="K76">
        <v>1</v>
      </c>
    </row>
    <row r="77" spans="1:11" x14ac:dyDescent="0.2">
      <c r="A77">
        <v>2015</v>
      </c>
      <c r="B77" t="s">
        <v>11</v>
      </c>
      <c r="C77" t="s">
        <v>147</v>
      </c>
      <c r="D77" t="s">
        <v>581</v>
      </c>
      <c r="E77">
        <v>140000</v>
      </c>
      <c r="F77" t="s">
        <v>20</v>
      </c>
      <c r="G77" t="s">
        <v>143</v>
      </c>
      <c r="H77" t="s">
        <v>144</v>
      </c>
      <c r="I77">
        <v>2087</v>
      </c>
      <c r="J77" t="s">
        <v>17</v>
      </c>
      <c r="K77">
        <v>1</v>
      </c>
    </row>
    <row r="78" spans="1:11" x14ac:dyDescent="0.2">
      <c r="A78">
        <v>2014</v>
      </c>
      <c r="B78" t="s">
        <v>23</v>
      </c>
      <c r="C78" t="s">
        <v>768</v>
      </c>
      <c r="D78" t="s">
        <v>769</v>
      </c>
      <c r="E78">
        <v>300000</v>
      </c>
      <c r="F78" t="s">
        <v>14</v>
      </c>
      <c r="G78" t="s">
        <v>15</v>
      </c>
      <c r="H78" t="s">
        <v>26</v>
      </c>
      <c r="I78">
        <v>2128</v>
      </c>
      <c r="J78" t="s">
        <v>17</v>
      </c>
      <c r="K78">
        <v>1</v>
      </c>
    </row>
    <row r="79" spans="1:11" x14ac:dyDescent="0.2">
      <c r="A79">
        <v>2014</v>
      </c>
      <c r="B79" t="s">
        <v>23</v>
      </c>
      <c r="C79" t="s">
        <v>815</v>
      </c>
      <c r="D79" t="s">
        <v>816</v>
      </c>
      <c r="E79">
        <v>590000</v>
      </c>
      <c r="F79" t="s">
        <v>14</v>
      </c>
      <c r="G79" t="s">
        <v>77</v>
      </c>
      <c r="H79" t="s">
        <v>78</v>
      </c>
      <c r="I79">
        <v>2230</v>
      </c>
      <c r="J79">
        <v>1606</v>
      </c>
      <c r="K79">
        <v>1</v>
      </c>
    </row>
    <row r="80" spans="1:11" x14ac:dyDescent="0.2">
      <c r="A80">
        <v>2014</v>
      </c>
      <c r="B80" t="s">
        <v>11</v>
      </c>
      <c r="C80" t="s">
        <v>147</v>
      </c>
      <c r="D80" t="s">
        <v>580</v>
      </c>
      <c r="E80">
        <v>140000</v>
      </c>
      <c r="F80" t="s">
        <v>20</v>
      </c>
      <c r="G80" t="s">
        <v>143</v>
      </c>
      <c r="H80" t="s">
        <v>144</v>
      </c>
      <c r="I80">
        <v>2663</v>
      </c>
      <c r="J80" t="s">
        <v>17</v>
      </c>
      <c r="K80">
        <v>1</v>
      </c>
    </row>
    <row r="81" spans="1:11" x14ac:dyDescent="0.2">
      <c r="A81">
        <v>2014</v>
      </c>
      <c r="B81" t="s">
        <v>23</v>
      </c>
      <c r="C81" t="s">
        <v>694</v>
      </c>
      <c r="D81" t="s">
        <v>698</v>
      </c>
      <c r="E81">
        <v>150000</v>
      </c>
      <c r="F81" t="s">
        <v>20</v>
      </c>
      <c r="G81" t="s">
        <v>77</v>
      </c>
      <c r="H81" t="s">
        <v>78</v>
      </c>
      <c r="I81">
        <v>3118</v>
      </c>
      <c r="J81">
        <v>736</v>
      </c>
      <c r="K81">
        <v>1</v>
      </c>
    </row>
    <row r="82" spans="1:11" x14ac:dyDescent="0.2">
      <c r="A82">
        <v>2013</v>
      </c>
      <c r="B82" t="s">
        <v>11</v>
      </c>
      <c r="C82" t="s">
        <v>270</v>
      </c>
      <c r="D82" t="s">
        <v>746</v>
      </c>
      <c r="E82">
        <v>100000</v>
      </c>
      <c r="F82" t="s">
        <v>20</v>
      </c>
      <c r="G82" t="s">
        <v>15</v>
      </c>
      <c r="H82" t="s">
        <v>16</v>
      </c>
      <c r="I82">
        <v>3574</v>
      </c>
      <c r="J82" t="s">
        <v>17</v>
      </c>
      <c r="K82">
        <v>1</v>
      </c>
    </row>
    <row r="83" spans="1:11" x14ac:dyDescent="0.2">
      <c r="A83">
        <v>2013</v>
      </c>
      <c r="B83" t="s">
        <v>23</v>
      </c>
      <c r="C83" t="s">
        <v>665</v>
      </c>
      <c r="D83" t="s">
        <v>666</v>
      </c>
      <c r="E83">
        <v>1231140</v>
      </c>
      <c r="F83" t="s">
        <v>14</v>
      </c>
      <c r="G83" t="s">
        <v>77</v>
      </c>
      <c r="H83" t="s">
        <v>78</v>
      </c>
      <c r="I83">
        <v>4047</v>
      </c>
      <c r="J83">
        <v>3399</v>
      </c>
      <c r="K83">
        <v>1</v>
      </c>
    </row>
    <row r="84" spans="1:11" x14ac:dyDescent="0.2">
      <c r="A84">
        <v>2015</v>
      </c>
      <c r="B84" t="s">
        <v>23</v>
      </c>
      <c r="C84" t="s">
        <v>550</v>
      </c>
      <c r="D84" t="s">
        <v>551</v>
      </c>
      <c r="E84">
        <v>1500000</v>
      </c>
      <c r="F84" t="s">
        <v>14</v>
      </c>
      <c r="G84" t="s">
        <v>77</v>
      </c>
      <c r="H84" t="s">
        <v>78</v>
      </c>
      <c r="I84">
        <v>4145</v>
      </c>
      <c r="J84">
        <v>3088</v>
      </c>
      <c r="K84">
        <v>1</v>
      </c>
    </row>
    <row r="85" spans="1:11" x14ac:dyDescent="0.2">
      <c r="A85">
        <v>2013</v>
      </c>
      <c r="B85" t="s">
        <v>23</v>
      </c>
      <c r="C85" t="s">
        <v>550</v>
      </c>
      <c r="D85" t="s">
        <v>552</v>
      </c>
      <c r="E85">
        <v>1500000</v>
      </c>
      <c r="F85" t="s">
        <v>14</v>
      </c>
      <c r="G85" t="s">
        <v>77</v>
      </c>
      <c r="H85" t="s">
        <v>78</v>
      </c>
      <c r="I85">
        <v>4160</v>
      </c>
      <c r="J85">
        <v>3224</v>
      </c>
      <c r="K85">
        <v>1</v>
      </c>
    </row>
    <row r="86" spans="1:11" x14ac:dyDescent="0.2">
      <c r="A86">
        <v>2014</v>
      </c>
      <c r="B86" t="s">
        <v>23</v>
      </c>
      <c r="C86" t="s">
        <v>550</v>
      </c>
      <c r="D86" t="s">
        <v>551</v>
      </c>
      <c r="E86">
        <v>1500000</v>
      </c>
      <c r="F86" t="s">
        <v>14</v>
      </c>
      <c r="G86" t="s">
        <v>77</v>
      </c>
      <c r="H86" t="s">
        <v>78</v>
      </c>
      <c r="I86">
        <v>4224</v>
      </c>
      <c r="J86">
        <v>3202</v>
      </c>
      <c r="K86">
        <v>1</v>
      </c>
    </row>
    <row r="87" spans="1:11" x14ac:dyDescent="0.2">
      <c r="A87">
        <v>2013</v>
      </c>
      <c r="B87" t="s">
        <v>11</v>
      </c>
      <c r="C87" t="s">
        <v>600</v>
      </c>
      <c r="D87" t="s">
        <v>601</v>
      </c>
      <c r="E87">
        <v>38001.599999999999</v>
      </c>
      <c r="F87" t="s">
        <v>602</v>
      </c>
      <c r="G87" t="s">
        <v>15</v>
      </c>
      <c r="H87" t="s">
        <v>26</v>
      </c>
      <c r="I87">
        <v>13611</v>
      </c>
      <c r="J87" t="s">
        <v>17</v>
      </c>
      <c r="K87">
        <v>1</v>
      </c>
    </row>
    <row r="88" spans="1:11" x14ac:dyDescent="0.2">
      <c r="A88">
        <v>2013</v>
      </c>
      <c r="B88" t="s">
        <v>81</v>
      </c>
      <c r="C88" t="s">
        <v>278</v>
      </c>
      <c r="D88" t="s">
        <v>279</v>
      </c>
      <c r="E88">
        <v>2500</v>
      </c>
      <c r="F88" t="s">
        <v>20</v>
      </c>
      <c r="G88" t="s">
        <v>122</v>
      </c>
      <c r="H88" t="s">
        <v>132</v>
      </c>
      <c r="I88" t="s">
        <v>17</v>
      </c>
      <c r="J88" t="s">
        <v>17</v>
      </c>
      <c r="K88">
        <v>1</v>
      </c>
    </row>
    <row r="89" spans="1:11" x14ac:dyDescent="0.2">
      <c r="A89">
        <v>2013</v>
      </c>
      <c r="B89" t="s">
        <v>81</v>
      </c>
      <c r="C89" t="s">
        <v>280</v>
      </c>
      <c r="D89" t="s">
        <v>281</v>
      </c>
      <c r="E89">
        <v>3500</v>
      </c>
      <c r="F89" t="s">
        <v>20</v>
      </c>
      <c r="G89" t="s">
        <v>15</v>
      </c>
      <c r="H89" t="s">
        <v>26</v>
      </c>
      <c r="I89" t="s">
        <v>17</v>
      </c>
      <c r="J89" t="s">
        <v>17</v>
      </c>
      <c r="K89">
        <v>1</v>
      </c>
    </row>
    <row r="90" spans="1:11" x14ac:dyDescent="0.2">
      <c r="A90">
        <v>2013</v>
      </c>
      <c r="B90" t="s">
        <v>81</v>
      </c>
      <c r="C90" t="s">
        <v>28</v>
      </c>
      <c r="D90" t="s">
        <v>284</v>
      </c>
      <c r="E90">
        <v>10000</v>
      </c>
      <c r="F90" t="s">
        <v>20</v>
      </c>
      <c r="G90" t="s">
        <v>77</v>
      </c>
      <c r="H90" t="s">
        <v>78</v>
      </c>
      <c r="I90" t="s">
        <v>17</v>
      </c>
      <c r="J90" t="s">
        <v>17</v>
      </c>
      <c r="K90">
        <v>1</v>
      </c>
    </row>
    <row r="91" spans="1:11" x14ac:dyDescent="0.2">
      <c r="A91">
        <v>2013</v>
      </c>
      <c r="B91" t="s">
        <v>81</v>
      </c>
      <c r="C91" t="s">
        <v>285</v>
      </c>
      <c r="D91" t="s">
        <v>286</v>
      </c>
      <c r="E91">
        <v>11200</v>
      </c>
      <c r="F91" t="s">
        <v>20</v>
      </c>
      <c r="G91" t="s">
        <v>77</v>
      </c>
      <c r="H91" t="s">
        <v>78</v>
      </c>
      <c r="I91" t="s">
        <v>17</v>
      </c>
      <c r="J91" t="s">
        <v>17</v>
      </c>
      <c r="K91">
        <v>1</v>
      </c>
    </row>
    <row r="92" spans="1:11" x14ac:dyDescent="0.2">
      <c r="A92">
        <v>2015</v>
      </c>
      <c r="B92" t="s">
        <v>81</v>
      </c>
      <c r="C92" t="s">
        <v>287</v>
      </c>
      <c r="D92" t="s">
        <v>288</v>
      </c>
      <c r="E92">
        <v>5000</v>
      </c>
      <c r="F92" t="s">
        <v>175</v>
      </c>
      <c r="G92" t="s">
        <v>209</v>
      </c>
      <c r="H92" t="s">
        <v>210</v>
      </c>
      <c r="I92" t="s">
        <v>17</v>
      </c>
      <c r="J92" t="s">
        <v>17</v>
      </c>
      <c r="K92">
        <v>1</v>
      </c>
    </row>
    <row r="93" spans="1:11" x14ac:dyDescent="0.2">
      <c r="A93">
        <v>2013</v>
      </c>
      <c r="B93" t="s">
        <v>81</v>
      </c>
      <c r="C93" t="s">
        <v>289</v>
      </c>
      <c r="D93" t="s">
        <v>290</v>
      </c>
      <c r="E93">
        <v>2500</v>
      </c>
      <c r="F93" t="s">
        <v>291</v>
      </c>
      <c r="G93" t="s">
        <v>209</v>
      </c>
      <c r="H93" t="s">
        <v>210</v>
      </c>
      <c r="I93" t="s">
        <v>17</v>
      </c>
      <c r="J93" t="s">
        <v>17</v>
      </c>
      <c r="K93">
        <v>1</v>
      </c>
    </row>
    <row r="94" spans="1:11" x14ac:dyDescent="0.2">
      <c r="A94">
        <v>2014</v>
      </c>
      <c r="B94" t="s">
        <v>81</v>
      </c>
      <c r="C94" t="s">
        <v>292</v>
      </c>
      <c r="D94" t="s">
        <v>293</v>
      </c>
      <c r="E94">
        <v>25000</v>
      </c>
      <c r="F94" t="s">
        <v>14</v>
      </c>
      <c r="G94" t="s">
        <v>209</v>
      </c>
      <c r="H94" t="s">
        <v>210</v>
      </c>
      <c r="I94" t="s">
        <v>17</v>
      </c>
      <c r="J94" t="s">
        <v>17</v>
      </c>
      <c r="K94">
        <v>1</v>
      </c>
    </row>
    <row r="95" spans="1:11" x14ac:dyDescent="0.2">
      <c r="A95">
        <v>2014</v>
      </c>
      <c r="B95" t="s">
        <v>81</v>
      </c>
      <c r="C95" t="s">
        <v>296</v>
      </c>
      <c r="D95" t="s">
        <v>297</v>
      </c>
      <c r="E95">
        <v>10000</v>
      </c>
      <c r="F95" t="s">
        <v>175</v>
      </c>
      <c r="G95" t="s">
        <v>100</v>
      </c>
      <c r="H95" t="s">
        <v>114</v>
      </c>
      <c r="I95" t="s">
        <v>17</v>
      </c>
      <c r="J95" t="s">
        <v>17</v>
      </c>
      <c r="K95">
        <v>1</v>
      </c>
    </row>
    <row r="96" spans="1:11" x14ac:dyDescent="0.2">
      <c r="A96">
        <v>2013</v>
      </c>
      <c r="B96" t="s">
        <v>81</v>
      </c>
      <c r="C96" t="s">
        <v>300</v>
      </c>
      <c r="D96" t="s">
        <v>303</v>
      </c>
      <c r="E96">
        <v>1500</v>
      </c>
      <c r="F96" t="s">
        <v>20</v>
      </c>
      <c r="G96" t="s">
        <v>100</v>
      </c>
      <c r="H96" t="s">
        <v>101</v>
      </c>
      <c r="I96" t="s">
        <v>17</v>
      </c>
      <c r="J96" t="s">
        <v>17</v>
      </c>
      <c r="K96">
        <v>1</v>
      </c>
    </row>
    <row r="97" spans="1:11" x14ac:dyDescent="0.2">
      <c r="A97">
        <v>2014</v>
      </c>
      <c r="B97" t="s">
        <v>81</v>
      </c>
      <c r="C97" t="s">
        <v>300</v>
      </c>
      <c r="D97" t="s">
        <v>301</v>
      </c>
      <c r="E97">
        <v>2000</v>
      </c>
      <c r="F97" t="s">
        <v>20</v>
      </c>
      <c r="G97" t="s">
        <v>100</v>
      </c>
      <c r="H97" t="s">
        <v>101</v>
      </c>
      <c r="I97" t="s">
        <v>17</v>
      </c>
      <c r="J97" t="s">
        <v>17</v>
      </c>
      <c r="K97">
        <v>1</v>
      </c>
    </row>
    <row r="98" spans="1:11" x14ac:dyDescent="0.2">
      <c r="A98">
        <v>2015</v>
      </c>
      <c r="B98" t="s">
        <v>81</v>
      </c>
      <c r="C98" t="s">
        <v>300</v>
      </c>
      <c r="D98" t="s">
        <v>302</v>
      </c>
      <c r="E98">
        <v>2000</v>
      </c>
      <c r="F98" t="s">
        <v>20</v>
      </c>
      <c r="G98" t="s">
        <v>100</v>
      </c>
      <c r="H98" t="s">
        <v>101</v>
      </c>
      <c r="I98" t="s">
        <v>17</v>
      </c>
      <c r="J98" t="s">
        <v>17</v>
      </c>
      <c r="K98">
        <v>1</v>
      </c>
    </row>
    <row r="99" spans="1:11" x14ac:dyDescent="0.2">
      <c r="A99">
        <v>2013</v>
      </c>
      <c r="B99" t="s">
        <v>81</v>
      </c>
      <c r="C99" t="s">
        <v>230</v>
      </c>
      <c r="D99" t="s">
        <v>306</v>
      </c>
      <c r="E99">
        <v>1000</v>
      </c>
      <c r="F99" t="s">
        <v>20</v>
      </c>
      <c r="G99" t="s">
        <v>100</v>
      </c>
      <c r="H99" t="s">
        <v>101</v>
      </c>
      <c r="I99" t="s">
        <v>17</v>
      </c>
      <c r="J99" t="s">
        <v>17</v>
      </c>
      <c r="K99">
        <v>1</v>
      </c>
    </row>
    <row r="100" spans="1:11" x14ac:dyDescent="0.2">
      <c r="A100">
        <v>2013</v>
      </c>
      <c r="B100" t="s">
        <v>81</v>
      </c>
      <c r="C100" t="s">
        <v>230</v>
      </c>
      <c r="D100" t="s">
        <v>304</v>
      </c>
      <c r="E100">
        <v>15000</v>
      </c>
      <c r="F100" t="s">
        <v>20</v>
      </c>
      <c r="G100" t="s">
        <v>100</v>
      </c>
      <c r="H100" t="s">
        <v>101</v>
      </c>
      <c r="I100" t="s">
        <v>17</v>
      </c>
      <c r="J100" t="s">
        <v>17</v>
      </c>
      <c r="K100">
        <v>1</v>
      </c>
    </row>
    <row r="101" spans="1:11" x14ac:dyDescent="0.2">
      <c r="A101">
        <v>2014</v>
      </c>
      <c r="B101" t="s">
        <v>81</v>
      </c>
      <c r="C101" t="s">
        <v>230</v>
      </c>
      <c r="D101" t="s">
        <v>307</v>
      </c>
      <c r="E101">
        <v>15000</v>
      </c>
      <c r="F101" t="s">
        <v>20</v>
      </c>
      <c r="G101" t="s">
        <v>100</v>
      </c>
      <c r="H101" t="s">
        <v>101</v>
      </c>
      <c r="I101" t="s">
        <v>17</v>
      </c>
      <c r="J101" t="s">
        <v>17</v>
      </c>
      <c r="K101">
        <v>1</v>
      </c>
    </row>
    <row r="102" spans="1:11" x14ac:dyDescent="0.2">
      <c r="A102">
        <v>2015</v>
      </c>
      <c r="B102" t="s">
        <v>81</v>
      </c>
      <c r="C102" t="s">
        <v>230</v>
      </c>
      <c r="D102" t="s">
        <v>305</v>
      </c>
      <c r="E102">
        <v>15000</v>
      </c>
      <c r="F102" t="s">
        <v>20</v>
      </c>
      <c r="G102" t="s">
        <v>100</v>
      </c>
      <c r="H102" t="s">
        <v>101</v>
      </c>
      <c r="I102" t="s">
        <v>17</v>
      </c>
      <c r="J102" t="s">
        <v>17</v>
      </c>
      <c r="K102">
        <v>1</v>
      </c>
    </row>
    <row r="103" spans="1:11" x14ac:dyDescent="0.2">
      <c r="A103">
        <v>2013</v>
      </c>
      <c r="B103" t="s">
        <v>81</v>
      </c>
      <c r="C103" t="s">
        <v>308</v>
      </c>
      <c r="D103" t="s">
        <v>312</v>
      </c>
      <c r="E103">
        <v>10355</v>
      </c>
      <c r="F103" t="s">
        <v>175</v>
      </c>
      <c r="G103" t="s">
        <v>209</v>
      </c>
      <c r="H103" t="s">
        <v>210</v>
      </c>
      <c r="I103" t="s">
        <v>17</v>
      </c>
      <c r="J103" t="s">
        <v>17</v>
      </c>
      <c r="K103">
        <v>1</v>
      </c>
    </row>
    <row r="104" spans="1:11" x14ac:dyDescent="0.2">
      <c r="A104">
        <v>2014</v>
      </c>
      <c r="B104" t="s">
        <v>81</v>
      </c>
      <c r="C104" t="s">
        <v>308</v>
      </c>
      <c r="D104" t="s">
        <v>309</v>
      </c>
      <c r="E104">
        <v>4645.1400000000003</v>
      </c>
      <c r="F104" t="s">
        <v>175</v>
      </c>
      <c r="G104" t="s">
        <v>209</v>
      </c>
      <c r="H104" t="s">
        <v>210</v>
      </c>
      <c r="I104" t="s">
        <v>17</v>
      </c>
      <c r="J104" t="s">
        <v>17</v>
      </c>
      <c r="K104">
        <v>1</v>
      </c>
    </row>
    <row r="105" spans="1:11" x14ac:dyDescent="0.2">
      <c r="A105">
        <v>2015</v>
      </c>
      <c r="B105" t="s">
        <v>81</v>
      </c>
      <c r="C105" t="s">
        <v>308</v>
      </c>
      <c r="D105" t="s">
        <v>310</v>
      </c>
      <c r="E105">
        <v>18500</v>
      </c>
      <c r="F105" t="s">
        <v>175</v>
      </c>
      <c r="G105" t="s">
        <v>209</v>
      </c>
      <c r="H105" t="s">
        <v>210</v>
      </c>
      <c r="I105" t="s">
        <v>17</v>
      </c>
      <c r="J105" t="s">
        <v>17</v>
      </c>
      <c r="K105">
        <v>1</v>
      </c>
    </row>
    <row r="106" spans="1:11" x14ac:dyDescent="0.2">
      <c r="A106">
        <v>2015</v>
      </c>
      <c r="B106" t="s">
        <v>81</v>
      </c>
      <c r="C106" t="s">
        <v>308</v>
      </c>
      <c r="D106" t="s">
        <v>311</v>
      </c>
      <c r="E106">
        <v>11336</v>
      </c>
      <c r="F106" t="s">
        <v>175</v>
      </c>
      <c r="G106" t="s">
        <v>209</v>
      </c>
      <c r="H106" t="s">
        <v>210</v>
      </c>
      <c r="I106" t="s">
        <v>17</v>
      </c>
      <c r="J106" t="s">
        <v>17</v>
      </c>
      <c r="K106">
        <v>1</v>
      </c>
    </row>
    <row r="107" spans="1:11" x14ac:dyDescent="0.2">
      <c r="A107">
        <v>2014</v>
      </c>
      <c r="B107" t="s">
        <v>81</v>
      </c>
      <c r="C107" t="s">
        <v>313</v>
      </c>
      <c r="D107" t="s">
        <v>314</v>
      </c>
      <c r="E107">
        <v>1700</v>
      </c>
      <c r="F107" t="s">
        <v>175</v>
      </c>
      <c r="G107" t="s">
        <v>209</v>
      </c>
      <c r="H107" t="s">
        <v>210</v>
      </c>
      <c r="I107" t="s">
        <v>17</v>
      </c>
      <c r="J107" t="s">
        <v>17</v>
      </c>
      <c r="K107">
        <v>1</v>
      </c>
    </row>
    <row r="108" spans="1:11" x14ac:dyDescent="0.2">
      <c r="A108">
        <v>2014</v>
      </c>
      <c r="B108" t="s">
        <v>81</v>
      </c>
      <c r="C108" t="s">
        <v>315</v>
      </c>
      <c r="D108" t="s">
        <v>316</v>
      </c>
      <c r="E108">
        <v>25000</v>
      </c>
      <c r="F108" t="s">
        <v>14</v>
      </c>
      <c r="G108" t="s">
        <v>209</v>
      </c>
      <c r="H108" t="s">
        <v>210</v>
      </c>
      <c r="I108" t="s">
        <v>17</v>
      </c>
      <c r="J108" t="s">
        <v>17</v>
      </c>
      <c r="K108">
        <v>1</v>
      </c>
    </row>
    <row r="109" spans="1:11" x14ac:dyDescent="0.2">
      <c r="A109">
        <v>2015</v>
      </c>
      <c r="B109" t="s">
        <v>81</v>
      </c>
      <c r="C109" t="s">
        <v>207</v>
      </c>
      <c r="D109" t="s">
        <v>317</v>
      </c>
      <c r="E109">
        <v>5000</v>
      </c>
      <c r="F109" t="s">
        <v>175</v>
      </c>
      <c r="G109" t="s">
        <v>209</v>
      </c>
      <c r="H109" t="s">
        <v>210</v>
      </c>
      <c r="I109" t="s">
        <v>17</v>
      </c>
      <c r="J109" t="s">
        <v>17</v>
      </c>
      <c r="K109">
        <v>1</v>
      </c>
    </row>
    <row r="110" spans="1:11" x14ac:dyDescent="0.2">
      <c r="A110">
        <v>2013</v>
      </c>
      <c r="B110" t="s">
        <v>81</v>
      </c>
      <c r="C110" t="s">
        <v>211</v>
      </c>
      <c r="D110" t="s">
        <v>318</v>
      </c>
      <c r="E110">
        <v>25000</v>
      </c>
      <c r="F110" t="s">
        <v>20</v>
      </c>
      <c r="G110" t="s">
        <v>209</v>
      </c>
      <c r="H110" t="s">
        <v>210</v>
      </c>
      <c r="I110" t="s">
        <v>17</v>
      </c>
      <c r="J110" t="s">
        <v>17</v>
      </c>
      <c r="K110">
        <v>1</v>
      </c>
    </row>
    <row r="111" spans="1:11" x14ac:dyDescent="0.2">
      <c r="A111">
        <v>2013</v>
      </c>
      <c r="B111" t="s">
        <v>81</v>
      </c>
      <c r="C111" t="s">
        <v>319</v>
      </c>
      <c r="D111" t="s">
        <v>320</v>
      </c>
      <c r="E111">
        <v>3000</v>
      </c>
      <c r="F111" t="s">
        <v>175</v>
      </c>
      <c r="G111" t="s">
        <v>77</v>
      </c>
      <c r="H111" t="s">
        <v>78</v>
      </c>
      <c r="I111" t="s">
        <v>17</v>
      </c>
      <c r="J111" t="s">
        <v>17</v>
      </c>
      <c r="K111">
        <v>1</v>
      </c>
    </row>
    <row r="112" spans="1:11" x14ac:dyDescent="0.2">
      <c r="A112">
        <v>2014</v>
      </c>
      <c r="B112" t="s">
        <v>81</v>
      </c>
      <c r="C112" t="s">
        <v>321</v>
      </c>
      <c r="D112" t="s">
        <v>322</v>
      </c>
      <c r="E112">
        <v>10164</v>
      </c>
      <c r="F112" t="s">
        <v>291</v>
      </c>
      <c r="G112" t="s">
        <v>15</v>
      </c>
      <c r="H112" t="s">
        <v>26</v>
      </c>
      <c r="I112" t="s">
        <v>17</v>
      </c>
      <c r="J112" t="s">
        <v>17</v>
      </c>
      <c r="K112">
        <v>1</v>
      </c>
    </row>
    <row r="113" spans="1:11" x14ac:dyDescent="0.2">
      <c r="A113">
        <v>2014</v>
      </c>
      <c r="B113" t="s">
        <v>81</v>
      </c>
      <c r="C113" t="s">
        <v>82</v>
      </c>
      <c r="D113" t="s">
        <v>327</v>
      </c>
      <c r="E113">
        <v>5000</v>
      </c>
      <c r="F113" t="s">
        <v>20</v>
      </c>
      <c r="G113" t="s">
        <v>15</v>
      </c>
      <c r="H113" t="s">
        <v>26</v>
      </c>
      <c r="I113" t="s">
        <v>17</v>
      </c>
      <c r="J113" t="s">
        <v>17</v>
      </c>
      <c r="K113">
        <v>1</v>
      </c>
    </row>
    <row r="114" spans="1:11" x14ac:dyDescent="0.2">
      <c r="A114">
        <v>2014</v>
      </c>
      <c r="B114" t="s">
        <v>81</v>
      </c>
      <c r="C114" t="s">
        <v>82</v>
      </c>
      <c r="D114" t="s">
        <v>329</v>
      </c>
      <c r="E114">
        <v>10000</v>
      </c>
      <c r="F114" t="s">
        <v>20</v>
      </c>
      <c r="G114" t="s">
        <v>209</v>
      </c>
      <c r="H114" t="s">
        <v>210</v>
      </c>
      <c r="I114" t="s">
        <v>17</v>
      </c>
      <c r="J114" t="s">
        <v>17</v>
      </c>
      <c r="K114">
        <v>1</v>
      </c>
    </row>
    <row r="115" spans="1:11" x14ac:dyDescent="0.2">
      <c r="A115">
        <v>2015</v>
      </c>
      <c r="B115" t="s">
        <v>81</v>
      </c>
      <c r="C115" t="s">
        <v>82</v>
      </c>
      <c r="D115" t="s">
        <v>328</v>
      </c>
      <c r="E115">
        <v>3500</v>
      </c>
      <c r="F115" t="s">
        <v>20</v>
      </c>
      <c r="G115" t="s">
        <v>15</v>
      </c>
      <c r="H115" t="s">
        <v>26</v>
      </c>
      <c r="I115" t="s">
        <v>17</v>
      </c>
      <c r="J115" t="s">
        <v>17</v>
      </c>
      <c r="K115">
        <v>1</v>
      </c>
    </row>
    <row r="116" spans="1:11" x14ac:dyDescent="0.2">
      <c r="A116">
        <v>2015</v>
      </c>
      <c r="B116" t="s">
        <v>81</v>
      </c>
      <c r="C116" t="s">
        <v>82</v>
      </c>
      <c r="D116" t="s">
        <v>331</v>
      </c>
      <c r="E116">
        <v>20000</v>
      </c>
      <c r="F116" t="s">
        <v>291</v>
      </c>
      <c r="G116" t="s">
        <v>15</v>
      </c>
      <c r="H116" t="s">
        <v>26</v>
      </c>
      <c r="I116" t="s">
        <v>17</v>
      </c>
      <c r="J116" t="s">
        <v>17</v>
      </c>
      <c r="K116">
        <v>1</v>
      </c>
    </row>
    <row r="117" spans="1:11" x14ac:dyDescent="0.2">
      <c r="A117">
        <v>2015</v>
      </c>
      <c r="B117" t="s">
        <v>81</v>
      </c>
      <c r="C117" t="s">
        <v>341</v>
      </c>
      <c r="D117" t="s">
        <v>342</v>
      </c>
      <c r="E117">
        <v>2500</v>
      </c>
      <c r="F117" t="s">
        <v>20</v>
      </c>
      <c r="G117" t="s">
        <v>122</v>
      </c>
      <c r="H117" t="s">
        <v>132</v>
      </c>
      <c r="I117" t="s">
        <v>17</v>
      </c>
      <c r="J117" t="s">
        <v>17</v>
      </c>
      <c r="K117">
        <v>1</v>
      </c>
    </row>
    <row r="118" spans="1:11" x14ac:dyDescent="0.2">
      <c r="A118">
        <v>2014</v>
      </c>
      <c r="B118" t="s">
        <v>81</v>
      </c>
      <c r="C118" t="s">
        <v>92</v>
      </c>
      <c r="D118" t="s">
        <v>343</v>
      </c>
      <c r="E118">
        <v>8000</v>
      </c>
      <c r="F118" t="s">
        <v>20</v>
      </c>
      <c r="G118" t="s">
        <v>77</v>
      </c>
      <c r="H118" t="s">
        <v>78</v>
      </c>
      <c r="I118" t="s">
        <v>17</v>
      </c>
      <c r="J118" t="s">
        <v>17</v>
      </c>
      <c r="K118">
        <v>1</v>
      </c>
    </row>
    <row r="119" spans="1:11" x14ac:dyDescent="0.2">
      <c r="A119">
        <v>2015</v>
      </c>
      <c r="B119" t="s">
        <v>81</v>
      </c>
      <c r="C119" t="s">
        <v>92</v>
      </c>
      <c r="D119" t="s">
        <v>344</v>
      </c>
      <c r="E119">
        <v>25000</v>
      </c>
      <c r="F119" t="s">
        <v>20</v>
      </c>
      <c r="G119" t="s">
        <v>15</v>
      </c>
      <c r="H119" t="s">
        <v>26</v>
      </c>
      <c r="I119" t="s">
        <v>17</v>
      </c>
      <c r="J119" t="s">
        <v>17</v>
      </c>
      <c r="K119">
        <v>1</v>
      </c>
    </row>
    <row r="120" spans="1:11" x14ac:dyDescent="0.2">
      <c r="A120">
        <v>2015</v>
      </c>
      <c r="B120" t="s">
        <v>81</v>
      </c>
      <c r="C120" t="s">
        <v>345</v>
      </c>
      <c r="D120" t="s">
        <v>346</v>
      </c>
      <c r="E120">
        <v>500</v>
      </c>
      <c r="F120" t="s">
        <v>20</v>
      </c>
      <c r="G120" t="s">
        <v>15</v>
      </c>
      <c r="H120" t="s">
        <v>26</v>
      </c>
      <c r="I120" t="s">
        <v>17</v>
      </c>
      <c r="J120" t="s">
        <v>17</v>
      </c>
      <c r="K120">
        <v>1</v>
      </c>
    </row>
    <row r="121" spans="1:11" x14ac:dyDescent="0.2">
      <c r="A121">
        <v>2013</v>
      </c>
      <c r="B121" t="s">
        <v>81</v>
      </c>
      <c r="C121" t="s">
        <v>347</v>
      </c>
      <c r="D121" t="s">
        <v>348</v>
      </c>
      <c r="E121">
        <v>500</v>
      </c>
      <c r="F121" t="s">
        <v>20</v>
      </c>
      <c r="G121" t="s">
        <v>143</v>
      </c>
      <c r="H121" t="s">
        <v>144</v>
      </c>
      <c r="I121" t="s">
        <v>17</v>
      </c>
      <c r="J121" t="s">
        <v>17</v>
      </c>
      <c r="K121">
        <v>1</v>
      </c>
    </row>
    <row r="122" spans="1:11" x14ac:dyDescent="0.2">
      <c r="A122">
        <v>2013</v>
      </c>
      <c r="B122" t="s">
        <v>81</v>
      </c>
      <c r="C122" t="s">
        <v>126</v>
      </c>
      <c r="D122" t="s">
        <v>353</v>
      </c>
      <c r="E122">
        <v>5000</v>
      </c>
      <c r="F122" t="s">
        <v>20</v>
      </c>
      <c r="G122" t="s">
        <v>209</v>
      </c>
      <c r="H122" t="s">
        <v>210</v>
      </c>
      <c r="I122" t="s">
        <v>17</v>
      </c>
      <c r="J122" t="s">
        <v>17</v>
      </c>
      <c r="K122">
        <v>1</v>
      </c>
    </row>
    <row r="123" spans="1:11" x14ac:dyDescent="0.2">
      <c r="A123">
        <v>2013</v>
      </c>
      <c r="B123" t="s">
        <v>81</v>
      </c>
      <c r="C123" t="s">
        <v>126</v>
      </c>
      <c r="D123" t="s">
        <v>353</v>
      </c>
      <c r="E123">
        <v>40000</v>
      </c>
      <c r="F123" t="s">
        <v>20</v>
      </c>
      <c r="G123" t="s">
        <v>209</v>
      </c>
      <c r="H123" t="s">
        <v>210</v>
      </c>
      <c r="I123" t="s">
        <v>17</v>
      </c>
      <c r="J123" t="s">
        <v>17</v>
      </c>
      <c r="K123">
        <v>1</v>
      </c>
    </row>
    <row r="124" spans="1:11" x14ac:dyDescent="0.2">
      <c r="A124">
        <v>2014</v>
      </c>
      <c r="B124" t="s">
        <v>81</v>
      </c>
      <c r="C124" t="s">
        <v>126</v>
      </c>
      <c r="D124" t="s">
        <v>352</v>
      </c>
      <c r="E124">
        <v>25000</v>
      </c>
      <c r="F124" t="s">
        <v>20</v>
      </c>
      <c r="G124" t="s">
        <v>209</v>
      </c>
      <c r="H124" t="s">
        <v>210</v>
      </c>
      <c r="I124" t="s">
        <v>17</v>
      </c>
      <c r="J124" t="s">
        <v>17</v>
      </c>
      <c r="K124">
        <v>1</v>
      </c>
    </row>
    <row r="125" spans="1:11" x14ac:dyDescent="0.2">
      <c r="A125">
        <v>2014</v>
      </c>
      <c r="B125" t="s">
        <v>81</v>
      </c>
      <c r="C125" t="s">
        <v>355</v>
      </c>
      <c r="D125" t="s">
        <v>356</v>
      </c>
      <c r="E125">
        <v>5000</v>
      </c>
      <c r="F125" t="s">
        <v>20</v>
      </c>
      <c r="G125" t="s">
        <v>15</v>
      </c>
      <c r="H125" t="s">
        <v>26</v>
      </c>
      <c r="I125" t="s">
        <v>17</v>
      </c>
      <c r="J125" t="s">
        <v>17</v>
      </c>
      <c r="K125">
        <v>1</v>
      </c>
    </row>
    <row r="126" spans="1:11" x14ac:dyDescent="0.2">
      <c r="A126">
        <v>2015</v>
      </c>
      <c r="B126" t="s">
        <v>81</v>
      </c>
      <c r="C126" t="s">
        <v>357</v>
      </c>
      <c r="D126" t="s">
        <v>358</v>
      </c>
      <c r="E126">
        <v>2584.9499999999998</v>
      </c>
      <c r="F126" t="s">
        <v>20</v>
      </c>
      <c r="G126" t="s">
        <v>209</v>
      </c>
      <c r="H126" t="s">
        <v>210</v>
      </c>
      <c r="I126" t="s">
        <v>17</v>
      </c>
      <c r="J126" t="s">
        <v>17</v>
      </c>
      <c r="K126">
        <v>1</v>
      </c>
    </row>
    <row r="127" spans="1:11" x14ac:dyDescent="0.2">
      <c r="A127">
        <v>2013</v>
      </c>
      <c r="B127" t="s">
        <v>23</v>
      </c>
      <c r="C127" t="s">
        <v>128</v>
      </c>
      <c r="D127" t="s">
        <v>360</v>
      </c>
      <c r="E127">
        <v>3000000</v>
      </c>
      <c r="F127" t="s">
        <v>14</v>
      </c>
      <c r="G127" t="s">
        <v>122</v>
      </c>
      <c r="H127" t="s">
        <v>123</v>
      </c>
      <c r="I127" t="s">
        <v>17</v>
      </c>
      <c r="J127" t="s">
        <v>17</v>
      </c>
      <c r="K127">
        <v>2</v>
      </c>
    </row>
    <row r="128" spans="1:11" x14ac:dyDescent="0.2">
      <c r="A128">
        <v>2014</v>
      </c>
      <c r="B128" t="s">
        <v>23</v>
      </c>
      <c r="C128" t="s">
        <v>128</v>
      </c>
      <c r="D128" t="s">
        <v>359</v>
      </c>
      <c r="E128">
        <v>3000000</v>
      </c>
      <c r="F128" t="s">
        <v>14</v>
      </c>
      <c r="G128" t="s">
        <v>122</v>
      </c>
      <c r="H128" t="s">
        <v>123</v>
      </c>
      <c r="I128" t="s">
        <v>17</v>
      </c>
      <c r="J128" t="s">
        <v>17</v>
      </c>
      <c r="K128">
        <v>2</v>
      </c>
    </row>
    <row r="129" spans="1:11" x14ac:dyDescent="0.2">
      <c r="A129">
        <v>2015</v>
      </c>
      <c r="B129" t="s">
        <v>23</v>
      </c>
      <c r="C129" t="s">
        <v>128</v>
      </c>
      <c r="D129" t="s">
        <v>359</v>
      </c>
      <c r="E129">
        <v>3000000</v>
      </c>
      <c r="F129" t="s">
        <v>14</v>
      </c>
      <c r="G129" t="s">
        <v>122</v>
      </c>
      <c r="H129" t="s">
        <v>123</v>
      </c>
      <c r="I129" t="s">
        <v>17</v>
      </c>
      <c r="J129" t="s">
        <v>17</v>
      </c>
      <c r="K129">
        <v>2</v>
      </c>
    </row>
    <row r="130" spans="1:11" x14ac:dyDescent="0.2">
      <c r="A130">
        <v>2015</v>
      </c>
      <c r="B130" t="s">
        <v>23</v>
      </c>
      <c r="C130" t="s">
        <v>365</v>
      </c>
      <c r="D130" t="s">
        <v>367</v>
      </c>
      <c r="E130">
        <v>94067</v>
      </c>
      <c r="F130" t="s">
        <v>14</v>
      </c>
      <c r="G130" t="s">
        <v>143</v>
      </c>
      <c r="H130" t="s">
        <v>144</v>
      </c>
      <c r="I130" t="s">
        <v>17</v>
      </c>
      <c r="J130" t="s">
        <v>17</v>
      </c>
      <c r="K130">
        <v>1</v>
      </c>
    </row>
    <row r="131" spans="1:11" x14ac:dyDescent="0.2">
      <c r="A131">
        <v>2013</v>
      </c>
      <c r="B131" t="s">
        <v>81</v>
      </c>
      <c r="C131" t="s">
        <v>365</v>
      </c>
      <c r="D131" t="s">
        <v>366</v>
      </c>
      <c r="E131">
        <v>25000</v>
      </c>
      <c r="F131" t="s">
        <v>14</v>
      </c>
      <c r="G131" t="s">
        <v>143</v>
      </c>
      <c r="H131" t="s">
        <v>144</v>
      </c>
      <c r="I131" t="s">
        <v>17</v>
      </c>
      <c r="J131" t="s">
        <v>17</v>
      </c>
      <c r="K131">
        <v>1</v>
      </c>
    </row>
    <row r="132" spans="1:11" x14ac:dyDescent="0.2">
      <c r="A132">
        <v>2013</v>
      </c>
      <c r="B132" t="s">
        <v>23</v>
      </c>
      <c r="C132" t="s">
        <v>365</v>
      </c>
      <c r="D132" t="s">
        <v>368</v>
      </c>
      <c r="E132">
        <v>228000</v>
      </c>
      <c r="F132" t="s">
        <v>30</v>
      </c>
      <c r="G132" t="s">
        <v>143</v>
      </c>
      <c r="H132" t="s">
        <v>144</v>
      </c>
      <c r="I132" t="s">
        <v>17</v>
      </c>
      <c r="J132" t="s">
        <v>17</v>
      </c>
      <c r="K132">
        <v>2</v>
      </c>
    </row>
    <row r="133" spans="1:11" x14ac:dyDescent="0.2">
      <c r="A133">
        <v>2014</v>
      </c>
      <c r="B133" t="s">
        <v>23</v>
      </c>
      <c r="C133" t="s">
        <v>365</v>
      </c>
      <c r="D133" t="s">
        <v>369</v>
      </c>
      <c r="E133">
        <v>228000</v>
      </c>
      <c r="F133" t="s">
        <v>30</v>
      </c>
      <c r="G133" t="s">
        <v>143</v>
      </c>
      <c r="H133" t="s">
        <v>144</v>
      </c>
      <c r="I133" t="s">
        <v>17</v>
      </c>
      <c r="J133" t="s">
        <v>17</v>
      </c>
      <c r="K133">
        <v>2</v>
      </c>
    </row>
    <row r="134" spans="1:11" x14ac:dyDescent="0.2">
      <c r="A134">
        <v>2014</v>
      </c>
      <c r="B134" t="s">
        <v>11</v>
      </c>
      <c r="C134" t="s">
        <v>372</v>
      </c>
      <c r="D134" t="s">
        <v>375</v>
      </c>
      <c r="E134">
        <v>24120</v>
      </c>
      <c r="F134" t="s">
        <v>14</v>
      </c>
      <c r="G134" t="s">
        <v>122</v>
      </c>
      <c r="H134" t="s">
        <v>123</v>
      </c>
      <c r="I134" t="s">
        <v>17</v>
      </c>
      <c r="J134">
        <v>85</v>
      </c>
      <c r="K134">
        <v>1</v>
      </c>
    </row>
    <row r="135" spans="1:11" x14ac:dyDescent="0.2">
      <c r="A135">
        <v>2013</v>
      </c>
      <c r="B135" t="s">
        <v>81</v>
      </c>
      <c r="C135" t="s">
        <v>372</v>
      </c>
      <c r="D135" t="s">
        <v>373</v>
      </c>
      <c r="E135">
        <v>1000</v>
      </c>
      <c r="F135" t="s">
        <v>175</v>
      </c>
      <c r="G135" t="s">
        <v>100</v>
      </c>
      <c r="H135" t="s">
        <v>114</v>
      </c>
      <c r="I135" t="s">
        <v>17</v>
      </c>
      <c r="J135" t="s">
        <v>17</v>
      </c>
      <c r="K135">
        <v>1</v>
      </c>
    </row>
    <row r="136" spans="1:11" x14ac:dyDescent="0.2">
      <c r="A136">
        <v>2013</v>
      </c>
      <c r="B136" t="s">
        <v>81</v>
      </c>
      <c r="C136" t="s">
        <v>379</v>
      </c>
      <c r="D136" t="s">
        <v>380</v>
      </c>
      <c r="E136">
        <v>2500</v>
      </c>
      <c r="F136" t="s">
        <v>20</v>
      </c>
      <c r="G136" t="s">
        <v>15</v>
      </c>
      <c r="H136" t="s">
        <v>26</v>
      </c>
      <c r="I136" t="s">
        <v>17</v>
      </c>
      <c r="J136" t="s">
        <v>17</v>
      </c>
      <c r="K136">
        <v>1</v>
      </c>
    </row>
    <row r="137" spans="1:11" x14ac:dyDescent="0.2">
      <c r="A137">
        <v>2015</v>
      </c>
      <c r="B137" t="s">
        <v>81</v>
      </c>
      <c r="C137" t="s">
        <v>381</v>
      </c>
      <c r="D137" t="s">
        <v>382</v>
      </c>
      <c r="E137">
        <v>5000</v>
      </c>
      <c r="F137" t="s">
        <v>30</v>
      </c>
      <c r="G137" t="s">
        <v>15</v>
      </c>
      <c r="H137" t="s">
        <v>26</v>
      </c>
      <c r="I137" t="s">
        <v>17</v>
      </c>
      <c r="J137" t="s">
        <v>17</v>
      </c>
      <c r="K137">
        <v>1</v>
      </c>
    </row>
    <row r="138" spans="1:11" x14ac:dyDescent="0.2">
      <c r="A138">
        <v>2014</v>
      </c>
      <c r="B138" t="s">
        <v>81</v>
      </c>
      <c r="C138" t="s">
        <v>383</v>
      </c>
      <c r="D138" t="s">
        <v>384</v>
      </c>
      <c r="E138">
        <v>5000</v>
      </c>
      <c r="F138" t="s">
        <v>20</v>
      </c>
      <c r="G138" t="s">
        <v>15</v>
      </c>
      <c r="H138" t="s">
        <v>26</v>
      </c>
      <c r="I138" t="s">
        <v>17</v>
      </c>
      <c r="J138" t="s">
        <v>17</v>
      </c>
      <c r="K138">
        <v>1</v>
      </c>
    </row>
    <row r="139" spans="1:11" x14ac:dyDescent="0.2">
      <c r="A139">
        <v>2014</v>
      </c>
      <c r="B139" t="s">
        <v>81</v>
      </c>
      <c r="C139" t="s">
        <v>37</v>
      </c>
      <c r="D139" t="s">
        <v>390</v>
      </c>
      <c r="E139">
        <v>2000</v>
      </c>
      <c r="F139" t="s">
        <v>30</v>
      </c>
      <c r="G139" t="s">
        <v>100</v>
      </c>
      <c r="H139" t="s">
        <v>114</v>
      </c>
      <c r="I139" t="s">
        <v>17</v>
      </c>
      <c r="J139" t="s">
        <v>17</v>
      </c>
      <c r="K139">
        <v>1</v>
      </c>
    </row>
    <row r="140" spans="1:11" x14ac:dyDescent="0.2">
      <c r="A140">
        <v>2015</v>
      </c>
      <c r="B140" t="s">
        <v>81</v>
      </c>
      <c r="C140" t="s">
        <v>398</v>
      </c>
      <c r="D140" t="s">
        <v>399</v>
      </c>
      <c r="E140">
        <v>950</v>
      </c>
      <c r="F140" t="s">
        <v>20</v>
      </c>
      <c r="G140" t="s">
        <v>100</v>
      </c>
      <c r="H140" t="s">
        <v>114</v>
      </c>
      <c r="I140" t="s">
        <v>17</v>
      </c>
      <c r="J140" t="s">
        <v>17</v>
      </c>
      <c r="K140">
        <v>1</v>
      </c>
    </row>
    <row r="141" spans="1:11" x14ac:dyDescent="0.2">
      <c r="A141">
        <v>2013</v>
      </c>
      <c r="B141" t="s">
        <v>81</v>
      </c>
      <c r="C141" t="s">
        <v>403</v>
      </c>
      <c r="D141" t="s">
        <v>405</v>
      </c>
      <c r="E141">
        <v>1000</v>
      </c>
      <c r="F141" t="s">
        <v>30</v>
      </c>
      <c r="G141" t="s">
        <v>15</v>
      </c>
      <c r="H141" t="s">
        <v>26</v>
      </c>
      <c r="I141" t="s">
        <v>17</v>
      </c>
      <c r="J141" t="s">
        <v>17</v>
      </c>
      <c r="K141">
        <v>1</v>
      </c>
    </row>
    <row r="142" spans="1:11" x14ac:dyDescent="0.2">
      <c r="A142">
        <v>2015</v>
      </c>
      <c r="B142" t="s">
        <v>81</v>
      </c>
      <c r="C142" t="s">
        <v>406</v>
      </c>
      <c r="D142" t="s">
        <v>407</v>
      </c>
      <c r="E142">
        <v>5000</v>
      </c>
      <c r="F142" t="s">
        <v>30</v>
      </c>
      <c r="G142" t="s">
        <v>15</v>
      </c>
      <c r="H142" t="s">
        <v>26</v>
      </c>
      <c r="I142" t="s">
        <v>17</v>
      </c>
      <c r="J142" t="s">
        <v>17</v>
      </c>
      <c r="K142">
        <v>1</v>
      </c>
    </row>
    <row r="143" spans="1:11" x14ac:dyDescent="0.2">
      <c r="A143">
        <v>2013</v>
      </c>
      <c r="B143" t="s">
        <v>81</v>
      </c>
      <c r="C143" t="s">
        <v>408</v>
      </c>
      <c r="D143" t="s">
        <v>409</v>
      </c>
      <c r="E143">
        <v>2500</v>
      </c>
      <c r="F143" t="s">
        <v>20</v>
      </c>
      <c r="G143" t="s">
        <v>122</v>
      </c>
      <c r="H143" t="s">
        <v>132</v>
      </c>
      <c r="I143" t="s">
        <v>17</v>
      </c>
      <c r="J143" t="s">
        <v>17</v>
      </c>
      <c r="K143">
        <v>1</v>
      </c>
    </row>
    <row r="144" spans="1:11" x14ac:dyDescent="0.2">
      <c r="A144">
        <v>2015</v>
      </c>
      <c r="B144" t="s">
        <v>81</v>
      </c>
      <c r="C144" t="s">
        <v>410</v>
      </c>
      <c r="D144" t="s">
        <v>411</v>
      </c>
      <c r="E144">
        <v>15000</v>
      </c>
      <c r="F144" t="s">
        <v>33</v>
      </c>
      <c r="G144" t="s">
        <v>15</v>
      </c>
      <c r="H144" t="s">
        <v>26</v>
      </c>
      <c r="I144" t="s">
        <v>17</v>
      </c>
      <c r="J144" t="s">
        <v>17</v>
      </c>
      <c r="K144">
        <v>1</v>
      </c>
    </row>
    <row r="145" spans="1:11" x14ac:dyDescent="0.2">
      <c r="A145">
        <v>2015</v>
      </c>
      <c r="B145" t="s">
        <v>81</v>
      </c>
      <c r="C145" t="s">
        <v>410</v>
      </c>
      <c r="D145" t="s">
        <v>412</v>
      </c>
      <c r="E145">
        <v>10000</v>
      </c>
      <c r="F145" t="s">
        <v>20</v>
      </c>
      <c r="G145" t="s">
        <v>15</v>
      </c>
      <c r="H145" t="s">
        <v>26</v>
      </c>
      <c r="I145" t="s">
        <v>17</v>
      </c>
      <c r="J145" t="s">
        <v>17</v>
      </c>
      <c r="K145">
        <v>1</v>
      </c>
    </row>
    <row r="146" spans="1:11" x14ac:dyDescent="0.2">
      <c r="A146">
        <v>2013</v>
      </c>
      <c r="B146" t="s">
        <v>81</v>
      </c>
      <c r="C146" t="s">
        <v>419</v>
      </c>
      <c r="D146" t="s">
        <v>420</v>
      </c>
      <c r="E146">
        <v>20000</v>
      </c>
      <c r="F146" t="s">
        <v>20</v>
      </c>
      <c r="G146" t="s">
        <v>15</v>
      </c>
      <c r="H146" t="s">
        <v>26</v>
      </c>
      <c r="I146" t="s">
        <v>17</v>
      </c>
      <c r="J146" t="s">
        <v>17</v>
      </c>
      <c r="K146">
        <v>1</v>
      </c>
    </row>
    <row r="147" spans="1:11" x14ac:dyDescent="0.2">
      <c r="A147">
        <v>2013</v>
      </c>
      <c r="B147" t="s">
        <v>81</v>
      </c>
      <c r="C147" t="s">
        <v>425</v>
      </c>
      <c r="D147" t="s">
        <v>426</v>
      </c>
      <c r="E147">
        <v>500</v>
      </c>
      <c r="F147" t="s">
        <v>20</v>
      </c>
      <c r="G147" t="s">
        <v>100</v>
      </c>
      <c r="H147" t="s">
        <v>101</v>
      </c>
      <c r="I147" t="s">
        <v>17</v>
      </c>
      <c r="J147" t="s">
        <v>17</v>
      </c>
      <c r="K147">
        <v>1</v>
      </c>
    </row>
    <row r="148" spans="1:11" x14ac:dyDescent="0.2">
      <c r="A148">
        <v>2013</v>
      </c>
      <c r="B148" t="s">
        <v>81</v>
      </c>
      <c r="C148" t="s">
        <v>39</v>
      </c>
      <c r="D148" t="s">
        <v>39</v>
      </c>
      <c r="E148">
        <v>5000</v>
      </c>
      <c r="F148" t="s">
        <v>20</v>
      </c>
      <c r="G148" t="s">
        <v>15</v>
      </c>
      <c r="H148" t="s">
        <v>26</v>
      </c>
      <c r="I148" t="s">
        <v>17</v>
      </c>
      <c r="J148" t="s">
        <v>17</v>
      </c>
      <c r="K148">
        <v>1</v>
      </c>
    </row>
    <row r="149" spans="1:11" x14ac:dyDescent="0.2">
      <c r="A149">
        <v>2013</v>
      </c>
      <c r="B149" t="s">
        <v>81</v>
      </c>
      <c r="C149" t="s">
        <v>432</v>
      </c>
      <c r="D149" t="s">
        <v>434</v>
      </c>
      <c r="E149">
        <v>25000</v>
      </c>
      <c r="F149" t="s">
        <v>291</v>
      </c>
      <c r="G149" t="s">
        <v>143</v>
      </c>
      <c r="H149" t="s">
        <v>144</v>
      </c>
      <c r="I149" t="s">
        <v>17</v>
      </c>
      <c r="J149" t="s">
        <v>17</v>
      </c>
      <c r="K149">
        <v>1</v>
      </c>
    </row>
    <row r="150" spans="1:11" x14ac:dyDescent="0.2">
      <c r="A150">
        <v>2015</v>
      </c>
      <c r="B150" t="s">
        <v>81</v>
      </c>
      <c r="C150" t="s">
        <v>432</v>
      </c>
      <c r="D150" t="s">
        <v>433</v>
      </c>
      <c r="E150">
        <v>10000</v>
      </c>
      <c r="F150" t="s">
        <v>30</v>
      </c>
      <c r="G150" t="s">
        <v>143</v>
      </c>
      <c r="H150" t="s">
        <v>144</v>
      </c>
      <c r="I150" t="s">
        <v>17</v>
      </c>
      <c r="J150" t="s">
        <v>17</v>
      </c>
      <c r="K150">
        <v>1</v>
      </c>
    </row>
    <row r="151" spans="1:11" x14ac:dyDescent="0.2">
      <c r="A151">
        <v>2014</v>
      </c>
      <c r="B151" t="s">
        <v>81</v>
      </c>
      <c r="C151" t="s">
        <v>251</v>
      </c>
      <c r="D151" t="s">
        <v>438</v>
      </c>
      <c r="E151">
        <v>2500</v>
      </c>
      <c r="F151" t="s">
        <v>20</v>
      </c>
      <c r="G151" t="s">
        <v>122</v>
      </c>
      <c r="H151" t="s">
        <v>123</v>
      </c>
      <c r="I151" t="s">
        <v>17</v>
      </c>
      <c r="J151" t="s">
        <v>17</v>
      </c>
      <c r="K151">
        <v>1</v>
      </c>
    </row>
    <row r="152" spans="1:11" x14ac:dyDescent="0.2">
      <c r="A152">
        <v>2013</v>
      </c>
      <c r="B152" t="s">
        <v>81</v>
      </c>
      <c r="C152" t="s">
        <v>165</v>
      </c>
      <c r="D152" t="s">
        <v>443</v>
      </c>
      <c r="E152">
        <v>5000</v>
      </c>
      <c r="F152" t="s">
        <v>20</v>
      </c>
      <c r="G152" t="s">
        <v>15</v>
      </c>
      <c r="H152" t="s">
        <v>26</v>
      </c>
      <c r="I152" t="s">
        <v>17</v>
      </c>
      <c r="J152" t="s">
        <v>17</v>
      </c>
      <c r="K152">
        <v>1</v>
      </c>
    </row>
    <row r="153" spans="1:11" x14ac:dyDescent="0.2">
      <c r="A153">
        <v>2013</v>
      </c>
      <c r="B153" t="s">
        <v>81</v>
      </c>
      <c r="C153" t="s">
        <v>165</v>
      </c>
      <c r="D153" t="s">
        <v>447</v>
      </c>
      <c r="E153">
        <v>25000</v>
      </c>
      <c r="F153" t="s">
        <v>20</v>
      </c>
      <c r="G153" t="s">
        <v>15</v>
      </c>
      <c r="H153" t="s">
        <v>26</v>
      </c>
      <c r="I153" t="s">
        <v>17</v>
      </c>
      <c r="J153" t="s">
        <v>17</v>
      </c>
      <c r="K153">
        <v>1</v>
      </c>
    </row>
    <row r="154" spans="1:11" x14ac:dyDescent="0.2">
      <c r="A154">
        <v>2013</v>
      </c>
      <c r="B154" t="s">
        <v>81</v>
      </c>
      <c r="C154" t="s">
        <v>165</v>
      </c>
      <c r="D154" t="s">
        <v>442</v>
      </c>
      <c r="E154">
        <v>4000</v>
      </c>
      <c r="F154" t="s">
        <v>20</v>
      </c>
      <c r="G154" t="s">
        <v>209</v>
      </c>
      <c r="H154" t="s">
        <v>210</v>
      </c>
      <c r="I154" t="s">
        <v>17</v>
      </c>
      <c r="J154" t="s">
        <v>17</v>
      </c>
      <c r="K154">
        <v>1</v>
      </c>
    </row>
    <row r="155" spans="1:11" x14ac:dyDescent="0.2">
      <c r="A155">
        <v>2014</v>
      </c>
      <c r="B155" t="s">
        <v>81</v>
      </c>
      <c r="C155" t="s">
        <v>165</v>
      </c>
      <c r="D155" t="s">
        <v>441</v>
      </c>
      <c r="E155">
        <v>25000</v>
      </c>
      <c r="F155" t="s">
        <v>33</v>
      </c>
      <c r="G155" t="s">
        <v>209</v>
      </c>
      <c r="H155" t="s">
        <v>210</v>
      </c>
      <c r="I155" t="s">
        <v>17</v>
      </c>
      <c r="J155" t="s">
        <v>17</v>
      </c>
      <c r="K155">
        <v>1</v>
      </c>
    </row>
    <row r="156" spans="1:11" x14ac:dyDescent="0.2">
      <c r="A156">
        <v>2014</v>
      </c>
      <c r="B156" t="s">
        <v>81</v>
      </c>
      <c r="C156" t="s">
        <v>165</v>
      </c>
      <c r="D156" t="s">
        <v>448</v>
      </c>
      <c r="E156">
        <v>15000</v>
      </c>
      <c r="F156" t="s">
        <v>20</v>
      </c>
      <c r="G156" t="s">
        <v>15</v>
      </c>
      <c r="H156" t="s">
        <v>26</v>
      </c>
      <c r="I156" t="s">
        <v>17</v>
      </c>
      <c r="J156" t="s">
        <v>17</v>
      </c>
      <c r="K156">
        <v>1</v>
      </c>
    </row>
    <row r="157" spans="1:11" x14ac:dyDescent="0.2">
      <c r="A157">
        <v>2014</v>
      </c>
      <c r="B157" t="s">
        <v>81</v>
      </c>
      <c r="C157" t="s">
        <v>165</v>
      </c>
      <c r="D157" t="s">
        <v>446</v>
      </c>
      <c r="E157">
        <v>15000</v>
      </c>
      <c r="F157" t="s">
        <v>20</v>
      </c>
      <c r="G157" t="s">
        <v>15</v>
      </c>
      <c r="H157" t="s">
        <v>26</v>
      </c>
      <c r="I157" t="s">
        <v>17</v>
      </c>
      <c r="J157" t="s">
        <v>17</v>
      </c>
      <c r="K157">
        <v>1</v>
      </c>
    </row>
    <row r="158" spans="1:11" x14ac:dyDescent="0.2">
      <c r="A158">
        <v>2014</v>
      </c>
      <c r="B158" t="s">
        <v>81</v>
      </c>
      <c r="C158" t="s">
        <v>165</v>
      </c>
      <c r="D158" t="s">
        <v>445</v>
      </c>
      <c r="E158">
        <v>1000</v>
      </c>
      <c r="F158" t="s">
        <v>20</v>
      </c>
      <c r="G158" t="s">
        <v>15</v>
      </c>
      <c r="H158" t="s">
        <v>26</v>
      </c>
      <c r="I158" t="s">
        <v>17</v>
      </c>
      <c r="J158" t="s">
        <v>17</v>
      </c>
      <c r="K158">
        <v>1</v>
      </c>
    </row>
    <row r="159" spans="1:11" x14ac:dyDescent="0.2">
      <c r="A159">
        <v>2014</v>
      </c>
      <c r="B159" t="s">
        <v>81</v>
      </c>
      <c r="C159" t="s">
        <v>165</v>
      </c>
      <c r="D159" t="s">
        <v>444</v>
      </c>
      <c r="E159">
        <v>5000</v>
      </c>
      <c r="F159" t="s">
        <v>20</v>
      </c>
      <c r="G159" t="s">
        <v>209</v>
      </c>
      <c r="H159" t="s">
        <v>210</v>
      </c>
      <c r="I159" t="s">
        <v>17</v>
      </c>
      <c r="J159" t="s">
        <v>17</v>
      </c>
      <c r="K159">
        <v>1</v>
      </c>
    </row>
    <row r="160" spans="1:11" x14ac:dyDescent="0.2">
      <c r="A160">
        <v>2014</v>
      </c>
      <c r="B160" t="s">
        <v>81</v>
      </c>
      <c r="C160" t="s">
        <v>165</v>
      </c>
      <c r="D160" t="s">
        <v>439</v>
      </c>
      <c r="E160">
        <v>1250</v>
      </c>
      <c r="F160" t="s">
        <v>20</v>
      </c>
      <c r="G160" t="s">
        <v>209</v>
      </c>
      <c r="H160" t="s">
        <v>210</v>
      </c>
      <c r="I160" t="s">
        <v>17</v>
      </c>
      <c r="J160" t="s">
        <v>17</v>
      </c>
      <c r="K160">
        <v>1</v>
      </c>
    </row>
    <row r="161" spans="1:11" x14ac:dyDescent="0.2">
      <c r="A161">
        <v>2014</v>
      </c>
      <c r="B161" t="s">
        <v>81</v>
      </c>
      <c r="C161" t="s">
        <v>165</v>
      </c>
      <c r="D161" t="s">
        <v>449</v>
      </c>
      <c r="E161">
        <v>2000</v>
      </c>
      <c r="F161" t="s">
        <v>20</v>
      </c>
      <c r="G161" t="s">
        <v>143</v>
      </c>
      <c r="H161" t="s">
        <v>144</v>
      </c>
      <c r="I161" t="s">
        <v>17</v>
      </c>
      <c r="J161" t="s">
        <v>17</v>
      </c>
      <c r="K161">
        <v>1</v>
      </c>
    </row>
    <row r="162" spans="1:11" x14ac:dyDescent="0.2">
      <c r="A162">
        <v>2015</v>
      </c>
      <c r="B162" t="s">
        <v>81</v>
      </c>
      <c r="C162" t="s">
        <v>165</v>
      </c>
      <c r="D162" t="s">
        <v>440</v>
      </c>
      <c r="E162">
        <v>3500</v>
      </c>
      <c r="F162" t="s">
        <v>20</v>
      </c>
      <c r="G162" t="s">
        <v>15</v>
      </c>
      <c r="H162" t="s">
        <v>26</v>
      </c>
      <c r="I162" t="s">
        <v>17</v>
      </c>
      <c r="J162" t="s">
        <v>17</v>
      </c>
      <c r="K162">
        <v>1</v>
      </c>
    </row>
    <row r="163" spans="1:11" x14ac:dyDescent="0.2">
      <c r="A163">
        <v>2015</v>
      </c>
      <c r="B163" t="s">
        <v>81</v>
      </c>
      <c r="C163" t="s">
        <v>165</v>
      </c>
      <c r="D163" t="s">
        <v>450</v>
      </c>
      <c r="E163">
        <v>25000</v>
      </c>
      <c r="F163" t="s">
        <v>14</v>
      </c>
      <c r="G163" t="s">
        <v>209</v>
      </c>
      <c r="H163" t="s">
        <v>210</v>
      </c>
      <c r="I163" t="s">
        <v>17</v>
      </c>
      <c r="J163" t="s">
        <v>17</v>
      </c>
      <c r="K163">
        <v>1</v>
      </c>
    </row>
    <row r="164" spans="1:11" x14ac:dyDescent="0.2">
      <c r="A164">
        <v>2015</v>
      </c>
      <c r="B164" t="s">
        <v>81</v>
      </c>
      <c r="C164" t="s">
        <v>451</v>
      </c>
      <c r="D164" t="s">
        <v>452</v>
      </c>
      <c r="E164">
        <v>3500</v>
      </c>
      <c r="F164" t="s">
        <v>20</v>
      </c>
      <c r="G164" t="s">
        <v>143</v>
      </c>
      <c r="H164" t="s">
        <v>144</v>
      </c>
      <c r="I164" t="s">
        <v>17</v>
      </c>
      <c r="J164" t="s">
        <v>17</v>
      </c>
      <c r="K164">
        <v>1</v>
      </c>
    </row>
    <row r="165" spans="1:11" x14ac:dyDescent="0.2">
      <c r="A165">
        <v>2015</v>
      </c>
      <c r="B165" t="s">
        <v>81</v>
      </c>
      <c r="C165" t="s">
        <v>453</v>
      </c>
      <c r="D165" t="s">
        <v>454</v>
      </c>
      <c r="E165">
        <v>6700</v>
      </c>
      <c r="F165" t="s">
        <v>20</v>
      </c>
      <c r="G165" t="s">
        <v>15</v>
      </c>
      <c r="H165" t="s">
        <v>26</v>
      </c>
      <c r="I165" t="s">
        <v>17</v>
      </c>
      <c r="J165" t="s">
        <v>17</v>
      </c>
      <c r="K165">
        <v>1</v>
      </c>
    </row>
    <row r="166" spans="1:11" x14ac:dyDescent="0.2">
      <c r="A166">
        <v>2015</v>
      </c>
      <c r="B166" t="s">
        <v>81</v>
      </c>
      <c r="C166" t="s">
        <v>234</v>
      </c>
      <c r="D166" t="s">
        <v>455</v>
      </c>
      <c r="E166">
        <v>5000</v>
      </c>
      <c r="F166" t="s">
        <v>20</v>
      </c>
      <c r="G166" t="s">
        <v>100</v>
      </c>
      <c r="H166" t="s">
        <v>114</v>
      </c>
      <c r="I166" t="s">
        <v>17</v>
      </c>
      <c r="J166" t="s">
        <v>17</v>
      </c>
      <c r="K166">
        <v>1</v>
      </c>
    </row>
    <row r="167" spans="1:11" x14ac:dyDescent="0.2">
      <c r="A167">
        <v>2013</v>
      </c>
      <c r="B167" t="s">
        <v>81</v>
      </c>
      <c r="C167" t="s">
        <v>456</v>
      </c>
      <c r="D167" t="s">
        <v>457</v>
      </c>
      <c r="E167">
        <v>1500</v>
      </c>
      <c r="F167" t="s">
        <v>20</v>
      </c>
      <c r="G167" t="s">
        <v>77</v>
      </c>
      <c r="H167" t="s">
        <v>78</v>
      </c>
      <c r="I167" t="s">
        <v>17</v>
      </c>
      <c r="J167" t="s">
        <v>17</v>
      </c>
      <c r="K167">
        <v>1</v>
      </c>
    </row>
    <row r="168" spans="1:11" x14ac:dyDescent="0.2">
      <c r="A168">
        <v>2013</v>
      </c>
      <c r="B168" t="s">
        <v>81</v>
      </c>
      <c r="C168" t="s">
        <v>461</v>
      </c>
      <c r="D168" t="s">
        <v>463</v>
      </c>
      <c r="E168">
        <v>3000</v>
      </c>
      <c r="F168" t="s">
        <v>20</v>
      </c>
      <c r="G168" t="s">
        <v>77</v>
      </c>
      <c r="H168" t="s">
        <v>78</v>
      </c>
      <c r="I168" t="s">
        <v>17</v>
      </c>
      <c r="J168" t="s">
        <v>17</v>
      </c>
      <c r="K168">
        <v>1</v>
      </c>
    </row>
    <row r="169" spans="1:11" x14ac:dyDescent="0.2">
      <c r="A169">
        <v>2015</v>
      </c>
      <c r="B169" t="s">
        <v>81</v>
      </c>
      <c r="C169" t="s">
        <v>461</v>
      </c>
      <c r="D169" t="s">
        <v>462</v>
      </c>
      <c r="E169">
        <v>3000</v>
      </c>
      <c r="F169" t="s">
        <v>20</v>
      </c>
      <c r="G169" t="s">
        <v>77</v>
      </c>
      <c r="H169" t="s">
        <v>78</v>
      </c>
      <c r="I169" t="s">
        <v>17</v>
      </c>
      <c r="J169" t="s">
        <v>17</v>
      </c>
      <c r="K169">
        <v>1</v>
      </c>
    </row>
    <row r="170" spans="1:11" x14ac:dyDescent="0.2">
      <c r="A170">
        <v>2015</v>
      </c>
      <c r="B170" t="s">
        <v>81</v>
      </c>
      <c r="C170" t="s">
        <v>464</v>
      </c>
      <c r="D170" t="s">
        <v>465</v>
      </c>
      <c r="E170">
        <v>1000</v>
      </c>
      <c r="F170" t="s">
        <v>20</v>
      </c>
      <c r="G170" t="s">
        <v>15</v>
      </c>
      <c r="H170" t="s">
        <v>16</v>
      </c>
      <c r="I170" t="s">
        <v>17</v>
      </c>
      <c r="J170" t="s">
        <v>17</v>
      </c>
      <c r="K170">
        <v>1</v>
      </c>
    </row>
    <row r="171" spans="1:11" x14ac:dyDescent="0.2">
      <c r="A171">
        <v>2014</v>
      </c>
      <c r="B171" t="s">
        <v>81</v>
      </c>
      <c r="C171" t="s">
        <v>469</v>
      </c>
      <c r="D171" t="s">
        <v>470</v>
      </c>
      <c r="E171">
        <v>150</v>
      </c>
      <c r="F171" t="s">
        <v>20</v>
      </c>
      <c r="G171" t="s">
        <v>209</v>
      </c>
      <c r="H171" t="s">
        <v>210</v>
      </c>
      <c r="I171" t="s">
        <v>17</v>
      </c>
      <c r="J171" t="s">
        <v>17</v>
      </c>
      <c r="K171">
        <v>1</v>
      </c>
    </row>
    <row r="172" spans="1:11" x14ac:dyDescent="0.2">
      <c r="A172">
        <v>2014</v>
      </c>
      <c r="B172" t="s">
        <v>81</v>
      </c>
      <c r="C172" t="s">
        <v>472</v>
      </c>
      <c r="D172" t="s">
        <v>473</v>
      </c>
      <c r="E172">
        <v>5000</v>
      </c>
      <c r="F172" t="s">
        <v>20</v>
      </c>
      <c r="G172" t="s">
        <v>15</v>
      </c>
      <c r="H172" t="s">
        <v>26</v>
      </c>
      <c r="I172" t="s">
        <v>17</v>
      </c>
      <c r="J172" t="s">
        <v>17</v>
      </c>
      <c r="K172">
        <v>1</v>
      </c>
    </row>
    <row r="173" spans="1:11" x14ac:dyDescent="0.2">
      <c r="A173">
        <v>2013</v>
      </c>
      <c r="B173" t="s">
        <v>81</v>
      </c>
      <c r="C173" t="s">
        <v>474</v>
      </c>
      <c r="D173" t="s">
        <v>475</v>
      </c>
      <c r="E173">
        <v>10000</v>
      </c>
      <c r="F173" t="s">
        <v>20</v>
      </c>
      <c r="G173" t="s">
        <v>77</v>
      </c>
      <c r="H173" t="s">
        <v>78</v>
      </c>
      <c r="I173" t="s">
        <v>17</v>
      </c>
      <c r="J173" t="s">
        <v>17</v>
      </c>
      <c r="K173">
        <v>1</v>
      </c>
    </row>
    <row r="174" spans="1:11" x14ac:dyDescent="0.2">
      <c r="A174">
        <v>2015</v>
      </c>
      <c r="B174" t="s">
        <v>81</v>
      </c>
      <c r="C174" t="s">
        <v>480</v>
      </c>
      <c r="D174" t="s">
        <v>481</v>
      </c>
      <c r="E174">
        <v>20000</v>
      </c>
      <c r="F174" t="s">
        <v>45</v>
      </c>
      <c r="G174" t="s">
        <v>15</v>
      </c>
      <c r="H174" t="s">
        <v>16</v>
      </c>
      <c r="I174" t="s">
        <v>17</v>
      </c>
      <c r="J174" t="s">
        <v>17</v>
      </c>
      <c r="K174">
        <v>1</v>
      </c>
    </row>
    <row r="175" spans="1:11" x14ac:dyDescent="0.2">
      <c r="A175">
        <v>2013</v>
      </c>
      <c r="B175" t="s">
        <v>81</v>
      </c>
      <c r="C175" t="s">
        <v>482</v>
      </c>
      <c r="D175" t="s">
        <v>484</v>
      </c>
      <c r="E175">
        <v>1000</v>
      </c>
      <c r="F175" t="s">
        <v>20</v>
      </c>
      <c r="G175" t="s">
        <v>143</v>
      </c>
      <c r="H175" t="s">
        <v>144</v>
      </c>
      <c r="I175" t="s">
        <v>17</v>
      </c>
      <c r="J175" t="s">
        <v>17</v>
      </c>
      <c r="K175">
        <v>1</v>
      </c>
    </row>
    <row r="176" spans="1:11" x14ac:dyDescent="0.2">
      <c r="A176">
        <v>2014</v>
      </c>
      <c r="B176" t="s">
        <v>81</v>
      </c>
      <c r="C176" t="s">
        <v>482</v>
      </c>
      <c r="D176" t="s">
        <v>483</v>
      </c>
      <c r="E176">
        <v>25000</v>
      </c>
      <c r="F176" t="s">
        <v>20</v>
      </c>
      <c r="G176" t="s">
        <v>15</v>
      </c>
      <c r="H176" t="s">
        <v>26</v>
      </c>
      <c r="I176" t="s">
        <v>17</v>
      </c>
      <c r="J176" t="s">
        <v>17</v>
      </c>
      <c r="K176">
        <v>1</v>
      </c>
    </row>
    <row r="177" spans="1:11" x14ac:dyDescent="0.2">
      <c r="A177">
        <v>2015</v>
      </c>
      <c r="B177" t="s">
        <v>81</v>
      </c>
      <c r="C177" t="s">
        <v>482</v>
      </c>
      <c r="D177" t="s">
        <v>485</v>
      </c>
      <c r="E177">
        <v>25000</v>
      </c>
      <c r="F177" t="s">
        <v>20</v>
      </c>
      <c r="G177" t="s">
        <v>15</v>
      </c>
      <c r="H177" t="s">
        <v>26</v>
      </c>
      <c r="I177" t="s">
        <v>17</v>
      </c>
      <c r="J177" t="s">
        <v>17</v>
      </c>
      <c r="K177">
        <v>1</v>
      </c>
    </row>
    <row r="178" spans="1:11" x14ac:dyDescent="0.2">
      <c r="A178">
        <v>2015</v>
      </c>
      <c r="B178" t="s">
        <v>81</v>
      </c>
      <c r="C178" t="s">
        <v>482</v>
      </c>
      <c r="D178" t="s">
        <v>485</v>
      </c>
      <c r="E178">
        <v>2000</v>
      </c>
      <c r="F178" t="s">
        <v>20</v>
      </c>
      <c r="G178" t="s">
        <v>15</v>
      </c>
      <c r="H178" t="s">
        <v>26</v>
      </c>
      <c r="I178" t="s">
        <v>17</v>
      </c>
      <c r="J178" t="s">
        <v>17</v>
      </c>
      <c r="K178">
        <v>1</v>
      </c>
    </row>
    <row r="179" spans="1:11" x14ac:dyDescent="0.2">
      <c r="A179">
        <v>2013</v>
      </c>
      <c r="B179" t="s">
        <v>81</v>
      </c>
      <c r="C179" t="s">
        <v>167</v>
      </c>
      <c r="D179" t="s">
        <v>486</v>
      </c>
      <c r="E179">
        <v>5000</v>
      </c>
      <c r="F179" t="s">
        <v>20</v>
      </c>
      <c r="G179" t="s">
        <v>15</v>
      </c>
      <c r="H179" t="s">
        <v>26</v>
      </c>
      <c r="I179" t="s">
        <v>17</v>
      </c>
      <c r="J179" t="s">
        <v>17</v>
      </c>
      <c r="K179">
        <v>1</v>
      </c>
    </row>
    <row r="180" spans="1:11" x14ac:dyDescent="0.2">
      <c r="A180">
        <v>2014</v>
      </c>
      <c r="B180" t="s">
        <v>81</v>
      </c>
      <c r="C180" t="s">
        <v>167</v>
      </c>
      <c r="D180" t="s">
        <v>487</v>
      </c>
      <c r="E180">
        <v>3500</v>
      </c>
      <c r="F180" t="s">
        <v>20</v>
      </c>
      <c r="G180" t="s">
        <v>15</v>
      </c>
      <c r="H180" t="s">
        <v>26</v>
      </c>
      <c r="I180" t="s">
        <v>17</v>
      </c>
      <c r="J180" t="s">
        <v>17</v>
      </c>
      <c r="K180">
        <v>1</v>
      </c>
    </row>
    <row r="181" spans="1:11" x14ac:dyDescent="0.2">
      <c r="A181">
        <v>2013</v>
      </c>
      <c r="B181" t="s">
        <v>81</v>
      </c>
      <c r="C181" t="s">
        <v>488</v>
      </c>
      <c r="D181" t="s">
        <v>489</v>
      </c>
      <c r="E181">
        <v>3000</v>
      </c>
      <c r="F181" t="s">
        <v>20</v>
      </c>
      <c r="G181" t="s">
        <v>77</v>
      </c>
      <c r="H181" t="s">
        <v>78</v>
      </c>
      <c r="I181" t="s">
        <v>17</v>
      </c>
      <c r="J181" t="s">
        <v>17</v>
      </c>
      <c r="K181">
        <v>1</v>
      </c>
    </row>
    <row r="182" spans="1:11" x14ac:dyDescent="0.2">
      <c r="A182">
        <v>2013</v>
      </c>
      <c r="B182" t="s">
        <v>81</v>
      </c>
      <c r="C182" t="s">
        <v>490</v>
      </c>
      <c r="D182" t="s">
        <v>492</v>
      </c>
      <c r="E182">
        <v>15000</v>
      </c>
      <c r="F182" t="s">
        <v>20</v>
      </c>
      <c r="G182" t="s">
        <v>15</v>
      </c>
      <c r="H182" t="s">
        <v>26</v>
      </c>
      <c r="I182" t="s">
        <v>17</v>
      </c>
      <c r="J182" t="s">
        <v>17</v>
      </c>
      <c r="K182">
        <v>1</v>
      </c>
    </row>
    <row r="183" spans="1:11" x14ac:dyDescent="0.2">
      <c r="A183">
        <v>2015</v>
      </c>
      <c r="B183" t="s">
        <v>81</v>
      </c>
      <c r="C183" t="s">
        <v>490</v>
      </c>
      <c r="D183" t="s">
        <v>491</v>
      </c>
      <c r="E183">
        <v>3000</v>
      </c>
      <c r="F183" t="s">
        <v>20</v>
      </c>
      <c r="G183" t="s">
        <v>15</v>
      </c>
      <c r="H183" t="s">
        <v>26</v>
      </c>
      <c r="I183" t="s">
        <v>17</v>
      </c>
      <c r="J183" t="s">
        <v>17</v>
      </c>
      <c r="K183">
        <v>1</v>
      </c>
    </row>
    <row r="184" spans="1:11" x14ac:dyDescent="0.2">
      <c r="A184">
        <v>2014</v>
      </c>
      <c r="B184" t="s">
        <v>81</v>
      </c>
      <c r="C184" t="s">
        <v>496</v>
      </c>
      <c r="D184" t="s">
        <v>497</v>
      </c>
      <c r="E184">
        <v>4792.21</v>
      </c>
      <c r="F184" t="s">
        <v>291</v>
      </c>
      <c r="G184" t="s">
        <v>15</v>
      </c>
      <c r="H184" t="s">
        <v>26</v>
      </c>
      <c r="I184" t="s">
        <v>17</v>
      </c>
      <c r="J184" t="s">
        <v>17</v>
      </c>
      <c r="K184">
        <v>1</v>
      </c>
    </row>
    <row r="185" spans="1:11" x14ac:dyDescent="0.2">
      <c r="A185">
        <v>2013</v>
      </c>
      <c r="B185" t="s">
        <v>81</v>
      </c>
      <c r="C185" t="s">
        <v>502</v>
      </c>
      <c r="D185" t="s">
        <v>503</v>
      </c>
      <c r="E185">
        <v>1000</v>
      </c>
      <c r="F185" t="s">
        <v>30</v>
      </c>
      <c r="G185" t="s">
        <v>100</v>
      </c>
      <c r="H185" t="s">
        <v>101</v>
      </c>
      <c r="I185" t="s">
        <v>17</v>
      </c>
      <c r="J185" t="s">
        <v>17</v>
      </c>
      <c r="K185">
        <v>1</v>
      </c>
    </row>
    <row r="186" spans="1:11" x14ac:dyDescent="0.2">
      <c r="A186">
        <v>2013</v>
      </c>
      <c r="B186" t="s">
        <v>11</v>
      </c>
      <c r="C186" t="s">
        <v>504</v>
      </c>
      <c r="D186" t="s">
        <v>505</v>
      </c>
      <c r="E186">
        <v>89819</v>
      </c>
      <c r="F186" t="s">
        <v>14</v>
      </c>
      <c r="G186" t="s">
        <v>15</v>
      </c>
      <c r="H186" t="s">
        <v>26</v>
      </c>
      <c r="I186" t="s">
        <v>17</v>
      </c>
      <c r="J186" t="s">
        <v>17</v>
      </c>
      <c r="K186">
        <v>1</v>
      </c>
    </row>
    <row r="187" spans="1:11" x14ac:dyDescent="0.2">
      <c r="A187">
        <v>2014</v>
      </c>
      <c r="B187" t="s">
        <v>81</v>
      </c>
      <c r="C187" t="s">
        <v>102</v>
      </c>
      <c r="D187" t="s">
        <v>506</v>
      </c>
      <c r="E187">
        <v>1200</v>
      </c>
      <c r="F187" t="s">
        <v>20</v>
      </c>
      <c r="G187" t="s">
        <v>100</v>
      </c>
      <c r="H187" t="s">
        <v>114</v>
      </c>
      <c r="I187" t="s">
        <v>17</v>
      </c>
      <c r="J187" t="s">
        <v>17</v>
      </c>
      <c r="K187">
        <v>1</v>
      </c>
    </row>
    <row r="188" spans="1:11" x14ac:dyDescent="0.2">
      <c r="A188">
        <v>2014</v>
      </c>
      <c r="B188" t="s">
        <v>23</v>
      </c>
      <c r="C188" t="s">
        <v>512</v>
      </c>
      <c r="D188" t="s">
        <v>513</v>
      </c>
      <c r="E188">
        <v>50000</v>
      </c>
      <c r="F188" t="s">
        <v>20</v>
      </c>
      <c r="G188" t="s">
        <v>15</v>
      </c>
      <c r="H188" t="s">
        <v>26</v>
      </c>
      <c r="I188" t="s">
        <v>17</v>
      </c>
      <c r="J188" t="s">
        <v>17</v>
      </c>
      <c r="K188">
        <v>1</v>
      </c>
    </row>
    <row r="189" spans="1:11" x14ac:dyDescent="0.2">
      <c r="A189">
        <v>2013</v>
      </c>
      <c r="B189" t="s">
        <v>81</v>
      </c>
      <c r="C189" t="s">
        <v>48</v>
      </c>
      <c r="D189" t="s">
        <v>518</v>
      </c>
      <c r="E189">
        <v>5000</v>
      </c>
      <c r="F189" t="s">
        <v>45</v>
      </c>
      <c r="G189" t="s">
        <v>15</v>
      </c>
      <c r="H189" t="s">
        <v>16</v>
      </c>
      <c r="I189" t="s">
        <v>17</v>
      </c>
      <c r="J189" t="s">
        <v>17</v>
      </c>
      <c r="K189">
        <v>1</v>
      </c>
    </row>
    <row r="190" spans="1:11" x14ac:dyDescent="0.2">
      <c r="A190">
        <v>2015</v>
      </c>
      <c r="B190" t="s">
        <v>81</v>
      </c>
      <c r="C190" t="s">
        <v>48</v>
      </c>
      <c r="D190" t="s">
        <v>520</v>
      </c>
      <c r="E190">
        <v>6500</v>
      </c>
      <c r="F190" t="s">
        <v>45</v>
      </c>
      <c r="G190" t="s">
        <v>15</v>
      </c>
      <c r="H190" t="s">
        <v>16</v>
      </c>
      <c r="I190" t="s">
        <v>17</v>
      </c>
      <c r="J190" t="s">
        <v>17</v>
      </c>
      <c r="K190">
        <v>1</v>
      </c>
    </row>
    <row r="191" spans="1:11" x14ac:dyDescent="0.2">
      <c r="A191">
        <v>2013</v>
      </c>
      <c r="B191" t="s">
        <v>81</v>
      </c>
      <c r="C191" t="s">
        <v>522</v>
      </c>
      <c r="D191" t="s">
        <v>523</v>
      </c>
      <c r="E191">
        <v>5000</v>
      </c>
      <c r="F191" t="s">
        <v>45</v>
      </c>
      <c r="G191" t="s">
        <v>15</v>
      </c>
      <c r="H191" t="s">
        <v>26</v>
      </c>
      <c r="I191" t="s">
        <v>17</v>
      </c>
      <c r="J191" t="s">
        <v>17</v>
      </c>
      <c r="K191">
        <v>1</v>
      </c>
    </row>
    <row r="192" spans="1:11" x14ac:dyDescent="0.2">
      <c r="A192">
        <v>2013</v>
      </c>
      <c r="B192" t="s">
        <v>81</v>
      </c>
      <c r="C192" t="s">
        <v>526</v>
      </c>
      <c r="D192" t="s">
        <v>527</v>
      </c>
      <c r="E192">
        <v>25000</v>
      </c>
      <c r="F192" t="s">
        <v>36</v>
      </c>
      <c r="G192" t="s">
        <v>77</v>
      </c>
      <c r="H192" t="s">
        <v>78</v>
      </c>
      <c r="I192" t="s">
        <v>17</v>
      </c>
      <c r="J192" t="s">
        <v>17</v>
      </c>
      <c r="K192">
        <v>1</v>
      </c>
    </row>
    <row r="193" spans="1:11" x14ac:dyDescent="0.2">
      <c r="A193">
        <v>2013</v>
      </c>
      <c r="B193" t="s">
        <v>81</v>
      </c>
      <c r="C193" t="s">
        <v>531</v>
      </c>
      <c r="D193" t="s">
        <v>532</v>
      </c>
      <c r="E193">
        <v>1000</v>
      </c>
      <c r="F193" t="s">
        <v>20</v>
      </c>
      <c r="G193" t="s">
        <v>143</v>
      </c>
      <c r="H193" t="s">
        <v>144</v>
      </c>
      <c r="I193" t="s">
        <v>17</v>
      </c>
      <c r="J193" t="s">
        <v>17</v>
      </c>
      <c r="K193">
        <v>1</v>
      </c>
    </row>
    <row r="194" spans="1:11" x14ac:dyDescent="0.2">
      <c r="A194">
        <v>2013</v>
      </c>
      <c r="B194" t="s">
        <v>81</v>
      </c>
      <c r="C194" t="s">
        <v>50</v>
      </c>
      <c r="D194" t="s">
        <v>533</v>
      </c>
      <c r="E194">
        <v>15000</v>
      </c>
      <c r="F194" t="s">
        <v>20</v>
      </c>
      <c r="G194" t="s">
        <v>77</v>
      </c>
      <c r="H194" t="s">
        <v>78</v>
      </c>
      <c r="I194" t="s">
        <v>17</v>
      </c>
      <c r="J194" t="s">
        <v>17</v>
      </c>
      <c r="K194">
        <v>1</v>
      </c>
    </row>
    <row r="195" spans="1:11" x14ac:dyDescent="0.2">
      <c r="A195">
        <v>2013</v>
      </c>
      <c r="B195" t="s">
        <v>81</v>
      </c>
      <c r="C195" t="s">
        <v>536</v>
      </c>
      <c r="D195" t="s">
        <v>537</v>
      </c>
      <c r="E195">
        <v>5000</v>
      </c>
      <c r="F195" t="s">
        <v>36</v>
      </c>
      <c r="G195" t="s">
        <v>15</v>
      </c>
      <c r="H195" t="s">
        <v>26</v>
      </c>
      <c r="I195" t="s">
        <v>17</v>
      </c>
      <c r="J195" t="s">
        <v>17</v>
      </c>
      <c r="K195">
        <v>1</v>
      </c>
    </row>
    <row r="196" spans="1:11" x14ac:dyDescent="0.2">
      <c r="A196">
        <v>2013</v>
      </c>
      <c r="B196" t="s">
        <v>81</v>
      </c>
      <c r="C196" t="s">
        <v>145</v>
      </c>
      <c r="D196" t="s">
        <v>538</v>
      </c>
      <c r="E196">
        <v>2000</v>
      </c>
      <c r="F196" t="s">
        <v>175</v>
      </c>
      <c r="G196" t="s">
        <v>143</v>
      </c>
      <c r="H196" t="s">
        <v>144</v>
      </c>
      <c r="I196" t="s">
        <v>17</v>
      </c>
      <c r="J196" t="s">
        <v>17</v>
      </c>
      <c r="K196">
        <v>1</v>
      </c>
    </row>
    <row r="197" spans="1:11" x14ac:dyDescent="0.2">
      <c r="A197">
        <v>2013</v>
      </c>
      <c r="B197" t="s">
        <v>81</v>
      </c>
      <c r="C197" t="s">
        <v>52</v>
      </c>
      <c r="D197" t="s">
        <v>542</v>
      </c>
      <c r="E197">
        <v>30000</v>
      </c>
      <c r="F197" t="s">
        <v>20</v>
      </c>
      <c r="G197" t="s">
        <v>15</v>
      </c>
      <c r="H197" t="s">
        <v>26</v>
      </c>
      <c r="I197" t="s">
        <v>17</v>
      </c>
      <c r="J197" t="s">
        <v>17</v>
      </c>
      <c r="K197">
        <v>1</v>
      </c>
    </row>
    <row r="198" spans="1:11" x14ac:dyDescent="0.2">
      <c r="A198">
        <v>2013</v>
      </c>
      <c r="B198" t="s">
        <v>81</v>
      </c>
      <c r="C198" t="s">
        <v>543</v>
      </c>
      <c r="D198" t="s">
        <v>544</v>
      </c>
      <c r="E198">
        <v>20000</v>
      </c>
      <c r="F198" t="s">
        <v>291</v>
      </c>
      <c r="G198" t="s">
        <v>209</v>
      </c>
      <c r="H198" t="s">
        <v>210</v>
      </c>
      <c r="I198" t="s">
        <v>17</v>
      </c>
      <c r="J198" t="s">
        <v>17</v>
      </c>
      <c r="K198">
        <v>1</v>
      </c>
    </row>
    <row r="199" spans="1:11" x14ac:dyDescent="0.2">
      <c r="A199">
        <v>2013</v>
      </c>
      <c r="B199" t="s">
        <v>81</v>
      </c>
      <c r="C199" t="s">
        <v>545</v>
      </c>
      <c r="D199" t="s">
        <v>546</v>
      </c>
      <c r="E199">
        <v>18000</v>
      </c>
      <c r="F199" t="s">
        <v>20</v>
      </c>
      <c r="G199" t="s">
        <v>15</v>
      </c>
      <c r="H199" t="s">
        <v>26</v>
      </c>
      <c r="I199" t="s">
        <v>17</v>
      </c>
      <c r="J199" t="s">
        <v>17</v>
      </c>
      <c r="K199">
        <v>1</v>
      </c>
    </row>
    <row r="200" spans="1:11" x14ac:dyDescent="0.2">
      <c r="A200">
        <v>2013</v>
      </c>
      <c r="B200" t="s">
        <v>81</v>
      </c>
      <c r="C200" t="s">
        <v>548</v>
      </c>
      <c r="D200" t="s">
        <v>549</v>
      </c>
      <c r="E200">
        <v>1000</v>
      </c>
      <c r="F200" t="s">
        <v>14</v>
      </c>
      <c r="G200" t="s">
        <v>209</v>
      </c>
      <c r="H200" t="s">
        <v>210</v>
      </c>
      <c r="I200" t="s">
        <v>17</v>
      </c>
      <c r="J200" t="s">
        <v>17</v>
      </c>
      <c r="K200">
        <v>1</v>
      </c>
    </row>
    <row r="201" spans="1:11" x14ac:dyDescent="0.2">
      <c r="A201">
        <v>2014</v>
      </c>
      <c r="B201" t="s">
        <v>81</v>
      </c>
      <c r="C201" t="s">
        <v>553</v>
      </c>
      <c r="D201" t="s">
        <v>554</v>
      </c>
      <c r="E201">
        <v>6000</v>
      </c>
      <c r="F201" t="s">
        <v>30</v>
      </c>
      <c r="G201" t="s">
        <v>100</v>
      </c>
      <c r="H201" t="s">
        <v>114</v>
      </c>
      <c r="I201" t="s">
        <v>17</v>
      </c>
      <c r="J201" t="s">
        <v>17</v>
      </c>
      <c r="K201">
        <v>1</v>
      </c>
    </row>
    <row r="202" spans="1:11" x14ac:dyDescent="0.2">
      <c r="A202">
        <v>2014</v>
      </c>
      <c r="B202" t="s">
        <v>81</v>
      </c>
      <c r="C202" t="s">
        <v>562</v>
      </c>
      <c r="D202" t="s">
        <v>563</v>
      </c>
      <c r="E202">
        <v>1000</v>
      </c>
      <c r="F202" t="s">
        <v>30</v>
      </c>
      <c r="G202" t="s">
        <v>15</v>
      </c>
      <c r="H202" t="s">
        <v>16</v>
      </c>
      <c r="I202" t="s">
        <v>17</v>
      </c>
      <c r="J202" t="s">
        <v>17</v>
      </c>
      <c r="K202">
        <v>1</v>
      </c>
    </row>
    <row r="203" spans="1:11" x14ac:dyDescent="0.2">
      <c r="A203">
        <v>2013</v>
      </c>
      <c r="B203" t="s">
        <v>81</v>
      </c>
      <c r="C203" t="s">
        <v>567</v>
      </c>
      <c r="D203" t="s">
        <v>568</v>
      </c>
      <c r="E203">
        <v>1250</v>
      </c>
      <c r="F203" t="s">
        <v>20</v>
      </c>
      <c r="G203" t="s">
        <v>100</v>
      </c>
      <c r="H203" t="s">
        <v>114</v>
      </c>
      <c r="I203" t="s">
        <v>17</v>
      </c>
      <c r="J203" t="s">
        <v>17</v>
      </c>
      <c r="K203">
        <v>1</v>
      </c>
    </row>
    <row r="204" spans="1:11" x14ac:dyDescent="0.2">
      <c r="A204">
        <v>2013</v>
      </c>
      <c r="B204" t="s">
        <v>81</v>
      </c>
      <c r="C204" t="s">
        <v>569</v>
      </c>
      <c r="D204" t="s">
        <v>570</v>
      </c>
      <c r="E204">
        <v>20000</v>
      </c>
      <c r="F204" t="s">
        <v>30</v>
      </c>
      <c r="G204" t="s">
        <v>15</v>
      </c>
      <c r="H204" t="s">
        <v>16</v>
      </c>
      <c r="I204" t="s">
        <v>17</v>
      </c>
      <c r="J204" t="s">
        <v>17</v>
      </c>
      <c r="K204">
        <v>1</v>
      </c>
    </row>
    <row r="205" spans="1:11" x14ac:dyDescent="0.2">
      <c r="A205">
        <v>2013</v>
      </c>
      <c r="B205" t="s">
        <v>81</v>
      </c>
      <c r="C205" t="s">
        <v>571</v>
      </c>
      <c r="D205" t="s">
        <v>572</v>
      </c>
      <c r="E205">
        <v>25000</v>
      </c>
      <c r="F205" t="s">
        <v>20</v>
      </c>
      <c r="G205" t="s">
        <v>15</v>
      </c>
      <c r="H205" t="s">
        <v>26</v>
      </c>
      <c r="I205" t="s">
        <v>17</v>
      </c>
      <c r="J205" t="s">
        <v>17</v>
      </c>
      <c r="K205">
        <v>1</v>
      </c>
    </row>
    <row r="206" spans="1:11" x14ac:dyDescent="0.2">
      <c r="A206">
        <v>2014</v>
      </c>
      <c r="B206" t="s">
        <v>81</v>
      </c>
      <c r="C206" t="s">
        <v>586</v>
      </c>
      <c r="D206" t="s">
        <v>587</v>
      </c>
      <c r="E206">
        <v>5000</v>
      </c>
      <c r="F206" t="s">
        <v>20</v>
      </c>
      <c r="G206" t="s">
        <v>15</v>
      </c>
      <c r="H206" t="s">
        <v>26</v>
      </c>
      <c r="I206" t="s">
        <v>17</v>
      </c>
      <c r="J206" t="s">
        <v>17</v>
      </c>
      <c r="K206">
        <v>1</v>
      </c>
    </row>
    <row r="207" spans="1:11" x14ac:dyDescent="0.2">
      <c r="A207">
        <v>2014</v>
      </c>
      <c r="B207" t="s">
        <v>81</v>
      </c>
      <c r="C207" t="s">
        <v>238</v>
      </c>
      <c r="D207" t="s">
        <v>592</v>
      </c>
      <c r="E207">
        <v>1250</v>
      </c>
      <c r="F207" t="s">
        <v>20</v>
      </c>
      <c r="G207" t="s">
        <v>77</v>
      </c>
      <c r="H207" t="s">
        <v>78</v>
      </c>
      <c r="I207" t="s">
        <v>17</v>
      </c>
      <c r="J207" t="s">
        <v>17</v>
      </c>
      <c r="K207">
        <v>1</v>
      </c>
    </row>
    <row r="208" spans="1:11" x14ac:dyDescent="0.2">
      <c r="A208">
        <v>2015</v>
      </c>
      <c r="B208" t="s">
        <v>81</v>
      </c>
      <c r="C208" t="s">
        <v>238</v>
      </c>
      <c r="D208" t="s">
        <v>593</v>
      </c>
      <c r="E208">
        <v>1500</v>
      </c>
      <c r="F208" t="s">
        <v>20</v>
      </c>
      <c r="G208" t="s">
        <v>100</v>
      </c>
      <c r="H208" t="s">
        <v>114</v>
      </c>
      <c r="I208" t="s">
        <v>17</v>
      </c>
      <c r="J208" t="s">
        <v>17</v>
      </c>
      <c r="K208">
        <v>1</v>
      </c>
    </row>
    <row r="209" spans="1:11" x14ac:dyDescent="0.2">
      <c r="A209">
        <v>2013</v>
      </c>
      <c r="B209" t="s">
        <v>81</v>
      </c>
      <c r="C209" t="s">
        <v>603</v>
      </c>
      <c r="D209" t="s">
        <v>604</v>
      </c>
      <c r="E209">
        <v>2500</v>
      </c>
      <c r="F209" t="s">
        <v>602</v>
      </c>
      <c r="G209" t="s">
        <v>77</v>
      </c>
      <c r="H209" t="s">
        <v>78</v>
      </c>
      <c r="I209" t="s">
        <v>17</v>
      </c>
      <c r="J209" t="s">
        <v>17</v>
      </c>
      <c r="K209">
        <v>1</v>
      </c>
    </row>
    <row r="210" spans="1:11" x14ac:dyDescent="0.2">
      <c r="A210">
        <v>2014</v>
      </c>
      <c r="B210" t="s">
        <v>23</v>
      </c>
      <c r="C210" t="s">
        <v>115</v>
      </c>
      <c r="D210" t="s">
        <v>613</v>
      </c>
      <c r="E210">
        <v>100000</v>
      </c>
      <c r="F210" t="s">
        <v>20</v>
      </c>
      <c r="G210" t="s">
        <v>100</v>
      </c>
      <c r="H210" t="s">
        <v>114</v>
      </c>
      <c r="I210" t="s">
        <v>17</v>
      </c>
      <c r="J210" t="s">
        <v>17</v>
      </c>
      <c r="K210">
        <v>1</v>
      </c>
    </row>
    <row r="211" spans="1:11" x14ac:dyDescent="0.2">
      <c r="A211">
        <v>2013</v>
      </c>
      <c r="B211" t="s">
        <v>81</v>
      </c>
      <c r="C211" t="s">
        <v>115</v>
      </c>
      <c r="D211" t="s">
        <v>610</v>
      </c>
      <c r="E211">
        <v>1000</v>
      </c>
      <c r="F211" t="s">
        <v>20</v>
      </c>
      <c r="G211" t="s">
        <v>100</v>
      </c>
      <c r="H211" t="s">
        <v>114</v>
      </c>
      <c r="I211" t="s">
        <v>17</v>
      </c>
      <c r="J211" t="s">
        <v>17</v>
      </c>
      <c r="K211">
        <v>1</v>
      </c>
    </row>
    <row r="212" spans="1:11" x14ac:dyDescent="0.2">
      <c r="A212">
        <v>2014</v>
      </c>
      <c r="B212" t="s">
        <v>81</v>
      </c>
      <c r="C212" t="s">
        <v>115</v>
      </c>
      <c r="D212" t="s">
        <v>612</v>
      </c>
      <c r="E212">
        <v>3500</v>
      </c>
      <c r="F212" t="s">
        <v>20</v>
      </c>
      <c r="G212" t="s">
        <v>100</v>
      </c>
      <c r="H212" t="s">
        <v>114</v>
      </c>
      <c r="I212" t="s">
        <v>17</v>
      </c>
      <c r="J212" t="s">
        <v>17</v>
      </c>
      <c r="K212">
        <v>1</v>
      </c>
    </row>
    <row r="213" spans="1:11" x14ac:dyDescent="0.2">
      <c r="A213">
        <v>2014</v>
      </c>
      <c r="B213" t="s">
        <v>81</v>
      </c>
      <c r="C213" t="s">
        <v>115</v>
      </c>
      <c r="D213" t="s">
        <v>609</v>
      </c>
      <c r="E213">
        <v>3000</v>
      </c>
      <c r="F213" t="s">
        <v>20</v>
      </c>
      <c r="G213" t="s">
        <v>100</v>
      </c>
      <c r="H213" t="s">
        <v>114</v>
      </c>
      <c r="I213" t="s">
        <v>17</v>
      </c>
      <c r="J213" t="s">
        <v>17</v>
      </c>
      <c r="K213">
        <v>1</v>
      </c>
    </row>
    <row r="214" spans="1:11" x14ac:dyDescent="0.2">
      <c r="A214">
        <v>2014</v>
      </c>
      <c r="B214" t="s">
        <v>81</v>
      </c>
      <c r="C214" t="s">
        <v>115</v>
      </c>
      <c r="D214" t="s">
        <v>608</v>
      </c>
      <c r="E214">
        <v>1500</v>
      </c>
      <c r="F214" t="s">
        <v>20</v>
      </c>
      <c r="G214" t="s">
        <v>100</v>
      </c>
      <c r="H214" t="s">
        <v>114</v>
      </c>
      <c r="I214" t="s">
        <v>17</v>
      </c>
      <c r="J214" t="s">
        <v>17</v>
      </c>
      <c r="K214">
        <v>1</v>
      </c>
    </row>
    <row r="215" spans="1:11" x14ac:dyDescent="0.2">
      <c r="A215">
        <v>2015</v>
      </c>
      <c r="B215" t="s">
        <v>81</v>
      </c>
      <c r="C215" t="s">
        <v>115</v>
      </c>
      <c r="D215" t="s">
        <v>611</v>
      </c>
      <c r="E215">
        <v>1000</v>
      </c>
      <c r="F215" t="s">
        <v>20</v>
      </c>
      <c r="G215" t="s">
        <v>100</v>
      </c>
      <c r="H215" t="s">
        <v>114</v>
      </c>
      <c r="I215" t="s">
        <v>17</v>
      </c>
      <c r="J215" t="s">
        <v>17</v>
      </c>
      <c r="K215">
        <v>1</v>
      </c>
    </row>
    <row r="216" spans="1:11" x14ac:dyDescent="0.2">
      <c r="A216">
        <v>2014</v>
      </c>
      <c r="B216" t="s">
        <v>81</v>
      </c>
      <c r="C216" t="s">
        <v>618</v>
      </c>
      <c r="D216" t="s">
        <v>619</v>
      </c>
      <c r="E216">
        <v>3500</v>
      </c>
      <c r="F216" t="s">
        <v>33</v>
      </c>
      <c r="G216" t="s">
        <v>15</v>
      </c>
      <c r="H216" t="s">
        <v>26</v>
      </c>
      <c r="I216" t="s">
        <v>17</v>
      </c>
      <c r="J216" t="s">
        <v>17</v>
      </c>
      <c r="K216">
        <v>1</v>
      </c>
    </row>
    <row r="217" spans="1:11" x14ac:dyDescent="0.2">
      <c r="A217">
        <v>2014</v>
      </c>
      <c r="B217" t="s">
        <v>81</v>
      </c>
      <c r="C217" t="s">
        <v>621</v>
      </c>
      <c r="D217" t="s">
        <v>622</v>
      </c>
      <c r="E217">
        <v>5500</v>
      </c>
      <c r="F217" t="s">
        <v>20</v>
      </c>
      <c r="G217" t="s">
        <v>209</v>
      </c>
      <c r="H217" t="s">
        <v>210</v>
      </c>
      <c r="I217" t="s">
        <v>17</v>
      </c>
      <c r="J217" t="s">
        <v>17</v>
      </c>
      <c r="K217">
        <v>1</v>
      </c>
    </row>
    <row r="218" spans="1:11" x14ac:dyDescent="0.2">
      <c r="A218">
        <v>2014</v>
      </c>
      <c r="B218" t="s">
        <v>81</v>
      </c>
      <c r="C218" t="s">
        <v>621</v>
      </c>
      <c r="D218" t="s">
        <v>623</v>
      </c>
      <c r="E218">
        <v>15750</v>
      </c>
      <c r="F218" t="s">
        <v>624</v>
      </c>
      <c r="G218" t="s">
        <v>143</v>
      </c>
      <c r="H218" t="s">
        <v>144</v>
      </c>
      <c r="I218" t="s">
        <v>17</v>
      </c>
      <c r="J218" t="s">
        <v>17</v>
      </c>
      <c r="K218">
        <v>1</v>
      </c>
    </row>
    <row r="219" spans="1:11" x14ac:dyDescent="0.2">
      <c r="A219">
        <v>2014</v>
      </c>
      <c r="B219" t="s">
        <v>81</v>
      </c>
      <c r="C219" t="s">
        <v>632</v>
      </c>
      <c r="D219" t="s">
        <v>633</v>
      </c>
      <c r="E219">
        <v>2000</v>
      </c>
      <c r="F219" t="s">
        <v>45</v>
      </c>
      <c r="G219" t="s">
        <v>77</v>
      </c>
      <c r="H219" t="s">
        <v>78</v>
      </c>
      <c r="I219" t="s">
        <v>17</v>
      </c>
      <c r="J219" t="s">
        <v>17</v>
      </c>
      <c r="K219">
        <v>1</v>
      </c>
    </row>
    <row r="220" spans="1:11" x14ac:dyDescent="0.2">
      <c r="A220">
        <v>2015</v>
      </c>
      <c r="B220" t="s">
        <v>81</v>
      </c>
      <c r="C220" t="s">
        <v>634</v>
      </c>
      <c r="D220" t="s">
        <v>635</v>
      </c>
      <c r="E220">
        <v>9000</v>
      </c>
      <c r="F220" t="s">
        <v>14</v>
      </c>
      <c r="G220" t="s">
        <v>15</v>
      </c>
      <c r="H220" t="s">
        <v>26</v>
      </c>
      <c r="I220" t="s">
        <v>17</v>
      </c>
      <c r="J220" t="s">
        <v>17</v>
      </c>
      <c r="K220">
        <v>1</v>
      </c>
    </row>
    <row r="221" spans="1:11" x14ac:dyDescent="0.2">
      <c r="A221">
        <v>2013</v>
      </c>
      <c r="B221" t="s">
        <v>81</v>
      </c>
      <c r="C221" t="s">
        <v>58</v>
      </c>
      <c r="D221" t="s">
        <v>638</v>
      </c>
      <c r="E221">
        <v>10000</v>
      </c>
      <c r="F221" t="s">
        <v>20</v>
      </c>
      <c r="G221" t="s">
        <v>15</v>
      </c>
      <c r="H221" t="s">
        <v>26</v>
      </c>
      <c r="I221" t="s">
        <v>17</v>
      </c>
      <c r="J221" t="s">
        <v>17</v>
      </c>
      <c r="K221">
        <v>1</v>
      </c>
    </row>
    <row r="222" spans="1:11" x14ac:dyDescent="0.2">
      <c r="A222">
        <v>2013</v>
      </c>
      <c r="B222" t="s">
        <v>81</v>
      </c>
      <c r="C222" t="s">
        <v>642</v>
      </c>
      <c r="D222" t="s">
        <v>643</v>
      </c>
      <c r="E222">
        <v>2500</v>
      </c>
      <c r="F222" t="s">
        <v>45</v>
      </c>
      <c r="G222" t="s">
        <v>100</v>
      </c>
      <c r="H222" t="s">
        <v>114</v>
      </c>
      <c r="I222" t="s">
        <v>17</v>
      </c>
      <c r="J222" t="s">
        <v>17</v>
      </c>
      <c r="K222">
        <v>1</v>
      </c>
    </row>
    <row r="223" spans="1:11" x14ac:dyDescent="0.2">
      <c r="A223">
        <v>2014</v>
      </c>
      <c r="B223" t="s">
        <v>11</v>
      </c>
      <c r="C223" t="s">
        <v>644</v>
      </c>
      <c r="D223" t="s">
        <v>645</v>
      </c>
      <c r="E223">
        <v>66200</v>
      </c>
      <c r="F223" t="s">
        <v>45</v>
      </c>
      <c r="G223" t="s">
        <v>100</v>
      </c>
      <c r="H223" t="s">
        <v>114</v>
      </c>
      <c r="I223" t="s">
        <v>17</v>
      </c>
      <c r="J223">
        <v>65</v>
      </c>
      <c r="K223">
        <v>1</v>
      </c>
    </row>
    <row r="224" spans="1:11" x14ac:dyDescent="0.2">
      <c r="A224">
        <v>2015</v>
      </c>
      <c r="B224" t="s">
        <v>11</v>
      </c>
      <c r="C224" t="s">
        <v>644</v>
      </c>
      <c r="D224" t="s">
        <v>646</v>
      </c>
      <c r="E224">
        <v>67032</v>
      </c>
      <c r="F224" t="s">
        <v>45</v>
      </c>
      <c r="G224" t="s">
        <v>100</v>
      </c>
      <c r="H224" t="s">
        <v>114</v>
      </c>
      <c r="I224" t="s">
        <v>17</v>
      </c>
      <c r="J224">
        <v>106</v>
      </c>
      <c r="K224">
        <v>1</v>
      </c>
    </row>
    <row r="225" spans="1:11" x14ac:dyDescent="0.2">
      <c r="A225">
        <v>2013</v>
      </c>
      <c r="B225" t="s">
        <v>81</v>
      </c>
      <c r="C225" t="s">
        <v>650</v>
      </c>
      <c r="D225" t="s">
        <v>651</v>
      </c>
      <c r="E225">
        <v>5000</v>
      </c>
      <c r="F225" t="s">
        <v>45</v>
      </c>
      <c r="G225" t="s">
        <v>77</v>
      </c>
      <c r="H225" t="s">
        <v>78</v>
      </c>
      <c r="I225" t="s">
        <v>17</v>
      </c>
      <c r="J225" t="s">
        <v>17</v>
      </c>
      <c r="K225">
        <v>1</v>
      </c>
    </row>
    <row r="226" spans="1:11" x14ac:dyDescent="0.2">
      <c r="A226">
        <v>2013</v>
      </c>
      <c r="B226" t="s">
        <v>81</v>
      </c>
      <c r="C226" t="s">
        <v>652</v>
      </c>
      <c r="D226" t="s">
        <v>653</v>
      </c>
      <c r="E226">
        <v>10000</v>
      </c>
      <c r="F226" t="s">
        <v>36</v>
      </c>
      <c r="G226" t="s">
        <v>15</v>
      </c>
      <c r="H226" t="s">
        <v>16</v>
      </c>
      <c r="I226" t="s">
        <v>17</v>
      </c>
      <c r="J226" t="s">
        <v>17</v>
      </c>
      <c r="K226">
        <v>1</v>
      </c>
    </row>
    <row r="227" spans="1:11" x14ac:dyDescent="0.2">
      <c r="A227">
        <v>2014</v>
      </c>
      <c r="B227" t="s">
        <v>81</v>
      </c>
      <c r="C227" t="s">
        <v>183</v>
      </c>
      <c r="D227" t="s">
        <v>656</v>
      </c>
      <c r="E227">
        <v>1500</v>
      </c>
      <c r="F227" t="s">
        <v>30</v>
      </c>
      <c r="G227" t="s">
        <v>15</v>
      </c>
      <c r="H227" t="s">
        <v>26</v>
      </c>
      <c r="I227" t="s">
        <v>17</v>
      </c>
      <c r="J227" t="s">
        <v>17</v>
      </c>
      <c r="K227">
        <v>1</v>
      </c>
    </row>
    <row r="228" spans="1:11" x14ac:dyDescent="0.2">
      <c r="A228">
        <v>2013</v>
      </c>
      <c r="B228" t="s">
        <v>81</v>
      </c>
      <c r="C228" t="s">
        <v>657</v>
      </c>
      <c r="D228" t="s">
        <v>658</v>
      </c>
      <c r="E228">
        <v>5900</v>
      </c>
      <c r="F228" t="s">
        <v>20</v>
      </c>
      <c r="G228" t="s">
        <v>143</v>
      </c>
      <c r="H228" t="s">
        <v>144</v>
      </c>
      <c r="I228" t="s">
        <v>17</v>
      </c>
      <c r="J228" t="s">
        <v>17</v>
      </c>
      <c r="K228">
        <v>1</v>
      </c>
    </row>
    <row r="229" spans="1:11" x14ac:dyDescent="0.2">
      <c r="A229">
        <v>2015</v>
      </c>
      <c r="B229" t="s">
        <v>81</v>
      </c>
      <c r="C229" t="s">
        <v>659</v>
      </c>
      <c r="D229" t="s">
        <v>660</v>
      </c>
      <c r="E229">
        <v>10000</v>
      </c>
      <c r="F229" t="s">
        <v>291</v>
      </c>
      <c r="G229" t="s">
        <v>143</v>
      </c>
      <c r="H229" t="s">
        <v>144</v>
      </c>
      <c r="I229" t="s">
        <v>17</v>
      </c>
      <c r="J229" t="s">
        <v>17</v>
      </c>
      <c r="K229">
        <v>1</v>
      </c>
    </row>
    <row r="230" spans="1:11" x14ac:dyDescent="0.2">
      <c r="A230">
        <v>2014</v>
      </c>
      <c r="B230" t="s">
        <v>81</v>
      </c>
      <c r="C230" t="s">
        <v>661</v>
      </c>
      <c r="D230" t="s">
        <v>662</v>
      </c>
      <c r="E230">
        <v>25000</v>
      </c>
      <c r="F230" t="s">
        <v>36</v>
      </c>
      <c r="G230" t="s">
        <v>15</v>
      </c>
      <c r="H230" t="s">
        <v>26</v>
      </c>
      <c r="I230" t="s">
        <v>17</v>
      </c>
      <c r="J230" t="s">
        <v>17</v>
      </c>
      <c r="K230">
        <v>1</v>
      </c>
    </row>
    <row r="231" spans="1:11" x14ac:dyDescent="0.2">
      <c r="A231">
        <v>2014</v>
      </c>
      <c r="B231" t="s">
        <v>81</v>
      </c>
      <c r="C231" t="s">
        <v>663</v>
      </c>
      <c r="D231" t="s">
        <v>664</v>
      </c>
      <c r="E231">
        <v>10000</v>
      </c>
      <c r="F231" t="s">
        <v>36</v>
      </c>
      <c r="G231" t="s">
        <v>15</v>
      </c>
      <c r="H231" t="s">
        <v>26</v>
      </c>
      <c r="I231" t="s">
        <v>17</v>
      </c>
      <c r="J231" t="s">
        <v>17</v>
      </c>
      <c r="K231">
        <v>1</v>
      </c>
    </row>
    <row r="232" spans="1:11" x14ac:dyDescent="0.2">
      <c r="A232">
        <v>2014</v>
      </c>
      <c r="B232" t="s">
        <v>81</v>
      </c>
      <c r="C232" t="s">
        <v>185</v>
      </c>
      <c r="D232" t="s">
        <v>667</v>
      </c>
      <c r="E232">
        <v>2000</v>
      </c>
      <c r="F232" t="s">
        <v>20</v>
      </c>
      <c r="G232" t="s">
        <v>15</v>
      </c>
      <c r="H232" t="s">
        <v>26</v>
      </c>
      <c r="I232" t="s">
        <v>17</v>
      </c>
      <c r="J232" t="s">
        <v>17</v>
      </c>
      <c r="K232">
        <v>1</v>
      </c>
    </row>
    <row r="233" spans="1:11" x14ac:dyDescent="0.2">
      <c r="A233">
        <v>2015</v>
      </c>
      <c r="B233" t="s">
        <v>81</v>
      </c>
      <c r="C233" t="s">
        <v>185</v>
      </c>
      <c r="D233" t="s">
        <v>668</v>
      </c>
      <c r="E233">
        <v>2400</v>
      </c>
      <c r="F233" t="s">
        <v>20</v>
      </c>
      <c r="G233" t="s">
        <v>15</v>
      </c>
      <c r="H233" t="s">
        <v>16</v>
      </c>
      <c r="I233" t="s">
        <v>17</v>
      </c>
      <c r="J233" t="s">
        <v>17</v>
      </c>
      <c r="K233">
        <v>1</v>
      </c>
    </row>
    <row r="234" spans="1:11" x14ac:dyDescent="0.2">
      <c r="A234">
        <v>2013</v>
      </c>
      <c r="B234" t="s">
        <v>81</v>
      </c>
      <c r="C234" t="s">
        <v>669</v>
      </c>
      <c r="D234" t="s">
        <v>670</v>
      </c>
      <c r="E234">
        <v>2000</v>
      </c>
      <c r="F234" t="s">
        <v>45</v>
      </c>
      <c r="G234" t="s">
        <v>15</v>
      </c>
      <c r="H234" t="s">
        <v>16</v>
      </c>
      <c r="I234" t="s">
        <v>17</v>
      </c>
      <c r="J234" t="s">
        <v>17</v>
      </c>
      <c r="K234">
        <v>1</v>
      </c>
    </row>
    <row r="235" spans="1:11" x14ac:dyDescent="0.2">
      <c r="A235">
        <v>2013</v>
      </c>
      <c r="B235" t="s">
        <v>81</v>
      </c>
      <c r="C235" t="s">
        <v>62</v>
      </c>
      <c r="D235" t="s">
        <v>673</v>
      </c>
      <c r="E235">
        <v>3850</v>
      </c>
      <c r="F235" t="s">
        <v>20</v>
      </c>
      <c r="G235" t="s">
        <v>15</v>
      </c>
      <c r="H235" t="s">
        <v>26</v>
      </c>
      <c r="I235" t="s">
        <v>17</v>
      </c>
      <c r="J235" t="s">
        <v>17</v>
      </c>
      <c r="K235">
        <v>1</v>
      </c>
    </row>
    <row r="236" spans="1:11" x14ac:dyDescent="0.2">
      <c r="A236">
        <v>2015</v>
      </c>
      <c r="B236" t="s">
        <v>81</v>
      </c>
      <c r="C236" t="s">
        <v>676</v>
      </c>
      <c r="D236" t="s">
        <v>677</v>
      </c>
      <c r="E236">
        <v>2000</v>
      </c>
      <c r="F236" t="s">
        <v>175</v>
      </c>
      <c r="G236" t="s">
        <v>209</v>
      </c>
      <c r="H236" t="s">
        <v>210</v>
      </c>
      <c r="I236" t="s">
        <v>17</v>
      </c>
      <c r="J236" t="s">
        <v>17</v>
      </c>
      <c r="K236">
        <v>1</v>
      </c>
    </row>
    <row r="237" spans="1:11" x14ac:dyDescent="0.2">
      <c r="A237">
        <v>2013</v>
      </c>
      <c r="B237" t="s">
        <v>81</v>
      </c>
      <c r="C237" t="s">
        <v>678</v>
      </c>
      <c r="D237" t="s">
        <v>679</v>
      </c>
      <c r="E237">
        <v>1000</v>
      </c>
      <c r="F237" t="s">
        <v>175</v>
      </c>
      <c r="G237" t="s">
        <v>209</v>
      </c>
      <c r="H237" t="s">
        <v>210</v>
      </c>
      <c r="I237" t="s">
        <v>17</v>
      </c>
      <c r="J237" t="s">
        <v>17</v>
      </c>
      <c r="K237">
        <v>1</v>
      </c>
    </row>
    <row r="238" spans="1:11" x14ac:dyDescent="0.2">
      <c r="A238">
        <v>2013</v>
      </c>
      <c r="B238" t="s">
        <v>81</v>
      </c>
      <c r="C238" t="s">
        <v>217</v>
      </c>
      <c r="D238" t="s">
        <v>681</v>
      </c>
      <c r="E238">
        <v>5000</v>
      </c>
      <c r="F238" t="s">
        <v>175</v>
      </c>
      <c r="G238" t="s">
        <v>209</v>
      </c>
      <c r="H238" t="s">
        <v>210</v>
      </c>
      <c r="I238" t="s">
        <v>17</v>
      </c>
      <c r="J238" t="s">
        <v>17</v>
      </c>
      <c r="K238">
        <v>1</v>
      </c>
    </row>
    <row r="239" spans="1:11" x14ac:dyDescent="0.2">
      <c r="A239">
        <v>2015</v>
      </c>
      <c r="B239" t="s">
        <v>81</v>
      </c>
      <c r="C239" t="s">
        <v>217</v>
      </c>
      <c r="D239" t="s">
        <v>680</v>
      </c>
      <c r="E239">
        <v>7500</v>
      </c>
      <c r="F239" t="s">
        <v>175</v>
      </c>
      <c r="G239" t="s">
        <v>209</v>
      </c>
      <c r="H239" t="s">
        <v>210</v>
      </c>
      <c r="I239" t="s">
        <v>17</v>
      </c>
      <c r="J239" t="s">
        <v>17</v>
      </c>
      <c r="K239">
        <v>1</v>
      </c>
    </row>
    <row r="240" spans="1:11" x14ac:dyDescent="0.2">
      <c r="A240">
        <v>2013</v>
      </c>
      <c r="B240" t="s">
        <v>81</v>
      </c>
      <c r="C240" t="s">
        <v>219</v>
      </c>
      <c r="D240" t="s">
        <v>683</v>
      </c>
      <c r="E240">
        <v>1000</v>
      </c>
      <c r="F240" t="s">
        <v>175</v>
      </c>
      <c r="G240" t="s">
        <v>209</v>
      </c>
      <c r="H240" t="s">
        <v>210</v>
      </c>
      <c r="I240" t="s">
        <v>17</v>
      </c>
      <c r="J240" t="s">
        <v>17</v>
      </c>
      <c r="K240">
        <v>1</v>
      </c>
    </row>
    <row r="241" spans="1:11" x14ac:dyDescent="0.2">
      <c r="A241">
        <v>2015</v>
      </c>
      <c r="B241" t="s">
        <v>81</v>
      </c>
      <c r="C241" t="s">
        <v>219</v>
      </c>
      <c r="D241" t="s">
        <v>684</v>
      </c>
      <c r="E241">
        <v>5000</v>
      </c>
      <c r="F241" t="s">
        <v>175</v>
      </c>
      <c r="G241" t="s">
        <v>209</v>
      </c>
      <c r="H241" t="s">
        <v>210</v>
      </c>
      <c r="I241" t="s">
        <v>17</v>
      </c>
      <c r="J241" t="s">
        <v>17</v>
      </c>
      <c r="K241">
        <v>1</v>
      </c>
    </row>
    <row r="242" spans="1:11" x14ac:dyDescent="0.2">
      <c r="A242">
        <v>2015</v>
      </c>
      <c r="B242" t="s">
        <v>81</v>
      </c>
      <c r="C242" t="s">
        <v>219</v>
      </c>
      <c r="D242" t="s">
        <v>682</v>
      </c>
      <c r="E242">
        <v>2500</v>
      </c>
      <c r="F242" t="s">
        <v>175</v>
      </c>
      <c r="G242" t="s">
        <v>209</v>
      </c>
      <c r="H242" t="s">
        <v>210</v>
      </c>
      <c r="I242" t="s">
        <v>17</v>
      </c>
      <c r="J242" t="s">
        <v>17</v>
      </c>
      <c r="K242">
        <v>1</v>
      </c>
    </row>
    <row r="243" spans="1:11" x14ac:dyDescent="0.2">
      <c r="A243">
        <v>2013</v>
      </c>
      <c r="B243" t="s">
        <v>81</v>
      </c>
      <c r="C243" t="s">
        <v>685</v>
      </c>
      <c r="D243" t="s">
        <v>686</v>
      </c>
      <c r="E243">
        <v>20000</v>
      </c>
      <c r="F243" t="s">
        <v>175</v>
      </c>
      <c r="G243" t="s">
        <v>209</v>
      </c>
      <c r="H243" t="s">
        <v>210</v>
      </c>
      <c r="I243" t="s">
        <v>17</v>
      </c>
      <c r="J243" t="s">
        <v>17</v>
      </c>
      <c r="K243">
        <v>1</v>
      </c>
    </row>
    <row r="244" spans="1:11" x14ac:dyDescent="0.2">
      <c r="A244">
        <v>2013</v>
      </c>
      <c r="B244" t="s">
        <v>81</v>
      </c>
      <c r="C244" t="s">
        <v>258</v>
      </c>
      <c r="D244" t="s">
        <v>693</v>
      </c>
      <c r="E244">
        <v>5000</v>
      </c>
      <c r="F244" t="s">
        <v>20</v>
      </c>
      <c r="G244" t="s">
        <v>122</v>
      </c>
      <c r="H244" t="s">
        <v>132</v>
      </c>
      <c r="I244" t="s">
        <v>17</v>
      </c>
      <c r="J244" t="s">
        <v>17</v>
      </c>
      <c r="K244">
        <v>1</v>
      </c>
    </row>
    <row r="245" spans="1:11" x14ac:dyDescent="0.2">
      <c r="A245">
        <v>2014</v>
      </c>
      <c r="B245" t="s">
        <v>81</v>
      </c>
      <c r="C245" t="s">
        <v>258</v>
      </c>
      <c r="D245" t="s">
        <v>692</v>
      </c>
      <c r="E245">
        <v>10000</v>
      </c>
      <c r="F245" t="s">
        <v>20</v>
      </c>
      <c r="G245" t="s">
        <v>122</v>
      </c>
      <c r="H245" t="s">
        <v>132</v>
      </c>
      <c r="I245" t="s">
        <v>17</v>
      </c>
      <c r="J245" t="s">
        <v>17</v>
      </c>
      <c r="K245">
        <v>1</v>
      </c>
    </row>
    <row r="246" spans="1:11" x14ac:dyDescent="0.2">
      <c r="A246">
        <v>2015</v>
      </c>
      <c r="B246" t="s">
        <v>81</v>
      </c>
      <c r="C246" t="s">
        <v>258</v>
      </c>
      <c r="D246" t="s">
        <v>691</v>
      </c>
      <c r="E246">
        <v>10000</v>
      </c>
      <c r="F246" t="s">
        <v>20</v>
      </c>
      <c r="G246" t="s">
        <v>122</v>
      </c>
      <c r="H246" t="s">
        <v>132</v>
      </c>
      <c r="I246" t="s">
        <v>17</v>
      </c>
      <c r="J246" t="s">
        <v>17</v>
      </c>
      <c r="K246">
        <v>1</v>
      </c>
    </row>
    <row r="247" spans="1:11" x14ac:dyDescent="0.2">
      <c r="A247">
        <v>2013</v>
      </c>
      <c r="B247" t="s">
        <v>81</v>
      </c>
      <c r="C247" t="s">
        <v>694</v>
      </c>
      <c r="D247" t="s">
        <v>696</v>
      </c>
      <c r="E247">
        <v>20000</v>
      </c>
      <c r="F247" t="s">
        <v>20</v>
      </c>
      <c r="G247" t="s">
        <v>77</v>
      </c>
      <c r="H247" t="s">
        <v>78</v>
      </c>
      <c r="I247" t="s">
        <v>17</v>
      </c>
      <c r="J247" t="s">
        <v>17</v>
      </c>
      <c r="K247">
        <v>1</v>
      </c>
    </row>
    <row r="248" spans="1:11" x14ac:dyDescent="0.2">
      <c r="A248">
        <v>2014</v>
      </c>
      <c r="B248" t="s">
        <v>81</v>
      </c>
      <c r="C248" t="s">
        <v>694</v>
      </c>
      <c r="D248" t="s">
        <v>695</v>
      </c>
      <c r="E248">
        <v>20000</v>
      </c>
      <c r="F248" t="s">
        <v>20</v>
      </c>
      <c r="G248" t="s">
        <v>77</v>
      </c>
      <c r="H248" t="s">
        <v>78</v>
      </c>
      <c r="I248" t="s">
        <v>17</v>
      </c>
      <c r="J248" t="s">
        <v>17</v>
      </c>
      <c r="K248">
        <v>1</v>
      </c>
    </row>
    <row r="249" spans="1:11" x14ac:dyDescent="0.2">
      <c r="A249">
        <v>2013</v>
      </c>
      <c r="B249" t="s">
        <v>81</v>
      </c>
      <c r="C249" t="s">
        <v>699</v>
      </c>
      <c r="D249" t="s">
        <v>700</v>
      </c>
      <c r="E249">
        <v>3000</v>
      </c>
      <c r="F249" t="s">
        <v>30</v>
      </c>
      <c r="G249" t="s">
        <v>15</v>
      </c>
      <c r="H249" t="s">
        <v>26</v>
      </c>
      <c r="I249" t="s">
        <v>17</v>
      </c>
      <c r="J249" t="s">
        <v>17</v>
      </c>
      <c r="K249">
        <v>1</v>
      </c>
    </row>
    <row r="250" spans="1:11" x14ac:dyDescent="0.2">
      <c r="A250">
        <v>2015</v>
      </c>
      <c r="B250" t="s">
        <v>23</v>
      </c>
      <c r="C250" t="s">
        <v>187</v>
      </c>
      <c r="D250" t="s">
        <v>701</v>
      </c>
      <c r="E250">
        <v>85000</v>
      </c>
      <c r="F250" t="s">
        <v>14</v>
      </c>
      <c r="G250" t="s">
        <v>209</v>
      </c>
      <c r="H250" t="s">
        <v>210</v>
      </c>
      <c r="I250" t="s">
        <v>17</v>
      </c>
      <c r="J250" t="s">
        <v>17</v>
      </c>
      <c r="K250">
        <v>2</v>
      </c>
    </row>
    <row r="251" spans="1:11" x14ac:dyDescent="0.2">
      <c r="A251">
        <v>2015</v>
      </c>
      <c r="B251" t="s">
        <v>81</v>
      </c>
      <c r="C251" t="s">
        <v>703</v>
      </c>
      <c r="D251" t="s">
        <v>704</v>
      </c>
      <c r="E251">
        <v>1000</v>
      </c>
      <c r="F251" t="s">
        <v>20</v>
      </c>
      <c r="G251" t="s">
        <v>122</v>
      </c>
      <c r="H251" t="s">
        <v>132</v>
      </c>
      <c r="I251" t="s">
        <v>17</v>
      </c>
      <c r="J251" t="s">
        <v>17</v>
      </c>
      <c r="K251">
        <v>1</v>
      </c>
    </row>
    <row r="252" spans="1:11" x14ac:dyDescent="0.2">
      <c r="A252">
        <v>2013</v>
      </c>
      <c r="B252" t="s">
        <v>81</v>
      </c>
      <c r="C252" t="s">
        <v>705</v>
      </c>
      <c r="D252" t="s">
        <v>706</v>
      </c>
      <c r="E252">
        <v>5000</v>
      </c>
      <c r="F252" t="s">
        <v>14</v>
      </c>
      <c r="G252" t="s">
        <v>209</v>
      </c>
      <c r="H252" t="s">
        <v>210</v>
      </c>
      <c r="I252" t="s">
        <v>17</v>
      </c>
      <c r="J252" t="s">
        <v>17</v>
      </c>
      <c r="K252">
        <v>1</v>
      </c>
    </row>
    <row r="253" spans="1:11" x14ac:dyDescent="0.2">
      <c r="A253">
        <v>2014</v>
      </c>
      <c r="B253" t="s">
        <v>81</v>
      </c>
      <c r="C253" t="s">
        <v>710</v>
      </c>
      <c r="D253" t="s">
        <v>711</v>
      </c>
      <c r="E253">
        <v>24999</v>
      </c>
      <c r="F253" t="s">
        <v>14</v>
      </c>
      <c r="G253" t="s">
        <v>143</v>
      </c>
      <c r="H253" t="s">
        <v>144</v>
      </c>
      <c r="I253" t="s">
        <v>17</v>
      </c>
      <c r="J253" t="s">
        <v>17</v>
      </c>
      <c r="K253">
        <v>1</v>
      </c>
    </row>
    <row r="254" spans="1:11" x14ac:dyDescent="0.2">
      <c r="A254">
        <v>2014</v>
      </c>
      <c r="B254" t="s">
        <v>81</v>
      </c>
      <c r="C254" t="s">
        <v>717</v>
      </c>
      <c r="D254" t="s">
        <v>718</v>
      </c>
      <c r="E254">
        <v>3500</v>
      </c>
      <c r="F254" t="s">
        <v>45</v>
      </c>
      <c r="G254" t="s">
        <v>100</v>
      </c>
      <c r="H254" t="s">
        <v>114</v>
      </c>
      <c r="I254" t="s">
        <v>17</v>
      </c>
      <c r="J254" t="s">
        <v>17</v>
      </c>
      <c r="K254">
        <v>1</v>
      </c>
    </row>
    <row r="255" spans="1:11" x14ac:dyDescent="0.2">
      <c r="A255">
        <v>2013</v>
      </c>
      <c r="B255" t="s">
        <v>81</v>
      </c>
      <c r="C255" t="s">
        <v>719</v>
      </c>
      <c r="D255" t="s">
        <v>720</v>
      </c>
      <c r="E255">
        <v>5000</v>
      </c>
      <c r="F255" t="s">
        <v>20</v>
      </c>
      <c r="G255" t="s">
        <v>77</v>
      </c>
      <c r="H255" t="s">
        <v>78</v>
      </c>
      <c r="I255" t="s">
        <v>17</v>
      </c>
      <c r="J255" t="s">
        <v>17</v>
      </c>
      <c r="K255">
        <v>1</v>
      </c>
    </row>
    <row r="256" spans="1:11" x14ac:dyDescent="0.2">
      <c r="A256">
        <v>2015</v>
      </c>
      <c r="B256" t="s">
        <v>81</v>
      </c>
      <c r="C256" t="s">
        <v>719</v>
      </c>
      <c r="D256" t="s">
        <v>722</v>
      </c>
      <c r="E256">
        <v>500</v>
      </c>
      <c r="F256" t="s">
        <v>20</v>
      </c>
      <c r="G256" t="s">
        <v>209</v>
      </c>
      <c r="H256" t="s">
        <v>210</v>
      </c>
      <c r="I256" t="s">
        <v>17</v>
      </c>
      <c r="J256" t="s">
        <v>17</v>
      </c>
      <c r="K256">
        <v>1</v>
      </c>
    </row>
    <row r="257" spans="1:11" x14ac:dyDescent="0.2">
      <c r="A257">
        <v>2015</v>
      </c>
      <c r="B257" t="s">
        <v>81</v>
      </c>
      <c r="C257" t="s">
        <v>719</v>
      </c>
      <c r="D257" t="s">
        <v>721</v>
      </c>
      <c r="E257">
        <v>10000</v>
      </c>
      <c r="F257" t="s">
        <v>20</v>
      </c>
      <c r="G257" t="s">
        <v>209</v>
      </c>
      <c r="H257" t="s">
        <v>210</v>
      </c>
      <c r="I257" t="s">
        <v>17</v>
      </c>
      <c r="J257" t="s">
        <v>17</v>
      </c>
      <c r="K257">
        <v>1</v>
      </c>
    </row>
    <row r="258" spans="1:11" x14ac:dyDescent="0.2">
      <c r="A258">
        <v>2013</v>
      </c>
      <c r="B258" t="s">
        <v>81</v>
      </c>
      <c r="C258" t="s">
        <v>726</v>
      </c>
      <c r="D258" t="s">
        <v>727</v>
      </c>
      <c r="E258">
        <v>2000</v>
      </c>
      <c r="F258" t="s">
        <v>20</v>
      </c>
      <c r="G258" t="s">
        <v>143</v>
      </c>
      <c r="H258" t="s">
        <v>144</v>
      </c>
      <c r="I258" t="s">
        <v>17</v>
      </c>
      <c r="J258" t="s">
        <v>17</v>
      </c>
      <c r="K258">
        <v>1</v>
      </c>
    </row>
    <row r="259" spans="1:11" x14ac:dyDescent="0.2">
      <c r="A259">
        <v>2013</v>
      </c>
      <c r="B259" t="s">
        <v>81</v>
      </c>
      <c r="C259" t="s">
        <v>21</v>
      </c>
      <c r="D259" t="s">
        <v>740</v>
      </c>
      <c r="E259">
        <v>15000</v>
      </c>
      <c r="F259" t="s">
        <v>20</v>
      </c>
      <c r="G259" t="s">
        <v>15</v>
      </c>
      <c r="H259" t="s">
        <v>26</v>
      </c>
      <c r="I259" t="s">
        <v>17</v>
      </c>
      <c r="J259" t="s">
        <v>17</v>
      </c>
      <c r="K259">
        <v>1</v>
      </c>
    </row>
    <row r="260" spans="1:11" x14ac:dyDescent="0.2">
      <c r="A260">
        <v>2014</v>
      </c>
      <c r="B260" t="s">
        <v>23</v>
      </c>
      <c r="C260" t="s">
        <v>742</v>
      </c>
      <c r="D260" t="s">
        <v>745</v>
      </c>
      <c r="E260">
        <v>60000</v>
      </c>
      <c r="F260" t="s">
        <v>14</v>
      </c>
      <c r="G260" t="s">
        <v>100</v>
      </c>
      <c r="H260" t="s">
        <v>101</v>
      </c>
      <c r="I260" t="s">
        <v>17</v>
      </c>
      <c r="J260" t="s">
        <v>17</v>
      </c>
      <c r="K260">
        <v>1</v>
      </c>
    </row>
    <row r="261" spans="1:11" x14ac:dyDescent="0.2">
      <c r="A261">
        <v>2013</v>
      </c>
      <c r="B261" t="s">
        <v>81</v>
      </c>
      <c r="C261" t="s">
        <v>742</v>
      </c>
      <c r="D261" t="s">
        <v>743</v>
      </c>
      <c r="E261">
        <v>3000</v>
      </c>
      <c r="F261" t="s">
        <v>14</v>
      </c>
      <c r="G261" t="s">
        <v>100</v>
      </c>
      <c r="H261" t="s">
        <v>101</v>
      </c>
      <c r="I261" t="s">
        <v>17</v>
      </c>
      <c r="J261" t="s">
        <v>17</v>
      </c>
      <c r="K261">
        <v>1</v>
      </c>
    </row>
    <row r="262" spans="1:11" x14ac:dyDescent="0.2">
      <c r="A262">
        <v>2013</v>
      </c>
      <c r="B262" t="s">
        <v>81</v>
      </c>
      <c r="C262" t="s">
        <v>742</v>
      </c>
      <c r="D262" t="s">
        <v>744</v>
      </c>
      <c r="E262">
        <v>3000</v>
      </c>
      <c r="F262" t="s">
        <v>14</v>
      </c>
      <c r="G262" t="s">
        <v>100</v>
      </c>
      <c r="H262" t="s">
        <v>114</v>
      </c>
      <c r="I262" t="s">
        <v>17</v>
      </c>
      <c r="J262" t="s">
        <v>17</v>
      </c>
      <c r="K262">
        <v>1</v>
      </c>
    </row>
    <row r="263" spans="1:11" x14ac:dyDescent="0.2">
      <c r="A263">
        <v>2013</v>
      </c>
      <c r="B263" t="s">
        <v>81</v>
      </c>
      <c r="C263" t="s">
        <v>270</v>
      </c>
      <c r="D263" t="s">
        <v>457</v>
      </c>
      <c r="E263">
        <v>1500</v>
      </c>
      <c r="F263" t="s">
        <v>20</v>
      </c>
      <c r="G263" t="s">
        <v>143</v>
      </c>
      <c r="H263" t="s">
        <v>144</v>
      </c>
      <c r="I263" t="s">
        <v>17</v>
      </c>
      <c r="J263" t="s">
        <v>17</v>
      </c>
      <c r="K263">
        <v>1</v>
      </c>
    </row>
    <row r="264" spans="1:11" x14ac:dyDescent="0.2">
      <c r="A264">
        <v>2014</v>
      </c>
      <c r="B264" t="s">
        <v>81</v>
      </c>
      <c r="C264" t="s">
        <v>270</v>
      </c>
      <c r="D264" t="s">
        <v>747</v>
      </c>
      <c r="E264">
        <v>1750</v>
      </c>
      <c r="F264" t="s">
        <v>20</v>
      </c>
      <c r="G264" t="s">
        <v>143</v>
      </c>
      <c r="H264" t="s">
        <v>144</v>
      </c>
      <c r="I264" t="s">
        <v>17</v>
      </c>
      <c r="J264" t="s">
        <v>17</v>
      </c>
      <c r="K264">
        <v>1</v>
      </c>
    </row>
    <row r="265" spans="1:11" x14ac:dyDescent="0.2">
      <c r="A265">
        <v>2013</v>
      </c>
      <c r="B265" t="s">
        <v>81</v>
      </c>
      <c r="C265" t="s">
        <v>748</v>
      </c>
      <c r="D265" t="s">
        <v>750</v>
      </c>
      <c r="E265">
        <v>4500</v>
      </c>
      <c r="F265" t="s">
        <v>30</v>
      </c>
      <c r="G265" t="s">
        <v>15</v>
      </c>
      <c r="H265" t="s">
        <v>26</v>
      </c>
      <c r="I265" t="s">
        <v>17</v>
      </c>
      <c r="J265" t="s">
        <v>17</v>
      </c>
      <c r="K265">
        <v>1</v>
      </c>
    </row>
    <row r="266" spans="1:11" x14ac:dyDescent="0.2">
      <c r="A266">
        <v>2014</v>
      </c>
      <c r="B266" t="s">
        <v>81</v>
      </c>
      <c r="C266" t="s">
        <v>748</v>
      </c>
      <c r="D266" t="s">
        <v>749</v>
      </c>
      <c r="E266">
        <v>2500</v>
      </c>
      <c r="F266" t="s">
        <v>20</v>
      </c>
      <c r="G266" t="s">
        <v>209</v>
      </c>
      <c r="H266" t="s">
        <v>210</v>
      </c>
      <c r="I266" t="s">
        <v>17</v>
      </c>
      <c r="J266" t="s">
        <v>17</v>
      </c>
      <c r="K266">
        <v>1</v>
      </c>
    </row>
    <row r="267" spans="1:11" x14ac:dyDescent="0.2">
      <c r="A267">
        <v>2013</v>
      </c>
      <c r="B267" t="s">
        <v>81</v>
      </c>
      <c r="C267" t="s">
        <v>752</v>
      </c>
      <c r="D267" t="s">
        <v>753</v>
      </c>
      <c r="E267">
        <v>1000</v>
      </c>
      <c r="F267" t="s">
        <v>20</v>
      </c>
      <c r="G267" t="s">
        <v>15</v>
      </c>
      <c r="H267" t="s">
        <v>26</v>
      </c>
      <c r="I267" t="s">
        <v>17</v>
      </c>
      <c r="J267" t="s">
        <v>17</v>
      </c>
      <c r="K267">
        <v>1</v>
      </c>
    </row>
    <row r="268" spans="1:11" x14ac:dyDescent="0.2">
      <c r="A268">
        <v>2014</v>
      </c>
      <c r="B268" t="s">
        <v>81</v>
      </c>
      <c r="C268" t="s">
        <v>759</v>
      </c>
      <c r="D268" t="s">
        <v>760</v>
      </c>
      <c r="E268">
        <v>1500</v>
      </c>
      <c r="F268" t="s">
        <v>45</v>
      </c>
      <c r="G268" t="s">
        <v>100</v>
      </c>
      <c r="H268" t="s">
        <v>114</v>
      </c>
      <c r="I268" t="s">
        <v>17</v>
      </c>
      <c r="J268" t="s">
        <v>17</v>
      </c>
      <c r="K268">
        <v>1</v>
      </c>
    </row>
    <row r="269" spans="1:11" x14ac:dyDescent="0.2">
      <c r="A269">
        <v>2014</v>
      </c>
      <c r="B269" t="s">
        <v>81</v>
      </c>
      <c r="C269" t="s">
        <v>759</v>
      </c>
      <c r="D269" t="s">
        <v>763</v>
      </c>
      <c r="E269">
        <v>2000</v>
      </c>
      <c r="F269" t="s">
        <v>20</v>
      </c>
      <c r="G269" t="s">
        <v>100</v>
      </c>
      <c r="H269" t="s">
        <v>114</v>
      </c>
      <c r="I269" t="s">
        <v>17</v>
      </c>
      <c r="J269" t="s">
        <v>17</v>
      </c>
      <c r="K269">
        <v>1</v>
      </c>
    </row>
    <row r="270" spans="1:11" x14ac:dyDescent="0.2">
      <c r="A270">
        <v>2013</v>
      </c>
      <c r="B270" t="s">
        <v>81</v>
      </c>
      <c r="C270" t="s">
        <v>764</v>
      </c>
      <c r="D270" t="s">
        <v>765</v>
      </c>
      <c r="E270">
        <v>2500</v>
      </c>
      <c r="F270" t="s">
        <v>36</v>
      </c>
      <c r="G270" t="s">
        <v>15</v>
      </c>
      <c r="H270" t="s">
        <v>26</v>
      </c>
      <c r="I270" t="s">
        <v>17</v>
      </c>
      <c r="J270" t="s">
        <v>17</v>
      </c>
      <c r="K270">
        <v>1</v>
      </c>
    </row>
    <row r="271" spans="1:11" x14ac:dyDescent="0.2">
      <c r="A271">
        <v>2014</v>
      </c>
      <c r="B271" t="s">
        <v>81</v>
      </c>
      <c r="C271" t="s">
        <v>191</v>
      </c>
      <c r="D271" t="s">
        <v>767</v>
      </c>
      <c r="E271">
        <v>1000</v>
      </c>
      <c r="F271" t="s">
        <v>20</v>
      </c>
      <c r="G271" t="s">
        <v>15</v>
      </c>
      <c r="H271" t="s">
        <v>26</v>
      </c>
      <c r="I271" t="s">
        <v>17</v>
      </c>
      <c r="J271" t="s">
        <v>17</v>
      </c>
      <c r="K271">
        <v>1</v>
      </c>
    </row>
    <row r="272" spans="1:11" x14ac:dyDescent="0.2">
      <c r="A272">
        <v>2015</v>
      </c>
      <c r="B272" t="s">
        <v>81</v>
      </c>
      <c r="C272" t="s">
        <v>191</v>
      </c>
      <c r="D272" t="s">
        <v>766</v>
      </c>
      <c r="E272">
        <v>1000</v>
      </c>
      <c r="F272" t="s">
        <v>20</v>
      </c>
      <c r="G272" t="s">
        <v>15</v>
      </c>
      <c r="H272" t="s">
        <v>26</v>
      </c>
      <c r="I272" t="s">
        <v>17</v>
      </c>
      <c r="J272" t="s">
        <v>17</v>
      </c>
      <c r="K272">
        <v>1</v>
      </c>
    </row>
    <row r="273" spans="1:11" x14ac:dyDescent="0.2">
      <c r="A273">
        <v>2015</v>
      </c>
      <c r="B273" t="s">
        <v>81</v>
      </c>
      <c r="C273" t="s">
        <v>768</v>
      </c>
      <c r="D273" t="s">
        <v>770</v>
      </c>
      <c r="E273">
        <v>24999</v>
      </c>
      <c r="F273" t="s">
        <v>14</v>
      </c>
      <c r="G273" t="s">
        <v>143</v>
      </c>
      <c r="H273" t="s">
        <v>144</v>
      </c>
      <c r="I273" t="s">
        <v>17</v>
      </c>
      <c r="J273" t="s">
        <v>17</v>
      </c>
      <c r="K273">
        <v>1</v>
      </c>
    </row>
    <row r="274" spans="1:11" x14ac:dyDescent="0.2">
      <c r="A274">
        <v>2015</v>
      </c>
      <c r="B274" t="s">
        <v>81</v>
      </c>
      <c r="C274" t="s">
        <v>771</v>
      </c>
      <c r="D274" t="s">
        <v>772</v>
      </c>
      <c r="E274">
        <v>2500</v>
      </c>
      <c r="F274" t="s">
        <v>20</v>
      </c>
      <c r="G274" t="s">
        <v>77</v>
      </c>
      <c r="H274" t="s">
        <v>78</v>
      </c>
      <c r="I274" t="s">
        <v>17</v>
      </c>
      <c r="J274" t="s">
        <v>17</v>
      </c>
      <c r="K274">
        <v>1</v>
      </c>
    </row>
    <row r="275" spans="1:11" x14ac:dyDescent="0.2">
      <c r="A275">
        <v>2015</v>
      </c>
      <c r="B275" t="s">
        <v>81</v>
      </c>
      <c r="C275" t="s">
        <v>779</v>
      </c>
      <c r="D275" t="s">
        <v>780</v>
      </c>
      <c r="E275">
        <v>1500</v>
      </c>
      <c r="F275" t="s">
        <v>20</v>
      </c>
      <c r="G275" t="s">
        <v>209</v>
      </c>
      <c r="H275" t="s">
        <v>210</v>
      </c>
      <c r="I275" t="s">
        <v>17</v>
      </c>
      <c r="J275" t="s">
        <v>17</v>
      </c>
      <c r="K275">
        <v>1</v>
      </c>
    </row>
    <row r="276" spans="1:11" x14ac:dyDescent="0.2">
      <c r="A276">
        <v>2013</v>
      </c>
      <c r="B276" t="s">
        <v>81</v>
      </c>
      <c r="C276" t="s">
        <v>222</v>
      </c>
      <c r="D276" t="s">
        <v>781</v>
      </c>
      <c r="E276">
        <v>25000</v>
      </c>
      <c r="F276" t="s">
        <v>175</v>
      </c>
      <c r="G276" t="s">
        <v>15</v>
      </c>
      <c r="H276" t="s">
        <v>26</v>
      </c>
      <c r="I276" t="s">
        <v>17</v>
      </c>
      <c r="J276" t="s">
        <v>17</v>
      </c>
      <c r="K276">
        <v>1</v>
      </c>
    </row>
    <row r="277" spans="1:11" x14ac:dyDescent="0.2">
      <c r="A277">
        <v>2014</v>
      </c>
      <c r="B277" t="s">
        <v>81</v>
      </c>
      <c r="C277" t="s">
        <v>222</v>
      </c>
      <c r="D277" t="s">
        <v>782</v>
      </c>
      <c r="E277">
        <v>25000</v>
      </c>
      <c r="F277" t="s">
        <v>175</v>
      </c>
      <c r="G277" t="s">
        <v>209</v>
      </c>
      <c r="H277" t="s">
        <v>210</v>
      </c>
      <c r="I277" t="s">
        <v>17</v>
      </c>
      <c r="J277" t="s">
        <v>17</v>
      </c>
      <c r="K277">
        <v>1</v>
      </c>
    </row>
    <row r="278" spans="1:11" x14ac:dyDescent="0.2">
      <c r="A278">
        <v>2015</v>
      </c>
      <c r="B278" t="s">
        <v>81</v>
      </c>
      <c r="C278" t="s">
        <v>222</v>
      </c>
      <c r="D278" t="s">
        <v>783</v>
      </c>
      <c r="E278">
        <v>13000</v>
      </c>
      <c r="F278" t="s">
        <v>175</v>
      </c>
      <c r="G278" t="s">
        <v>209</v>
      </c>
      <c r="H278" t="s">
        <v>210</v>
      </c>
      <c r="I278" t="s">
        <v>17</v>
      </c>
      <c r="J278" t="s">
        <v>17</v>
      </c>
      <c r="K278">
        <v>1</v>
      </c>
    </row>
    <row r="279" spans="1:11" x14ac:dyDescent="0.2">
      <c r="A279">
        <v>2013</v>
      </c>
      <c r="B279" t="s">
        <v>81</v>
      </c>
      <c r="C279" t="s">
        <v>784</v>
      </c>
      <c r="D279" t="s">
        <v>785</v>
      </c>
      <c r="E279">
        <v>13000</v>
      </c>
      <c r="F279" t="s">
        <v>175</v>
      </c>
      <c r="G279" t="s">
        <v>209</v>
      </c>
      <c r="H279" t="s">
        <v>210</v>
      </c>
      <c r="I279" t="s">
        <v>17</v>
      </c>
      <c r="J279" t="s">
        <v>17</v>
      </c>
      <c r="K279">
        <v>1</v>
      </c>
    </row>
    <row r="280" spans="1:11" x14ac:dyDescent="0.2">
      <c r="A280">
        <v>2013</v>
      </c>
      <c r="B280" t="s">
        <v>81</v>
      </c>
      <c r="C280" t="s">
        <v>786</v>
      </c>
      <c r="D280" t="s">
        <v>787</v>
      </c>
      <c r="E280">
        <v>25000</v>
      </c>
      <c r="F280" t="s">
        <v>291</v>
      </c>
      <c r="G280" t="s">
        <v>15</v>
      </c>
      <c r="H280" t="s">
        <v>26</v>
      </c>
      <c r="I280" t="s">
        <v>17</v>
      </c>
      <c r="J280" t="s">
        <v>17</v>
      </c>
      <c r="K280">
        <v>1</v>
      </c>
    </row>
    <row r="281" spans="1:11" x14ac:dyDescent="0.2">
      <c r="A281">
        <v>2013</v>
      </c>
      <c r="B281" t="s">
        <v>81</v>
      </c>
      <c r="C281" t="s">
        <v>788</v>
      </c>
      <c r="D281" t="s">
        <v>789</v>
      </c>
      <c r="E281">
        <v>25000</v>
      </c>
      <c r="F281" t="s">
        <v>33</v>
      </c>
      <c r="G281" t="s">
        <v>77</v>
      </c>
      <c r="H281" t="s">
        <v>78</v>
      </c>
      <c r="I281" t="s">
        <v>17</v>
      </c>
      <c r="J281" t="s">
        <v>17</v>
      </c>
      <c r="K281">
        <v>1</v>
      </c>
    </row>
    <row r="282" spans="1:11" x14ac:dyDescent="0.2">
      <c r="A282">
        <v>2015</v>
      </c>
      <c r="B282" t="s">
        <v>81</v>
      </c>
      <c r="C282" t="s">
        <v>272</v>
      </c>
      <c r="D282" t="s">
        <v>790</v>
      </c>
      <c r="E282">
        <v>22180</v>
      </c>
      <c r="F282" t="s">
        <v>14</v>
      </c>
      <c r="G282" t="s">
        <v>143</v>
      </c>
      <c r="H282" t="s">
        <v>144</v>
      </c>
      <c r="I282" t="s">
        <v>17</v>
      </c>
      <c r="J282" t="s">
        <v>17</v>
      </c>
      <c r="K282">
        <v>1</v>
      </c>
    </row>
    <row r="283" spans="1:11" x14ac:dyDescent="0.2">
      <c r="A283">
        <v>2013</v>
      </c>
      <c r="B283" t="s">
        <v>81</v>
      </c>
      <c r="C283" t="s">
        <v>799</v>
      </c>
      <c r="D283" t="s">
        <v>800</v>
      </c>
      <c r="E283">
        <v>1000</v>
      </c>
      <c r="F283" t="s">
        <v>20</v>
      </c>
      <c r="G283" t="s">
        <v>100</v>
      </c>
      <c r="H283" t="s">
        <v>114</v>
      </c>
      <c r="I283" t="s">
        <v>17</v>
      </c>
      <c r="J283" t="s">
        <v>17</v>
      </c>
      <c r="K283">
        <v>1</v>
      </c>
    </row>
    <row r="284" spans="1:11" x14ac:dyDescent="0.2">
      <c r="A284">
        <v>2015</v>
      </c>
      <c r="B284" t="s">
        <v>81</v>
      </c>
      <c r="C284" t="s">
        <v>804</v>
      </c>
      <c r="D284" t="s">
        <v>806</v>
      </c>
      <c r="E284">
        <v>15950</v>
      </c>
      <c r="F284" t="s">
        <v>175</v>
      </c>
      <c r="G284" t="s">
        <v>209</v>
      </c>
      <c r="H284" t="s">
        <v>210</v>
      </c>
      <c r="I284" t="s">
        <v>17</v>
      </c>
      <c r="J284" t="s">
        <v>17</v>
      </c>
      <c r="K284">
        <v>1</v>
      </c>
    </row>
    <row r="285" spans="1:11" x14ac:dyDescent="0.2">
      <c r="A285">
        <v>2015</v>
      </c>
      <c r="B285" t="s">
        <v>81</v>
      </c>
      <c r="C285" t="s">
        <v>804</v>
      </c>
      <c r="D285" t="s">
        <v>805</v>
      </c>
      <c r="E285">
        <v>17000</v>
      </c>
      <c r="F285" t="s">
        <v>175</v>
      </c>
      <c r="G285" t="s">
        <v>209</v>
      </c>
      <c r="H285" t="s">
        <v>210</v>
      </c>
      <c r="I285" t="s">
        <v>17</v>
      </c>
      <c r="J285" t="s">
        <v>17</v>
      </c>
      <c r="K285">
        <v>1</v>
      </c>
    </row>
    <row r="286" spans="1:11" x14ac:dyDescent="0.2">
      <c r="A286">
        <v>2014</v>
      </c>
      <c r="B286" t="s">
        <v>23</v>
      </c>
      <c r="C286" t="s">
        <v>807</v>
      </c>
      <c r="D286" t="s">
        <v>814</v>
      </c>
      <c r="E286">
        <v>100000</v>
      </c>
      <c r="F286" t="s">
        <v>20</v>
      </c>
      <c r="G286" t="s">
        <v>15</v>
      </c>
      <c r="H286" t="s">
        <v>26</v>
      </c>
      <c r="I286" t="s">
        <v>17</v>
      </c>
      <c r="J286" t="s">
        <v>17</v>
      </c>
      <c r="K286">
        <v>1</v>
      </c>
    </row>
    <row r="287" spans="1:11" x14ac:dyDescent="0.2">
      <c r="A287">
        <v>2013</v>
      </c>
      <c r="B287" t="s">
        <v>81</v>
      </c>
      <c r="C287" t="s">
        <v>94</v>
      </c>
      <c r="D287" t="s">
        <v>830</v>
      </c>
      <c r="E287">
        <v>25000</v>
      </c>
      <c r="F287" t="s">
        <v>20</v>
      </c>
      <c r="G287" t="s">
        <v>77</v>
      </c>
      <c r="H287" t="s">
        <v>78</v>
      </c>
      <c r="I287" t="s">
        <v>17</v>
      </c>
      <c r="J287" t="s">
        <v>17</v>
      </c>
      <c r="K287">
        <v>1</v>
      </c>
    </row>
    <row r="288" spans="1:11" x14ac:dyDescent="0.2">
      <c r="A288">
        <v>2013</v>
      </c>
      <c r="B288" t="s">
        <v>81</v>
      </c>
      <c r="C288" t="s">
        <v>94</v>
      </c>
      <c r="D288" t="s">
        <v>825</v>
      </c>
      <c r="E288">
        <v>500</v>
      </c>
      <c r="F288" t="s">
        <v>20</v>
      </c>
      <c r="G288" t="s">
        <v>77</v>
      </c>
      <c r="H288" t="s">
        <v>78</v>
      </c>
      <c r="I288" t="s">
        <v>17</v>
      </c>
      <c r="J288" t="s">
        <v>17</v>
      </c>
      <c r="K288">
        <v>1</v>
      </c>
    </row>
    <row r="289" spans="1:11" x14ac:dyDescent="0.2">
      <c r="A289">
        <v>2013</v>
      </c>
      <c r="B289" t="s">
        <v>81</v>
      </c>
      <c r="C289" t="s">
        <v>94</v>
      </c>
      <c r="D289" t="s">
        <v>824</v>
      </c>
      <c r="E289">
        <v>1972</v>
      </c>
      <c r="F289" t="s">
        <v>20</v>
      </c>
      <c r="G289" t="s">
        <v>209</v>
      </c>
      <c r="H289" t="s">
        <v>210</v>
      </c>
      <c r="I289" t="s">
        <v>17</v>
      </c>
      <c r="J289" t="s">
        <v>17</v>
      </c>
      <c r="K289">
        <v>1</v>
      </c>
    </row>
    <row r="290" spans="1:11" x14ac:dyDescent="0.2">
      <c r="A290">
        <v>2013</v>
      </c>
      <c r="B290" t="s">
        <v>81</v>
      </c>
      <c r="C290" t="s">
        <v>94</v>
      </c>
      <c r="D290" t="s">
        <v>826</v>
      </c>
      <c r="E290">
        <v>25000</v>
      </c>
      <c r="F290" t="s">
        <v>20</v>
      </c>
      <c r="G290" t="s">
        <v>209</v>
      </c>
      <c r="H290" t="s">
        <v>210</v>
      </c>
      <c r="I290" t="s">
        <v>17</v>
      </c>
      <c r="J290" t="s">
        <v>17</v>
      </c>
      <c r="K290">
        <v>1</v>
      </c>
    </row>
    <row r="291" spans="1:11" x14ac:dyDescent="0.2">
      <c r="A291">
        <v>2014</v>
      </c>
      <c r="B291" t="s">
        <v>81</v>
      </c>
      <c r="C291" t="s">
        <v>94</v>
      </c>
      <c r="D291" t="s">
        <v>820</v>
      </c>
      <c r="E291">
        <v>7515</v>
      </c>
      <c r="F291" t="s">
        <v>175</v>
      </c>
      <c r="G291" t="s">
        <v>77</v>
      </c>
      <c r="H291" t="s">
        <v>78</v>
      </c>
      <c r="I291" t="s">
        <v>17</v>
      </c>
      <c r="J291" t="s">
        <v>17</v>
      </c>
      <c r="K291">
        <v>1</v>
      </c>
    </row>
    <row r="292" spans="1:11" x14ac:dyDescent="0.2">
      <c r="A292">
        <v>2014</v>
      </c>
      <c r="B292" t="s">
        <v>81</v>
      </c>
      <c r="C292" t="s">
        <v>94</v>
      </c>
      <c r="D292" t="s">
        <v>827</v>
      </c>
      <c r="E292">
        <v>5000</v>
      </c>
      <c r="F292" t="s">
        <v>175</v>
      </c>
      <c r="G292" t="s">
        <v>77</v>
      </c>
      <c r="H292" t="s">
        <v>78</v>
      </c>
      <c r="I292" t="s">
        <v>17</v>
      </c>
      <c r="J292" t="s">
        <v>17</v>
      </c>
      <c r="K292">
        <v>1</v>
      </c>
    </row>
    <row r="293" spans="1:11" x14ac:dyDescent="0.2">
      <c r="A293">
        <v>2014</v>
      </c>
      <c r="B293" t="s">
        <v>81</v>
      </c>
      <c r="C293" t="s">
        <v>94</v>
      </c>
      <c r="D293" t="s">
        <v>818</v>
      </c>
      <c r="E293">
        <v>7671</v>
      </c>
      <c r="F293" t="s">
        <v>175</v>
      </c>
      <c r="G293" t="s">
        <v>209</v>
      </c>
      <c r="H293" t="s">
        <v>210</v>
      </c>
      <c r="I293" t="s">
        <v>17</v>
      </c>
      <c r="J293" t="s">
        <v>17</v>
      </c>
      <c r="K293">
        <v>1</v>
      </c>
    </row>
    <row r="294" spans="1:11" x14ac:dyDescent="0.2">
      <c r="A294">
        <v>2014</v>
      </c>
      <c r="B294" t="s">
        <v>81</v>
      </c>
      <c r="C294" t="s">
        <v>94</v>
      </c>
      <c r="D294" t="s">
        <v>829</v>
      </c>
      <c r="E294">
        <v>3500</v>
      </c>
      <c r="F294" t="s">
        <v>20</v>
      </c>
      <c r="G294" t="s">
        <v>77</v>
      </c>
      <c r="H294" t="s">
        <v>78</v>
      </c>
      <c r="I294" t="s">
        <v>17</v>
      </c>
      <c r="J294" t="s">
        <v>17</v>
      </c>
      <c r="K294">
        <v>1</v>
      </c>
    </row>
    <row r="295" spans="1:11" x14ac:dyDescent="0.2">
      <c r="A295">
        <v>2014</v>
      </c>
      <c r="B295" t="s">
        <v>81</v>
      </c>
      <c r="C295" t="s">
        <v>94</v>
      </c>
      <c r="D295" t="s">
        <v>824</v>
      </c>
      <c r="E295">
        <v>4144.88</v>
      </c>
      <c r="F295" t="s">
        <v>20</v>
      </c>
      <c r="G295" t="s">
        <v>209</v>
      </c>
      <c r="H295" t="s">
        <v>210</v>
      </c>
      <c r="I295" t="s">
        <v>17</v>
      </c>
      <c r="J295" t="s">
        <v>17</v>
      </c>
      <c r="K295">
        <v>1</v>
      </c>
    </row>
    <row r="296" spans="1:11" x14ac:dyDescent="0.2">
      <c r="A296">
        <v>2015</v>
      </c>
      <c r="B296" t="s">
        <v>81</v>
      </c>
      <c r="C296" t="s">
        <v>94</v>
      </c>
      <c r="D296" t="s">
        <v>821</v>
      </c>
      <c r="E296">
        <v>1300</v>
      </c>
      <c r="F296" t="s">
        <v>20</v>
      </c>
      <c r="G296" t="s">
        <v>77</v>
      </c>
      <c r="H296" t="s">
        <v>78</v>
      </c>
      <c r="I296" t="s">
        <v>17</v>
      </c>
      <c r="J296" t="s">
        <v>17</v>
      </c>
      <c r="K296">
        <v>1</v>
      </c>
    </row>
    <row r="297" spans="1:11" x14ac:dyDescent="0.2">
      <c r="A297">
        <v>2015</v>
      </c>
      <c r="B297" t="s">
        <v>81</v>
      </c>
      <c r="C297" t="s">
        <v>94</v>
      </c>
      <c r="D297" t="s">
        <v>817</v>
      </c>
      <c r="E297">
        <v>5000</v>
      </c>
      <c r="F297" t="s">
        <v>20</v>
      </c>
      <c r="G297" t="s">
        <v>77</v>
      </c>
      <c r="H297" t="s">
        <v>78</v>
      </c>
      <c r="I297" t="s">
        <v>17</v>
      </c>
      <c r="J297" t="s">
        <v>17</v>
      </c>
      <c r="K297">
        <v>1</v>
      </c>
    </row>
    <row r="298" spans="1:11" x14ac:dyDescent="0.2">
      <c r="A298">
        <v>2015</v>
      </c>
      <c r="B298" t="s">
        <v>81</v>
      </c>
      <c r="C298" t="s">
        <v>94</v>
      </c>
      <c r="D298" t="s">
        <v>822</v>
      </c>
      <c r="E298">
        <v>25000</v>
      </c>
      <c r="F298" t="s">
        <v>20</v>
      </c>
      <c r="G298" t="s">
        <v>209</v>
      </c>
      <c r="H298" t="s">
        <v>210</v>
      </c>
      <c r="I298" t="s">
        <v>17</v>
      </c>
      <c r="J298" t="s">
        <v>17</v>
      </c>
      <c r="K298">
        <v>1</v>
      </c>
    </row>
    <row r="299" spans="1:11" x14ac:dyDescent="0.2">
      <c r="A299">
        <v>2014</v>
      </c>
      <c r="B299" t="s">
        <v>81</v>
      </c>
      <c r="C299" t="s">
        <v>831</v>
      </c>
      <c r="D299" t="s">
        <v>832</v>
      </c>
      <c r="E299">
        <v>2755</v>
      </c>
      <c r="F299" t="s">
        <v>291</v>
      </c>
      <c r="G299" t="s">
        <v>77</v>
      </c>
      <c r="H299" t="s">
        <v>78</v>
      </c>
      <c r="I299" t="s">
        <v>17</v>
      </c>
      <c r="J299" t="s">
        <v>17</v>
      </c>
      <c r="K299">
        <v>1</v>
      </c>
    </row>
    <row r="300" spans="1:11" x14ac:dyDescent="0.2">
      <c r="A300">
        <v>2014</v>
      </c>
      <c r="B300" t="s">
        <v>81</v>
      </c>
      <c r="C300" t="s">
        <v>835</v>
      </c>
      <c r="D300" t="s">
        <v>837</v>
      </c>
      <c r="E300">
        <v>7500</v>
      </c>
      <c r="F300" t="s">
        <v>20</v>
      </c>
      <c r="G300" t="s">
        <v>143</v>
      </c>
      <c r="H300" t="s">
        <v>144</v>
      </c>
      <c r="I300" t="s">
        <v>17</v>
      </c>
      <c r="J300" t="s">
        <v>17</v>
      </c>
      <c r="K300">
        <v>1</v>
      </c>
    </row>
    <row r="301" spans="1:11" x14ac:dyDescent="0.2">
      <c r="A301">
        <v>2015</v>
      </c>
      <c r="B301" t="s">
        <v>81</v>
      </c>
      <c r="C301" t="s">
        <v>835</v>
      </c>
      <c r="D301" t="s">
        <v>836</v>
      </c>
      <c r="E301">
        <v>2450</v>
      </c>
      <c r="F301" t="s">
        <v>20</v>
      </c>
      <c r="G301" t="s">
        <v>100</v>
      </c>
      <c r="H301" t="s">
        <v>114</v>
      </c>
      <c r="I301" t="s">
        <v>17</v>
      </c>
      <c r="J301" t="s">
        <v>17</v>
      </c>
      <c r="K301">
        <v>1</v>
      </c>
    </row>
    <row r="302" spans="1:11" x14ac:dyDescent="0.2">
      <c r="A302">
        <v>2015</v>
      </c>
      <c r="B302" t="s">
        <v>81</v>
      </c>
      <c r="C302" t="s">
        <v>841</v>
      </c>
      <c r="D302" t="s">
        <v>842</v>
      </c>
      <c r="E302">
        <v>2499</v>
      </c>
      <c r="F302" t="s">
        <v>20</v>
      </c>
      <c r="G302" t="s">
        <v>209</v>
      </c>
      <c r="H302" t="s">
        <v>210</v>
      </c>
      <c r="I302" t="s">
        <v>17</v>
      </c>
      <c r="J302" t="s">
        <v>17</v>
      </c>
      <c r="K302">
        <v>1</v>
      </c>
    </row>
    <row r="303" spans="1:11" x14ac:dyDescent="0.2">
      <c r="A303">
        <v>2013</v>
      </c>
      <c r="B303" t="s">
        <v>81</v>
      </c>
      <c r="C303" t="s">
        <v>256</v>
      </c>
      <c r="D303" t="s">
        <v>844</v>
      </c>
      <c r="E303">
        <v>25000</v>
      </c>
      <c r="F303" t="s">
        <v>20</v>
      </c>
      <c r="G303" t="s">
        <v>122</v>
      </c>
      <c r="H303" t="s">
        <v>123</v>
      </c>
      <c r="I303" t="s">
        <v>17</v>
      </c>
      <c r="J303" t="s">
        <v>17</v>
      </c>
      <c r="K303">
        <v>1</v>
      </c>
    </row>
    <row r="304" spans="1:11" x14ac:dyDescent="0.2">
      <c r="A304">
        <v>2013</v>
      </c>
      <c r="B304" t="s">
        <v>81</v>
      </c>
      <c r="C304" t="s">
        <v>256</v>
      </c>
      <c r="D304" t="s">
        <v>845</v>
      </c>
      <c r="E304">
        <v>5000</v>
      </c>
      <c r="F304" t="s">
        <v>20</v>
      </c>
      <c r="G304" t="s">
        <v>122</v>
      </c>
      <c r="H304" t="s">
        <v>123</v>
      </c>
      <c r="I304" t="s">
        <v>17</v>
      </c>
      <c r="J304" t="s">
        <v>17</v>
      </c>
      <c r="K304">
        <v>1</v>
      </c>
    </row>
    <row r="305" spans="1:11" x14ac:dyDescent="0.2">
      <c r="A305">
        <v>2014</v>
      </c>
      <c r="B305" t="s">
        <v>81</v>
      </c>
      <c r="C305" t="s">
        <v>256</v>
      </c>
      <c r="D305" t="s">
        <v>843</v>
      </c>
      <c r="E305">
        <v>25000</v>
      </c>
      <c r="F305" t="s">
        <v>20</v>
      </c>
      <c r="G305" t="s">
        <v>122</v>
      </c>
      <c r="H305" t="s">
        <v>123</v>
      </c>
      <c r="I305" t="s">
        <v>17</v>
      </c>
      <c r="J305" t="s">
        <v>17</v>
      </c>
      <c r="K305">
        <v>1</v>
      </c>
    </row>
    <row r="306" spans="1:11" x14ac:dyDescent="0.2">
      <c r="A306">
        <v>2013</v>
      </c>
      <c r="B306" t="s">
        <v>81</v>
      </c>
      <c r="C306" t="s">
        <v>846</v>
      </c>
      <c r="D306" t="s">
        <v>848</v>
      </c>
      <c r="E306">
        <v>650</v>
      </c>
      <c r="F306" t="s">
        <v>20</v>
      </c>
      <c r="G306" t="s">
        <v>15</v>
      </c>
      <c r="H306" t="s">
        <v>16</v>
      </c>
      <c r="I306" t="s">
        <v>17</v>
      </c>
      <c r="J306" t="s">
        <v>17</v>
      </c>
      <c r="K306">
        <v>1</v>
      </c>
    </row>
    <row r="307" spans="1:11" x14ac:dyDescent="0.2">
      <c r="A307">
        <v>2013</v>
      </c>
      <c r="B307" t="s">
        <v>81</v>
      </c>
      <c r="C307" t="s">
        <v>846</v>
      </c>
      <c r="D307" t="s">
        <v>849</v>
      </c>
      <c r="E307">
        <v>1000</v>
      </c>
      <c r="F307" t="s">
        <v>20</v>
      </c>
      <c r="G307" t="s">
        <v>15</v>
      </c>
      <c r="H307" t="s">
        <v>26</v>
      </c>
      <c r="I307" t="s">
        <v>17</v>
      </c>
      <c r="J307" t="s">
        <v>17</v>
      </c>
      <c r="K307">
        <v>1</v>
      </c>
    </row>
    <row r="308" spans="1:11" x14ac:dyDescent="0.2">
      <c r="A308">
        <v>2014</v>
      </c>
      <c r="B308" t="s">
        <v>81</v>
      </c>
      <c r="C308" t="s">
        <v>846</v>
      </c>
      <c r="D308" t="s">
        <v>850</v>
      </c>
      <c r="E308">
        <v>2500</v>
      </c>
      <c r="F308" t="s">
        <v>20</v>
      </c>
      <c r="G308" t="s">
        <v>100</v>
      </c>
      <c r="H308" t="s">
        <v>114</v>
      </c>
      <c r="I308" t="s">
        <v>17</v>
      </c>
      <c r="J308" t="s">
        <v>17</v>
      </c>
      <c r="K308">
        <v>1</v>
      </c>
    </row>
    <row r="309" spans="1:11" x14ac:dyDescent="0.2">
      <c r="A309">
        <v>2015</v>
      </c>
      <c r="B309" t="s">
        <v>81</v>
      </c>
      <c r="C309" t="s">
        <v>846</v>
      </c>
      <c r="D309" t="s">
        <v>847</v>
      </c>
      <c r="E309">
        <v>1500</v>
      </c>
      <c r="F309" t="s">
        <v>20</v>
      </c>
      <c r="G309" t="s">
        <v>100</v>
      </c>
      <c r="H309" t="s">
        <v>114</v>
      </c>
      <c r="I309" t="s">
        <v>17</v>
      </c>
      <c r="J309" t="s">
        <v>17</v>
      </c>
      <c r="K309">
        <v>1</v>
      </c>
    </row>
    <row r="310" spans="1:11" x14ac:dyDescent="0.2">
      <c r="A310">
        <v>2015</v>
      </c>
      <c r="B310" t="s">
        <v>11</v>
      </c>
      <c r="C310" t="s">
        <v>853</v>
      </c>
      <c r="D310" t="s">
        <v>855</v>
      </c>
      <c r="E310">
        <v>130000</v>
      </c>
      <c r="F310" t="s">
        <v>20</v>
      </c>
      <c r="G310" t="s">
        <v>100</v>
      </c>
      <c r="H310" t="s">
        <v>114</v>
      </c>
      <c r="I310" t="s">
        <v>17</v>
      </c>
      <c r="J310">
        <v>83</v>
      </c>
      <c r="K310">
        <v>1</v>
      </c>
    </row>
    <row r="311" spans="1:11" x14ac:dyDescent="0.2">
      <c r="A311">
        <v>2014</v>
      </c>
      <c r="B311" t="s">
        <v>11</v>
      </c>
      <c r="C311" t="s">
        <v>853</v>
      </c>
      <c r="D311" t="s">
        <v>854</v>
      </c>
      <c r="E311">
        <v>130000</v>
      </c>
      <c r="F311" t="s">
        <v>20</v>
      </c>
      <c r="G311" t="s">
        <v>100</v>
      </c>
      <c r="H311" t="s">
        <v>114</v>
      </c>
      <c r="I311" t="s">
        <v>17</v>
      </c>
      <c r="J311">
        <v>139</v>
      </c>
      <c r="K311">
        <v>1</v>
      </c>
    </row>
    <row r="312" spans="1:11" x14ac:dyDescent="0.2">
      <c r="A312">
        <v>2014</v>
      </c>
      <c r="B312" t="s">
        <v>11</v>
      </c>
      <c r="C312" t="s">
        <v>857</v>
      </c>
      <c r="D312" t="s">
        <v>858</v>
      </c>
      <c r="E312">
        <v>135410</v>
      </c>
      <c r="F312" t="s">
        <v>30</v>
      </c>
      <c r="G312" t="s">
        <v>143</v>
      </c>
      <c r="H312" t="s">
        <v>144</v>
      </c>
      <c r="I312" t="s">
        <v>17</v>
      </c>
      <c r="J312">
        <v>50</v>
      </c>
      <c r="K312">
        <v>1</v>
      </c>
    </row>
    <row r="313" spans="1:11" x14ac:dyDescent="0.2">
      <c r="A313">
        <v>2015</v>
      </c>
      <c r="B313" t="s">
        <v>11</v>
      </c>
      <c r="C313" t="s">
        <v>857</v>
      </c>
      <c r="D313" t="s">
        <v>859</v>
      </c>
      <c r="E313">
        <v>127410</v>
      </c>
      <c r="F313" t="s">
        <v>30</v>
      </c>
      <c r="G313" t="s">
        <v>143</v>
      </c>
      <c r="H313" t="s">
        <v>144</v>
      </c>
      <c r="I313" t="s">
        <v>17</v>
      </c>
      <c r="J313">
        <v>81</v>
      </c>
      <c r="K313">
        <v>1</v>
      </c>
    </row>
    <row r="314" spans="1:11" x14ac:dyDescent="0.2">
      <c r="A314">
        <v>2014</v>
      </c>
      <c r="B314" t="s">
        <v>81</v>
      </c>
      <c r="C314" t="s">
        <v>860</v>
      </c>
      <c r="D314" t="s">
        <v>861</v>
      </c>
      <c r="E314">
        <v>2000</v>
      </c>
      <c r="F314" t="s">
        <v>36</v>
      </c>
      <c r="G314" t="s">
        <v>15</v>
      </c>
      <c r="H314" t="s">
        <v>26</v>
      </c>
      <c r="I314" t="s">
        <v>17</v>
      </c>
      <c r="J314" t="s">
        <v>17</v>
      </c>
      <c r="K314">
        <v>1</v>
      </c>
    </row>
    <row r="315" spans="1:11" x14ac:dyDescent="0.2">
      <c r="A315">
        <v>2013</v>
      </c>
      <c r="B315" t="s">
        <v>81</v>
      </c>
      <c r="C315" t="s">
        <v>862</v>
      </c>
      <c r="D315" t="s">
        <v>863</v>
      </c>
      <c r="E315">
        <v>5200</v>
      </c>
      <c r="F315" t="s">
        <v>175</v>
      </c>
      <c r="G315" t="s">
        <v>209</v>
      </c>
      <c r="H315" t="s">
        <v>210</v>
      </c>
      <c r="I315" t="s">
        <v>17</v>
      </c>
      <c r="J315" t="s">
        <v>17</v>
      </c>
      <c r="K315">
        <v>1</v>
      </c>
    </row>
    <row r="316" spans="1:11" x14ac:dyDescent="0.2">
      <c r="A316">
        <v>2013</v>
      </c>
      <c r="B316" t="s">
        <v>81</v>
      </c>
      <c r="C316" t="s">
        <v>195</v>
      </c>
      <c r="D316" t="s">
        <v>864</v>
      </c>
      <c r="E316">
        <v>800</v>
      </c>
      <c r="F316" t="s">
        <v>20</v>
      </c>
      <c r="G316" t="s">
        <v>15</v>
      </c>
      <c r="H316" t="s">
        <v>26</v>
      </c>
      <c r="I316" t="s">
        <v>17</v>
      </c>
      <c r="J316" t="s">
        <v>17</v>
      </c>
      <c r="K316">
        <v>1</v>
      </c>
    </row>
    <row r="317" spans="1:11" x14ac:dyDescent="0.2">
      <c r="A317">
        <v>2013</v>
      </c>
      <c r="B317" t="s">
        <v>27</v>
      </c>
      <c r="C317" t="s">
        <v>282</v>
      </c>
      <c r="D317" t="s">
        <v>283</v>
      </c>
      <c r="E317">
        <v>7566</v>
      </c>
      <c r="F317" t="s">
        <v>45</v>
      </c>
      <c r="G317" t="s">
        <v>143</v>
      </c>
      <c r="H317" t="s">
        <v>144</v>
      </c>
      <c r="I317" t="s">
        <v>17</v>
      </c>
      <c r="J317" t="s">
        <v>17</v>
      </c>
      <c r="K317">
        <v>1</v>
      </c>
    </row>
    <row r="318" spans="1:11" x14ac:dyDescent="0.2">
      <c r="A318">
        <v>2013</v>
      </c>
      <c r="B318" t="s">
        <v>23</v>
      </c>
      <c r="C318" t="s">
        <v>296</v>
      </c>
      <c r="D318" t="s">
        <v>299</v>
      </c>
      <c r="E318">
        <v>830000</v>
      </c>
      <c r="F318" t="s">
        <v>14</v>
      </c>
      <c r="G318" t="s">
        <v>100</v>
      </c>
      <c r="H318" t="s">
        <v>114</v>
      </c>
      <c r="I318" t="s">
        <v>17</v>
      </c>
      <c r="J318" t="s">
        <v>17</v>
      </c>
      <c r="K318">
        <v>1</v>
      </c>
    </row>
    <row r="319" spans="1:11" x14ac:dyDescent="0.2">
      <c r="A319">
        <v>2013</v>
      </c>
      <c r="B319" t="s">
        <v>27</v>
      </c>
      <c r="C319" t="s">
        <v>323</v>
      </c>
      <c r="D319" t="s">
        <v>324</v>
      </c>
      <c r="E319">
        <v>7000</v>
      </c>
      <c r="F319" t="s">
        <v>30</v>
      </c>
      <c r="G319" t="s">
        <v>15</v>
      </c>
      <c r="H319" t="s">
        <v>26</v>
      </c>
      <c r="I319" t="s">
        <v>17</v>
      </c>
      <c r="J319" t="s">
        <v>17</v>
      </c>
      <c r="K319">
        <v>1</v>
      </c>
    </row>
    <row r="320" spans="1:11" x14ac:dyDescent="0.2">
      <c r="A320">
        <v>2015</v>
      </c>
      <c r="B320" t="s">
        <v>27</v>
      </c>
      <c r="C320" t="s">
        <v>323</v>
      </c>
      <c r="D320" t="s">
        <v>325</v>
      </c>
      <c r="E320">
        <v>4000</v>
      </c>
      <c r="F320" t="s">
        <v>30</v>
      </c>
      <c r="G320" t="s">
        <v>100</v>
      </c>
      <c r="H320" t="s">
        <v>114</v>
      </c>
      <c r="I320" t="s">
        <v>17</v>
      </c>
      <c r="J320" t="s">
        <v>17</v>
      </c>
      <c r="K320">
        <v>1</v>
      </c>
    </row>
    <row r="321" spans="1:11" x14ac:dyDescent="0.2">
      <c r="A321">
        <v>2013</v>
      </c>
      <c r="B321" t="s">
        <v>27</v>
      </c>
      <c r="C321" t="s">
        <v>82</v>
      </c>
      <c r="D321" t="s">
        <v>330</v>
      </c>
      <c r="E321">
        <v>5000</v>
      </c>
      <c r="F321" t="s">
        <v>30</v>
      </c>
      <c r="G321" t="s">
        <v>15</v>
      </c>
      <c r="H321" t="s">
        <v>26</v>
      </c>
      <c r="I321" t="s">
        <v>17</v>
      </c>
      <c r="J321" t="s">
        <v>17</v>
      </c>
      <c r="K321">
        <v>1</v>
      </c>
    </row>
    <row r="322" spans="1:11" x14ac:dyDescent="0.2">
      <c r="A322">
        <v>2014</v>
      </c>
      <c r="B322" t="s">
        <v>27</v>
      </c>
      <c r="C322" t="s">
        <v>82</v>
      </c>
      <c r="D322" t="s">
        <v>332</v>
      </c>
      <c r="E322">
        <v>5000</v>
      </c>
      <c r="F322" t="s">
        <v>20</v>
      </c>
      <c r="G322" t="s">
        <v>122</v>
      </c>
      <c r="H322" t="s">
        <v>132</v>
      </c>
      <c r="I322" t="s">
        <v>17</v>
      </c>
      <c r="J322" t="s">
        <v>17</v>
      </c>
      <c r="K322">
        <v>1</v>
      </c>
    </row>
    <row r="323" spans="1:11" x14ac:dyDescent="0.2">
      <c r="A323">
        <v>2015</v>
      </c>
      <c r="B323" t="s">
        <v>27</v>
      </c>
      <c r="C323" t="s">
        <v>82</v>
      </c>
      <c r="D323" t="s">
        <v>326</v>
      </c>
      <c r="E323">
        <v>5000</v>
      </c>
      <c r="F323" t="s">
        <v>30</v>
      </c>
      <c r="G323" t="s">
        <v>15</v>
      </c>
      <c r="H323" t="s">
        <v>26</v>
      </c>
      <c r="I323" t="s">
        <v>17</v>
      </c>
      <c r="J323" t="s">
        <v>17</v>
      </c>
      <c r="K323">
        <v>1</v>
      </c>
    </row>
    <row r="324" spans="1:11" x14ac:dyDescent="0.2">
      <c r="A324">
        <v>2013</v>
      </c>
      <c r="B324" t="s">
        <v>23</v>
      </c>
      <c r="C324" t="s">
        <v>349</v>
      </c>
      <c r="D324" t="s">
        <v>350</v>
      </c>
      <c r="E324">
        <v>50000</v>
      </c>
      <c r="F324" t="s">
        <v>45</v>
      </c>
      <c r="G324" t="s">
        <v>100</v>
      </c>
      <c r="H324" t="s">
        <v>114</v>
      </c>
      <c r="I324" t="s">
        <v>17</v>
      </c>
      <c r="J324" t="s">
        <v>17</v>
      </c>
      <c r="K324">
        <v>1</v>
      </c>
    </row>
    <row r="325" spans="1:11" x14ac:dyDescent="0.2">
      <c r="A325">
        <v>2013</v>
      </c>
      <c r="B325" t="s">
        <v>27</v>
      </c>
      <c r="C325" t="s">
        <v>361</v>
      </c>
      <c r="D325" t="s">
        <v>362</v>
      </c>
      <c r="E325">
        <v>3000</v>
      </c>
      <c r="F325" t="s">
        <v>36</v>
      </c>
      <c r="G325" t="s">
        <v>100</v>
      </c>
      <c r="H325" t="s">
        <v>114</v>
      </c>
      <c r="I325" t="s">
        <v>17</v>
      </c>
      <c r="J325" t="s">
        <v>17</v>
      </c>
      <c r="K325">
        <v>1</v>
      </c>
    </row>
    <row r="326" spans="1:11" x14ac:dyDescent="0.2">
      <c r="A326">
        <v>2013</v>
      </c>
      <c r="B326" t="s">
        <v>27</v>
      </c>
      <c r="C326" t="s">
        <v>34</v>
      </c>
      <c r="D326" t="s">
        <v>34</v>
      </c>
      <c r="E326">
        <v>10000</v>
      </c>
      <c r="F326" t="s">
        <v>36</v>
      </c>
      <c r="G326" t="s">
        <v>15</v>
      </c>
      <c r="H326" t="s">
        <v>26</v>
      </c>
      <c r="I326" t="s">
        <v>17</v>
      </c>
      <c r="J326" t="s">
        <v>17</v>
      </c>
      <c r="K326">
        <v>1</v>
      </c>
    </row>
    <row r="327" spans="1:11" x14ac:dyDescent="0.2">
      <c r="A327">
        <v>2014</v>
      </c>
      <c r="B327" t="s">
        <v>27</v>
      </c>
      <c r="C327" t="s">
        <v>34</v>
      </c>
      <c r="D327" t="s">
        <v>370</v>
      </c>
      <c r="E327">
        <v>10000</v>
      </c>
      <c r="F327" t="s">
        <v>36</v>
      </c>
      <c r="G327" t="s">
        <v>15</v>
      </c>
      <c r="H327" t="s">
        <v>26</v>
      </c>
      <c r="I327" t="s">
        <v>17</v>
      </c>
      <c r="J327" t="s">
        <v>17</v>
      </c>
      <c r="K327">
        <v>1</v>
      </c>
    </row>
    <row r="328" spans="1:11" x14ac:dyDescent="0.2">
      <c r="A328">
        <v>2015</v>
      </c>
      <c r="B328" t="s">
        <v>27</v>
      </c>
      <c r="C328" t="s">
        <v>34</v>
      </c>
      <c r="D328" t="s">
        <v>371</v>
      </c>
      <c r="E328">
        <v>9000</v>
      </c>
      <c r="F328" t="s">
        <v>36</v>
      </c>
      <c r="G328" t="s">
        <v>15</v>
      </c>
      <c r="H328" t="s">
        <v>26</v>
      </c>
      <c r="I328" t="s">
        <v>17</v>
      </c>
      <c r="J328" t="s">
        <v>17</v>
      </c>
      <c r="K328">
        <v>1</v>
      </c>
    </row>
    <row r="329" spans="1:11" x14ac:dyDescent="0.2">
      <c r="A329">
        <v>2015</v>
      </c>
      <c r="B329" t="s">
        <v>27</v>
      </c>
      <c r="C329" t="s">
        <v>385</v>
      </c>
      <c r="D329" t="s">
        <v>386</v>
      </c>
      <c r="E329">
        <v>5600</v>
      </c>
      <c r="F329" t="s">
        <v>30</v>
      </c>
      <c r="G329" t="s">
        <v>15</v>
      </c>
      <c r="H329" t="s">
        <v>26</v>
      </c>
      <c r="I329" t="s">
        <v>17</v>
      </c>
      <c r="J329" t="s">
        <v>17</v>
      </c>
      <c r="K329">
        <v>1</v>
      </c>
    </row>
    <row r="330" spans="1:11" x14ac:dyDescent="0.2">
      <c r="A330">
        <v>2014</v>
      </c>
      <c r="B330" t="s">
        <v>27</v>
      </c>
      <c r="C330" t="s">
        <v>387</v>
      </c>
      <c r="D330" t="s">
        <v>389</v>
      </c>
      <c r="E330">
        <v>9000</v>
      </c>
      <c r="F330" t="s">
        <v>45</v>
      </c>
      <c r="G330" t="s">
        <v>77</v>
      </c>
      <c r="H330" t="s">
        <v>78</v>
      </c>
      <c r="I330" t="s">
        <v>17</v>
      </c>
      <c r="J330" t="s">
        <v>17</v>
      </c>
      <c r="K330">
        <v>1</v>
      </c>
    </row>
    <row r="331" spans="1:11" x14ac:dyDescent="0.2">
      <c r="A331">
        <v>2015</v>
      </c>
      <c r="B331" t="s">
        <v>27</v>
      </c>
      <c r="C331" t="s">
        <v>387</v>
      </c>
      <c r="D331" t="s">
        <v>388</v>
      </c>
      <c r="E331">
        <v>8500</v>
      </c>
      <c r="F331" t="s">
        <v>45</v>
      </c>
      <c r="G331" t="s">
        <v>77</v>
      </c>
      <c r="H331" t="s">
        <v>78</v>
      </c>
      <c r="I331" t="s">
        <v>17</v>
      </c>
      <c r="J331" t="s">
        <v>17</v>
      </c>
      <c r="K331">
        <v>1</v>
      </c>
    </row>
    <row r="332" spans="1:11" x14ac:dyDescent="0.2">
      <c r="A332">
        <v>2015</v>
      </c>
      <c r="B332" t="s">
        <v>27</v>
      </c>
      <c r="C332" t="s">
        <v>391</v>
      </c>
      <c r="D332" t="s">
        <v>32</v>
      </c>
      <c r="E332">
        <v>9000</v>
      </c>
      <c r="F332" t="s">
        <v>33</v>
      </c>
      <c r="G332" t="s">
        <v>15</v>
      </c>
      <c r="H332" t="s">
        <v>16</v>
      </c>
      <c r="I332" t="s">
        <v>17</v>
      </c>
      <c r="J332" t="s">
        <v>17</v>
      </c>
      <c r="K332">
        <v>1</v>
      </c>
    </row>
    <row r="333" spans="1:11" x14ac:dyDescent="0.2">
      <c r="A333">
        <v>2013</v>
      </c>
      <c r="B333" t="s">
        <v>27</v>
      </c>
      <c r="C333" t="s">
        <v>403</v>
      </c>
      <c r="D333" t="s">
        <v>404</v>
      </c>
      <c r="E333">
        <v>5000</v>
      </c>
      <c r="F333" t="s">
        <v>30</v>
      </c>
      <c r="G333" t="s">
        <v>15</v>
      </c>
      <c r="H333" t="s">
        <v>26</v>
      </c>
      <c r="I333" t="s">
        <v>17</v>
      </c>
      <c r="J333" t="s">
        <v>17</v>
      </c>
      <c r="K333">
        <v>1</v>
      </c>
    </row>
    <row r="334" spans="1:11" x14ac:dyDescent="0.2">
      <c r="A334">
        <v>2013</v>
      </c>
      <c r="B334" t="s">
        <v>27</v>
      </c>
      <c r="C334" t="s">
        <v>415</v>
      </c>
      <c r="D334" t="s">
        <v>416</v>
      </c>
      <c r="E334">
        <v>7500</v>
      </c>
      <c r="F334" t="s">
        <v>36</v>
      </c>
      <c r="G334" t="s">
        <v>15</v>
      </c>
      <c r="H334" t="s">
        <v>26</v>
      </c>
      <c r="I334" t="s">
        <v>17</v>
      </c>
      <c r="J334" t="s">
        <v>17</v>
      </c>
      <c r="K334">
        <v>1</v>
      </c>
    </row>
    <row r="335" spans="1:11" x14ac:dyDescent="0.2">
      <c r="A335">
        <v>2014</v>
      </c>
      <c r="B335" t="s">
        <v>27</v>
      </c>
      <c r="C335" t="s">
        <v>413</v>
      </c>
      <c r="D335" t="s">
        <v>414</v>
      </c>
      <c r="E335">
        <v>4100</v>
      </c>
      <c r="F335" t="s">
        <v>36</v>
      </c>
      <c r="G335" t="s">
        <v>15</v>
      </c>
      <c r="H335" t="s">
        <v>26</v>
      </c>
      <c r="I335" t="s">
        <v>17</v>
      </c>
      <c r="J335" t="s">
        <v>17</v>
      </c>
      <c r="K335">
        <v>1</v>
      </c>
    </row>
    <row r="336" spans="1:11" x14ac:dyDescent="0.2">
      <c r="A336">
        <v>2013</v>
      </c>
      <c r="B336" t="s">
        <v>27</v>
      </c>
      <c r="C336" t="s">
        <v>419</v>
      </c>
      <c r="D336" t="s">
        <v>421</v>
      </c>
      <c r="E336">
        <v>10000</v>
      </c>
      <c r="F336" t="s">
        <v>20</v>
      </c>
      <c r="G336" t="s">
        <v>15</v>
      </c>
      <c r="H336" t="s">
        <v>26</v>
      </c>
      <c r="I336" t="s">
        <v>17</v>
      </c>
      <c r="J336" t="s">
        <v>17</v>
      </c>
      <c r="K336">
        <v>1</v>
      </c>
    </row>
    <row r="337" spans="1:11" x14ac:dyDescent="0.2">
      <c r="A337">
        <v>2013</v>
      </c>
      <c r="B337" t="s">
        <v>27</v>
      </c>
      <c r="C337" t="s">
        <v>39</v>
      </c>
      <c r="D337" t="s">
        <v>429</v>
      </c>
      <c r="E337">
        <v>7700</v>
      </c>
      <c r="F337" t="s">
        <v>20</v>
      </c>
      <c r="G337" t="s">
        <v>15</v>
      </c>
      <c r="H337" t="s">
        <v>26</v>
      </c>
      <c r="I337" t="s">
        <v>17</v>
      </c>
      <c r="J337" t="s">
        <v>17</v>
      </c>
      <c r="K337">
        <v>1</v>
      </c>
    </row>
    <row r="338" spans="1:11" x14ac:dyDescent="0.2">
      <c r="A338">
        <v>2014</v>
      </c>
      <c r="B338" t="s">
        <v>27</v>
      </c>
      <c r="C338" t="s">
        <v>39</v>
      </c>
      <c r="D338" t="s">
        <v>428</v>
      </c>
      <c r="E338">
        <v>6000</v>
      </c>
      <c r="F338" t="s">
        <v>20</v>
      </c>
      <c r="G338" t="s">
        <v>15</v>
      </c>
      <c r="H338" t="s">
        <v>26</v>
      </c>
      <c r="I338" t="s">
        <v>17</v>
      </c>
      <c r="J338" t="s">
        <v>17</v>
      </c>
      <c r="K338">
        <v>1</v>
      </c>
    </row>
    <row r="339" spans="1:11" x14ac:dyDescent="0.2">
      <c r="A339">
        <v>2015</v>
      </c>
      <c r="B339" t="s">
        <v>27</v>
      </c>
      <c r="C339" t="s">
        <v>39</v>
      </c>
      <c r="D339" t="s">
        <v>427</v>
      </c>
      <c r="E339">
        <v>7000</v>
      </c>
      <c r="F339" t="s">
        <v>20</v>
      </c>
      <c r="G339" t="s">
        <v>15</v>
      </c>
      <c r="H339" t="s">
        <v>26</v>
      </c>
      <c r="I339" t="s">
        <v>17</v>
      </c>
      <c r="J339" t="s">
        <v>17</v>
      </c>
      <c r="K339">
        <v>1</v>
      </c>
    </row>
    <row r="340" spans="1:11" x14ac:dyDescent="0.2">
      <c r="A340">
        <v>2014</v>
      </c>
      <c r="B340" t="s">
        <v>27</v>
      </c>
      <c r="C340" t="s">
        <v>137</v>
      </c>
      <c r="D340" t="s">
        <v>435</v>
      </c>
      <c r="E340">
        <v>4000</v>
      </c>
      <c r="F340" t="s">
        <v>36</v>
      </c>
      <c r="G340" t="s">
        <v>122</v>
      </c>
      <c r="H340" t="s">
        <v>132</v>
      </c>
      <c r="I340" t="s">
        <v>17</v>
      </c>
      <c r="J340" t="s">
        <v>17</v>
      </c>
      <c r="K340">
        <v>1</v>
      </c>
    </row>
    <row r="341" spans="1:11" x14ac:dyDescent="0.2">
      <c r="A341">
        <v>2013</v>
      </c>
      <c r="B341" t="s">
        <v>27</v>
      </c>
      <c r="C341" t="s">
        <v>436</v>
      </c>
      <c r="D341" t="s">
        <v>437</v>
      </c>
      <c r="E341">
        <v>5000</v>
      </c>
      <c r="F341" t="s">
        <v>20</v>
      </c>
      <c r="G341" t="s">
        <v>15</v>
      </c>
      <c r="H341" t="s">
        <v>26</v>
      </c>
      <c r="I341" t="s">
        <v>17</v>
      </c>
      <c r="J341" t="s">
        <v>17</v>
      </c>
      <c r="K341">
        <v>1</v>
      </c>
    </row>
    <row r="342" spans="1:11" x14ac:dyDescent="0.2">
      <c r="A342">
        <v>2013</v>
      </c>
      <c r="B342" t="s">
        <v>27</v>
      </c>
      <c r="C342" t="s">
        <v>41</v>
      </c>
      <c r="D342" t="s">
        <v>460</v>
      </c>
      <c r="E342">
        <v>5000</v>
      </c>
      <c r="F342" t="s">
        <v>20</v>
      </c>
      <c r="G342" t="s">
        <v>15</v>
      </c>
      <c r="H342" t="s">
        <v>26</v>
      </c>
      <c r="I342" t="s">
        <v>17</v>
      </c>
      <c r="J342" t="s">
        <v>17</v>
      </c>
      <c r="K342">
        <v>1</v>
      </c>
    </row>
    <row r="343" spans="1:11" x14ac:dyDescent="0.2">
      <c r="A343">
        <v>2014</v>
      </c>
      <c r="B343" t="s">
        <v>27</v>
      </c>
      <c r="C343" t="s">
        <v>41</v>
      </c>
      <c r="D343" t="s">
        <v>458</v>
      </c>
      <c r="E343">
        <v>5000</v>
      </c>
      <c r="F343" t="s">
        <v>33</v>
      </c>
      <c r="G343" t="s">
        <v>15</v>
      </c>
      <c r="H343" t="s">
        <v>26</v>
      </c>
      <c r="I343" t="s">
        <v>17</v>
      </c>
      <c r="J343" t="s">
        <v>17</v>
      </c>
      <c r="K343">
        <v>1</v>
      </c>
    </row>
    <row r="344" spans="1:11" x14ac:dyDescent="0.2">
      <c r="A344">
        <v>2015</v>
      </c>
      <c r="B344" t="s">
        <v>27</v>
      </c>
      <c r="C344" t="s">
        <v>41</v>
      </c>
      <c r="D344" t="s">
        <v>459</v>
      </c>
      <c r="E344">
        <v>6000</v>
      </c>
      <c r="F344" t="s">
        <v>20</v>
      </c>
      <c r="G344" t="s">
        <v>15</v>
      </c>
      <c r="H344" t="s">
        <v>26</v>
      </c>
      <c r="I344" t="s">
        <v>17</v>
      </c>
      <c r="J344" t="s">
        <v>17</v>
      </c>
      <c r="K344">
        <v>1</v>
      </c>
    </row>
    <row r="345" spans="1:11" x14ac:dyDescent="0.2">
      <c r="A345">
        <v>2013</v>
      </c>
      <c r="B345" t="s">
        <v>27</v>
      </c>
      <c r="C345" t="s">
        <v>498</v>
      </c>
      <c r="D345" t="s">
        <v>499</v>
      </c>
      <c r="E345">
        <v>10000</v>
      </c>
      <c r="F345" t="s">
        <v>36</v>
      </c>
      <c r="G345" t="s">
        <v>100</v>
      </c>
      <c r="H345" t="s">
        <v>101</v>
      </c>
      <c r="I345" t="s">
        <v>17</v>
      </c>
      <c r="J345" t="s">
        <v>17</v>
      </c>
      <c r="K345">
        <v>1</v>
      </c>
    </row>
    <row r="346" spans="1:11" x14ac:dyDescent="0.2">
      <c r="A346">
        <v>2013</v>
      </c>
      <c r="B346" t="s">
        <v>27</v>
      </c>
      <c r="C346" t="s">
        <v>500</v>
      </c>
      <c r="D346" t="s">
        <v>501</v>
      </c>
      <c r="E346">
        <v>4000</v>
      </c>
      <c r="F346" t="s">
        <v>33</v>
      </c>
      <c r="G346" t="s">
        <v>15</v>
      </c>
      <c r="H346" t="s">
        <v>26</v>
      </c>
      <c r="I346" t="s">
        <v>17</v>
      </c>
      <c r="J346" t="s">
        <v>17</v>
      </c>
      <c r="K346">
        <v>1</v>
      </c>
    </row>
    <row r="347" spans="1:11" x14ac:dyDescent="0.2">
      <c r="A347">
        <v>2013</v>
      </c>
      <c r="B347" t="s">
        <v>27</v>
      </c>
      <c r="C347" t="s">
        <v>514</v>
      </c>
      <c r="D347" t="s">
        <v>515</v>
      </c>
      <c r="E347">
        <v>7500</v>
      </c>
      <c r="F347" t="s">
        <v>30</v>
      </c>
      <c r="G347" t="s">
        <v>100</v>
      </c>
      <c r="H347" t="s">
        <v>101</v>
      </c>
      <c r="I347" t="s">
        <v>17</v>
      </c>
      <c r="J347" t="s">
        <v>17</v>
      </c>
      <c r="K347">
        <v>1</v>
      </c>
    </row>
    <row r="348" spans="1:11" x14ac:dyDescent="0.2">
      <c r="A348">
        <v>2014</v>
      </c>
      <c r="B348" t="s">
        <v>27</v>
      </c>
      <c r="C348" t="s">
        <v>516</v>
      </c>
      <c r="D348" t="s">
        <v>517</v>
      </c>
      <c r="E348">
        <v>3000</v>
      </c>
      <c r="F348" t="s">
        <v>30</v>
      </c>
      <c r="G348" t="s">
        <v>100</v>
      </c>
      <c r="H348" t="s">
        <v>101</v>
      </c>
      <c r="I348" t="s">
        <v>17</v>
      </c>
      <c r="J348" t="s">
        <v>17</v>
      </c>
      <c r="K348">
        <v>1</v>
      </c>
    </row>
    <row r="349" spans="1:11" x14ac:dyDescent="0.2">
      <c r="A349">
        <v>2014</v>
      </c>
      <c r="B349" t="s">
        <v>27</v>
      </c>
      <c r="C349" t="s">
        <v>48</v>
      </c>
      <c r="D349" t="s">
        <v>519</v>
      </c>
      <c r="E349">
        <v>8200</v>
      </c>
      <c r="F349" t="s">
        <v>45</v>
      </c>
      <c r="G349" t="s">
        <v>15</v>
      </c>
      <c r="H349" t="s">
        <v>16</v>
      </c>
      <c r="I349" t="s">
        <v>17</v>
      </c>
      <c r="J349" t="s">
        <v>17</v>
      </c>
      <c r="K349">
        <v>1</v>
      </c>
    </row>
    <row r="350" spans="1:11" x14ac:dyDescent="0.2">
      <c r="A350">
        <v>2014</v>
      </c>
      <c r="B350" t="s">
        <v>27</v>
      </c>
      <c r="C350" t="s">
        <v>48</v>
      </c>
      <c r="D350" t="s">
        <v>521</v>
      </c>
      <c r="E350">
        <v>6000</v>
      </c>
      <c r="F350" t="s">
        <v>45</v>
      </c>
      <c r="G350" t="s">
        <v>77</v>
      </c>
      <c r="H350" t="s">
        <v>78</v>
      </c>
      <c r="I350" t="s">
        <v>17</v>
      </c>
      <c r="J350" t="s">
        <v>17</v>
      </c>
      <c r="K350">
        <v>1</v>
      </c>
    </row>
    <row r="351" spans="1:11" x14ac:dyDescent="0.2">
      <c r="A351">
        <v>2014</v>
      </c>
      <c r="B351" t="s">
        <v>27</v>
      </c>
      <c r="C351" t="s">
        <v>50</v>
      </c>
      <c r="D351" t="s">
        <v>534</v>
      </c>
      <c r="E351">
        <v>7600</v>
      </c>
      <c r="F351" t="s">
        <v>20</v>
      </c>
      <c r="G351" t="s">
        <v>15</v>
      </c>
      <c r="H351" t="s">
        <v>16</v>
      </c>
      <c r="I351" t="s">
        <v>17</v>
      </c>
      <c r="J351" t="s">
        <v>17</v>
      </c>
      <c r="K351">
        <v>1</v>
      </c>
    </row>
    <row r="352" spans="1:11" x14ac:dyDescent="0.2">
      <c r="A352">
        <v>2015</v>
      </c>
      <c r="B352" t="s">
        <v>27</v>
      </c>
      <c r="C352" t="s">
        <v>50</v>
      </c>
      <c r="D352" t="s">
        <v>534</v>
      </c>
      <c r="E352">
        <v>9000</v>
      </c>
      <c r="F352" t="s">
        <v>20</v>
      </c>
      <c r="G352" t="s">
        <v>15</v>
      </c>
      <c r="H352" t="s">
        <v>16</v>
      </c>
      <c r="I352" t="s">
        <v>17</v>
      </c>
      <c r="J352" t="s">
        <v>17</v>
      </c>
      <c r="K352">
        <v>1</v>
      </c>
    </row>
    <row r="353" spans="1:11" x14ac:dyDescent="0.2">
      <c r="A353">
        <v>2015</v>
      </c>
      <c r="B353" t="s">
        <v>27</v>
      </c>
      <c r="C353" t="s">
        <v>159</v>
      </c>
      <c r="D353" t="s">
        <v>535</v>
      </c>
      <c r="E353">
        <v>5000</v>
      </c>
      <c r="F353" t="s">
        <v>30</v>
      </c>
      <c r="G353" t="s">
        <v>15</v>
      </c>
      <c r="H353" t="s">
        <v>26</v>
      </c>
      <c r="I353" t="s">
        <v>17</v>
      </c>
      <c r="J353" t="s">
        <v>17</v>
      </c>
      <c r="K353">
        <v>1</v>
      </c>
    </row>
    <row r="354" spans="1:11" x14ac:dyDescent="0.2">
      <c r="A354">
        <v>2013</v>
      </c>
      <c r="B354" t="s">
        <v>27</v>
      </c>
      <c r="C354" t="s">
        <v>547</v>
      </c>
      <c r="D354" t="s">
        <v>534</v>
      </c>
      <c r="E354">
        <v>10000</v>
      </c>
      <c r="F354" t="s">
        <v>20</v>
      </c>
      <c r="G354" t="s">
        <v>15</v>
      </c>
      <c r="H354" t="s">
        <v>16</v>
      </c>
      <c r="I354" t="s">
        <v>17</v>
      </c>
      <c r="J354" t="s">
        <v>17</v>
      </c>
      <c r="K354">
        <v>1</v>
      </c>
    </row>
    <row r="355" spans="1:11" x14ac:dyDescent="0.2">
      <c r="A355">
        <v>2015</v>
      </c>
      <c r="B355" t="s">
        <v>27</v>
      </c>
      <c r="C355" t="s">
        <v>558</v>
      </c>
      <c r="D355" t="s">
        <v>559</v>
      </c>
      <c r="E355">
        <v>5090</v>
      </c>
      <c r="F355" t="s">
        <v>20</v>
      </c>
      <c r="G355" t="s">
        <v>15</v>
      </c>
      <c r="H355" t="s">
        <v>26</v>
      </c>
      <c r="I355" t="s">
        <v>17</v>
      </c>
      <c r="J355" t="s">
        <v>17</v>
      </c>
      <c r="K355">
        <v>1</v>
      </c>
    </row>
    <row r="356" spans="1:11" x14ac:dyDescent="0.2">
      <c r="A356">
        <v>2015</v>
      </c>
      <c r="B356" t="s">
        <v>27</v>
      </c>
      <c r="C356" t="s">
        <v>560</v>
      </c>
      <c r="D356" t="s">
        <v>561</v>
      </c>
      <c r="E356">
        <v>3610</v>
      </c>
      <c r="F356" t="s">
        <v>33</v>
      </c>
      <c r="G356" t="s">
        <v>100</v>
      </c>
      <c r="H356" t="s">
        <v>114</v>
      </c>
      <c r="I356" t="s">
        <v>17</v>
      </c>
      <c r="J356" t="s">
        <v>17</v>
      </c>
      <c r="K356">
        <v>1</v>
      </c>
    </row>
    <row r="357" spans="1:11" x14ac:dyDescent="0.2">
      <c r="A357">
        <v>2014</v>
      </c>
      <c r="B357" t="s">
        <v>27</v>
      </c>
      <c r="C357" t="s">
        <v>582</v>
      </c>
      <c r="D357" t="s">
        <v>583</v>
      </c>
      <c r="E357">
        <v>9500</v>
      </c>
      <c r="F357" t="s">
        <v>20</v>
      </c>
      <c r="G357" t="s">
        <v>15</v>
      </c>
      <c r="H357" t="s">
        <v>16</v>
      </c>
      <c r="I357" t="s">
        <v>17</v>
      </c>
      <c r="J357" t="s">
        <v>17</v>
      </c>
      <c r="K357">
        <v>1</v>
      </c>
    </row>
    <row r="358" spans="1:11" x14ac:dyDescent="0.2">
      <c r="A358">
        <v>2014</v>
      </c>
      <c r="B358" t="s">
        <v>27</v>
      </c>
      <c r="C358" t="s">
        <v>584</v>
      </c>
      <c r="D358" t="s">
        <v>585</v>
      </c>
      <c r="E358">
        <v>3000</v>
      </c>
      <c r="F358" t="s">
        <v>20</v>
      </c>
      <c r="G358" t="s">
        <v>100</v>
      </c>
      <c r="H358" t="s">
        <v>101</v>
      </c>
      <c r="I358" t="s">
        <v>17</v>
      </c>
      <c r="J358" t="s">
        <v>17</v>
      </c>
      <c r="K358">
        <v>1</v>
      </c>
    </row>
    <row r="359" spans="1:11" x14ac:dyDescent="0.2">
      <c r="A359">
        <v>2014</v>
      </c>
      <c r="B359" t="s">
        <v>27</v>
      </c>
      <c r="C359" t="s">
        <v>149</v>
      </c>
      <c r="D359" t="s">
        <v>588</v>
      </c>
      <c r="E359">
        <v>8000</v>
      </c>
      <c r="F359" t="s">
        <v>45</v>
      </c>
      <c r="G359" t="s">
        <v>143</v>
      </c>
      <c r="H359" t="s">
        <v>144</v>
      </c>
      <c r="I359" t="s">
        <v>17</v>
      </c>
      <c r="J359" t="s">
        <v>17</v>
      </c>
      <c r="K359">
        <v>1</v>
      </c>
    </row>
    <row r="360" spans="1:11" x14ac:dyDescent="0.2">
      <c r="A360">
        <v>2015</v>
      </c>
      <c r="B360" t="s">
        <v>27</v>
      </c>
      <c r="C360" t="s">
        <v>149</v>
      </c>
      <c r="D360" t="s">
        <v>589</v>
      </c>
      <c r="E360">
        <v>3000</v>
      </c>
      <c r="F360" t="s">
        <v>20</v>
      </c>
      <c r="G360" t="s">
        <v>143</v>
      </c>
      <c r="H360" t="s">
        <v>144</v>
      </c>
      <c r="I360" t="s">
        <v>17</v>
      </c>
      <c r="J360" t="s">
        <v>17</v>
      </c>
      <c r="K360">
        <v>1</v>
      </c>
    </row>
    <row r="361" spans="1:11" x14ac:dyDescent="0.2">
      <c r="A361">
        <v>2014</v>
      </c>
      <c r="B361" t="s">
        <v>27</v>
      </c>
      <c r="C361" t="s">
        <v>18</v>
      </c>
      <c r="D361" t="s">
        <v>595</v>
      </c>
      <c r="E361">
        <v>5300</v>
      </c>
      <c r="F361" t="s">
        <v>20</v>
      </c>
      <c r="G361" t="s">
        <v>100</v>
      </c>
      <c r="H361" t="s">
        <v>101</v>
      </c>
      <c r="I361" t="s">
        <v>17</v>
      </c>
      <c r="J361" t="s">
        <v>17</v>
      </c>
      <c r="K361">
        <v>1</v>
      </c>
    </row>
    <row r="362" spans="1:11" x14ac:dyDescent="0.2">
      <c r="A362">
        <v>2015</v>
      </c>
      <c r="B362" t="s">
        <v>27</v>
      </c>
      <c r="C362" t="s">
        <v>18</v>
      </c>
      <c r="D362" t="s">
        <v>594</v>
      </c>
      <c r="E362">
        <v>6000</v>
      </c>
      <c r="F362" t="s">
        <v>20</v>
      </c>
      <c r="G362" t="s">
        <v>100</v>
      </c>
      <c r="H362" t="s">
        <v>114</v>
      </c>
      <c r="I362" t="s">
        <v>17</v>
      </c>
      <c r="J362" t="s">
        <v>17</v>
      </c>
      <c r="K362">
        <v>1</v>
      </c>
    </row>
    <row r="363" spans="1:11" x14ac:dyDescent="0.2">
      <c r="A363">
        <v>2014</v>
      </c>
      <c r="B363" t="s">
        <v>27</v>
      </c>
      <c r="C363" t="s">
        <v>596</v>
      </c>
      <c r="D363" t="s">
        <v>597</v>
      </c>
      <c r="E363">
        <v>6210</v>
      </c>
      <c r="F363" t="s">
        <v>30</v>
      </c>
      <c r="G363" t="s">
        <v>143</v>
      </c>
      <c r="H363" t="s">
        <v>144</v>
      </c>
      <c r="I363" t="s">
        <v>17</v>
      </c>
      <c r="J363" t="s">
        <v>17</v>
      </c>
      <c r="K363">
        <v>1</v>
      </c>
    </row>
    <row r="364" spans="1:11" x14ac:dyDescent="0.2">
      <c r="A364">
        <v>2015</v>
      </c>
      <c r="B364" t="s">
        <v>27</v>
      </c>
      <c r="C364" t="s">
        <v>596</v>
      </c>
      <c r="D364" t="s">
        <v>599</v>
      </c>
      <c r="E364">
        <v>5500</v>
      </c>
      <c r="F364" t="s">
        <v>30</v>
      </c>
      <c r="G364" t="s">
        <v>100</v>
      </c>
      <c r="H364" t="s">
        <v>114</v>
      </c>
      <c r="I364" t="s">
        <v>17</v>
      </c>
      <c r="J364" t="s">
        <v>17</v>
      </c>
      <c r="K364">
        <v>1</v>
      </c>
    </row>
    <row r="365" spans="1:11" x14ac:dyDescent="0.2">
      <c r="A365">
        <v>2015</v>
      </c>
      <c r="B365" t="s">
        <v>27</v>
      </c>
      <c r="C365" t="s">
        <v>596</v>
      </c>
      <c r="D365" t="s">
        <v>598</v>
      </c>
      <c r="E365">
        <v>5500</v>
      </c>
      <c r="F365" t="s">
        <v>30</v>
      </c>
      <c r="G365" t="s">
        <v>100</v>
      </c>
      <c r="H365" t="s">
        <v>114</v>
      </c>
      <c r="I365" t="s">
        <v>17</v>
      </c>
      <c r="J365" t="s">
        <v>17</v>
      </c>
      <c r="K365">
        <v>1</v>
      </c>
    </row>
    <row r="366" spans="1:11" x14ac:dyDescent="0.2">
      <c r="A366">
        <v>2013</v>
      </c>
      <c r="B366" t="s">
        <v>27</v>
      </c>
      <c r="C366" t="s">
        <v>614</v>
      </c>
      <c r="D366" t="s">
        <v>615</v>
      </c>
      <c r="E366">
        <v>10000</v>
      </c>
      <c r="F366" t="s">
        <v>20</v>
      </c>
      <c r="G366" t="s">
        <v>77</v>
      </c>
      <c r="H366" t="s">
        <v>78</v>
      </c>
      <c r="I366" t="s">
        <v>17</v>
      </c>
      <c r="J366" t="s">
        <v>17</v>
      </c>
      <c r="K366">
        <v>1</v>
      </c>
    </row>
    <row r="367" spans="1:11" x14ac:dyDescent="0.2">
      <c r="A367">
        <v>2014</v>
      </c>
      <c r="B367" t="s">
        <v>27</v>
      </c>
      <c r="C367" t="s">
        <v>614</v>
      </c>
      <c r="D367" t="s">
        <v>616</v>
      </c>
      <c r="E367">
        <v>7000</v>
      </c>
      <c r="F367" t="s">
        <v>20</v>
      </c>
      <c r="G367" t="s">
        <v>77</v>
      </c>
      <c r="H367" t="s">
        <v>78</v>
      </c>
      <c r="I367" t="s">
        <v>17</v>
      </c>
      <c r="J367" t="s">
        <v>17</v>
      </c>
      <c r="K367">
        <v>1</v>
      </c>
    </row>
    <row r="368" spans="1:11" x14ac:dyDescent="0.2">
      <c r="A368">
        <v>2015</v>
      </c>
      <c r="B368" t="s">
        <v>27</v>
      </c>
      <c r="C368" t="s">
        <v>614</v>
      </c>
      <c r="D368" t="s">
        <v>617</v>
      </c>
      <c r="E368">
        <v>8000</v>
      </c>
      <c r="F368" t="s">
        <v>20</v>
      </c>
      <c r="G368" t="s">
        <v>77</v>
      </c>
      <c r="H368" t="s">
        <v>78</v>
      </c>
      <c r="I368" t="s">
        <v>17</v>
      </c>
      <c r="J368" t="s">
        <v>17</v>
      </c>
      <c r="K368">
        <v>1</v>
      </c>
    </row>
    <row r="369" spans="1:11" x14ac:dyDescent="0.2">
      <c r="A369">
        <v>2014</v>
      </c>
      <c r="B369" t="s">
        <v>27</v>
      </c>
      <c r="C369" t="s">
        <v>618</v>
      </c>
      <c r="D369" t="s">
        <v>620</v>
      </c>
      <c r="E369">
        <v>10000</v>
      </c>
      <c r="F369" t="s">
        <v>33</v>
      </c>
      <c r="G369" t="s">
        <v>15</v>
      </c>
      <c r="H369" t="s">
        <v>16</v>
      </c>
      <c r="I369" t="s">
        <v>17</v>
      </c>
      <c r="J369" t="s">
        <v>17</v>
      </c>
      <c r="K369">
        <v>1</v>
      </c>
    </row>
    <row r="370" spans="1:11" x14ac:dyDescent="0.2">
      <c r="A370">
        <v>2015</v>
      </c>
      <c r="B370" t="s">
        <v>27</v>
      </c>
      <c r="C370" t="s">
        <v>54</v>
      </c>
      <c r="D370" t="s">
        <v>627</v>
      </c>
      <c r="E370">
        <v>5000</v>
      </c>
      <c r="F370" t="s">
        <v>36</v>
      </c>
      <c r="G370" t="s">
        <v>15</v>
      </c>
      <c r="H370" t="s">
        <v>26</v>
      </c>
      <c r="I370" t="s">
        <v>17</v>
      </c>
      <c r="J370" t="s">
        <v>17</v>
      </c>
      <c r="K370">
        <v>1</v>
      </c>
    </row>
    <row r="371" spans="1:11" x14ac:dyDescent="0.2">
      <c r="A371">
        <v>2013</v>
      </c>
      <c r="B371" t="s">
        <v>27</v>
      </c>
      <c r="C371" t="s">
        <v>56</v>
      </c>
      <c r="D371" t="s">
        <v>628</v>
      </c>
      <c r="E371">
        <v>5000</v>
      </c>
      <c r="F371" t="s">
        <v>36</v>
      </c>
      <c r="G371" t="s">
        <v>15</v>
      </c>
      <c r="H371" t="s">
        <v>26</v>
      </c>
      <c r="I371" t="s">
        <v>17</v>
      </c>
      <c r="J371" t="s">
        <v>17</v>
      </c>
      <c r="K371">
        <v>1</v>
      </c>
    </row>
    <row r="372" spans="1:11" x14ac:dyDescent="0.2">
      <c r="A372">
        <v>2014</v>
      </c>
      <c r="B372" t="s">
        <v>27</v>
      </c>
      <c r="C372" t="s">
        <v>56</v>
      </c>
      <c r="D372" t="s">
        <v>629</v>
      </c>
      <c r="E372">
        <v>5000</v>
      </c>
      <c r="F372" t="s">
        <v>36</v>
      </c>
      <c r="G372" t="s">
        <v>15</v>
      </c>
      <c r="H372" t="s">
        <v>26</v>
      </c>
      <c r="I372" t="s">
        <v>17</v>
      </c>
      <c r="J372" t="s">
        <v>17</v>
      </c>
      <c r="K372">
        <v>1</v>
      </c>
    </row>
    <row r="373" spans="1:11" x14ac:dyDescent="0.2">
      <c r="A373">
        <v>2014</v>
      </c>
      <c r="B373" t="s">
        <v>27</v>
      </c>
      <c r="C373" t="s">
        <v>630</v>
      </c>
      <c r="D373" t="s">
        <v>631</v>
      </c>
      <c r="E373">
        <v>9990</v>
      </c>
      <c r="F373" t="s">
        <v>36</v>
      </c>
      <c r="G373" t="s">
        <v>143</v>
      </c>
      <c r="H373" t="s">
        <v>144</v>
      </c>
      <c r="I373" t="s">
        <v>17</v>
      </c>
      <c r="J373" t="s">
        <v>17</v>
      </c>
      <c r="K373">
        <v>1</v>
      </c>
    </row>
    <row r="374" spans="1:11" x14ac:dyDescent="0.2">
      <c r="A374">
        <v>2014</v>
      </c>
      <c r="B374" t="s">
        <v>27</v>
      </c>
      <c r="C374" t="s">
        <v>58</v>
      </c>
      <c r="D374" t="s">
        <v>637</v>
      </c>
      <c r="E374">
        <v>10000</v>
      </c>
      <c r="F374" t="s">
        <v>20</v>
      </c>
      <c r="G374" t="s">
        <v>15</v>
      </c>
      <c r="H374" t="s">
        <v>26</v>
      </c>
      <c r="I374" t="s">
        <v>17</v>
      </c>
      <c r="J374" t="s">
        <v>17</v>
      </c>
      <c r="K374">
        <v>1</v>
      </c>
    </row>
    <row r="375" spans="1:11" x14ac:dyDescent="0.2">
      <c r="A375">
        <v>2015</v>
      </c>
      <c r="B375" t="s">
        <v>27</v>
      </c>
      <c r="C375" t="s">
        <v>58</v>
      </c>
      <c r="D375" t="s">
        <v>636</v>
      </c>
      <c r="E375">
        <v>10000</v>
      </c>
      <c r="F375" t="s">
        <v>20</v>
      </c>
      <c r="G375" t="s">
        <v>15</v>
      </c>
      <c r="H375" t="s">
        <v>26</v>
      </c>
      <c r="I375" t="s">
        <v>17</v>
      </c>
      <c r="J375" t="s">
        <v>17</v>
      </c>
      <c r="K375">
        <v>1</v>
      </c>
    </row>
    <row r="376" spans="1:11" x14ac:dyDescent="0.2">
      <c r="A376">
        <v>2013</v>
      </c>
      <c r="B376" t="s">
        <v>27</v>
      </c>
      <c r="C376" t="s">
        <v>60</v>
      </c>
      <c r="D376" t="s">
        <v>639</v>
      </c>
      <c r="E376">
        <v>5000</v>
      </c>
      <c r="F376" t="s">
        <v>45</v>
      </c>
      <c r="G376" t="s">
        <v>15</v>
      </c>
      <c r="H376" t="s">
        <v>26</v>
      </c>
      <c r="I376" t="s">
        <v>17</v>
      </c>
      <c r="J376" t="s">
        <v>17</v>
      </c>
      <c r="K376">
        <v>1</v>
      </c>
    </row>
    <row r="377" spans="1:11" x14ac:dyDescent="0.2">
      <c r="A377">
        <v>2014</v>
      </c>
      <c r="B377" t="s">
        <v>27</v>
      </c>
      <c r="C377" t="s">
        <v>60</v>
      </c>
      <c r="D377" t="s">
        <v>641</v>
      </c>
      <c r="E377">
        <v>4000</v>
      </c>
      <c r="F377" t="s">
        <v>45</v>
      </c>
      <c r="G377" t="s">
        <v>15</v>
      </c>
      <c r="H377" t="s">
        <v>26</v>
      </c>
      <c r="I377" t="s">
        <v>17</v>
      </c>
      <c r="J377" t="s">
        <v>17</v>
      </c>
      <c r="K377">
        <v>1</v>
      </c>
    </row>
    <row r="378" spans="1:11" x14ac:dyDescent="0.2">
      <c r="A378">
        <v>2015</v>
      </c>
      <c r="B378" t="s">
        <v>27</v>
      </c>
      <c r="C378" t="s">
        <v>60</v>
      </c>
      <c r="D378" t="s">
        <v>640</v>
      </c>
      <c r="E378">
        <v>6500</v>
      </c>
      <c r="F378" t="s">
        <v>45</v>
      </c>
      <c r="G378" t="s">
        <v>15</v>
      </c>
      <c r="H378" t="s">
        <v>26</v>
      </c>
      <c r="I378" t="s">
        <v>17</v>
      </c>
      <c r="J378" t="s">
        <v>17</v>
      </c>
      <c r="K378">
        <v>1</v>
      </c>
    </row>
    <row r="379" spans="1:11" x14ac:dyDescent="0.2">
      <c r="A379">
        <v>2013</v>
      </c>
      <c r="B379" t="s">
        <v>27</v>
      </c>
      <c r="C379" t="s">
        <v>654</v>
      </c>
      <c r="D379" t="s">
        <v>655</v>
      </c>
      <c r="E379">
        <v>5000</v>
      </c>
      <c r="F379" t="s">
        <v>30</v>
      </c>
      <c r="G379" t="s">
        <v>15</v>
      </c>
      <c r="H379" t="s">
        <v>16</v>
      </c>
      <c r="I379" t="s">
        <v>17</v>
      </c>
      <c r="J379" t="s">
        <v>17</v>
      </c>
      <c r="K379">
        <v>1</v>
      </c>
    </row>
    <row r="380" spans="1:11" x14ac:dyDescent="0.2">
      <c r="A380">
        <v>2015</v>
      </c>
      <c r="B380" t="s">
        <v>27</v>
      </c>
      <c r="C380" t="s">
        <v>671</v>
      </c>
      <c r="D380" t="s">
        <v>672</v>
      </c>
      <c r="E380">
        <v>4000</v>
      </c>
      <c r="F380" t="s">
        <v>76</v>
      </c>
      <c r="G380" t="s">
        <v>15</v>
      </c>
      <c r="H380" t="s">
        <v>16</v>
      </c>
      <c r="I380" t="s">
        <v>17</v>
      </c>
      <c r="J380" t="s">
        <v>17</v>
      </c>
      <c r="K380">
        <v>1</v>
      </c>
    </row>
    <row r="381" spans="1:11" x14ac:dyDescent="0.2">
      <c r="A381">
        <v>2014</v>
      </c>
      <c r="B381" t="s">
        <v>27</v>
      </c>
      <c r="C381" t="s">
        <v>62</v>
      </c>
      <c r="D381" t="s">
        <v>673</v>
      </c>
      <c r="E381">
        <v>9000</v>
      </c>
      <c r="F381" t="s">
        <v>20</v>
      </c>
      <c r="G381" t="s">
        <v>15</v>
      </c>
      <c r="H381" t="s">
        <v>26</v>
      </c>
      <c r="I381" t="s">
        <v>17</v>
      </c>
      <c r="J381" t="s">
        <v>17</v>
      </c>
      <c r="K381">
        <v>1</v>
      </c>
    </row>
    <row r="382" spans="1:11" x14ac:dyDescent="0.2">
      <c r="A382">
        <v>2015</v>
      </c>
      <c r="B382" t="s">
        <v>27</v>
      </c>
      <c r="C382" t="s">
        <v>62</v>
      </c>
      <c r="D382" t="s">
        <v>673</v>
      </c>
      <c r="E382">
        <v>8000</v>
      </c>
      <c r="F382" t="s">
        <v>20</v>
      </c>
      <c r="G382" t="s">
        <v>15</v>
      </c>
      <c r="H382" t="s">
        <v>26</v>
      </c>
      <c r="I382" t="s">
        <v>17</v>
      </c>
      <c r="J382" t="s">
        <v>17</v>
      </c>
      <c r="K382">
        <v>1</v>
      </c>
    </row>
    <row r="383" spans="1:11" x14ac:dyDescent="0.2">
      <c r="A383">
        <v>2014</v>
      </c>
      <c r="B383" t="s">
        <v>27</v>
      </c>
      <c r="C383" t="s">
        <v>687</v>
      </c>
      <c r="D383" t="s">
        <v>688</v>
      </c>
      <c r="E383">
        <v>7000</v>
      </c>
      <c r="F383" t="s">
        <v>33</v>
      </c>
      <c r="G383" t="s">
        <v>143</v>
      </c>
      <c r="H383" t="s">
        <v>144</v>
      </c>
      <c r="I383" t="s">
        <v>17</v>
      </c>
      <c r="J383" t="s">
        <v>17</v>
      </c>
      <c r="K383">
        <v>1</v>
      </c>
    </row>
    <row r="384" spans="1:11" x14ac:dyDescent="0.2">
      <c r="A384">
        <v>2015</v>
      </c>
      <c r="B384" t="s">
        <v>27</v>
      </c>
      <c r="C384" t="s">
        <v>64</v>
      </c>
      <c r="D384" t="s">
        <v>716</v>
      </c>
      <c r="E384">
        <v>5000</v>
      </c>
      <c r="F384" t="s">
        <v>30</v>
      </c>
      <c r="G384" t="s">
        <v>15</v>
      </c>
      <c r="H384" t="s">
        <v>26</v>
      </c>
      <c r="I384" t="s">
        <v>17</v>
      </c>
      <c r="J384" t="s">
        <v>17</v>
      </c>
      <c r="K384">
        <v>1</v>
      </c>
    </row>
    <row r="385" spans="1:11" x14ac:dyDescent="0.2">
      <c r="A385">
        <v>2013</v>
      </c>
      <c r="B385" t="s">
        <v>27</v>
      </c>
      <c r="C385" t="s">
        <v>726</v>
      </c>
      <c r="D385" t="s">
        <v>728</v>
      </c>
      <c r="E385">
        <v>10000</v>
      </c>
      <c r="F385" t="s">
        <v>20</v>
      </c>
      <c r="G385" t="s">
        <v>100</v>
      </c>
      <c r="H385" t="s">
        <v>114</v>
      </c>
      <c r="I385" t="s">
        <v>17</v>
      </c>
      <c r="J385" t="s">
        <v>17</v>
      </c>
      <c r="K385">
        <v>1</v>
      </c>
    </row>
    <row r="386" spans="1:11" x14ac:dyDescent="0.2">
      <c r="A386">
        <v>2013</v>
      </c>
      <c r="B386" t="s">
        <v>27</v>
      </c>
      <c r="C386" t="s">
        <v>21</v>
      </c>
      <c r="D386" t="s">
        <v>738</v>
      </c>
      <c r="E386">
        <v>10000</v>
      </c>
      <c r="F386" t="s">
        <v>45</v>
      </c>
      <c r="G386" t="s">
        <v>15</v>
      </c>
      <c r="H386" t="s">
        <v>26</v>
      </c>
      <c r="I386" t="s">
        <v>17</v>
      </c>
      <c r="J386" t="s">
        <v>17</v>
      </c>
      <c r="K386">
        <v>1</v>
      </c>
    </row>
    <row r="387" spans="1:11" x14ac:dyDescent="0.2">
      <c r="A387">
        <v>2013</v>
      </c>
      <c r="B387" t="s">
        <v>27</v>
      </c>
      <c r="C387" t="s">
        <v>21</v>
      </c>
      <c r="D387" t="s">
        <v>739</v>
      </c>
      <c r="E387">
        <v>3000</v>
      </c>
      <c r="F387" t="s">
        <v>20</v>
      </c>
      <c r="G387" t="s">
        <v>15</v>
      </c>
      <c r="H387" t="s">
        <v>26</v>
      </c>
      <c r="I387" t="s">
        <v>17</v>
      </c>
      <c r="J387" t="s">
        <v>17</v>
      </c>
      <c r="K387">
        <v>1</v>
      </c>
    </row>
    <row r="388" spans="1:11" x14ac:dyDescent="0.2">
      <c r="A388">
        <v>2014</v>
      </c>
      <c r="B388" t="s">
        <v>27</v>
      </c>
      <c r="C388" t="s">
        <v>21</v>
      </c>
      <c r="D388" t="s">
        <v>741</v>
      </c>
      <c r="E388">
        <v>10000</v>
      </c>
      <c r="F388" t="s">
        <v>20</v>
      </c>
      <c r="G388" t="s">
        <v>15</v>
      </c>
      <c r="H388" t="s">
        <v>16</v>
      </c>
      <c r="I388" t="s">
        <v>17</v>
      </c>
      <c r="J388" t="s">
        <v>17</v>
      </c>
      <c r="K388">
        <v>1</v>
      </c>
    </row>
    <row r="389" spans="1:11" x14ac:dyDescent="0.2">
      <c r="A389">
        <v>2014</v>
      </c>
      <c r="B389" t="s">
        <v>27</v>
      </c>
      <c r="C389" t="s">
        <v>21</v>
      </c>
      <c r="D389" t="s">
        <v>737</v>
      </c>
      <c r="E389">
        <v>6600</v>
      </c>
      <c r="F389" t="s">
        <v>20</v>
      </c>
      <c r="G389" t="s">
        <v>15</v>
      </c>
      <c r="H389" t="s">
        <v>26</v>
      </c>
      <c r="I389" t="s">
        <v>17</v>
      </c>
      <c r="J389" t="s">
        <v>17</v>
      </c>
      <c r="K389">
        <v>1</v>
      </c>
    </row>
    <row r="390" spans="1:11" x14ac:dyDescent="0.2">
      <c r="A390">
        <v>2015</v>
      </c>
      <c r="B390" t="s">
        <v>27</v>
      </c>
      <c r="C390" t="s">
        <v>21</v>
      </c>
      <c r="D390" t="s">
        <v>736</v>
      </c>
      <c r="E390">
        <v>7000</v>
      </c>
      <c r="F390" t="s">
        <v>20</v>
      </c>
      <c r="G390" t="s">
        <v>15</v>
      </c>
      <c r="H390" t="s">
        <v>16</v>
      </c>
      <c r="I390" t="s">
        <v>17</v>
      </c>
      <c r="J390" t="s">
        <v>17</v>
      </c>
      <c r="K390">
        <v>1</v>
      </c>
    </row>
    <row r="391" spans="1:11" x14ac:dyDescent="0.2">
      <c r="A391">
        <v>2013</v>
      </c>
      <c r="B391" t="s">
        <v>27</v>
      </c>
      <c r="C391" t="s">
        <v>748</v>
      </c>
      <c r="D391" t="s">
        <v>751</v>
      </c>
      <c r="E391">
        <v>10000</v>
      </c>
      <c r="F391" t="s">
        <v>20</v>
      </c>
      <c r="G391" t="s">
        <v>100</v>
      </c>
      <c r="H391" t="s">
        <v>101</v>
      </c>
      <c r="I391" t="s">
        <v>17</v>
      </c>
      <c r="J391" t="s">
        <v>17</v>
      </c>
      <c r="K391">
        <v>1</v>
      </c>
    </row>
    <row r="392" spans="1:11" x14ac:dyDescent="0.2">
      <c r="A392">
        <v>2014</v>
      </c>
      <c r="B392" t="s">
        <v>27</v>
      </c>
      <c r="C392" t="s">
        <v>773</v>
      </c>
      <c r="D392" t="s">
        <v>775</v>
      </c>
      <c r="E392">
        <v>4000</v>
      </c>
      <c r="F392" t="s">
        <v>30</v>
      </c>
      <c r="G392" t="s">
        <v>100</v>
      </c>
      <c r="H392" t="s">
        <v>101</v>
      </c>
      <c r="I392" t="s">
        <v>17</v>
      </c>
      <c r="J392" t="s">
        <v>17</v>
      </c>
      <c r="K392">
        <v>1</v>
      </c>
    </row>
    <row r="393" spans="1:11" x14ac:dyDescent="0.2">
      <c r="A393">
        <v>2015</v>
      </c>
      <c r="B393" t="s">
        <v>27</v>
      </c>
      <c r="C393" t="s">
        <v>773</v>
      </c>
      <c r="D393" t="s">
        <v>774</v>
      </c>
      <c r="E393">
        <v>7400</v>
      </c>
      <c r="F393" t="s">
        <v>45</v>
      </c>
      <c r="G393" t="s">
        <v>77</v>
      </c>
      <c r="H393" t="s">
        <v>78</v>
      </c>
      <c r="I393" t="s">
        <v>17</v>
      </c>
      <c r="J393" t="s">
        <v>17</v>
      </c>
      <c r="K393">
        <v>1</v>
      </c>
    </row>
    <row r="394" spans="1:11" x14ac:dyDescent="0.2">
      <c r="A394">
        <v>2015</v>
      </c>
      <c r="B394" t="s">
        <v>27</v>
      </c>
      <c r="C394" t="s">
        <v>66</v>
      </c>
      <c r="D394" t="s">
        <v>776</v>
      </c>
      <c r="E394">
        <v>5500</v>
      </c>
      <c r="F394" t="s">
        <v>20</v>
      </c>
      <c r="G394" t="s">
        <v>15</v>
      </c>
      <c r="H394" t="s">
        <v>26</v>
      </c>
      <c r="I394" t="s">
        <v>17</v>
      </c>
      <c r="J394" t="s">
        <v>17</v>
      </c>
      <c r="K394">
        <v>1</v>
      </c>
    </row>
    <row r="395" spans="1:11" x14ac:dyDescent="0.2">
      <c r="A395">
        <v>2013</v>
      </c>
      <c r="B395" t="s">
        <v>27</v>
      </c>
      <c r="C395" t="s">
        <v>796</v>
      </c>
      <c r="D395" t="s">
        <v>797</v>
      </c>
      <c r="E395">
        <v>5000</v>
      </c>
      <c r="F395" t="s">
        <v>36</v>
      </c>
      <c r="G395" t="s">
        <v>15</v>
      </c>
      <c r="H395" t="s">
        <v>26</v>
      </c>
      <c r="I395" t="s">
        <v>17</v>
      </c>
      <c r="J395" t="s">
        <v>17</v>
      </c>
      <c r="K395">
        <v>1</v>
      </c>
    </row>
    <row r="396" spans="1:11" x14ac:dyDescent="0.2">
      <c r="A396">
        <v>2014</v>
      </c>
      <c r="B396" t="s">
        <v>27</v>
      </c>
      <c r="C396" t="s">
        <v>796</v>
      </c>
      <c r="D396" t="s">
        <v>798</v>
      </c>
      <c r="E396">
        <v>4000</v>
      </c>
      <c r="F396" t="s">
        <v>36</v>
      </c>
      <c r="G396" t="s">
        <v>15</v>
      </c>
      <c r="H396" t="s">
        <v>26</v>
      </c>
      <c r="I396" t="s">
        <v>17</v>
      </c>
      <c r="J396" t="s">
        <v>17</v>
      </c>
      <c r="K396">
        <v>1</v>
      </c>
    </row>
    <row r="397" spans="1:11" x14ac:dyDescent="0.2">
      <c r="A397">
        <v>2015</v>
      </c>
      <c r="B397" t="s">
        <v>27</v>
      </c>
      <c r="C397" t="s">
        <v>796</v>
      </c>
      <c r="D397" t="s">
        <v>798</v>
      </c>
      <c r="E397">
        <v>6000</v>
      </c>
      <c r="F397" t="s">
        <v>36</v>
      </c>
      <c r="G397" t="s">
        <v>15</v>
      </c>
      <c r="H397" t="s">
        <v>26</v>
      </c>
      <c r="I397" t="s">
        <v>17</v>
      </c>
      <c r="J397" t="s">
        <v>17</v>
      </c>
      <c r="K397">
        <v>1</v>
      </c>
    </row>
    <row r="398" spans="1:11" x14ac:dyDescent="0.2">
      <c r="A398">
        <v>2013</v>
      </c>
      <c r="B398" t="s">
        <v>27</v>
      </c>
      <c r="C398" t="s">
        <v>96</v>
      </c>
      <c r="D398" t="s">
        <v>801</v>
      </c>
      <c r="E398">
        <v>5000</v>
      </c>
      <c r="F398" t="s">
        <v>20</v>
      </c>
      <c r="G398" t="s">
        <v>15</v>
      </c>
      <c r="H398" t="s">
        <v>26</v>
      </c>
      <c r="I398" t="s">
        <v>17</v>
      </c>
      <c r="J398" t="s">
        <v>17</v>
      </c>
      <c r="K398">
        <v>1</v>
      </c>
    </row>
    <row r="399" spans="1:11" x14ac:dyDescent="0.2">
      <c r="A399">
        <v>2013</v>
      </c>
      <c r="B399" t="s">
        <v>27</v>
      </c>
      <c r="C399" t="s">
        <v>96</v>
      </c>
      <c r="D399" t="s">
        <v>802</v>
      </c>
      <c r="E399">
        <v>5000</v>
      </c>
      <c r="F399" t="s">
        <v>20</v>
      </c>
      <c r="G399" t="s">
        <v>15</v>
      </c>
      <c r="H399" t="s">
        <v>26</v>
      </c>
      <c r="I399" t="s">
        <v>17</v>
      </c>
      <c r="J399" t="s">
        <v>17</v>
      </c>
      <c r="K399">
        <v>1</v>
      </c>
    </row>
    <row r="400" spans="1:11" x14ac:dyDescent="0.2">
      <c r="A400">
        <v>2014</v>
      </c>
      <c r="B400" t="s">
        <v>27</v>
      </c>
      <c r="C400" t="s">
        <v>807</v>
      </c>
      <c r="D400" t="s">
        <v>802</v>
      </c>
      <c r="E400">
        <v>5500</v>
      </c>
      <c r="F400" t="s">
        <v>20</v>
      </c>
      <c r="G400" t="s">
        <v>15</v>
      </c>
      <c r="H400" t="s">
        <v>26</v>
      </c>
      <c r="I400" t="s">
        <v>17</v>
      </c>
      <c r="J400" t="s">
        <v>17</v>
      </c>
      <c r="K400">
        <v>1</v>
      </c>
    </row>
    <row r="401" spans="1:11" x14ac:dyDescent="0.2">
      <c r="A401">
        <v>2013</v>
      </c>
      <c r="B401" t="s">
        <v>27</v>
      </c>
      <c r="C401" t="s">
        <v>94</v>
      </c>
      <c r="D401" t="s">
        <v>819</v>
      </c>
      <c r="E401">
        <v>10000</v>
      </c>
      <c r="F401" t="s">
        <v>30</v>
      </c>
      <c r="G401" t="s">
        <v>15</v>
      </c>
      <c r="H401" t="s">
        <v>26</v>
      </c>
      <c r="I401" t="s">
        <v>17</v>
      </c>
      <c r="J401" t="s">
        <v>17</v>
      </c>
      <c r="K401">
        <v>1</v>
      </c>
    </row>
    <row r="402" spans="1:11" x14ac:dyDescent="0.2">
      <c r="A402">
        <v>2015</v>
      </c>
      <c r="B402" t="s">
        <v>27</v>
      </c>
      <c r="C402" t="s">
        <v>94</v>
      </c>
      <c r="D402" t="s">
        <v>823</v>
      </c>
      <c r="E402">
        <v>8000</v>
      </c>
      <c r="F402" t="s">
        <v>20</v>
      </c>
      <c r="G402" t="s">
        <v>77</v>
      </c>
      <c r="H402" t="s">
        <v>78</v>
      </c>
      <c r="I402" t="s">
        <v>17</v>
      </c>
      <c r="J402" t="s">
        <v>17</v>
      </c>
      <c r="K402">
        <v>1</v>
      </c>
    </row>
    <row r="403" spans="1:11" x14ac:dyDescent="0.2">
      <c r="A403">
        <v>2015</v>
      </c>
      <c r="B403" t="s">
        <v>27</v>
      </c>
      <c r="C403" t="s">
        <v>833</v>
      </c>
      <c r="D403" t="s">
        <v>834</v>
      </c>
      <c r="E403">
        <v>1000</v>
      </c>
      <c r="F403" t="s">
        <v>20</v>
      </c>
      <c r="G403" t="s">
        <v>100</v>
      </c>
      <c r="H403" t="s">
        <v>114</v>
      </c>
      <c r="I403" t="s">
        <v>17</v>
      </c>
      <c r="J403" t="s">
        <v>17</v>
      </c>
      <c r="K403">
        <v>1</v>
      </c>
    </row>
    <row r="404" spans="1:11" x14ac:dyDescent="0.2">
      <c r="A404">
        <v>2013</v>
      </c>
      <c r="B404" t="s">
        <v>27</v>
      </c>
      <c r="C404" t="s">
        <v>839</v>
      </c>
      <c r="D404" t="s">
        <v>840</v>
      </c>
      <c r="E404">
        <v>3000</v>
      </c>
      <c r="F404" t="s">
        <v>20</v>
      </c>
      <c r="G404" t="s">
        <v>100</v>
      </c>
      <c r="H404" t="s">
        <v>101</v>
      </c>
      <c r="I404" t="s">
        <v>17</v>
      </c>
      <c r="J404" t="s">
        <v>17</v>
      </c>
      <c r="K404">
        <v>1</v>
      </c>
    </row>
    <row r="405" spans="1:11" x14ac:dyDescent="0.2">
      <c r="A405">
        <v>2013</v>
      </c>
      <c r="B405" t="s">
        <v>27</v>
      </c>
      <c r="C405" t="s">
        <v>851</v>
      </c>
      <c r="D405" t="s">
        <v>856</v>
      </c>
      <c r="E405">
        <v>10000</v>
      </c>
      <c r="F405" t="s">
        <v>20</v>
      </c>
      <c r="G405" t="s">
        <v>100</v>
      </c>
      <c r="H405" t="s">
        <v>101</v>
      </c>
      <c r="I405" t="s">
        <v>17</v>
      </c>
      <c r="J405" t="s">
        <v>17</v>
      </c>
      <c r="K405">
        <v>1</v>
      </c>
    </row>
    <row r="406" spans="1:11" x14ac:dyDescent="0.2">
      <c r="A406">
        <v>2015</v>
      </c>
      <c r="B406" t="s">
        <v>27</v>
      </c>
      <c r="C406" t="s">
        <v>865</v>
      </c>
      <c r="D406" t="s">
        <v>866</v>
      </c>
      <c r="E406">
        <v>5000</v>
      </c>
      <c r="F406" t="s">
        <v>36</v>
      </c>
      <c r="G406" t="s">
        <v>15</v>
      </c>
      <c r="H406" t="s">
        <v>26</v>
      </c>
      <c r="I406" t="s">
        <v>17</v>
      </c>
      <c r="J406" t="s">
        <v>17</v>
      </c>
      <c r="K406">
        <v>1</v>
      </c>
    </row>
    <row r="407" spans="1:11" x14ac:dyDescent="0.2">
      <c r="A407">
        <v>2013</v>
      </c>
      <c r="B407" t="s">
        <v>27</v>
      </c>
      <c r="C407" t="s">
        <v>867</v>
      </c>
      <c r="D407" t="s">
        <v>868</v>
      </c>
      <c r="E407">
        <v>10000</v>
      </c>
      <c r="F407" t="s">
        <v>20</v>
      </c>
      <c r="G407" t="s">
        <v>100</v>
      </c>
      <c r="H407" t="s">
        <v>114</v>
      </c>
      <c r="I407" t="s">
        <v>17</v>
      </c>
      <c r="J407" t="s">
        <v>17</v>
      </c>
      <c r="K407">
        <v>1</v>
      </c>
    </row>
    <row r="408" spans="1:11" x14ac:dyDescent="0.2">
      <c r="A408">
        <v>2014</v>
      </c>
      <c r="B408" t="s">
        <v>27</v>
      </c>
      <c r="C408" t="s">
        <v>867</v>
      </c>
      <c r="D408" t="s">
        <v>869</v>
      </c>
      <c r="E408">
        <v>8000</v>
      </c>
      <c r="F408" t="s">
        <v>20</v>
      </c>
      <c r="G408" t="s">
        <v>100</v>
      </c>
      <c r="H408" t="s">
        <v>114</v>
      </c>
      <c r="I408" t="s">
        <v>17</v>
      </c>
      <c r="J408" t="s">
        <v>17</v>
      </c>
      <c r="K408">
        <v>1</v>
      </c>
    </row>
    <row r="409" spans="1:11" x14ac:dyDescent="0.2">
      <c r="A409">
        <v>2015</v>
      </c>
      <c r="B409" t="s">
        <v>27</v>
      </c>
      <c r="C409" t="s">
        <v>867</v>
      </c>
      <c r="D409" t="s">
        <v>869</v>
      </c>
      <c r="E409">
        <v>8000</v>
      </c>
      <c r="F409" t="s">
        <v>20</v>
      </c>
      <c r="G409" t="s">
        <v>100</v>
      </c>
      <c r="H409" t="s">
        <v>114</v>
      </c>
      <c r="I409" t="s">
        <v>17</v>
      </c>
      <c r="J409" t="s">
        <v>17</v>
      </c>
      <c r="K409">
        <v>1</v>
      </c>
    </row>
    <row r="410" spans="1:11" x14ac:dyDescent="0.2">
      <c r="A410">
        <v>2015</v>
      </c>
      <c r="B410" t="s">
        <v>23</v>
      </c>
      <c r="C410" t="s">
        <v>349</v>
      </c>
      <c r="D410" t="s">
        <v>351</v>
      </c>
      <c r="E410">
        <v>90000</v>
      </c>
      <c r="F410" t="s">
        <v>45</v>
      </c>
      <c r="G410" t="s">
        <v>100</v>
      </c>
      <c r="H410" t="s">
        <v>114</v>
      </c>
      <c r="I410" t="s">
        <v>17</v>
      </c>
      <c r="J410" t="s">
        <v>17</v>
      </c>
      <c r="K410">
        <v>2</v>
      </c>
    </row>
    <row r="411" spans="1:11" x14ac:dyDescent="0.2">
      <c r="A411">
        <v>2014</v>
      </c>
      <c r="B411" t="s">
        <v>23</v>
      </c>
      <c r="C411" t="s">
        <v>363</v>
      </c>
      <c r="D411" t="s">
        <v>364</v>
      </c>
      <c r="E411">
        <v>250000</v>
      </c>
      <c r="F411" t="s">
        <v>14</v>
      </c>
      <c r="G411" t="s">
        <v>122</v>
      </c>
      <c r="H411" t="s">
        <v>132</v>
      </c>
      <c r="I411" t="s">
        <v>17</v>
      </c>
      <c r="J411" t="s">
        <v>17</v>
      </c>
      <c r="K411">
        <v>2</v>
      </c>
    </row>
    <row r="412" spans="1:11" x14ac:dyDescent="0.2">
      <c r="A412">
        <v>2015</v>
      </c>
      <c r="B412" t="s">
        <v>23</v>
      </c>
      <c r="C412" t="s">
        <v>363</v>
      </c>
      <c r="D412" t="s">
        <v>364</v>
      </c>
      <c r="E412">
        <v>250000</v>
      </c>
      <c r="F412" t="s">
        <v>14</v>
      </c>
      <c r="G412" t="s">
        <v>122</v>
      </c>
      <c r="H412" t="s">
        <v>132</v>
      </c>
      <c r="I412" t="s">
        <v>17</v>
      </c>
      <c r="J412" t="s">
        <v>17</v>
      </c>
      <c r="K412">
        <v>2</v>
      </c>
    </row>
    <row r="413" spans="1:11" x14ac:dyDescent="0.2">
      <c r="A413">
        <v>2014</v>
      </c>
      <c r="B413" t="s">
        <v>11</v>
      </c>
      <c r="C413" t="s">
        <v>133</v>
      </c>
      <c r="D413" t="s">
        <v>396</v>
      </c>
      <c r="E413">
        <v>125000</v>
      </c>
      <c r="F413" t="s">
        <v>30</v>
      </c>
      <c r="G413" t="s">
        <v>77</v>
      </c>
      <c r="H413" t="s">
        <v>78</v>
      </c>
      <c r="I413" t="s">
        <v>17</v>
      </c>
      <c r="J413" t="s">
        <v>17</v>
      </c>
      <c r="K413">
        <v>2</v>
      </c>
    </row>
    <row r="414" spans="1:11" x14ac:dyDescent="0.2">
      <c r="A414">
        <v>2015</v>
      </c>
      <c r="B414" t="s">
        <v>11</v>
      </c>
      <c r="C414" t="s">
        <v>133</v>
      </c>
      <c r="D414" t="s">
        <v>397</v>
      </c>
      <c r="E414">
        <v>125000</v>
      </c>
      <c r="F414" t="s">
        <v>30</v>
      </c>
      <c r="G414" t="s">
        <v>77</v>
      </c>
      <c r="H414" t="s">
        <v>78</v>
      </c>
      <c r="I414" t="s">
        <v>17</v>
      </c>
      <c r="J414" t="s">
        <v>17</v>
      </c>
      <c r="K414">
        <v>2</v>
      </c>
    </row>
    <row r="415" spans="1:11" x14ac:dyDescent="0.2">
      <c r="A415">
        <v>2014</v>
      </c>
      <c r="B415" t="s">
        <v>11</v>
      </c>
      <c r="C415" t="s">
        <v>400</v>
      </c>
      <c r="D415" t="s">
        <v>401</v>
      </c>
      <c r="E415">
        <v>89000</v>
      </c>
      <c r="F415" t="s">
        <v>30</v>
      </c>
      <c r="G415" t="s">
        <v>122</v>
      </c>
      <c r="H415" t="s">
        <v>123</v>
      </c>
      <c r="I415" t="s">
        <v>17</v>
      </c>
      <c r="J415" t="s">
        <v>17</v>
      </c>
      <c r="K415">
        <v>2</v>
      </c>
    </row>
    <row r="416" spans="1:11" x14ac:dyDescent="0.2">
      <c r="A416">
        <v>2015</v>
      </c>
      <c r="B416" t="s">
        <v>11</v>
      </c>
      <c r="C416" t="s">
        <v>400</v>
      </c>
      <c r="D416" t="s">
        <v>402</v>
      </c>
      <c r="E416">
        <v>204455</v>
      </c>
      <c r="F416" t="s">
        <v>30</v>
      </c>
      <c r="G416" t="s">
        <v>122</v>
      </c>
      <c r="H416" t="s">
        <v>123</v>
      </c>
      <c r="I416" t="s">
        <v>17</v>
      </c>
      <c r="J416" t="s">
        <v>17</v>
      </c>
      <c r="K416">
        <v>2</v>
      </c>
    </row>
    <row r="417" spans="1:11" x14ac:dyDescent="0.2">
      <c r="A417">
        <v>2015</v>
      </c>
      <c r="B417" t="s">
        <v>11</v>
      </c>
      <c r="C417" t="s">
        <v>120</v>
      </c>
      <c r="D417" t="s">
        <v>466</v>
      </c>
      <c r="E417">
        <v>24550</v>
      </c>
      <c r="F417" t="s">
        <v>14</v>
      </c>
      <c r="G417" t="s">
        <v>122</v>
      </c>
      <c r="H417" t="s">
        <v>123</v>
      </c>
      <c r="I417" t="s">
        <v>17</v>
      </c>
      <c r="J417" t="s">
        <v>17</v>
      </c>
      <c r="K417">
        <v>2</v>
      </c>
    </row>
    <row r="418" spans="1:11" x14ac:dyDescent="0.2">
      <c r="A418">
        <v>2014</v>
      </c>
      <c r="B418" t="s">
        <v>11</v>
      </c>
      <c r="C418" t="s">
        <v>467</v>
      </c>
      <c r="D418" t="s">
        <v>468</v>
      </c>
      <c r="E418">
        <v>224095</v>
      </c>
      <c r="F418" t="s">
        <v>14</v>
      </c>
      <c r="G418" t="s">
        <v>122</v>
      </c>
      <c r="H418" t="s">
        <v>123</v>
      </c>
      <c r="I418" t="s">
        <v>17</v>
      </c>
      <c r="J418" t="s">
        <v>17</v>
      </c>
      <c r="K418">
        <v>2</v>
      </c>
    </row>
    <row r="419" spans="1:11" x14ac:dyDescent="0.2">
      <c r="A419">
        <v>2014</v>
      </c>
      <c r="B419" t="s">
        <v>11</v>
      </c>
      <c r="C419" t="s">
        <v>493</v>
      </c>
      <c r="D419" t="s">
        <v>494</v>
      </c>
      <c r="E419">
        <v>39452</v>
      </c>
      <c r="F419" t="s">
        <v>30</v>
      </c>
      <c r="G419" t="s">
        <v>15</v>
      </c>
      <c r="H419" t="s">
        <v>16</v>
      </c>
      <c r="I419" t="s">
        <v>17</v>
      </c>
      <c r="J419" t="s">
        <v>17</v>
      </c>
      <c r="K419">
        <v>2</v>
      </c>
    </row>
    <row r="420" spans="1:11" x14ac:dyDescent="0.2">
      <c r="A420">
        <v>2015</v>
      </c>
      <c r="B420" t="s">
        <v>11</v>
      </c>
      <c r="C420" t="s">
        <v>493</v>
      </c>
      <c r="D420" t="s">
        <v>495</v>
      </c>
      <c r="E420">
        <v>6575</v>
      </c>
      <c r="F420" t="s">
        <v>30</v>
      </c>
      <c r="G420" t="s">
        <v>15</v>
      </c>
      <c r="H420" t="s">
        <v>16</v>
      </c>
      <c r="I420" t="s">
        <v>17</v>
      </c>
      <c r="J420" t="s">
        <v>17</v>
      </c>
      <c r="K420">
        <v>2</v>
      </c>
    </row>
    <row r="421" spans="1:11" x14ac:dyDescent="0.2">
      <c r="A421">
        <v>2014</v>
      </c>
      <c r="B421" t="s">
        <v>11</v>
      </c>
      <c r="C421" t="s">
        <v>539</v>
      </c>
      <c r="D421" t="s">
        <v>540</v>
      </c>
      <c r="E421">
        <v>180000</v>
      </c>
      <c r="F421" t="s">
        <v>20</v>
      </c>
      <c r="G421" t="s">
        <v>143</v>
      </c>
      <c r="H421" t="s">
        <v>144</v>
      </c>
      <c r="I421" t="s">
        <v>17</v>
      </c>
      <c r="J421" t="s">
        <v>17</v>
      </c>
      <c r="K421">
        <v>2</v>
      </c>
    </row>
    <row r="422" spans="1:11" x14ac:dyDescent="0.2">
      <c r="A422">
        <v>2015</v>
      </c>
      <c r="B422" t="s">
        <v>11</v>
      </c>
      <c r="C422" t="s">
        <v>539</v>
      </c>
      <c r="D422" t="s">
        <v>541</v>
      </c>
      <c r="E422">
        <v>88000</v>
      </c>
      <c r="F422" t="s">
        <v>20</v>
      </c>
      <c r="G422" t="s">
        <v>143</v>
      </c>
      <c r="H422" t="s">
        <v>144</v>
      </c>
      <c r="I422" t="s">
        <v>17</v>
      </c>
      <c r="J422" t="s">
        <v>17</v>
      </c>
      <c r="K422">
        <v>2</v>
      </c>
    </row>
    <row r="423" spans="1:11" x14ac:dyDescent="0.2">
      <c r="A423">
        <v>2014</v>
      </c>
      <c r="B423" t="s">
        <v>11</v>
      </c>
      <c r="C423" t="s">
        <v>555</v>
      </c>
      <c r="D423" t="s">
        <v>556</v>
      </c>
      <c r="E423">
        <v>150000</v>
      </c>
      <c r="F423" t="s">
        <v>33</v>
      </c>
      <c r="G423" t="s">
        <v>122</v>
      </c>
      <c r="H423" t="s">
        <v>132</v>
      </c>
      <c r="I423" t="s">
        <v>17</v>
      </c>
      <c r="J423" t="s">
        <v>17</v>
      </c>
      <c r="K423">
        <v>2</v>
      </c>
    </row>
    <row r="424" spans="1:11" x14ac:dyDescent="0.2">
      <c r="A424">
        <v>2015</v>
      </c>
      <c r="B424" t="s">
        <v>11</v>
      </c>
      <c r="C424" t="s">
        <v>555</v>
      </c>
      <c r="D424" t="s">
        <v>557</v>
      </c>
      <c r="E424">
        <v>100000</v>
      </c>
      <c r="F424" t="s">
        <v>33</v>
      </c>
      <c r="G424" t="s">
        <v>122</v>
      </c>
      <c r="H424" t="s">
        <v>132</v>
      </c>
      <c r="I424" t="s">
        <v>17</v>
      </c>
      <c r="J424" t="s">
        <v>17</v>
      </c>
      <c r="K424">
        <v>2</v>
      </c>
    </row>
    <row r="425" spans="1:11" x14ac:dyDescent="0.2">
      <c r="A425">
        <v>2014</v>
      </c>
      <c r="B425" t="s">
        <v>11</v>
      </c>
      <c r="C425" t="s">
        <v>149</v>
      </c>
      <c r="D425" t="s">
        <v>590</v>
      </c>
      <c r="E425">
        <v>114327</v>
      </c>
      <c r="F425" t="s">
        <v>14</v>
      </c>
      <c r="G425" t="s">
        <v>143</v>
      </c>
      <c r="H425" t="s">
        <v>144</v>
      </c>
      <c r="I425" t="s">
        <v>17</v>
      </c>
      <c r="J425" t="s">
        <v>17</v>
      </c>
      <c r="K425">
        <v>2</v>
      </c>
    </row>
    <row r="426" spans="1:11" x14ac:dyDescent="0.2">
      <c r="A426">
        <v>2015</v>
      </c>
      <c r="B426" t="s">
        <v>11</v>
      </c>
      <c r="C426" t="s">
        <v>149</v>
      </c>
      <c r="D426" t="s">
        <v>591</v>
      </c>
      <c r="E426">
        <v>114327</v>
      </c>
      <c r="F426" t="s">
        <v>14</v>
      </c>
      <c r="G426" t="s">
        <v>143</v>
      </c>
      <c r="H426" t="s">
        <v>144</v>
      </c>
      <c r="I426" t="s">
        <v>17</v>
      </c>
      <c r="J426" t="s">
        <v>17</v>
      </c>
      <c r="K426">
        <v>2</v>
      </c>
    </row>
    <row r="427" spans="1:11" x14ac:dyDescent="0.2">
      <c r="A427">
        <v>2014</v>
      </c>
      <c r="B427" t="s">
        <v>23</v>
      </c>
      <c r="C427" t="s">
        <v>180</v>
      </c>
      <c r="D427" t="s">
        <v>607</v>
      </c>
      <c r="E427">
        <v>200000</v>
      </c>
      <c r="F427" t="s">
        <v>30</v>
      </c>
      <c r="G427" t="s">
        <v>100</v>
      </c>
      <c r="H427" t="s">
        <v>114</v>
      </c>
      <c r="I427" t="s">
        <v>17</v>
      </c>
      <c r="J427" t="s">
        <v>17</v>
      </c>
      <c r="K427">
        <v>2</v>
      </c>
    </row>
    <row r="428" spans="1:11" x14ac:dyDescent="0.2">
      <c r="A428">
        <v>2014</v>
      </c>
      <c r="B428" t="s">
        <v>11</v>
      </c>
      <c r="C428" t="s">
        <v>647</v>
      </c>
      <c r="D428" t="s">
        <v>648</v>
      </c>
      <c r="E428">
        <v>142785</v>
      </c>
      <c r="F428" t="s">
        <v>45</v>
      </c>
      <c r="G428" t="s">
        <v>122</v>
      </c>
      <c r="H428" t="s">
        <v>123</v>
      </c>
      <c r="I428" t="s">
        <v>17</v>
      </c>
      <c r="J428" t="s">
        <v>17</v>
      </c>
      <c r="K428">
        <v>2</v>
      </c>
    </row>
    <row r="429" spans="1:11" x14ac:dyDescent="0.2">
      <c r="A429">
        <v>2015</v>
      </c>
      <c r="B429" t="s">
        <v>11</v>
      </c>
      <c r="C429" t="s">
        <v>647</v>
      </c>
      <c r="D429" t="s">
        <v>649</v>
      </c>
      <c r="E429">
        <v>147215</v>
      </c>
      <c r="F429" t="s">
        <v>45</v>
      </c>
      <c r="G429" t="s">
        <v>122</v>
      </c>
      <c r="H429" t="s">
        <v>123</v>
      </c>
      <c r="I429" t="s">
        <v>17</v>
      </c>
      <c r="J429" t="s">
        <v>17</v>
      </c>
      <c r="K429">
        <v>2</v>
      </c>
    </row>
    <row r="430" spans="1:11" x14ac:dyDescent="0.2">
      <c r="A430">
        <v>2015</v>
      </c>
      <c r="B430" t="s">
        <v>23</v>
      </c>
      <c r="C430" t="s">
        <v>187</v>
      </c>
      <c r="D430" t="s">
        <v>702</v>
      </c>
      <c r="E430">
        <v>135804</v>
      </c>
      <c r="F430" t="s">
        <v>14</v>
      </c>
      <c r="G430" t="s">
        <v>209</v>
      </c>
      <c r="H430" t="s">
        <v>210</v>
      </c>
      <c r="I430" t="s">
        <v>17</v>
      </c>
      <c r="J430" t="s">
        <v>17</v>
      </c>
      <c r="K430">
        <v>2</v>
      </c>
    </row>
    <row r="431" spans="1:11" x14ac:dyDescent="0.2">
      <c r="A431">
        <v>2014</v>
      </c>
      <c r="B431" t="s">
        <v>11</v>
      </c>
      <c r="C431" t="s">
        <v>707</v>
      </c>
      <c r="D431" t="s">
        <v>708</v>
      </c>
      <c r="E431">
        <v>120000</v>
      </c>
      <c r="F431" t="s">
        <v>30</v>
      </c>
      <c r="G431" t="s">
        <v>122</v>
      </c>
      <c r="H431" t="s">
        <v>132</v>
      </c>
      <c r="I431" t="s">
        <v>17</v>
      </c>
      <c r="J431" t="s">
        <v>17</v>
      </c>
      <c r="K431">
        <v>2</v>
      </c>
    </row>
    <row r="432" spans="1:11" x14ac:dyDescent="0.2">
      <c r="A432">
        <v>2015</v>
      </c>
      <c r="B432" t="s">
        <v>11</v>
      </c>
      <c r="C432" t="s">
        <v>707</v>
      </c>
      <c r="D432" t="s">
        <v>709</v>
      </c>
      <c r="E432">
        <v>80000</v>
      </c>
      <c r="F432" t="s">
        <v>30</v>
      </c>
      <c r="G432" t="s">
        <v>122</v>
      </c>
      <c r="H432" t="s">
        <v>132</v>
      </c>
      <c r="I432" t="s">
        <v>17</v>
      </c>
      <c r="J432" t="s">
        <v>17</v>
      </c>
      <c r="K432">
        <v>2</v>
      </c>
    </row>
    <row r="433" spans="1:11" x14ac:dyDescent="0.2">
      <c r="A433">
        <v>2014</v>
      </c>
      <c r="B433" t="s">
        <v>11</v>
      </c>
      <c r="C433" t="s">
        <v>712</v>
      </c>
      <c r="D433" t="s">
        <v>714</v>
      </c>
      <c r="E433">
        <v>103800</v>
      </c>
      <c r="F433" t="s">
        <v>30</v>
      </c>
      <c r="G433" t="s">
        <v>100</v>
      </c>
      <c r="H433" t="s">
        <v>114</v>
      </c>
      <c r="I433" t="s">
        <v>17</v>
      </c>
      <c r="J433" t="s">
        <v>17</v>
      </c>
      <c r="K433">
        <v>2</v>
      </c>
    </row>
    <row r="434" spans="1:11" x14ac:dyDescent="0.2">
      <c r="A434">
        <v>2015</v>
      </c>
      <c r="B434" t="s">
        <v>11</v>
      </c>
      <c r="C434" t="s">
        <v>712</v>
      </c>
      <c r="D434" t="s">
        <v>715</v>
      </c>
      <c r="E434">
        <v>102968</v>
      </c>
      <c r="F434" t="s">
        <v>30</v>
      </c>
      <c r="G434" t="s">
        <v>100</v>
      </c>
      <c r="H434" t="s">
        <v>114</v>
      </c>
      <c r="I434" t="s">
        <v>17</v>
      </c>
      <c r="J434" t="s">
        <v>17</v>
      </c>
      <c r="K434">
        <v>2</v>
      </c>
    </row>
    <row r="435" spans="1:11" x14ac:dyDescent="0.2">
      <c r="A435">
        <v>2015</v>
      </c>
      <c r="B435" t="s">
        <v>23</v>
      </c>
      <c r="C435" t="s">
        <v>807</v>
      </c>
      <c r="D435" t="s">
        <v>808</v>
      </c>
      <c r="E435">
        <v>218855</v>
      </c>
      <c r="F435" t="s">
        <v>20</v>
      </c>
      <c r="G435" t="s">
        <v>77</v>
      </c>
      <c r="H435" t="s">
        <v>78</v>
      </c>
      <c r="I435" t="s">
        <v>17</v>
      </c>
      <c r="J435" t="s">
        <v>17</v>
      </c>
      <c r="K435">
        <v>2</v>
      </c>
    </row>
    <row r="436" spans="1:11" x14ac:dyDescent="0.2">
      <c r="A436">
        <v>2015</v>
      </c>
      <c r="B436" t="s">
        <v>23</v>
      </c>
      <c r="C436" t="s">
        <v>815</v>
      </c>
      <c r="D436" t="s">
        <v>816</v>
      </c>
      <c r="E436">
        <v>896232</v>
      </c>
      <c r="F436" t="s">
        <v>14</v>
      </c>
      <c r="G436" t="s">
        <v>77</v>
      </c>
      <c r="H436" t="s">
        <v>78</v>
      </c>
      <c r="I436" t="s">
        <v>17</v>
      </c>
      <c r="J436" t="s">
        <v>17</v>
      </c>
      <c r="K436">
        <v>2</v>
      </c>
    </row>
    <row r="437" spans="1:11" x14ac:dyDescent="0.2">
      <c r="A437">
        <v>2015</v>
      </c>
      <c r="B437" t="s">
        <v>27</v>
      </c>
      <c r="C437" t="s">
        <v>417</v>
      </c>
      <c r="D437" t="s">
        <v>418</v>
      </c>
      <c r="E437">
        <v>8800</v>
      </c>
      <c r="F437" t="s">
        <v>20</v>
      </c>
      <c r="G437" t="s">
        <v>15</v>
      </c>
      <c r="H437" t="s">
        <v>26</v>
      </c>
      <c r="I437" t="s">
        <v>17</v>
      </c>
      <c r="J437" t="s">
        <v>17</v>
      </c>
      <c r="K437">
        <v>1</v>
      </c>
    </row>
    <row r="438" spans="1:11" x14ac:dyDescent="0.2">
      <c r="A438">
        <v>2014</v>
      </c>
      <c r="B438" t="s">
        <v>23</v>
      </c>
      <c r="C438" t="s">
        <v>96</v>
      </c>
      <c r="D438" t="s">
        <v>803</v>
      </c>
      <c r="E438">
        <v>187000</v>
      </c>
      <c r="F438" t="s">
        <v>14</v>
      </c>
      <c r="G438" t="s">
        <v>77</v>
      </c>
      <c r="H438" t="s">
        <v>78</v>
      </c>
      <c r="I438" t="s">
        <v>17</v>
      </c>
      <c r="J438" t="s">
        <v>17</v>
      </c>
      <c r="K438">
        <v>1</v>
      </c>
    </row>
    <row r="439" spans="1:11" x14ac:dyDescent="0.2">
      <c r="A439">
        <v>2013</v>
      </c>
      <c r="B439" t="s">
        <v>23</v>
      </c>
      <c r="C439" t="s">
        <v>92</v>
      </c>
      <c r="D439" t="s">
        <v>870</v>
      </c>
      <c r="E439">
        <v>30000</v>
      </c>
      <c r="F439" t="s">
        <v>20</v>
      </c>
      <c r="G439" t="s">
        <v>77</v>
      </c>
      <c r="H439" t="s">
        <v>78</v>
      </c>
      <c r="I439">
        <v>6</v>
      </c>
      <c r="J439">
        <v>6</v>
      </c>
      <c r="K439">
        <v>1</v>
      </c>
    </row>
    <row r="440" spans="1:11" x14ac:dyDescent="0.2">
      <c r="A440">
        <v>2015</v>
      </c>
      <c r="B440" t="s">
        <v>23</v>
      </c>
      <c r="C440" t="s">
        <v>92</v>
      </c>
      <c r="D440" t="s">
        <v>871</v>
      </c>
      <c r="E440">
        <v>33000</v>
      </c>
      <c r="F440" t="s">
        <v>20</v>
      </c>
      <c r="G440" t="s">
        <v>77</v>
      </c>
      <c r="H440" t="s">
        <v>78</v>
      </c>
      <c r="I440">
        <v>6</v>
      </c>
      <c r="J440">
        <v>6</v>
      </c>
      <c r="K440">
        <v>1</v>
      </c>
    </row>
    <row r="441" spans="1:11" x14ac:dyDescent="0.2">
      <c r="A441">
        <v>2015</v>
      </c>
      <c r="B441" t="s">
        <v>23</v>
      </c>
      <c r="C441" t="s">
        <v>872</v>
      </c>
      <c r="D441" t="s">
        <v>873</v>
      </c>
      <c r="E441">
        <v>2598000</v>
      </c>
      <c r="F441" t="s">
        <v>14</v>
      </c>
      <c r="G441" t="s">
        <v>209</v>
      </c>
      <c r="H441" t="s">
        <v>210</v>
      </c>
      <c r="I441" t="s">
        <v>17</v>
      </c>
      <c r="J441" t="s">
        <v>17</v>
      </c>
      <c r="K441">
        <v>2</v>
      </c>
    </row>
    <row r="442" spans="1:11" x14ac:dyDescent="0.2">
      <c r="A442">
        <v>2015</v>
      </c>
      <c r="B442" t="s">
        <v>81</v>
      </c>
      <c r="C442" t="s">
        <v>417</v>
      </c>
      <c r="D442" t="s">
        <v>875</v>
      </c>
      <c r="E442">
        <v>15000</v>
      </c>
      <c r="F442" t="s">
        <v>20</v>
      </c>
      <c r="G442" t="s">
        <v>15</v>
      </c>
      <c r="H442" t="s">
        <v>26</v>
      </c>
      <c r="I442" t="s">
        <v>17</v>
      </c>
      <c r="J442" t="s">
        <v>17</v>
      </c>
      <c r="K442">
        <v>1</v>
      </c>
    </row>
    <row r="443" spans="1:11" x14ac:dyDescent="0.2">
      <c r="A443">
        <v>2015</v>
      </c>
      <c r="B443" t="s">
        <v>81</v>
      </c>
      <c r="C443" t="s">
        <v>126</v>
      </c>
      <c r="D443" t="s">
        <v>352</v>
      </c>
      <c r="E443">
        <v>25000</v>
      </c>
      <c r="F443" t="s">
        <v>20</v>
      </c>
      <c r="G443" t="s">
        <v>209</v>
      </c>
      <c r="H443" t="s">
        <v>210</v>
      </c>
      <c r="I443" t="s">
        <v>17</v>
      </c>
      <c r="J443" t="s">
        <v>17</v>
      </c>
      <c r="K443">
        <v>1</v>
      </c>
    </row>
    <row r="444" spans="1:11" x14ac:dyDescent="0.2">
      <c r="A444">
        <v>2015</v>
      </c>
      <c r="B444" t="s">
        <v>81</v>
      </c>
      <c r="C444" t="s">
        <v>417</v>
      </c>
      <c r="D444" t="s">
        <v>441</v>
      </c>
      <c r="E444">
        <v>25000</v>
      </c>
      <c r="F444" t="s">
        <v>20</v>
      </c>
      <c r="G444" t="s">
        <v>209</v>
      </c>
      <c r="H444" t="s">
        <v>210</v>
      </c>
      <c r="I444" t="s">
        <v>17</v>
      </c>
      <c r="J444" t="s">
        <v>17</v>
      </c>
      <c r="K444">
        <v>1</v>
      </c>
    </row>
    <row r="445" spans="1:11" x14ac:dyDescent="0.2">
      <c r="A445">
        <v>2015</v>
      </c>
      <c r="B445" t="s">
        <v>81</v>
      </c>
      <c r="C445" t="s">
        <v>256</v>
      </c>
      <c r="D445" t="s">
        <v>874</v>
      </c>
      <c r="E445">
        <v>25000</v>
      </c>
      <c r="F445" t="s">
        <v>20</v>
      </c>
      <c r="G445" t="s">
        <v>122</v>
      </c>
      <c r="H445" t="s">
        <v>123</v>
      </c>
      <c r="I445" t="s">
        <v>17</v>
      </c>
      <c r="J445" t="s">
        <v>17</v>
      </c>
      <c r="K445">
        <v>1</v>
      </c>
    </row>
    <row r="446" spans="1:11" x14ac:dyDescent="0.2">
      <c r="A446">
        <v>2016</v>
      </c>
      <c r="B446" t="s">
        <v>23</v>
      </c>
      <c r="C446" t="s">
        <v>153</v>
      </c>
      <c r="D446" t="s">
        <v>431</v>
      </c>
      <c r="E446">
        <v>250000</v>
      </c>
      <c r="F446" t="s">
        <v>14</v>
      </c>
      <c r="G446" t="s">
        <v>77</v>
      </c>
      <c r="H446" t="s">
        <v>78</v>
      </c>
      <c r="I446" t="s">
        <v>17</v>
      </c>
      <c r="J446" t="s">
        <v>17</v>
      </c>
      <c r="K446">
        <v>2</v>
      </c>
    </row>
    <row r="447" spans="1:11" x14ac:dyDescent="0.2">
      <c r="A447">
        <v>2016</v>
      </c>
      <c r="B447" t="s">
        <v>81</v>
      </c>
      <c r="C447" t="s">
        <v>482</v>
      </c>
      <c r="D447" t="s">
        <v>485</v>
      </c>
      <c r="E447">
        <v>10000</v>
      </c>
      <c r="F447" t="s">
        <v>20</v>
      </c>
      <c r="G447" t="s">
        <v>15</v>
      </c>
      <c r="H447" t="s">
        <v>26</v>
      </c>
      <c r="I447" t="s">
        <v>17</v>
      </c>
      <c r="J447" t="s">
        <v>17</v>
      </c>
      <c r="K447">
        <v>1</v>
      </c>
    </row>
    <row r="448" spans="1:11" x14ac:dyDescent="0.2">
      <c r="A448">
        <v>2016</v>
      </c>
      <c r="B448" t="s">
        <v>23</v>
      </c>
      <c r="C448" t="s">
        <v>550</v>
      </c>
      <c r="D448" t="s">
        <v>551</v>
      </c>
      <c r="E448">
        <v>1500000</v>
      </c>
      <c r="F448" t="s">
        <v>14</v>
      </c>
      <c r="G448" t="s">
        <v>77</v>
      </c>
      <c r="H448" t="s">
        <v>78</v>
      </c>
      <c r="I448" t="s">
        <v>17</v>
      </c>
      <c r="J448" t="s">
        <v>17</v>
      </c>
      <c r="K448">
        <v>2</v>
      </c>
    </row>
    <row r="449" spans="1:11" x14ac:dyDescent="0.2">
      <c r="A449">
        <v>2016</v>
      </c>
      <c r="B449" t="s">
        <v>27</v>
      </c>
      <c r="C449" t="s">
        <v>671</v>
      </c>
      <c r="D449" t="s">
        <v>672</v>
      </c>
      <c r="E449">
        <v>6000</v>
      </c>
      <c r="F449" t="s">
        <v>76</v>
      </c>
      <c r="G449" t="s">
        <v>15</v>
      </c>
      <c r="H449" t="s">
        <v>26</v>
      </c>
      <c r="I449">
        <v>1500</v>
      </c>
      <c r="J449" t="s">
        <v>17</v>
      </c>
      <c r="K449">
        <v>1</v>
      </c>
    </row>
    <row r="450" spans="1:11" x14ac:dyDescent="0.2">
      <c r="A450">
        <v>2016</v>
      </c>
      <c r="B450" t="s">
        <v>27</v>
      </c>
      <c r="C450" t="s">
        <v>867</v>
      </c>
      <c r="D450" t="s">
        <v>869</v>
      </c>
      <c r="E450">
        <v>7000</v>
      </c>
      <c r="F450" t="s">
        <v>20</v>
      </c>
      <c r="G450" t="s">
        <v>100</v>
      </c>
      <c r="H450" t="s">
        <v>114</v>
      </c>
      <c r="I450">
        <v>5392</v>
      </c>
      <c r="J450" t="s">
        <v>17</v>
      </c>
      <c r="K450">
        <v>1</v>
      </c>
    </row>
    <row r="451" spans="1:11" x14ac:dyDescent="0.2">
      <c r="A451">
        <v>2016</v>
      </c>
      <c r="B451" t="s">
        <v>11</v>
      </c>
      <c r="C451" t="s">
        <v>84</v>
      </c>
      <c r="D451" t="s">
        <v>876</v>
      </c>
      <c r="E451">
        <v>150000</v>
      </c>
      <c r="F451" t="s">
        <v>30</v>
      </c>
      <c r="G451" t="s">
        <v>15</v>
      </c>
      <c r="H451" t="s">
        <v>16</v>
      </c>
      <c r="I451" t="s">
        <v>17</v>
      </c>
      <c r="J451" t="s">
        <v>17</v>
      </c>
      <c r="K451">
        <v>2</v>
      </c>
    </row>
    <row r="452" spans="1:11" x14ac:dyDescent="0.2">
      <c r="A452">
        <v>2016</v>
      </c>
      <c r="B452" t="s">
        <v>11</v>
      </c>
      <c r="C452" t="s">
        <v>877</v>
      </c>
      <c r="D452" t="s">
        <v>878</v>
      </c>
      <c r="E452">
        <v>64343</v>
      </c>
      <c r="F452" t="s">
        <v>30</v>
      </c>
      <c r="G452" t="s">
        <v>15</v>
      </c>
      <c r="H452" t="s">
        <v>16</v>
      </c>
      <c r="I452" t="s">
        <v>17</v>
      </c>
      <c r="J452" t="s">
        <v>17</v>
      </c>
      <c r="K452">
        <v>2</v>
      </c>
    </row>
    <row r="453" spans="1:11" x14ac:dyDescent="0.2">
      <c r="A453">
        <v>2016</v>
      </c>
      <c r="B453" t="s">
        <v>11</v>
      </c>
      <c r="C453" t="s">
        <v>263</v>
      </c>
      <c r="D453" t="s">
        <v>879</v>
      </c>
      <c r="E453">
        <v>150000</v>
      </c>
      <c r="F453" t="s">
        <v>20</v>
      </c>
      <c r="G453" t="s">
        <v>15</v>
      </c>
      <c r="H453" t="s">
        <v>16</v>
      </c>
      <c r="I453" t="s">
        <v>17</v>
      </c>
      <c r="J453" t="s">
        <v>17</v>
      </c>
      <c r="K453">
        <v>2</v>
      </c>
    </row>
    <row r="454" spans="1:11" x14ac:dyDescent="0.2">
      <c r="A454">
        <v>2016</v>
      </c>
      <c r="B454" t="s">
        <v>11</v>
      </c>
      <c r="C454" t="s">
        <v>12</v>
      </c>
      <c r="D454" t="s">
        <v>13</v>
      </c>
      <c r="E454">
        <v>67400</v>
      </c>
      <c r="F454" t="s">
        <v>14</v>
      </c>
      <c r="G454" t="s">
        <v>15</v>
      </c>
      <c r="H454" t="s">
        <v>16</v>
      </c>
      <c r="I454" t="s">
        <v>17</v>
      </c>
      <c r="J454" t="s">
        <v>17</v>
      </c>
      <c r="K454">
        <v>2</v>
      </c>
    </row>
    <row r="455" spans="1:11" x14ac:dyDescent="0.2">
      <c r="A455">
        <v>2016</v>
      </c>
      <c r="B455" t="s">
        <v>11</v>
      </c>
      <c r="C455" t="s">
        <v>18</v>
      </c>
      <c r="D455" t="s">
        <v>19</v>
      </c>
      <c r="E455">
        <v>20000</v>
      </c>
      <c r="F455" t="s">
        <v>20</v>
      </c>
      <c r="G455" t="s">
        <v>15</v>
      </c>
      <c r="H455" t="s">
        <v>16</v>
      </c>
      <c r="I455" t="s">
        <v>17</v>
      </c>
      <c r="J455" t="s">
        <v>17</v>
      </c>
      <c r="K455">
        <v>2</v>
      </c>
    </row>
    <row r="456" spans="1:11" x14ac:dyDescent="0.2">
      <c r="A456">
        <v>2016</v>
      </c>
      <c r="B456" t="s">
        <v>11</v>
      </c>
      <c r="C456" t="s">
        <v>21</v>
      </c>
      <c r="D456" t="s">
        <v>22</v>
      </c>
      <c r="E456">
        <v>48257</v>
      </c>
      <c r="F456" t="s">
        <v>14</v>
      </c>
      <c r="G456" t="s">
        <v>15</v>
      </c>
      <c r="H456" t="s">
        <v>16</v>
      </c>
      <c r="I456" t="s">
        <v>17</v>
      </c>
      <c r="J456" t="s">
        <v>17</v>
      </c>
      <c r="K456">
        <v>2</v>
      </c>
    </row>
    <row r="457" spans="1:11" x14ac:dyDescent="0.2">
      <c r="A457">
        <v>2016</v>
      </c>
      <c r="B457" t="s">
        <v>23</v>
      </c>
      <c r="C457" t="s">
        <v>24</v>
      </c>
      <c r="D457" t="s">
        <v>25</v>
      </c>
      <c r="E457">
        <v>226500</v>
      </c>
      <c r="F457" t="s">
        <v>14</v>
      </c>
      <c r="G457" t="s">
        <v>15</v>
      </c>
      <c r="H457" t="s">
        <v>26</v>
      </c>
      <c r="I457" t="s">
        <v>17</v>
      </c>
      <c r="J457" t="s">
        <v>17</v>
      </c>
      <c r="K457">
        <v>2</v>
      </c>
    </row>
    <row r="458" spans="1:11" x14ac:dyDescent="0.2">
      <c r="A458">
        <v>2016</v>
      </c>
      <c r="B458" t="s">
        <v>27</v>
      </c>
      <c r="C458" t="s">
        <v>28</v>
      </c>
      <c r="D458" t="s">
        <v>29</v>
      </c>
      <c r="E458">
        <v>7000</v>
      </c>
      <c r="F458" t="s">
        <v>30</v>
      </c>
      <c r="G458" t="s">
        <v>15</v>
      </c>
      <c r="H458" t="s">
        <v>26</v>
      </c>
      <c r="I458">
        <v>2000</v>
      </c>
      <c r="J458" t="s">
        <v>17</v>
      </c>
      <c r="K458">
        <v>1</v>
      </c>
    </row>
    <row r="459" spans="1:11" x14ac:dyDescent="0.2">
      <c r="A459">
        <v>2016</v>
      </c>
      <c r="B459" t="s">
        <v>27</v>
      </c>
      <c r="C459" t="s">
        <v>31</v>
      </c>
      <c r="D459" t="s">
        <v>32</v>
      </c>
      <c r="E459">
        <v>5000</v>
      </c>
      <c r="F459" t="s">
        <v>33</v>
      </c>
      <c r="G459" t="s">
        <v>15</v>
      </c>
      <c r="H459" t="s">
        <v>26</v>
      </c>
      <c r="I459" t="s">
        <v>17</v>
      </c>
      <c r="J459" t="s">
        <v>17</v>
      </c>
      <c r="K459">
        <v>1</v>
      </c>
    </row>
    <row r="460" spans="1:11" x14ac:dyDescent="0.2">
      <c r="A460">
        <v>2016</v>
      </c>
      <c r="B460" t="s">
        <v>27</v>
      </c>
      <c r="C460" t="s">
        <v>34</v>
      </c>
      <c r="D460" t="s">
        <v>35</v>
      </c>
      <c r="E460">
        <v>7000</v>
      </c>
      <c r="F460" t="s">
        <v>36</v>
      </c>
      <c r="G460" t="s">
        <v>15</v>
      </c>
      <c r="H460" t="s">
        <v>26</v>
      </c>
      <c r="I460">
        <v>4000</v>
      </c>
      <c r="J460" t="s">
        <v>17</v>
      </c>
      <c r="K460">
        <v>1</v>
      </c>
    </row>
    <row r="461" spans="1:11" x14ac:dyDescent="0.2">
      <c r="A461">
        <v>2016</v>
      </c>
      <c r="B461" t="s">
        <v>27</v>
      </c>
      <c r="C461" t="s">
        <v>37</v>
      </c>
      <c r="D461" t="s">
        <v>38</v>
      </c>
      <c r="E461">
        <v>5000</v>
      </c>
      <c r="F461" t="s">
        <v>30</v>
      </c>
      <c r="G461" t="s">
        <v>15</v>
      </c>
      <c r="H461" t="s">
        <v>26</v>
      </c>
      <c r="I461">
        <v>800</v>
      </c>
      <c r="J461" t="s">
        <v>17</v>
      </c>
      <c r="K461">
        <v>1</v>
      </c>
    </row>
    <row r="462" spans="1:11" x14ac:dyDescent="0.2">
      <c r="A462">
        <v>2016</v>
      </c>
      <c r="B462" t="s">
        <v>27</v>
      </c>
      <c r="C462" t="s">
        <v>39</v>
      </c>
      <c r="D462" t="s">
        <v>40</v>
      </c>
      <c r="E462">
        <v>7000</v>
      </c>
      <c r="F462" t="s">
        <v>20</v>
      </c>
      <c r="G462" t="s">
        <v>15</v>
      </c>
      <c r="H462" t="s">
        <v>26</v>
      </c>
      <c r="I462">
        <v>750</v>
      </c>
      <c r="J462" t="s">
        <v>17</v>
      </c>
      <c r="K462">
        <v>1</v>
      </c>
    </row>
    <row r="463" spans="1:11" x14ac:dyDescent="0.2">
      <c r="A463">
        <v>2016</v>
      </c>
      <c r="B463" t="s">
        <v>27</v>
      </c>
      <c r="C463" t="s">
        <v>41</v>
      </c>
      <c r="D463" t="s">
        <v>42</v>
      </c>
      <c r="E463">
        <v>8000</v>
      </c>
      <c r="F463" t="s">
        <v>30</v>
      </c>
      <c r="G463" t="s">
        <v>15</v>
      </c>
      <c r="H463" t="s">
        <v>26</v>
      </c>
      <c r="I463">
        <v>6000</v>
      </c>
      <c r="J463" t="s">
        <v>17</v>
      </c>
      <c r="K463">
        <v>1</v>
      </c>
    </row>
    <row r="464" spans="1:11" x14ac:dyDescent="0.2">
      <c r="A464">
        <v>2016</v>
      </c>
      <c r="B464" t="s">
        <v>27</v>
      </c>
      <c r="C464" t="s">
        <v>43</v>
      </c>
      <c r="D464" t="s">
        <v>44</v>
      </c>
      <c r="E464">
        <v>6000</v>
      </c>
      <c r="F464" t="s">
        <v>45</v>
      </c>
      <c r="G464" t="s">
        <v>15</v>
      </c>
      <c r="H464" t="s">
        <v>26</v>
      </c>
      <c r="I464">
        <v>1584</v>
      </c>
      <c r="J464" t="s">
        <v>17</v>
      </c>
      <c r="K464">
        <v>1</v>
      </c>
    </row>
    <row r="465" spans="1:11" x14ac:dyDescent="0.2">
      <c r="A465">
        <v>2016</v>
      </c>
      <c r="B465" t="s">
        <v>27</v>
      </c>
      <c r="C465" t="s">
        <v>46</v>
      </c>
      <c r="D465" t="s">
        <v>47</v>
      </c>
      <c r="E465">
        <v>6500</v>
      </c>
      <c r="F465" t="s">
        <v>30</v>
      </c>
      <c r="G465" t="s">
        <v>15</v>
      </c>
      <c r="H465" t="s">
        <v>26</v>
      </c>
      <c r="I465">
        <v>71</v>
      </c>
      <c r="J465" t="s">
        <v>17</v>
      </c>
      <c r="K465">
        <v>1</v>
      </c>
    </row>
    <row r="466" spans="1:11" x14ac:dyDescent="0.2">
      <c r="A466">
        <v>2016</v>
      </c>
      <c r="B466" t="s">
        <v>27</v>
      </c>
      <c r="C466" t="s">
        <v>48</v>
      </c>
      <c r="D466" t="s">
        <v>49</v>
      </c>
      <c r="E466">
        <v>7000</v>
      </c>
      <c r="F466" t="s">
        <v>45</v>
      </c>
      <c r="G466" t="s">
        <v>15</v>
      </c>
      <c r="H466" t="s">
        <v>16</v>
      </c>
      <c r="I466">
        <v>3000</v>
      </c>
      <c r="J466" t="s">
        <v>17</v>
      </c>
      <c r="K466">
        <v>1</v>
      </c>
    </row>
    <row r="467" spans="1:11" x14ac:dyDescent="0.2">
      <c r="A467">
        <v>2016</v>
      </c>
      <c r="B467" t="s">
        <v>27</v>
      </c>
      <c r="C467" t="s">
        <v>50</v>
      </c>
      <c r="D467" t="s">
        <v>51</v>
      </c>
      <c r="E467">
        <v>7000</v>
      </c>
      <c r="F467" t="s">
        <v>20</v>
      </c>
      <c r="G467" t="s">
        <v>15</v>
      </c>
      <c r="H467" t="s">
        <v>16</v>
      </c>
      <c r="I467">
        <v>1000</v>
      </c>
      <c r="J467" t="s">
        <v>17</v>
      </c>
      <c r="K467">
        <v>1</v>
      </c>
    </row>
    <row r="468" spans="1:11" x14ac:dyDescent="0.2">
      <c r="A468">
        <v>2016</v>
      </c>
      <c r="B468" t="s">
        <v>27</v>
      </c>
      <c r="C468" t="s">
        <v>52</v>
      </c>
      <c r="D468" t="s">
        <v>53</v>
      </c>
      <c r="E468">
        <v>5000</v>
      </c>
      <c r="F468" t="s">
        <v>20</v>
      </c>
      <c r="G468" t="s">
        <v>15</v>
      </c>
      <c r="H468" t="s">
        <v>26</v>
      </c>
      <c r="I468">
        <v>935</v>
      </c>
      <c r="J468" t="s">
        <v>17</v>
      </c>
      <c r="K468">
        <v>1</v>
      </c>
    </row>
    <row r="469" spans="1:11" x14ac:dyDescent="0.2">
      <c r="A469">
        <v>2016</v>
      </c>
      <c r="B469" t="s">
        <v>27</v>
      </c>
      <c r="C469" t="s">
        <v>54</v>
      </c>
      <c r="D469" t="s">
        <v>55</v>
      </c>
      <c r="E469">
        <v>7000</v>
      </c>
      <c r="F469" t="s">
        <v>36</v>
      </c>
      <c r="G469" t="s">
        <v>15</v>
      </c>
      <c r="H469" t="s">
        <v>26</v>
      </c>
      <c r="I469">
        <v>550</v>
      </c>
      <c r="J469" t="s">
        <v>17</v>
      </c>
      <c r="K469">
        <v>1</v>
      </c>
    </row>
    <row r="470" spans="1:11" x14ac:dyDescent="0.2">
      <c r="A470">
        <v>2016</v>
      </c>
      <c r="B470" t="s">
        <v>27</v>
      </c>
      <c r="C470" t="s">
        <v>56</v>
      </c>
      <c r="D470" t="s">
        <v>57</v>
      </c>
      <c r="E470">
        <v>8000</v>
      </c>
      <c r="F470" t="s">
        <v>36</v>
      </c>
      <c r="G470" t="s">
        <v>15</v>
      </c>
      <c r="H470" t="s">
        <v>26</v>
      </c>
      <c r="I470">
        <v>300</v>
      </c>
      <c r="J470" t="s">
        <v>17</v>
      </c>
      <c r="K470">
        <v>1</v>
      </c>
    </row>
    <row r="471" spans="1:11" x14ac:dyDescent="0.2">
      <c r="A471">
        <v>2016</v>
      </c>
      <c r="B471" t="s">
        <v>27</v>
      </c>
      <c r="C471" t="s">
        <v>58</v>
      </c>
      <c r="D471" t="s">
        <v>59</v>
      </c>
      <c r="E471">
        <v>10000</v>
      </c>
      <c r="F471" t="s">
        <v>20</v>
      </c>
      <c r="G471" t="s">
        <v>15</v>
      </c>
      <c r="H471" t="s">
        <v>26</v>
      </c>
      <c r="I471">
        <v>24000</v>
      </c>
      <c r="J471" t="s">
        <v>17</v>
      </c>
      <c r="K471">
        <v>1</v>
      </c>
    </row>
    <row r="472" spans="1:11" x14ac:dyDescent="0.2">
      <c r="A472">
        <v>2016</v>
      </c>
      <c r="B472" t="s">
        <v>27</v>
      </c>
      <c r="C472" t="s">
        <v>60</v>
      </c>
      <c r="D472" t="s">
        <v>61</v>
      </c>
      <c r="E472">
        <v>6000</v>
      </c>
      <c r="F472" t="s">
        <v>45</v>
      </c>
      <c r="G472" t="s">
        <v>15</v>
      </c>
      <c r="H472" t="s">
        <v>26</v>
      </c>
      <c r="I472">
        <v>700</v>
      </c>
      <c r="J472" t="s">
        <v>17</v>
      </c>
      <c r="K472">
        <v>1</v>
      </c>
    </row>
    <row r="473" spans="1:11" x14ac:dyDescent="0.2">
      <c r="A473">
        <v>2016</v>
      </c>
      <c r="B473" t="s">
        <v>27</v>
      </c>
      <c r="C473" t="s">
        <v>62</v>
      </c>
      <c r="D473" t="s">
        <v>63</v>
      </c>
      <c r="E473">
        <v>6000</v>
      </c>
      <c r="F473" t="s">
        <v>20</v>
      </c>
      <c r="G473" t="s">
        <v>15</v>
      </c>
      <c r="H473" t="s">
        <v>26</v>
      </c>
      <c r="I473">
        <v>3000</v>
      </c>
      <c r="J473" t="s">
        <v>17</v>
      </c>
      <c r="K473">
        <v>1</v>
      </c>
    </row>
    <row r="474" spans="1:11" x14ac:dyDescent="0.2">
      <c r="A474">
        <v>2016</v>
      </c>
      <c r="B474" t="s">
        <v>27</v>
      </c>
      <c r="C474" t="s">
        <v>64</v>
      </c>
      <c r="D474" t="s">
        <v>65</v>
      </c>
      <c r="E474">
        <v>6000</v>
      </c>
      <c r="F474" t="s">
        <v>30</v>
      </c>
      <c r="G474" t="s">
        <v>15</v>
      </c>
      <c r="H474" t="s">
        <v>26</v>
      </c>
      <c r="I474">
        <v>2000</v>
      </c>
      <c r="J474" t="s">
        <v>17</v>
      </c>
      <c r="K474">
        <v>1</v>
      </c>
    </row>
    <row r="475" spans="1:11" x14ac:dyDescent="0.2">
      <c r="A475">
        <v>2016</v>
      </c>
      <c r="B475" t="s">
        <v>27</v>
      </c>
      <c r="C475" t="s">
        <v>66</v>
      </c>
      <c r="D475" t="s">
        <v>67</v>
      </c>
      <c r="E475">
        <v>5000</v>
      </c>
      <c r="F475" t="s">
        <v>20</v>
      </c>
      <c r="G475" t="s">
        <v>15</v>
      </c>
      <c r="H475" t="s">
        <v>26</v>
      </c>
      <c r="I475">
        <v>4500</v>
      </c>
      <c r="J475" t="s">
        <v>17</v>
      </c>
      <c r="K475">
        <v>1</v>
      </c>
    </row>
    <row r="476" spans="1:11" x14ac:dyDescent="0.2">
      <c r="A476">
        <v>2016</v>
      </c>
      <c r="B476" t="s">
        <v>27</v>
      </c>
      <c r="C476" t="s">
        <v>68</v>
      </c>
      <c r="D476" t="s">
        <v>69</v>
      </c>
      <c r="E476">
        <v>2300</v>
      </c>
      <c r="F476" t="s">
        <v>30</v>
      </c>
      <c r="G476" t="s">
        <v>15</v>
      </c>
      <c r="H476" t="s">
        <v>26</v>
      </c>
      <c r="I476">
        <v>500</v>
      </c>
      <c r="J476" t="s">
        <v>17</v>
      </c>
      <c r="K476">
        <v>1</v>
      </c>
    </row>
    <row r="477" spans="1:11" x14ac:dyDescent="0.2">
      <c r="A477">
        <v>2016</v>
      </c>
      <c r="B477" t="s">
        <v>27</v>
      </c>
      <c r="C477" t="s">
        <v>70</v>
      </c>
      <c r="D477" t="s">
        <v>71</v>
      </c>
      <c r="E477">
        <v>6500</v>
      </c>
      <c r="F477" t="s">
        <v>20</v>
      </c>
      <c r="G477" t="s">
        <v>15</v>
      </c>
      <c r="H477" t="s">
        <v>26</v>
      </c>
      <c r="I477" t="s">
        <v>17</v>
      </c>
      <c r="J477" t="s">
        <v>17</v>
      </c>
      <c r="K477">
        <v>1</v>
      </c>
    </row>
    <row r="478" spans="1:11" x14ac:dyDescent="0.2">
      <c r="A478">
        <v>2016</v>
      </c>
      <c r="B478" t="s">
        <v>27</v>
      </c>
      <c r="C478" t="s">
        <v>72</v>
      </c>
      <c r="D478" t="s">
        <v>73</v>
      </c>
      <c r="E478">
        <v>5000</v>
      </c>
      <c r="F478" t="s">
        <v>20</v>
      </c>
      <c r="G478" t="s">
        <v>15</v>
      </c>
      <c r="H478" t="s">
        <v>26</v>
      </c>
      <c r="I478">
        <v>849</v>
      </c>
      <c r="J478" t="s">
        <v>17</v>
      </c>
      <c r="K478">
        <v>1</v>
      </c>
    </row>
    <row r="479" spans="1:11" x14ac:dyDescent="0.2">
      <c r="A479">
        <v>2016</v>
      </c>
      <c r="B479" t="s">
        <v>11</v>
      </c>
      <c r="C479" t="s">
        <v>74</v>
      </c>
      <c r="D479" t="s">
        <v>75</v>
      </c>
      <c r="E479">
        <v>236975</v>
      </c>
      <c r="F479" t="s">
        <v>76</v>
      </c>
      <c r="G479" t="s">
        <v>77</v>
      </c>
      <c r="H479" t="s">
        <v>78</v>
      </c>
      <c r="I479" t="s">
        <v>17</v>
      </c>
      <c r="J479" t="s">
        <v>17</v>
      </c>
      <c r="K479">
        <v>2</v>
      </c>
    </row>
    <row r="480" spans="1:11" x14ac:dyDescent="0.2">
      <c r="A480">
        <v>2016</v>
      </c>
      <c r="B480" t="s">
        <v>11</v>
      </c>
      <c r="C480" t="s">
        <v>79</v>
      </c>
      <c r="D480" t="s">
        <v>80</v>
      </c>
      <c r="E480">
        <v>184000</v>
      </c>
      <c r="F480" t="s">
        <v>36</v>
      </c>
      <c r="G480" t="s">
        <v>77</v>
      </c>
      <c r="H480" t="s">
        <v>78</v>
      </c>
      <c r="I480" t="s">
        <v>17</v>
      </c>
      <c r="J480" t="s">
        <v>17</v>
      </c>
      <c r="K480">
        <v>2</v>
      </c>
    </row>
    <row r="481" spans="1:11" x14ac:dyDescent="0.2">
      <c r="A481">
        <v>2016</v>
      </c>
      <c r="B481" t="s">
        <v>11</v>
      </c>
      <c r="C481" t="s">
        <v>88</v>
      </c>
      <c r="D481" t="s">
        <v>89</v>
      </c>
      <c r="E481">
        <v>89030</v>
      </c>
      <c r="F481" t="s">
        <v>20</v>
      </c>
      <c r="G481" t="s">
        <v>77</v>
      </c>
      <c r="H481" t="s">
        <v>78</v>
      </c>
      <c r="I481" t="s">
        <v>17</v>
      </c>
      <c r="J481" t="s">
        <v>17</v>
      </c>
      <c r="K481">
        <v>2</v>
      </c>
    </row>
    <row r="482" spans="1:11" x14ac:dyDescent="0.2">
      <c r="A482">
        <v>2016</v>
      </c>
      <c r="B482" t="s">
        <v>11</v>
      </c>
      <c r="C482" t="s">
        <v>90</v>
      </c>
      <c r="D482" t="s">
        <v>91</v>
      </c>
      <c r="E482">
        <v>219995</v>
      </c>
      <c r="F482" t="s">
        <v>36</v>
      </c>
      <c r="G482" t="s">
        <v>77</v>
      </c>
      <c r="H482" t="s">
        <v>78</v>
      </c>
      <c r="I482" t="s">
        <v>17</v>
      </c>
      <c r="J482" t="s">
        <v>17</v>
      </c>
      <c r="K482">
        <v>2</v>
      </c>
    </row>
    <row r="483" spans="1:11" x14ac:dyDescent="0.2">
      <c r="A483">
        <v>2016</v>
      </c>
      <c r="B483" t="s">
        <v>23</v>
      </c>
      <c r="C483" t="s">
        <v>92</v>
      </c>
      <c r="D483" t="s">
        <v>93</v>
      </c>
      <c r="E483">
        <v>33000</v>
      </c>
      <c r="F483" t="s">
        <v>20</v>
      </c>
      <c r="G483" t="s">
        <v>77</v>
      </c>
      <c r="H483" t="s">
        <v>78</v>
      </c>
      <c r="I483" t="s">
        <v>17</v>
      </c>
      <c r="J483" t="s">
        <v>17</v>
      </c>
      <c r="K483">
        <v>2</v>
      </c>
    </row>
    <row r="484" spans="1:11" x14ac:dyDescent="0.2">
      <c r="A484">
        <v>2016</v>
      </c>
      <c r="B484" t="s">
        <v>23</v>
      </c>
      <c r="C484" t="s">
        <v>94</v>
      </c>
      <c r="D484" t="s">
        <v>95</v>
      </c>
      <c r="E484">
        <v>100000</v>
      </c>
      <c r="F484" t="s">
        <v>14</v>
      </c>
      <c r="G484" t="s">
        <v>77</v>
      </c>
      <c r="H484" t="s">
        <v>78</v>
      </c>
      <c r="I484" t="s">
        <v>17</v>
      </c>
      <c r="J484" t="s">
        <v>17</v>
      </c>
      <c r="K484">
        <v>2</v>
      </c>
    </row>
    <row r="485" spans="1:11" x14ac:dyDescent="0.2">
      <c r="A485">
        <v>2016</v>
      </c>
      <c r="B485" t="s">
        <v>23</v>
      </c>
      <c r="C485" t="s">
        <v>96</v>
      </c>
      <c r="D485" t="s">
        <v>97</v>
      </c>
      <c r="E485">
        <v>250000</v>
      </c>
      <c r="F485" t="s">
        <v>14</v>
      </c>
      <c r="G485" t="s">
        <v>77</v>
      </c>
      <c r="H485" t="s">
        <v>78</v>
      </c>
      <c r="I485" t="s">
        <v>17</v>
      </c>
      <c r="J485" t="s">
        <v>17</v>
      </c>
      <c r="K485">
        <v>2</v>
      </c>
    </row>
    <row r="486" spans="1:11" x14ac:dyDescent="0.2">
      <c r="A486">
        <v>2016</v>
      </c>
      <c r="B486" t="s">
        <v>11</v>
      </c>
      <c r="C486" t="s">
        <v>98</v>
      </c>
      <c r="D486" t="s">
        <v>99</v>
      </c>
      <c r="E486">
        <v>115000</v>
      </c>
      <c r="F486" t="s">
        <v>30</v>
      </c>
      <c r="G486" t="s">
        <v>100</v>
      </c>
      <c r="H486" t="s">
        <v>101</v>
      </c>
      <c r="I486" t="s">
        <v>17</v>
      </c>
      <c r="J486" t="s">
        <v>17</v>
      </c>
      <c r="K486">
        <v>2</v>
      </c>
    </row>
    <row r="487" spans="1:11" x14ac:dyDescent="0.2">
      <c r="A487">
        <v>2016</v>
      </c>
      <c r="B487" t="s">
        <v>11</v>
      </c>
      <c r="C487" t="s">
        <v>102</v>
      </c>
      <c r="D487" t="s">
        <v>103</v>
      </c>
      <c r="E487">
        <v>180000</v>
      </c>
      <c r="F487" t="s">
        <v>20</v>
      </c>
      <c r="G487" t="s">
        <v>100</v>
      </c>
      <c r="H487" t="s">
        <v>101</v>
      </c>
      <c r="I487" t="s">
        <v>17</v>
      </c>
      <c r="J487" t="s">
        <v>17</v>
      </c>
      <c r="K487">
        <v>2</v>
      </c>
    </row>
    <row r="488" spans="1:11" x14ac:dyDescent="0.2">
      <c r="A488">
        <v>2016</v>
      </c>
      <c r="B488" t="s">
        <v>11</v>
      </c>
      <c r="C488" t="s">
        <v>104</v>
      </c>
      <c r="D488" t="s">
        <v>105</v>
      </c>
      <c r="E488">
        <v>143000</v>
      </c>
      <c r="F488" t="s">
        <v>20</v>
      </c>
      <c r="G488" t="s">
        <v>100</v>
      </c>
      <c r="H488" t="s">
        <v>101</v>
      </c>
      <c r="I488" t="s">
        <v>17</v>
      </c>
      <c r="J488" t="s">
        <v>17</v>
      </c>
      <c r="K488">
        <v>2</v>
      </c>
    </row>
    <row r="489" spans="1:11" x14ac:dyDescent="0.2">
      <c r="A489">
        <v>2016</v>
      </c>
      <c r="B489" t="s">
        <v>11</v>
      </c>
      <c r="C489" t="s">
        <v>106</v>
      </c>
      <c r="D489" t="s">
        <v>107</v>
      </c>
      <c r="E489">
        <v>135256</v>
      </c>
      <c r="F489" t="s">
        <v>45</v>
      </c>
      <c r="G489" t="s">
        <v>100</v>
      </c>
      <c r="H489" t="s">
        <v>101</v>
      </c>
      <c r="I489" t="s">
        <v>17</v>
      </c>
      <c r="J489" t="s">
        <v>17</v>
      </c>
      <c r="K489">
        <v>2</v>
      </c>
    </row>
    <row r="490" spans="1:11" x14ac:dyDescent="0.2">
      <c r="A490">
        <v>2016</v>
      </c>
      <c r="B490" t="s">
        <v>11</v>
      </c>
      <c r="C490" t="s">
        <v>108</v>
      </c>
      <c r="D490" t="s">
        <v>109</v>
      </c>
      <c r="E490">
        <v>112000</v>
      </c>
      <c r="F490" t="s">
        <v>20</v>
      </c>
      <c r="G490" t="s">
        <v>100</v>
      </c>
      <c r="H490" t="s">
        <v>101</v>
      </c>
      <c r="I490" t="s">
        <v>17</v>
      </c>
      <c r="J490" t="s">
        <v>17</v>
      </c>
      <c r="K490">
        <v>2</v>
      </c>
    </row>
    <row r="491" spans="1:11" x14ac:dyDescent="0.2">
      <c r="A491">
        <v>2016</v>
      </c>
      <c r="B491" t="s">
        <v>11</v>
      </c>
      <c r="C491" t="s">
        <v>110</v>
      </c>
      <c r="D491" t="s">
        <v>111</v>
      </c>
      <c r="E491">
        <v>190000</v>
      </c>
      <c r="F491" t="s">
        <v>36</v>
      </c>
      <c r="G491" t="s">
        <v>100</v>
      </c>
      <c r="H491" t="s">
        <v>101</v>
      </c>
      <c r="I491" t="s">
        <v>17</v>
      </c>
      <c r="J491" t="s">
        <v>17</v>
      </c>
      <c r="K491">
        <v>2</v>
      </c>
    </row>
    <row r="492" spans="1:11" x14ac:dyDescent="0.2">
      <c r="A492">
        <v>2016</v>
      </c>
      <c r="B492" t="s">
        <v>23</v>
      </c>
      <c r="C492" t="s">
        <v>112</v>
      </c>
      <c r="D492" t="s">
        <v>113</v>
      </c>
      <c r="E492">
        <v>38000</v>
      </c>
      <c r="F492" t="s">
        <v>33</v>
      </c>
      <c r="G492" t="s">
        <v>100</v>
      </c>
      <c r="H492" t="s">
        <v>114</v>
      </c>
      <c r="I492" t="s">
        <v>17</v>
      </c>
      <c r="J492" t="s">
        <v>17</v>
      </c>
      <c r="K492">
        <v>2</v>
      </c>
    </row>
    <row r="493" spans="1:11" x14ac:dyDescent="0.2">
      <c r="A493">
        <v>2016</v>
      </c>
      <c r="B493" t="s">
        <v>23</v>
      </c>
      <c r="C493" t="s">
        <v>115</v>
      </c>
      <c r="D493" t="s">
        <v>116</v>
      </c>
      <c r="E493">
        <v>597468</v>
      </c>
      <c r="F493" t="s">
        <v>20</v>
      </c>
      <c r="G493" t="s">
        <v>100</v>
      </c>
      <c r="H493" t="s">
        <v>114</v>
      </c>
      <c r="I493" t="s">
        <v>17</v>
      </c>
      <c r="J493" t="s">
        <v>17</v>
      </c>
      <c r="K493">
        <v>2</v>
      </c>
    </row>
    <row r="494" spans="1:11" x14ac:dyDescent="0.2">
      <c r="A494">
        <v>2016</v>
      </c>
      <c r="B494" t="s">
        <v>27</v>
      </c>
      <c r="C494" t="s">
        <v>18</v>
      </c>
      <c r="D494" t="s">
        <v>117</v>
      </c>
      <c r="E494">
        <v>7000</v>
      </c>
      <c r="F494" t="s">
        <v>20</v>
      </c>
      <c r="G494" t="s">
        <v>100</v>
      </c>
      <c r="H494" t="s">
        <v>114</v>
      </c>
      <c r="I494">
        <v>450</v>
      </c>
      <c r="J494" t="s">
        <v>17</v>
      </c>
      <c r="K494">
        <v>1</v>
      </c>
    </row>
    <row r="495" spans="1:11" x14ac:dyDescent="0.2">
      <c r="A495">
        <v>2016</v>
      </c>
      <c r="B495" t="s">
        <v>27</v>
      </c>
      <c r="C495" t="s">
        <v>118</v>
      </c>
      <c r="D495" t="s">
        <v>119</v>
      </c>
      <c r="E495">
        <v>6500</v>
      </c>
      <c r="F495" t="s">
        <v>36</v>
      </c>
      <c r="G495" t="s">
        <v>100</v>
      </c>
      <c r="H495" t="s">
        <v>114</v>
      </c>
      <c r="I495">
        <v>300</v>
      </c>
      <c r="J495" t="s">
        <v>17</v>
      </c>
      <c r="K495">
        <v>1</v>
      </c>
    </row>
    <row r="496" spans="1:11" x14ac:dyDescent="0.2">
      <c r="A496">
        <v>2016</v>
      </c>
      <c r="B496" t="s">
        <v>11</v>
      </c>
      <c r="C496" t="s">
        <v>120</v>
      </c>
      <c r="D496" t="s">
        <v>121</v>
      </c>
      <c r="E496">
        <v>265059</v>
      </c>
      <c r="F496" t="s">
        <v>14</v>
      </c>
      <c r="G496" t="s">
        <v>122</v>
      </c>
      <c r="H496" t="s">
        <v>123</v>
      </c>
      <c r="I496" t="s">
        <v>17</v>
      </c>
      <c r="J496" t="s">
        <v>17</v>
      </c>
      <c r="K496">
        <v>2</v>
      </c>
    </row>
    <row r="497" spans="1:11" x14ac:dyDescent="0.2">
      <c r="A497">
        <v>2016</v>
      </c>
      <c r="B497" t="s">
        <v>11</v>
      </c>
      <c r="C497" t="s">
        <v>124</v>
      </c>
      <c r="D497" t="s">
        <v>125</v>
      </c>
      <c r="E497">
        <v>16675</v>
      </c>
      <c r="F497" t="s">
        <v>14</v>
      </c>
      <c r="G497" t="s">
        <v>122</v>
      </c>
      <c r="H497" t="s">
        <v>123</v>
      </c>
      <c r="I497" t="s">
        <v>17</v>
      </c>
      <c r="J497" t="s">
        <v>17</v>
      </c>
      <c r="K497">
        <v>2</v>
      </c>
    </row>
    <row r="498" spans="1:11" x14ac:dyDescent="0.2">
      <c r="A498">
        <v>2016</v>
      </c>
      <c r="B498" t="s">
        <v>11</v>
      </c>
      <c r="C498" t="s">
        <v>126</v>
      </c>
      <c r="D498" t="s">
        <v>127</v>
      </c>
      <c r="E498">
        <v>174390</v>
      </c>
      <c r="F498" t="s">
        <v>14</v>
      </c>
      <c r="G498" t="s">
        <v>122</v>
      </c>
      <c r="H498" t="s">
        <v>123</v>
      </c>
      <c r="I498" t="s">
        <v>17</v>
      </c>
      <c r="J498" t="s">
        <v>17</v>
      </c>
      <c r="K498">
        <v>2</v>
      </c>
    </row>
    <row r="499" spans="1:11" x14ac:dyDescent="0.2">
      <c r="A499">
        <v>2016</v>
      </c>
      <c r="B499" t="s">
        <v>23</v>
      </c>
      <c r="C499" t="s">
        <v>128</v>
      </c>
      <c r="D499" t="s">
        <v>129</v>
      </c>
      <c r="E499">
        <v>3000000</v>
      </c>
      <c r="F499" t="s">
        <v>14</v>
      </c>
      <c r="G499" t="s">
        <v>122</v>
      </c>
      <c r="H499" t="s">
        <v>123</v>
      </c>
      <c r="I499" t="s">
        <v>17</v>
      </c>
      <c r="J499" t="s">
        <v>17</v>
      </c>
      <c r="K499">
        <v>2</v>
      </c>
    </row>
    <row r="500" spans="1:11" x14ac:dyDescent="0.2">
      <c r="A500">
        <v>2016</v>
      </c>
      <c r="B500" t="s">
        <v>11</v>
      </c>
      <c r="C500" t="s">
        <v>130</v>
      </c>
      <c r="D500" t="s">
        <v>131</v>
      </c>
      <c r="E500">
        <v>261500</v>
      </c>
      <c r="F500" t="s">
        <v>20</v>
      </c>
      <c r="G500" t="s">
        <v>122</v>
      </c>
      <c r="H500" t="s">
        <v>132</v>
      </c>
      <c r="I500" t="s">
        <v>17</v>
      </c>
      <c r="J500" t="s">
        <v>17</v>
      </c>
      <c r="K500">
        <v>2</v>
      </c>
    </row>
    <row r="501" spans="1:11" x14ac:dyDescent="0.2">
      <c r="A501">
        <v>2016</v>
      </c>
      <c r="B501" t="s">
        <v>11</v>
      </c>
      <c r="C501" t="s">
        <v>133</v>
      </c>
      <c r="D501" t="s">
        <v>134</v>
      </c>
      <c r="E501">
        <v>221550</v>
      </c>
      <c r="F501" t="s">
        <v>30</v>
      </c>
      <c r="G501" t="s">
        <v>122</v>
      </c>
      <c r="H501" t="s">
        <v>132</v>
      </c>
      <c r="I501" t="s">
        <v>17</v>
      </c>
      <c r="J501" t="s">
        <v>17</v>
      </c>
      <c r="K501">
        <v>2</v>
      </c>
    </row>
    <row r="502" spans="1:11" x14ac:dyDescent="0.2">
      <c r="A502">
        <v>2016</v>
      </c>
      <c r="B502" t="s">
        <v>11</v>
      </c>
      <c r="C502" t="s">
        <v>135</v>
      </c>
      <c r="D502" t="s">
        <v>136</v>
      </c>
      <c r="E502">
        <v>175000</v>
      </c>
      <c r="F502" t="s">
        <v>36</v>
      </c>
      <c r="G502" t="s">
        <v>122</v>
      </c>
      <c r="H502" t="s">
        <v>132</v>
      </c>
      <c r="I502" t="s">
        <v>17</v>
      </c>
      <c r="J502" t="s">
        <v>17</v>
      </c>
      <c r="K502">
        <v>2</v>
      </c>
    </row>
    <row r="503" spans="1:11" x14ac:dyDescent="0.2">
      <c r="A503">
        <v>2016</v>
      </c>
      <c r="B503" t="s">
        <v>27</v>
      </c>
      <c r="C503" t="s">
        <v>137</v>
      </c>
      <c r="D503" t="s">
        <v>138</v>
      </c>
      <c r="E503">
        <v>10000</v>
      </c>
      <c r="F503" t="s">
        <v>30</v>
      </c>
      <c r="G503" t="s">
        <v>122</v>
      </c>
      <c r="H503" t="s">
        <v>132</v>
      </c>
      <c r="I503">
        <v>700</v>
      </c>
      <c r="J503" t="s">
        <v>17</v>
      </c>
      <c r="K503">
        <v>1</v>
      </c>
    </row>
    <row r="504" spans="1:11" x14ac:dyDescent="0.2">
      <c r="A504">
        <v>2016</v>
      </c>
      <c r="B504" t="s">
        <v>27</v>
      </c>
      <c r="C504" t="s">
        <v>139</v>
      </c>
      <c r="D504" t="s">
        <v>140</v>
      </c>
      <c r="E504">
        <v>6500</v>
      </c>
      <c r="F504" t="s">
        <v>30</v>
      </c>
      <c r="G504" t="s">
        <v>122</v>
      </c>
      <c r="H504" t="s">
        <v>132</v>
      </c>
      <c r="I504">
        <v>152</v>
      </c>
      <c r="J504" t="s">
        <v>17</v>
      </c>
      <c r="K504">
        <v>1</v>
      </c>
    </row>
    <row r="505" spans="1:11" x14ac:dyDescent="0.2">
      <c r="A505">
        <v>2016</v>
      </c>
      <c r="B505" t="s">
        <v>11</v>
      </c>
      <c r="C505" t="s">
        <v>141</v>
      </c>
      <c r="D505" t="s">
        <v>142</v>
      </c>
      <c r="E505">
        <v>100000</v>
      </c>
      <c r="F505" t="s">
        <v>45</v>
      </c>
      <c r="G505" t="s">
        <v>143</v>
      </c>
      <c r="H505" t="s">
        <v>144</v>
      </c>
      <c r="I505" t="s">
        <v>17</v>
      </c>
      <c r="J505" t="s">
        <v>17</v>
      </c>
      <c r="K505">
        <v>2</v>
      </c>
    </row>
    <row r="506" spans="1:11" x14ac:dyDescent="0.2">
      <c r="A506">
        <v>2016</v>
      </c>
      <c r="B506" t="s">
        <v>11</v>
      </c>
      <c r="C506" t="s">
        <v>145</v>
      </c>
      <c r="D506" t="s">
        <v>146</v>
      </c>
      <c r="E506">
        <v>121700</v>
      </c>
      <c r="F506" t="s">
        <v>20</v>
      </c>
      <c r="G506" t="s">
        <v>143</v>
      </c>
      <c r="H506" t="s">
        <v>144</v>
      </c>
      <c r="I506" t="s">
        <v>17</v>
      </c>
      <c r="J506" t="s">
        <v>17</v>
      </c>
      <c r="K506">
        <v>2</v>
      </c>
    </row>
    <row r="507" spans="1:11" x14ac:dyDescent="0.2">
      <c r="A507">
        <v>2016</v>
      </c>
      <c r="B507" t="s">
        <v>11</v>
      </c>
      <c r="C507" t="s">
        <v>147</v>
      </c>
      <c r="D507" t="s">
        <v>148</v>
      </c>
      <c r="E507">
        <v>100000</v>
      </c>
      <c r="F507" t="s">
        <v>20</v>
      </c>
      <c r="G507" t="s">
        <v>143</v>
      </c>
      <c r="H507" t="s">
        <v>144</v>
      </c>
      <c r="I507" t="s">
        <v>17</v>
      </c>
      <c r="J507" t="s">
        <v>17</v>
      </c>
      <c r="K507">
        <v>2</v>
      </c>
    </row>
    <row r="508" spans="1:11" x14ac:dyDescent="0.2">
      <c r="A508">
        <v>2016</v>
      </c>
      <c r="B508" t="s">
        <v>11</v>
      </c>
      <c r="C508" t="s">
        <v>149</v>
      </c>
      <c r="D508" t="s">
        <v>150</v>
      </c>
      <c r="E508">
        <v>100000</v>
      </c>
      <c r="F508" t="s">
        <v>14</v>
      </c>
      <c r="G508" t="s">
        <v>143</v>
      </c>
      <c r="H508" t="s">
        <v>144</v>
      </c>
      <c r="I508" t="s">
        <v>17</v>
      </c>
      <c r="J508" t="s">
        <v>17</v>
      </c>
      <c r="K508">
        <v>2</v>
      </c>
    </row>
    <row r="509" spans="1:11" x14ac:dyDescent="0.2">
      <c r="A509">
        <v>2016</v>
      </c>
      <c r="B509" t="s">
        <v>11</v>
      </c>
      <c r="C509" t="s">
        <v>151</v>
      </c>
      <c r="D509" t="s">
        <v>152</v>
      </c>
      <c r="E509">
        <v>78300</v>
      </c>
      <c r="F509" t="s">
        <v>36</v>
      </c>
      <c r="G509" t="s">
        <v>143</v>
      </c>
      <c r="H509" t="s">
        <v>144</v>
      </c>
      <c r="I509" t="s">
        <v>17</v>
      </c>
      <c r="J509" t="s">
        <v>17</v>
      </c>
      <c r="K509">
        <v>2</v>
      </c>
    </row>
    <row r="510" spans="1:11" x14ac:dyDescent="0.2">
      <c r="A510">
        <v>2016</v>
      </c>
      <c r="B510" t="s">
        <v>23</v>
      </c>
      <c r="C510" t="s">
        <v>153</v>
      </c>
      <c r="D510" t="s">
        <v>154</v>
      </c>
      <c r="E510">
        <v>50000</v>
      </c>
      <c r="F510" t="s">
        <v>14</v>
      </c>
      <c r="G510" t="s">
        <v>143</v>
      </c>
      <c r="H510" t="s">
        <v>144</v>
      </c>
      <c r="I510" t="s">
        <v>17</v>
      </c>
      <c r="J510" t="s">
        <v>17</v>
      </c>
      <c r="K510">
        <v>1</v>
      </c>
    </row>
    <row r="511" spans="1:11" x14ac:dyDescent="0.2">
      <c r="A511">
        <v>2016</v>
      </c>
      <c r="B511" t="s">
        <v>23</v>
      </c>
      <c r="C511" t="s">
        <v>155</v>
      </c>
      <c r="D511" t="s">
        <v>156</v>
      </c>
      <c r="E511">
        <v>13500</v>
      </c>
      <c r="F511" t="s">
        <v>33</v>
      </c>
      <c r="G511" t="s">
        <v>143</v>
      </c>
      <c r="H511" t="s">
        <v>144</v>
      </c>
      <c r="I511" t="s">
        <v>17</v>
      </c>
      <c r="J511" t="s">
        <v>17</v>
      </c>
      <c r="K511">
        <v>2</v>
      </c>
    </row>
    <row r="512" spans="1:11" x14ac:dyDescent="0.2">
      <c r="A512">
        <v>2016</v>
      </c>
      <c r="B512" t="s">
        <v>23</v>
      </c>
      <c r="C512" t="s">
        <v>157</v>
      </c>
      <c r="D512" t="s">
        <v>158</v>
      </c>
      <c r="E512">
        <v>500000</v>
      </c>
      <c r="F512" t="s">
        <v>30</v>
      </c>
      <c r="G512" t="s">
        <v>143</v>
      </c>
      <c r="H512" t="s">
        <v>144</v>
      </c>
      <c r="I512" t="s">
        <v>17</v>
      </c>
      <c r="J512" t="s">
        <v>17</v>
      </c>
      <c r="K512">
        <v>1</v>
      </c>
    </row>
    <row r="513" spans="1:11" x14ac:dyDescent="0.2">
      <c r="A513">
        <v>2016</v>
      </c>
      <c r="B513" t="s">
        <v>27</v>
      </c>
      <c r="C513" t="s">
        <v>159</v>
      </c>
      <c r="D513" t="s">
        <v>160</v>
      </c>
      <c r="E513">
        <v>8000</v>
      </c>
      <c r="F513" t="s">
        <v>30</v>
      </c>
      <c r="G513" t="s">
        <v>143</v>
      </c>
      <c r="H513" t="s">
        <v>144</v>
      </c>
      <c r="I513">
        <v>100</v>
      </c>
      <c r="J513" t="s">
        <v>17</v>
      </c>
      <c r="K513">
        <v>1</v>
      </c>
    </row>
    <row r="514" spans="1:11" x14ac:dyDescent="0.2">
      <c r="A514">
        <v>2016</v>
      </c>
      <c r="B514" t="s">
        <v>27</v>
      </c>
      <c r="C514" t="s">
        <v>161</v>
      </c>
      <c r="D514" t="s">
        <v>162</v>
      </c>
      <c r="E514">
        <v>9700</v>
      </c>
      <c r="F514" t="s">
        <v>36</v>
      </c>
      <c r="G514" t="s">
        <v>143</v>
      </c>
      <c r="H514" t="s">
        <v>144</v>
      </c>
      <c r="I514">
        <v>500</v>
      </c>
      <c r="J514" t="s">
        <v>17</v>
      </c>
      <c r="K514">
        <v>1</v>
      </c>
    </row>
    <row r="515" spans="1:11" x14ac:dyDescent="0.2">
      <c r="A515">
        <v>2016</v>
      </c>
      <c r="B515" t="s">
        <v>27</v>
      </c>
      <c r="C515" t="s">
        <v>163</v>
      </c>
      <c r="D515" t="s">
        <v>164</v>
      </c>
      <c r="E515">
        <v>7000</v>
      </c>
      <c r="F515" t="s">
        <v>20</v>
      </c>
      <c r="G515" t="s">
        <v>143</v>
      </c>
      <c r="H515" t="s">
        <v>144</v>
      </c>
      <c r="I515">
        <v>370</v>
      </c>
      <c r="J515" t="s">
        <v>17</v>
      </c>
      <c r="K515">
        <v>1</v>
      </c>
    </row>
    <row r="516" spans="1:11" x14ac:dyDescent="0.2">
      <c r="A516">
        <v>2016</v>
      </c>
      <c r="B516" t="s">
        <v>81</v>
      </c>
      <c r="C516" t="s">
        <v>82</v>
      </c>
      <c r="D516" t="s">
        <v>83</v>
      </c>
      <c r="E516">
        <v>3500</v>
      </c>
      <c r="F516" t="s">
        <v>20</v>
      </c>
      <c r="G516" t="s">
        <v>15</v>
      </c>
      <c r="H516" t="s">
        <v>26</v>
      </c>
      <c r="I516" t="s">
        <v>17</v>
      </c>
      <c r="J516" t="s">
        <v>17</v>
      </c>
      <c r="K516">
        <v>1</v>
      </c>
    </row>
    <row r="517" spans="1:11" x14ac:dyDescent="0.2">
      <c r="A517">
        <v>2016</v>
      </c>
      <c r="B517" t="s">
        <v>81</v>
      </c>
      <c r="C517" t="s">
        <v>84</v>
      </c>
      <c r="D517" t="s">
        <v>85</v>
      </c>
      <c r="E517">
        <v>25000</v>
      </c>
      <c r="F517" t="s">
        <v>30</v>
      </c>
      <c r="G517" t="s">
        <v>15</v>
      </c>
      <c r="H517" t="s">
        <v>26</v>
      </c>
      <c r="I517" t="s">
        <v>17</v>
      </c>
      <c r="J517" t="s">
        <v>17</v>
      </c>
      <c r="K517">
        <v>1</v>
      </c>
    </row>
    <row r="518" spans="1:11" x14ac:dyDescent="0.2">
      <c r="A518">
        <v>2016</v>
      </c>
      <c r="B518" t="s">
        <v>81</v>
      </c>
      <c r="C518" t="s">
        <v>86</v>
      </c>
      <c r="D518" t="s">
        <v>87</v>
      </c>
      <c r="E518">
        <v>4950</v>
      </c>
      <c r="F518" t="s">
        <v>20</v>
      </c>
      <c r="G518" t="s">
        <v>15</v>
      </c>
      <c r="H518" t="s">
        <v>26</v>
      </c>
      <c r="I518" t="s">
        <v>17</v>
      </c>
      <c r="J518" t="s">
        <v>17</v>
      </c>
      <c r="K518">
        <v>1</v>
      </c>
    </row>
    <row r="519" spans="1:11" x14ac:dyDescent="0.2">
      <c r="A519">
        <v>2016</v>
      </c>
      <c r="B519" t="s">
        <v>81</v>
      </c>
      <c r="C519" t="s">
        <v>165</v>
      </c>
      <c r="D519" t="s">
        <v>166</v>
      </c>
      <c r="E519">
        <v>10000</v>
      </c>
      <c r="F519" t="s">
        <v>20</v>
      </c>
      <c r="G519" t="s">
        <v>15</v>
      </c>
      <c r="H519" t="s">
        <v>26</v>
      </c>
      <c r="I519" t="s">
        <v>17</v>
      </c>
      <c r="J519" t="s">
        <v>17</v>
      </c>
      <c r="K519">
        <v>1</v>
      </c>
    </row>
    <row r="520" spans="1:11" x14ac:dyDescent="0.2">
      <c r="A520">
        <v>2016</v>
      </c>
      <c r="B520" t="s">
        <v>81</v>
      </c>
      <c r="C520" t="s">
        <v>167</v>
      </c>
      <c r="D520" t="s">
        <v>168</v>
      </c>
      <c r="E520">
        <v>3500</v>
      </c>
      <c r="F520" t="s">
        <v>20</v>
      </c>
      <c r="G520" t="s">
        <v>15</v>
      </c>
      <c r="H520" t="s">
        <v>26</v>
      </c>
      <c r="I520" t="s">
        <v>17</v>
      </c>
      <c r="J520" t="s">
        <v>17</v>
      </c>
      <c r="K520">
        <v>1</v>
      </c>
    </row>
    <row r="521" spans="1:11" x14ac:dyDescent="0.2">
      <c r="A521">
        <v>2016</v>
      </c>
      <c r="B521" t="s">
        <v>81</v>
      </c>
      <c r="C521" t="s">
        <v>169</v>
      </c>
      <c r="D521" t="s">
        <v>170</v>
      </c>
      <c r="E521">
        <v>1000</v>
      </c>
      <c r="F521" t="s">
        <v>20</v>
      </c>
      <c r="G521" t="s">
        <v>15</v>
      </c>
      <c r="H521" t="s">
        <v>26</v>
      </c>
      <c r="I521" t="s">
        <v>17</v>
      </c>
      <c r="J521" t="s">
        <v>17</v>
      </c>
      <c r="K521">
        <v>1</v>
      </c>
    </row>
    <row r="522" spans="1:11" x14ac:dyDescent="0.2">
      <c r="A522">
        <v>2016</v>
      </c>
      <c r="B522" t="s">
        <v>81</v>
      </c>
      <c r="C522" t="s">
        <v>171</v>
      </c>
      <c r="D522" t="s">
        <v>172</v>
      </c>
      <c r="E522">
        <v>5000</v>
      </c>
      <c r="F522" t="s">
        <v>20</v>
      </c>
      <c r="G522" t="s">
        <v>15</v>
      </c>
      <c r="H522" t="s">
        <v>26</v>
      </c>
      <c r="I522" t="s">
        <v>17</v>
      </c>
      <c r="J522" t="s">
        <v>17</v>
      </c>
      <c r="K522">
        <v>1</v>
      </c>
    </row>
    <row r="523" spans="1:11" x14ac:dyDescent="0.2">
      <c r="A523">
        <v>2016</v>
      </c>
      <c r="B523" t="s">
        <v>81</v>
      </c>
      <c r="C523" t="s">
        <v>173</v>
      </c>
      <c r="D523" t="s">
        <v>174</v>
      </c>
      <c r="E523">
        <v>1500</v>
      </c>
      <c r="F523" t="s">
        <v>175</v>
      </c>
      <c r="G523" t="s">
        <v>15</v>
      </c>
      <c r="H523" t="s">
        <v>26</v>
      </c>
      <c r="I523" t="s">
        <v>17</v>
      </c>
      <c r="J523" t="s">
        <v>17</v>
      </c>
      <c r="K523">
        <v>1</v>
      </c>
    </row>
    <row r="524" spans="1:11" x14ac:dyDescent="0.2">
      <c r="A524">
        <v>2016</v>
      </c>
      <c r="B524" t="s">
        <v>81</v>
      </c>
      <c r="C524" t="s">
        <v>176</v>
      </c>
      <c r="D524" t="s">
        <v>177</v>
      </c>
      <c r="E524">
        <v>1000</v>
      </c>
      <c r="F524" t="s">
        <v>175</v>
      </c>
      <c r="G524" t="s">
        <v>15</v>
      </c>
      <c r="H524" t="s">
        <v>26</v>
      </c>
      <c r="I524" t="s">
        <v>17</v>
      </c>
      <c r="J524" t="s">
        <v>17</v>
      </c>
      <c r="K524">
        <v>1</v>
      </c>
    </row>
    <row r="525" spans="1:11" x14ac:dyDescent="0.2">
      <c r="A525">
        <v>2016</v>
      </c>
      <c r="B525" t="s">
        <v>81</v>
      </c>
      <c r="C525" t="s">
        <v>178</v>
      </c>
      <c r="D525" t="s">
        <v>179</v>
      </c>
      <c r="E525">
        <v>1000</v>
      </c>
      <c r="F525" t="s">
        <v>175</v>
      </c>
      <c r="G525" t="s">
        <v>15</v>
      </c>
      <c r="H525" t="s">
        <v>26</v>
      </c>
      <c r="I525" t="s">
        <v>17</v>
      </c>
      <c r="J525" t="s">
        <v>17</v>
      </c>
      <c r="K525">
        <v>1</v>
      </c>
    </row>
    <row r="526" spans="1:11" x14ac:dyDescent="0.2">
      <c r="A526">
        <v>2016</v>
      </c>
      <c r="B526" t="s">
        <v>81</v>
      </c>
      <c r="C526" t="s">
        <v>180</v>
      </c>
      <c r="D526" t="s">
        <v>181</v>
      </c>
      <c r="E526">
        <v>10000</v>
      </c>
      <c r="F526" t="s">
        <v>182</v>
      </c>
      <c r="G526" t="s">
        <v>15</v>
      </c>
      <c r="H526" t="s">
        <v>26</v>
      </c>
      <c r="I526" t="s">
        <v>17</v>
      </c>
      <c r="J526" t="s">
        <v>17</v>
      </c>
      <c r="K526">
        <v>1</v>
      </c>
    </row>
    <row r="527" spans="1:11" x14ac:dyDescent="0.2">
      <c r="A527">
        <v>2016</v>
      </c>
      <c r="B527" t="s">
        <v>81</v>
      </c>
      <c r="C527" t="s">
        <v>183</v>
      </c>
      <c r="D527" t="s">
        <v>184</v>
      </c>
      <c r="E527">
        <v>1000</v>
      </c>
      <c r="F527" t="s">
        <v>30</v>
      </c>
      <c r="G527" t="s">
        <v>15</v>
      </c>
      <c r="H527" t="s">
        <v>16</v>
      </c>
      <c r="I527" t="s">
        <v>17</v>
      </c>
      <c r="J527" t="s">
        <v>17</v>
      </c>
      <c r="K527">
        <v>1</v>
      </c>
    </row>
    <row r="528" spans="1:11" x14ac:dyDescent="0.2">
      <c r="A528">
        <v>2016</v>
      </c>
      <c r="B528" t="s">
        <v>81</v>
      </c>
      <c r="C528" t="s">
        <v>185</v>
      </c>
      <c r="D528" t="s">
        <v>186</v>
      </c>
      <c r="E528">
        <v>5000</v>
      </c>
      <c r="F528" t="s">
        <v>30</v>
      </c>
      <c r="G528" t="s">
        <v>15</v>
      </c>
      <c r="H528" t="s">
        <v>16</v>
      </c>
      <c r="I528" t="s">
        <v>17</v>
      </c>
      <c r="J528" t="s">
        <v>17</v>
      </c>
      <c r="K528">
        <v>1</v>
      </c>
    </row>
    <row r="529" spans="1:11" x14ac:dyDescent="0.2">
      <c r="A529">
        <v>2016</v>
      </c>
      <c r="B529" t="s">
        <v>81</v>
      </c>
      <c r="C529" t="s">
        <v>187</v>
      </c>
      <c r="D529" t="s">
        <v>188</v>
      </c>
      <c r="E529">
        <v>1000</v>
      </c>
      <c r="F529" t="s">
        <v>20</v>
      </c>
      <c r="G529" t="s">
        <v>15</v>
      </c>
      <c r="H529" t="s">
        <v>26</v>
      </c>
      <c r="I529" t="s">
        <v>17</v>
      </c>
      <c r="J529" t="s">
        <v>17</v>
      </c>
      <c r="K529">
        <v>1</v>
      </c>
    </row>
    <row r="530" spans="1:11" x14ac:dyDescent="0.2">
      <c r="A530">
        <v>2016</v>
      </c>
      <c r="B530" t="s">
        <v>81</v>
      </c>
      <c r="C530" t="s">
        <v>189</v>
      </c>
      <c r="D530" t="s">
        <v>190</v>
      </c>
      <c r="E530">
        <v>1000</v>
      </c>
      <c r="F530" t="s">
        <v>20</v>
      </c>
      <c r="G530" t="s">
        <v>15</v>
      </c>
      <c r="H530" t="s">
        <v>16</v>
      </c>
      <c r="I530" t="s">
        <v>17</v>
      </c>
      <c r="J530" t="s">
        <v>17</v>
      </c>
      <c r="K530">
        <v>1</v>
      </c>
    </row>
    <row r="531" spans="1:11" x14ac:dyDescent="0.2">
      <c r="A531">
        <v>2016</v>
      </c>
      <c r="B531" t="s">
        <v>81</v>
      </c>
      <c r="C531" t="s">
        <v>191</v>
      </c>
      <c r="D531" t="s">
        <v>192</v>
      </c>
      <c r="E531">
        <v>1000</v>
      </c>
      <c r="F531" t="s">
        <v>20</v>
      </c>
      <c r="G531" t="s">
        <v>15</v>
      </c>
      <c r="H531" t="s">
        <v>26</v>
      </c>
      <c r="I531" t="s">
        <v>17</v>
      </c>
      <c r="J531" t="s">
        <v>17</v>
      </c>
      <c r="K531">
        <v>1</v>
      </c>
    </row>
    <row r="532" spans="1:11" x14ac:dyDescent="0.2">
      <c r="A532">
        <v>2016</v>
      </c>
      <c r="B532" t="s">
        <v>81</v>
      </c>
      <c r="C532" t="s">
        <v>193</v>
      </c>
      <c r="D532" t="s">
        <v>194</v>
      </c>
      <c r="E532">
        <v>10000</v>
      </c>
      <c r="F532" t="s">
        <v>45</v>
      </c>
      <c r="G532" t="s">
        <v>15</v>
      </c>
      <c r="H532" t="s">
        <v>26</v>
      </c>
      <c r="I532" t="s">
        <v>17</v>
      </c>
      <c r="J532" t="s">
        <v>17</v>
      </c>
      <c r="K532">
        <v>1</v>
      </c>
    </row>
    <row r="533" spans="1:11" x14ac:dyDescent="0.2">
      <c r="A533">
        <v>2016</v>
      </c>
      <c r="B533" t="s">
        <v>81</v>
      </c>
      <c r="C533" t="s">
        <v>195</v>
      </c>
      <c r="D533" t="s">
        <v>196</v>
      </c>
      <c r="E533">
        <v>1000</v>
      </c>
      <c r="F533" t="s">
        <v>20</v>
      </c>
      <c r="G533" t="s">
        <v>15</v>
      </c>
      <c r="H533" t="s">
        <v>26</v>
      </c>
      <c r="I533" t="s">
        <v>17</v>
      </c>
      <c r="J533" t="s">
        <v>17</v>
      </c>
      <c r="K533">
        <v>1</v>
      </c>
    </row>
    <row r="534" spans="1:11" x14ac:dyDescent="0.2">
      <c r="A534">
        <v>2016</v>
      </c>
      <c r="B534" t="s">
        <v>81</v>
      </c>
      <c r="C534" t="s">
        <v>197</v>
      </c>
      <c r="D534" t="s">
        <v>198</v>
      </c>
      <c r="E534">
        <v>1250</v>
      </c>
      <c r="F534" t="s">
        <v>45</v>
      </c>
      <c r="G534" t="s">
        <v>77</v>
      </c>
      <c r="H534" t="s">
        <v>26</v>
      </c>
      <c r="I534" t="s">
        <v>17</v>
      </c>
      <c r="J534" t="s">
        <v>17</v>
      </c>
      <c r="K534">
        <v>1</v>
      </c>
    </row>
    <row r="535" spans="1:11" x14ac:dyDescent="0.2">
      <c r="A535">
        <v>2016</v>
      </c>
      <c r="B535" t="s">
        <v>81</v>
      </c>
      <c r="C535" t="s">
        <v>199</v>
      </c>
      <c r="D535" t="s">
        <v>200</v>
      </c>
      <c r="E535">
        <v>2500</v>
      </c>
      <c r="F535" t="s">
        <v>20</v>
      </c>
      <c r="G535" t="s">
        <v>77</v>
      </c>
      <c r="H535" t="s">
        <v>26</v>
      </c>
      <c r="I535" t="s">
        <v>17</v>
      </c>
      <c r="J535" t="s">
        <v>17</v>
      </c>
      <c r="K535">
        <v>1</v>
      </c>
    </row>
    <row r="536" spans="1:11" x14ac:dyDescent="0.2">
      <c r="A536">
        <v>2016</v>
      </c>
      <c r="B536" t="s">
        <v>81</v>
      </c>
      <c r="C536" t="s">
        <v>201</v>
      </c>
      <c r="D536" t="s">
        <v>202</v>
      </c>
      <c r="E536">
        <v>500</v>
      </c>
      <c r="F536" t="s">
        <v>175</v>
      </c>
      <c r="G536" t="s">
        <v>77</v>
      </c>
      <c r="H536" t="s">
        <v>26</v>
      </c>
      <c r="I536" t="s">
        <v>17</v>
      </c>
      <c r="J536" t="s">
        <v>17</v>
      </c>
      <c r="K536">
        <v>1</v>
      </c>
    </row>
    <row r="537" spans="1:11" x14ac:dyDescent="0.2">
      <c r="A537">
        <v>2016</v>
      </c>
      <c r="B537" t="s">
        <v>81</v>
      </c>
      <c r="C537" t="s">
        <v>203</v>
      </c>
      <c r="D537" t="s">
        <v>204</v>
      </c>
      <c r="E537">
        <v>1500</v>
      </c>
      <c r="F537" t="s">
        <v>20</v>
      </c>
      <c r="G537" t="s">
        <v>77</v>
      </c>
      <c r="H537" t="s">
        <v>26</v>
      </c>
      <c r="I537" t="s">
        <v>17</v>
      </c>
      <c r="J537" t="s">
        <v>17</v>
      </c>
      <c r="K537">
        <v>1</v>
      </c>
    </row>
    <row r="538" spans="1:11" x14ac:dyDescent="0.2">
      <c r="A538">
        <v>2016</v>
      </c>
      <c r="B538" t="s">
        <v>81</v>
      </c>
      <c r="C538" t="s">
        <v>205</v>
      </c>
      <c r="D538" t="s">
        <v>206</v>
      </c>
      <c r="E538">
        <v>1500</v>
      </c>
      <c r="F538" t="s">
        <v>175</v>
      </c>
      <c r="G538" t="s">
        <v>77</v>
      </c>
      <c r="H538" t="s">
        <v>26</v>
      </c>
      <c r="I538" t="s">
        <v>17</v>
      </c>
      <c r="J538" t="s">
        <v>17</v>
      </c>
      <c r="K538">
        <v>1</v>
      </c>
    </row>
    <row r="539" spans="1:11" x14ac:dyDescent="0.2">
      <c r="A539">
        <v>2016</v>
      </c>
      <c r="B539" t="s">
        <v>81</v>
      </c>
      <c r="C539" t="s">
        <v>207</v>
      </c>
      <c r="D539" t="s">
        <v>208</v>
      </c>
      <c r="E539">
        <v>5000</v>
      </c>
      <c r="F539" t="s">
        <v>175</v>
      </c>
      <c r="G539" t="s">
        <v>209</v>
      </c>
      <c r="H539" t="s">
        <v>210</v>
      </c>
      <c r="I539" t="s">
        <v>17</v>
      </c>
      <c r="J539" t="s">
        <v>17</v>
      </c>
      <c r="K539">
        <v>1</v>
      </c>
    </row>
    <row r="540" spans="1:11" x14ac:dyDescent="0.2">
      <c r="A540">
        <v>2016</v>
      </c>
      <c r="B540" t="s">
        <v>81</v>
      </c>
      <c r="C540" t="s">
        <v>211</v>
      </c>
      <c r="D540" t="s">
        <v>212</v>
      </c>
      <c r="E540">
        <v>5000</v>
      </c>
      <c r="F540" t="s">
        <v>175</v>
      </c>
      <c r="G540" t="s">
        <v>209</v>
      </c>
      <c r="H540" t="s">
        <v>210</v>
      </c>
      <c r="I540" t="s">
        <v>17</v>
      </c>
      <c r="J540" t="s">
        <v>17</v>
      </c>
      <c r="K540">
        <v>1</v>
      </c>
    </row>
    <row r="541" spans="1:11" x14ac:dyDescent="0.2">
      <c r="A541">
        <v>2016</v>
      </c>
      <c r="B541" t="s">
        <v>81</v>
      </c>
      <c r="C541" t="s">
        <v>126</v>
      </c>
      <c r="D541" t="s">
        <v>213</v>
      </c>
      <c r="E541">
        <v>10000</v>
      </c>
      <c r="F541" t="s">
        <v>20</v>
      </c>
      <c r="G541" t="s">
        <v>209</v>
      </c>
      <c r="H541" t="s">
        <v>210</v>
      </c>
      <c r="I541" t="s">
        <v>17</v>
      </c>
      <c r="J541" t="s">
        <v>17</v>
      </c>
      <c r="K541">
        <v>1</v>
      </c>
    </row>
    <row r="542" spans="1:11" x14ac:dyDescent="0.2">
      <c r="A542">
        <v>2016</v>
      </c>
      <c r="B542" t="s">
        <v>81</v>
      </c>
      <c r="C542" t="s">
        <v>165</v>
      </c>
      <c r="D542" t="s">
        <v>214</v>
      </c>
      <c r="E542">
        <v>10000</v>
      </c>
      <c r="F542" t="s">
        <v>36</v>
      </c>
      <c r="G542" t="s">
        <v>209</v>
      </c>
      <c r="H542" t="s">
        <v>210</v>
      </c>
      <c r="I542" t="s">
        <v>17</v>
      </c>
      <c r="J542" t="s">
        <v>17</v>
      </c>
      <c r="K542">
        <v>1</v>
      </c>
    </row>
    <row r="543" spans="1:11" x14ac:dyDescent="0.2">
      <c r="A543">
        <v>2016</v>
      </c>
      <c r="B543" t="s">
        <v>81</v>
      </c>
      <c r="C543" t="s">
        <v>215</v>
      </c>
      <c r="D543" t="s">
        <v>216</v>
      </c>
      <c r="E543">
        <v>20000</v>
      </c>
      <c r="F543" t="s">
        <v>14</v>
      </c>
      <c r="G543" t="s">
        <v>209</v>
      </c>
      <c r="H543" t="s">
        <v>210</v>
      </c>
      <c r="I543" t="s">
        <v>17</v>
      </c>
      <c r="J543" t="s">
        <v>17</v>
      </c>
      <c r="K543">
        <v>1</v>
      </c>
    </row>
    <row r="544" spans="1:11" x14ac:dyDescent="0.2">
      <c r="A544">
        <v>2016</v>
      </c>
      <c r="B544" t="s">
        <v>81</v>
      </c>
      <c r="C544" t="s">
        <v>217</v>
      </c>
      <c r="D544" t="s">
        <v>218</v>
      </c>
      <c r="E544">
        <v>5000</v>
      </c>
      <c r="F544" t="s">
        <v>175</v>
      </c>
      <c r="G544" t="s">
        <v>209</v>
      </c>
      <c r="H544" t="s">
        <v>210</v>
      </c>
      <c r="I544" t="s">
        <v>17</v>
      </c>
      <c r="J544" t="s">
        <v>17</v>
      </c>
      <c r="K544">
        <v>1</v>
      </c>
    </row>
    <row r="545" spans="1:11" x14ac:dyDescent="0.2">
      <c r="A545">
        <v>2016</v>
      </c>
      <c r="B545" t="s">
        <v>81</v>
      </c>
      <c r="C545" t="s">
        <v>219</v>
      </c>
      <c r="D545" t="s">
        <v>220</v>
      </c>
      <c r="E545">
        <v>2500</v>
      </c>
      <c r="F545" t="s">
        <v>175</v>
      </c>
      <c r="G545" t="s">
        <v>209</v>
      </c>
      <c r="H545" t="s">
        <v>210</v>
      </c>
      <c r="I545" t="s">
        <v>17</v>
      </c>
      <c r="J545" t="s">
        <v>17</v>
      </c>
      <c r="K545">
        <v>1</v>
      </c>
    </row>
    <row r="546" spans="1:11" x14ac:dyDescent="0.2">
      <c r="A546">
        <v>2016</v>
      </c>
      <c r="B546" t="s">
        <v>81</v>
      </c>
      <c r="C546" t="s">
        <v>219</v>
      </c>
      <c r="D546" t="s">
        <v>221</v>
      </c>
      <c r="E546">
        <v>5000</v>
      </c>
      <c r="F546" t="s">
        <v>175</v>
      </c>
      <c r="G546" t="s">
        <v>209</v>
      </c>
      <c r="H546" t="s">
        <v>210</v>
      </c>
      <c r="I546" t="s">
        <v>17</v>
      </c>
      <c r="J546" t="s">
        <v>17</v>
      </c>
      <c r="K546">
        <v>1</v>
      </c>
    </row>
    <row r="547" spans="1:11" x14ac:dyDescent="0.2">
      <c r="A547">
        <v>2016</v>
      </c>
      <c r="B547" t="s">
        <v>81</v>
      </c>
      <c r="C547" t="s">
        <v>222</v>
      </c>
      <c r="D547" t="s">
        <v>223</v>
      </c>
      <c r="E547">
        <v>10000</v>
      </c>
      <c r="F547" t="s">
        <v>175</v>
      </c>
      <c r="G547" t="s">
        <v>209</v>
      </c>
      <c r="H547" t="s">
        <v>210</v>
      </c>
      <c r="I547" t="s">
        <v>17</v>
      </c>
      <c r="J547" t="s">
        <v>17</v>
      </c>
      <c r="K547">
        <v>1</v>
      </c>
    </row>
    <row r="548" spans="1:11" x14ac:dyDescent="0.2">
      <c r="A548">
        <v>2016</v>
      </c>
      <c r="B548" t="s">
        <v>81</v>
      </c>
      <c r="C548" t="s">
        <v>224</v>
      </c>
      <c r="D548" t="s">
        <v>225</v>
      </c>
      <c r="E548">
        <v>20000</v>
      </c>
      <c r="F548" t="s">
        <v>14</v>
      </c>
      <c r="G548" t="s">
        <v>209</v>
      </c>
      <c r="H548" t="s">
        <v>210</v>
      </c>
      <c r="I548" t="s">
        <v>17</v>
      </c>
      <c r="J548" t="s">
        <v>17</v>
      </c>
      <c r="K548">
        <v>1</v>
      </c>
    </row>
    <row r="549" spans="1:11" x14ac:dyDescent="0.2">
      <c r="A549">
        <v>2016</v>
      </c>
      <c r="B549" t="s">
        <v>81</v>
      </c>
      <c r="C549" t="s">
        <v>226</v>
      </c>
      <c r="D549" t="s">
        <v>227</v>
      </c>
      <c r="E549">
        <v>2500</v>
      </c>
      <c r="F549" t="s">
        <v>175</v>
      </c>
      <c r="G549" t="s">
        <v>209</v>
      </c>
      <c r="H549" t="s">
        <v>210</v>
      </c>
      <c r="I549" t="s">
        <v>17</v>
      </c>
      <c r="J549" t="s">
        <v>17</v>
      </c>
      <c r="K549">
        <v>1</v>
      </c>
    </row>
    <row r="550" spans="1:11" x14ac:dyDescent="0.2">
      <c r="A550">
        <v>2016</v>
      </c>
      <c r="B550" t="s">
        <v>81</v>
      </c>
      <c r="C550" t="s">
        <v>228</v>
      </c>
      <c r="D550" t="s">
        <v>229</v>
      </c>
      <c r="E550">
        <v>5000</v>
      </c>
      <c r="F550" t="s">
        <v>175</v>
      </c>
      <c r="G550" t="s">
        <v>100</v>
      </c>
      <c r="H550" t="s">
        <v>114</v>
      </c>
      <c r="I550" t="s">
        <v>17</v>
      </c>
      <c r="J550" t="s">
        <v>17</v>
      </c>
      <c r="K550">
        <v>1</v>
      </c>
    </row>
    <row r="551" spans="1:11" x14ac:dyDescent="0.2">
      <c r="A551">
        <v>2016</v>
      </c>
      <c r="B551" t="s">
        <v>81</v>
      </c>
      <c r="C551" t="s">
        <v>230</v>
      </c>
      <c r="D551" t="s">
        <v>231</v>
      </c>
      <c r="E551">
        <v>10000</v>
      </c>
      <c r="F551" t="s">
        <v>20</v>
      </c>
      <c r="G551" t="s">
        <v>100</v>
      </c>
      <c r="H551" t="s">
        <v>101</v>
      </c>
      <c r="I551" t="s">
        <v>17</v>
      </c>
      <c r="J551" t="s">
        <v>17</v>
      </c>
      <c r="K551">
        <v>1</v>
      </c>
    </row>
    <row r="552" spans="1:11" x14ac:dyDescent="0.2">
      <c r="A552">
        <v>2016</v>
      </c>
      <c r="B552" t="s">
        <v>81</v>
      </c>
      <c r="C552" t="s">
        <v>232</v>
      </c>
      <c r="D552" t="s">
        <v>233</v>
      </c>
      <c r="E552">
        <v>25000</v>
      </c>
      <c r="F552" t="s">
        <v>175</v>
      </c>
      <c r="G552" t="s">
        <v>100</v>
      </c>
      <c r="H552" t="s">
        <v>101</v>
      </c>
      <c r="I552" t="s">
        <v>17</v>
      </c>
      <c r="J552" t="s">
        <v>17</v>
      </c>
      <c r="K552">
        <v>1</v>
      </c>
    </row>
    <row r="553" spans="1:11" x14ac:dyDescent="0.2">
      <c r="A553">
        <v>2016</v>
      </c>
      <c r="B553" t="s">
        <v>81</v>
      </c>
      <c r="C553" t="s">
        <v>234</v>
      </c>
      <c r="D553" t="s">
        <v>235</v>
      </c>
      <c r="E553">
        <v>1000</v>
      </c>
      <c r="F553" t="s">
        <v>20</v>
      </c>
      <c r="G553" t="s">
        <v>100</v>
      </c>
      <c r="H553" t="s">
        <v>114</v>
      </c>
      <c r="I553" t="s">
        <v>17</v>
      </c>
      <c r="J553" t="s">
        <v>17</v>
      </c>
      <c r="K553">
        <v>1</v>
      </c>
    </row>
    <row r="554" spans="1:11" x14ac:dyDescent="0.2">
      <c r="A554">
        <v>2016</v>
      </c>
      <c r="B554" t="s">
        <v>81</v>
      </c>
      <c r="C554" t="s">
        <v>236</v>
      </c>
      <c r="D554" t="s">
        <v>237</v>
      </c>
      <c r="E554">
        <v>25000</v>
      </c>
      <c r="F554" t="s">
        <v>20</v>
      </c>
      <c r="G554" t="s">
        <v>100</v>
      </c>
      <c r="H554" t="s">
        <v>114</v>
      </c>
      <c r="I554" t="s">
        <v>17</v>
      </c>
      <c r="J554" t="s">
        <v>17</v>
      </c>
      <c r="K554">
        <v>1</v>
      </c>
    </row>
    <row r="555" spans="1:11" x14ac:dyDescent="0.2">
      <c r="A555">
        <v>2016</v>
      </c>
      <c r="B555" t="s">
        <v>81</v>
      </c>
      <c r="C555" t="s">
        <v>238</v>
      </c>
      <c r="D555" t="s">
        <v>239</v>
      </c>
      <c r="E555">
        <v>1600</v>
      </c>
      <c r="F555" t="s">
        <v>20</v>
      </c>
      <c r="G555" t="s">
        <v>100</v>
      </c>
      <c r="H555" t="s">
        <v>114</v>
      </c>
      <c r="I555" t="s">
        <v>17</v>
      </c>
      <c r="J555" t="s">
        <v>17</v>
      </c>
      <c r="K555">
        <v>1</v>
      </c>
    </row>
    <row r="556" spans="1:11" x14ac:dyDescent="0.2">
      <c r="A556">
        <v>2016</v>
      </c>
      <c r="B556" t="s">
        <v>81</v>
      </c>
      <c r="C556" t="s">
        <v>115</v>
      </c>
      <c r="D556" t="s">
        <v>240</v>
      </c>
      <c r="E556">
        <v>3000</v>
      </c>
      <c r="F556" t="s">
        <v>20</v>
      </c>
      <c r="G556" t="s">
        <v>100</v>
      </c>
      <c r="H556" t="s">
        <v>114</v>
      </c>
      <c r="I556" t="s">
        <v>17</v>
      </c>
      <c r="J556" t="s">
        <v>17</v>
      </c>
      <c r="K556">
        <v>1</v>
      </c>
    </row>
    <row r="557" spans="1:11" x14ac:dyDescent="0.2">
      <c r="A557">
        <v>2016</v>
      </c>
      <c r="B557" t="s">
        <v>81</v>
      </c>
      <c r="C557" t="s">
        <v>115</v>
      </c>
      <c r="D557" t="s">
        <v>241</v>
      </c>
      <c r="E557">
        <v>200</v>
      </c>
      <c r="F557" t="s">
        <v>20</v>
      </c>
      <c r="G557" t="s">
        <v>100</v>
      </c>
      <c r="H557" t="s">
        <v>114</v>
      </c>
      <c r="I557" t="s">
        <v>17</v>
      </c>
      <c r="J557" t="s">
        <v>17</v>
      </c>
      <c r="K557">
        <v>1</v>
      </c>
    </row>
    <row r="558" spans="1:11" x14ac:dyDescent="0.2">
      <c r="A558">
        <v>2016</v>
      </c>
      <c r="B558" t="s">
        <v>81</v>
      </c>
      <c r="C558" t="s">
        <v>242</v>
      </c>
      <c r="D558" t="s">
        <v>243</v>
      </c>
      <c r="E558">
        <v>4500</v>
      </c>
      <c r="F558" t="s">
        <v>175</v>
      </c>
      <c r="G558" t="s">
        <v>100</v>
      </c>
      <c r="H558" t="s">
        <v>101</v>
      </c>
      <c r="I558" t="s">
        <v>17</v>
      </c>
      <c r="J558" t="s">
        <v>17</v>
      </c>
      <c r="K558">
        <v>1</v>
      </c>
    </row>
    <row r="559" spans="1:11" x14ac:dyDescent="0.2">
      <c r="A559">
        <v>2016</v>
      </c>
      <c r="B559" t="s">
        <v>81</v>
      </c>
      <c r="C559" t="s">
        <v>21</v>
      </c>
      <c r="D559" t="s">
        <v>244</v>
      </c>
      <c r="E559">
        <v>6900</v>
      </c>
      <c r="F559" t="s">
        <v>182</v>
      </c>
      <c r="G559" t="s">
        <v>100</v>
      </c>
      <c r="H559" t="s">
        <v>114</v>
      </c>
      <c r="I559" t="s">
        <v>17</v>
      </c>
      <c r="J559" t="s">
        <v>17</v>
      </c>
      <c r="K559">
        <v>1</v>
      </c>
    </row>
    <row r="560" spans="1:11" x14ac:dyDescent="0.2">
      <c r="A560">
        <v>2016</v>
      </c>
      <c r="B560" t="s">
        <v>81</v>
      </c>
      <c r="C560" t="s">
        <v>245</v>
      </c>
      <c r="D560" t="s">
        <v>246</v>
      </c>
      <c r="E560">
        <v>2000</v>
      </c>
      <c r="F560" t="s">
        <v>175</v>
      </c>
      <c r="G560" t="s">
        <v>100</v>
      </c>
      <c r="H560" t="s">
        <v>114</v>
      </c>
      <c r="I560" t="s">
        <v>17</v>
      </c>
      <c r="J560" t="s">
        <v>17</v>
      </c>
      <c r="K560">
        <v>1</v>
      </c>
    </row>
    <row r="561" spans="1:11" x14ac:dyDescent="0.2">
      <c r="A561">
        <v>2016</v>
      </c>
      <c r="B561" t="s">
        <v>81</v>
      </c>
      <c r="C561" t="s">
        <v>247</v>
      </c>
      <c r="D561" t="s">
        <v>248</v>
      </c>
      <c r="E561">
        <v>5000</v>
      </c>
      <c r="F561" t="s">
        <v>20</v>
      </c>
      <c r="G561" t="s">
        <v>100</v>
      </c>
      <c r="H561" t="s">
        <v>101</v>
      </c>
      <c r="I561" t="s">
        <v>17</v>
      </c>
      <c r="J561" t="s">
        <v>17</v>
      </c>
      <c r="K561">
        <v>1</v>
      </c>
    </row>
    <row r="562" spans="1:11" x14ac:dyDescent="0.2">
      <c r="A562">
        <v>2016</v>
      </c>
      <c r="B562" t="s">
        <v>81</v>
      </c>
      <c r="C562" t="s">
        <v>249</v>
      </c>
      <c r="D562" t="s">
        <v>250</v>
      </c>
      <c r="E562">
        <v>23913</v>
      </c>
      <c r="F562" t="s">
        <v>14</v>
      </c>
      <c r="G562" t="s">
        <v>100</v>
      </c>
      <c r="H562" t="s">
        <v>101</v>
      </c>
      <c r="I562" t="s">
        <v>17</v>
      </c>
      <c r="J562" t="s">
        <v>17</v>
      </c>
      <c r="K562">
        <v>1</v>
      </c>
    </row>
    <row r="563" spans="1:11" x14ac:dyDescent="0.2">
      <c r="A563">
        <v>2016</v>
      </c>
      <c r="B563" t="s">
        <v>81</v>
      </c>
      <c r="C563" t="s">
        <v>251</v>
      </c>
      <c r="D563" t="s">
        <v>252</v>
      </c>
      <c r="E563">
        <v>4000</v>
      </c>
      <c r="F563" t="s">
        <v>175</v>
      </c>
      <c r="G563" t="s">
        <v>122</v>
      </c>
      <c r="H563" t="s">
        <v>123</v>
      </c>
      <c r="I563" t="s">
        <v>17</v>
      </c>
      <c r="J563" t="s">
        <v>17</v>
      </c>
      <c r="K563">
        <v>1</v>
      </c>
    </row>
    <row r="564" spans="1:11" x14ac:dyDescent="0.2">
      <c r="A564">
        <v>2016</v>
      </c>
      <c r="B564" t="s">
        <v>81</v>
      </c>
      <c r="C564" t="s">
        <v>120</v>
      </c>
      <c r="D564" t="s">
        <v>253</v>
      </c>
      <c r="E564">
        <v>2650</v>
      </c>
      <c r="F564" t="s">
        <v>175</v>
      </c>
      <c r="G564" t="s">
        <v>122</v>
      </c>
      <c r="H564" t="s">
        <v>123</v>
      </c>
      <c r="I564" t="s">
        <v>17</v>
      </c>
      <c r="J564" t="s">
        <v>17</v>
      </c>
      <c r="K564">
        <v>1</v>
      </c>
    </row>
    <row r="565" spans="1:11" x14ac:dyDescent="0.2">
      <c r="A565">
        <v>2016</v>
      </c>
      <c r="B565" t="s">
        <v>81</v>
      </c>
      <c r="C565" t="s">
        <v>254</v>
      </c>
      <c r="D565" t="s">
        <v>255</v>
      </c>
      <c r="E565">
        <v>750</v>
      </c>
      <c r="F565" t="s">
        <v>45</v>
      </c>
      <c r="G565" t="s">
        <v>122</v>
      </c>
      <c r="H565" t="s">
        <v>123</v>
      </c>
      <c r="I565" t="s">
        <v>17</v>
      </c>
      <c r="J565" t="s">
        <v>17</v>
      </c>
      <c r="K565">
        <v>1</v>
      </c>
    </row>
    <row r="566" spans="1:11" x14ac:dyDescent="0.2">
      <c r="A566">
        <v>2016</v>
      </c>
      <c r="B566" t="s">
        <v>81</v>
      </c>
      <c r="C566" t="s">
        <v>256</v>
      </c>
      <c r="D566" t="s">
        <v>257</v>
      </c>
      <c r="E566">
        <v>10000</v>
      </c>
      <c r="F566" t="s">
        <v>20</v>
      </c>
      <c r="G566" t="s">
        <v>122</v>
      </c>
      <c r="H566" t="s">
        <v>123</v>
      </c>
      <c r="I566" t="s">
        <v>17</v>
      </c>
      <c r="J566" t="s">
        <v>17</v>
      </c>
      <c r="K566">
        <v>1</v>
      </c>
    </row>
    <row r="567" spans="1:11" x14ac:dyDescent="0.2">
      <c r="A567">
        <v>2016</v>
      </c>
      <c r="B567" t="s">
        <v>81</v>
      </c>
      <c r="C567" t="s">
        <v>258</v>
      </c>
      <c r="D567" t="s">
        <v>259</v>
      </c>
      <c r="E567">
        <v>10000</v>
      </c>
      <c r="F567" t="s">
        <v>20</v>
      </c>
      <c r="G567" t="s">
        <v>122</v>
      </c>
      <c r="H567" t="s">
        <v>132</v>
      </c>
      <c r="I567" t="s">
        <v>17</v>
      </c>
      <c r="J567" t="s">
        <v>17</v>
      </c>
      <c r="K567">
        <v>1</v>
      </c>
    </row>
    <row r="568" spans="1:11" x14ac:dyDescent="0.2">
      <c r="A568">
        <v>2016</v>
      </c>
      <c r="B568" t="s">
        <v>81</v>
      </c>
      <c r="C568" t="s">
        <v>260</v>
      </c>
      <c r="D568" t="s">
        <v>261</v>
      </c>
      <c r="E568">
        <v>2000</v>
      </c>
      <c r="F568" t="s">
        <v>30</v>
      </c>
      <c r="G568" t="s">
        <v>143</v>
      </c>
      <c r="H568" t="s">
        <v>144</v>
      </c>
      <c r="I568" t="s">
        <v>17</v>
      </c>
      <c r="J568" t="s">
        <v>17</v>
      </c>
      <c r="K568">
        <v>1</v>
      </c>
    </row>
    <row r="569" spans="1:11" x14ac:dyDescent="0.2">
      <c r="A569">
        <v>2016</v>
      </c>
      <c r="B569" t="s">
        <v>81</v>
      </c>
      <c r="C569" t="s">
        <v>159</v>
      </c>
      <c r="D569" t="s">
        <v>262</v>
      </c>
      <c r="E569">
        <v>2000</v>
      </c>
      <c r="F569" t="s">
        <v>30</v>
      </c>
      <c r="G569" t="s">
        <v>143</v>
      </c>
      <c r="H569" t="s">
        <v>144</v>
      </c>
      <c r="I569" t="s">
        <v>17</v>
      </c>
      <c r="J569" t="s">
        <v>17</v>
      </c>
      <c r="K569">
        <v>1</v>
      </c>
    </row>
    <row r="570" spans="1:11" x14ac:dyDescent="0.2">
      <c r="A570">
        <v>2016</v>
      </c>
      <c r="B570" t="s">
        <v>81</v>
      </c>
      <c r="C570" t="s">
        <v>263</v>
      </c>
      <c r="D570" t="s">
        <v>264</v>
      </c>
      <c r="E570">
        <v>18860</v>
      </c>
      <c r="F570" t="s">
        <v>14</v>
      </c>
      <c r="G570" t="s">
        <v>143</v>
      </c>
      <c r="H570" t="s">
        <v>144</v>
      </c>
      <c r="I570" t="s">
        <v>17</v>
      </c>
      <c r="J570" t="s">
        <v>17</v>
      </c>
      <c r="K570">
        <v>1</v>
      </c>
    </row>
    <row r="571" spans="1:11" x14ac:dyDescent="0.2">
      <c r="A571">
        <v>2016</v>
      </c>
      <c r="B571" t="s">
        <v>81</v>
      </c>
      <c r="C571" t="s">
        <v>147</v>
      </c>
      <c r="D571" t="s">
        <v>265</v>
      </c>
      <c r="E571">
        <v>750</v>
      </c>
      <c r="F571" t="s">
        <v>20</v>
      </c>
      <c r="G571" t="s">
        <v>143</v>
      </c>
      <c r="H571" t="s">
        <v>144</v>
      </c>
      <c r="I571" t="s">
        <v>17</v>
      </c>
      <c r="J571" t="s">
        <v>17</v>
      </c>
      <c r="K571">
        <v>1</v>
      </c>
    </row>
    <row r="572" spans="1:11" x14ac:dyDescent="0.2">
      <c r="A572">
        <v>2016</v>
      </c>
      <c r="B572" t="s">
        <v>81</v>
      </c>
      <c r="C572" t="s">
        <v>266</v>
      </c>
      <c r="D572" t="s">
        <v>267</v>
      </c>
      <c r="E572">
        <v>4999.99</v>
      </c>
      <c r="F572" t="s">
        <v>14</v>
      </c>
      <c r="G572" t="s">
        <v>143</v>
      </c>
      <c r="H572" t="s">
        <v>144</v>
      </c>
      <c r="I572" t="s">
        <v>17</v>
      </c>
      <c r="J572" t="s">
        <v>17</v>
      </c>
      <c r="K572">
        <v>1</v>
      </c>
    </row>
    <row r="573" spans="1:11" x14ac:dyDescent="0.2">
      <c r="A573">
        <v>2016</v>
      </c>
      <c r="B573" t="s">
        <v>81</v>
      </c>
      <c r="C573" t="s">
        <v>268</v>
      </c>
      <c r="D573" t="s">
        <v>269</v>
      </c>
      <c r="E573">
        <v>10000</v>
      </c>
      <c r="F573" t="s">
        <v>14</v>
      </c>
      <c r="G573" t="s">
        <v>143</v>
      </c>
      <c r="H573" t="s">
        <v>144</v>
      </c>
      <c r="I573" t="s">
        <v>17</v>
      </c>
      <c r="J573" t="s">
        <v>17</v>
      </c>
      <c r="K573">
        <v>1</v>
      </c>
    </row>
    <row r="574" spans="1:11" x14ac:dyDescent="0.2">
      <c r="A574">
        <v>2016</v>
      </c>
      <c r="B574" t="s">
        <v>81</v>
      </c>
      <c r="C574" t="s">
        <v>270</v>
      </c>
      <c r="D574" t="s">
        <v>271</v>
      </c>
      <c r="E574">
        <v>1750</v>
      </c>
      <c r="F574" t="s">
        <v>20</v>
      </c>
      <c r="G574" t="s">
        <v>143</v>
      </c>
      <c r="H574" t="s">
        <v>144</v>
      </c>
      <c r="I574" t="s">
        <v>17</v>
      </c>
      <c r="J574" t="s">
        <v>17</v>
      </c>
      <c r="K574">
        <v>1</v>
      </c>
    </row>
    <row r="575" spans="1:11" x14ac:dyDescent="0.2">
      <c r="A575">
        <v>2016</v>
      </c>
      <c r="B575" t="s">
        <v>81</v>
      </c>
      <c r="C575" t="s">
        <v>272</v>
      </c>
      <c r="D575" t="s">
        <v>273</v>
      </c>
      <c r="E575">
        <v>22180</v>
      </c>
      <c r="F575" t="s">
        <v>14</v>
      </c>
      <c r="G575" t="s">
        <v>143</v>
      </c>
      <c r="H575" t="s">
        <v>144</v>
      </c>
      <c r="I575" t="s">
        <v>17</v>
      </c>
      <c r="J575" t="s">
        <v>17</v>
      </c>
      <c r="K575">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F5BBABD3ED67B409AFFFDC911FC89DB" ma:contentTypeVersion="3" ma:contentTypeDescription="Create a new document." ma:contentTypeScope="" ma:versionID="04797fd41166752bac8b353348de2776">
  <xsd:schema xmlns:xsd="http://www.w3.org/2001/XMLSchema" xmlns:xs="http://www.w3.org/2001/XMLSchema" xmlns:p="http://schemas.microsoft.com/office/2006/metadata/properties" xmlns:ns2="3baa3fe4-e062-4580-9ff8-67986f948500" targetNamespace="http://schemas.microsoft.com/office/2006/metadata/properties" ma:root="true" ma:fieldsID="d14001a309c8280478829874f955b436" ns2:_="">
    <xsd:import namespace="3baa3fe4-e062-4580-9ff8-67986f948500"/>
    <xsd:element name="properties">
      <xsd:complexType>
        <xsd:sequence>
          <xsd:element name="documentManagement">
            <xsd:complexType>
              <xsd:all>
                <xsd:element ref="ns2:MediaServiceMetadata" minOccurs="0"/>
                <xsd:element ref="ns2:MediaServiceFastMetadata"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aa3fe4-e062-4580-9ff8-67986f948500"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86CD68-9141-4B23-BB06-4FFFD6C99725}">
  <ds:schemaRefs>
    <ds:schemaRef ds:uri="6cf98a53-e178-4eca-a42f-16904e97371a"/>
    <ds:schemaRef ds:uri="http://purl.org/dc/dcmitype/"/>
    <ds:schemaRef ds:uri="http://purl.org/dc/elements/1.1/"/>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F9314C18-11A0-404D-9821-52ADC73201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aa3fe4-e062-4580-9ff8-67986f94850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85F67DB-FDE5-46BF-8928-0AD7A1F714A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GrantFactTable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Ronald Gervacio</dc:creator>
  <cp:lastModifiedBy>Microsoft Office User</cp:lastModifiedBy>
  <dcterms:created xsi:type="dcterms:W3CDTF">2017-01-19T19:37:15Z</dcterms:created>
  <dcterms:modified xsi:type="dcterms:W3CDTF">2017-11-01T06:22:24Z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0x0101004F5BBABD3ED67B409AFFFDC911FC89DB</vt:lpwstr>
  </property>
  <property fmtid="{D5CDD505-2E9C-101B-9397-08002B2CF9AE}" pid="3" name="_dlc_DocIdItemGuid">
    <vt:lpwstr>3f65cd6d-7892-4876-8c28-55710231bf90</vt:lpwstr>
  </property>
  <property fmtid="{D5CDD505-2E9C-101B-9397-08002B2CF9AE}" pid="4" name="WorkbookGuid">
    <vt:lpwstr>90710229-feb0-477a-97d5-7f63dcc6c587</vt:lpwstr>
  </property>
</Properties>
</file>