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_stat" sheetId="1" state="visible" r:id="rId2"/>
  </sheets>
  <definedNames>
    <definedName function="false" hidden="true" localSheetId="0" name="_xlnm._FilterDatabase" vbProcedure="false">app_stat!$B$1:$Y$56</definedName>
    <definedName function="false" hidden="false" name="NamedRange1" vbProcedure="false">#REF!</definedName>
    <definedName function="false" hidden="false" localSheetId="0" name="NamedRange1" vbProcedure="false">app_stat!$1:$1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<sst xmlns="http://schemas.openxmlformats.org/spreadsheetml/2006/main" count="189" uniqueCount="116">
  <si>
    <t xml:space="preserve">App ID</t>
  </si>
  <si>
    <t xml:space="preserve">apk</t>
  </si>
  <si>
    <t xml:space="preserve">Density</t>
  </si>
  <si>
    <t xml:space="preserve">LOC</t>
  </si>
  <si>
    <t xml:space="preserve">Category</t>
  </si>
  <si>
    <t xml:space="preserve">Installs</t>
  </si>
  <si>
    <t xml:space="preserve">From</t>
  </si>
  <si>
    <t xml:space="preserve">groundtruth_nodes</t>
  </si>
  <si>
    <t xml:space="preserve">groundtruth_edges</t>
  </si>
  <si>
    <t xml:space="preserve">_ind</t>
  </si>
  <si>
    <t xml:space="preserve">group</t>
  </si>
  <si>
    <t xml:space="preserve">App 1</t>
  </si>
  <si>
    <t xml:space="preserve">com.jacobsmedia.sparts</t>
  </si>
  <si>
    <t xml:space="preserve">Sports</t>
  </si>
  <si>
    <t xml:space="preserve">APKCombo</t>
  </si>
  <si>
    <t xml:space="preserve">App 2</t>
  </si>
  <si>
    <t xml:space="preserve">com.galaxyodyssey.pushgenius</t>
  </si>
  <si>
    <t xml:space="preserve">Game</t>
  </si>
  <si>
    <t xml:space="preserve">App 3</t>
  </si>
  <si>
    <t xml:space="preserve">com.ajas.CoinFlipFullFree</t>
  </si>
  <si>
    <t xml:space="preserve">Entertainment</t>
  </si>
  <si>
    <t xml:space="preserve">App 4</t>
  </si>
  <si>
    <t xml:space="preserve">net.kreci.crackedscreen</t>
  </si>
  <si>
    <t xml:space="preserve">App 5</t>
  </si>
  <si>
    <t xml:space="preserve">com.chartcross.gpstest</t>
  </si>
  <si>
    <t xml:space="preserve">Tools</t>
  </si>
  <si>
    <t xml:space="preserve">sum</t>
  </si>
  <si>
    <t xml:space="preserve">App 6</t>
  </si>
  <si>
    <t xml:space="preserve">com.unicornrobot.instantzing</t>
  </si>
  <si>
    <t xml:space="preserve">App 7</t>
  </si>
  <si>
    <t xml:space="preserve">com.laan.hacky</t>
  </si>
  <si>
    <t xml:space="preserve">App 8</t>
  </si>
  <si>
    <t xml:space="preserve">com.kineticfoundry.ripple0beta</t>
  </si>
  <si>
    <t xml:space="preserve">App 9</t>
  </si>
  <si>
    <t xml:space="preserve">com.diotasoft.spark</t>
  </si>
  <si>
    <t xml:space="preserve">App 10</t>
  </si>
  <si>
    <t xml:space="preserve">com.m3roving.bettercrackedscreen</t>
  </si>
  <si>
    <t xml:space="preserve">App 11</t>
  </si>
  <si>
    <t xml:space="preserve">apps.powdercode.sailboat</t>
  </si>
  <si>
    <t xml:space="preserve">App 12</t>
  </si>
  <si>
    <t xml:space="preserve">cc.primevision.andosc</t>
  </si>
  <si>
    <t xml:space="preserve">Communication</t>
  </si>
  <si>
    <t xml:space="preserve">App 13</t>
  </si>
  <si>
    <t xml:space="preserve">com.distinctdev.tmtlite</t>
  </si>
  <si>
    <t xml:space="preserve">App 14</t>
  </si>
  <si>
    <t xml:space="preserve">com.hanoi</t>
  </si>
  <si>
    <t xml:space="preserve">App 15</t>
  </si>
  <si>
    <t xml:space="preserve">com.groggy.cleanjokes.free</t>
  </si>
  <si>
    <t xml:space="preserve">Comics</t>
  </si>
  <si>
    <t xml:space="preserve">App 16</t>
  </si>
  <si>
    <t xml:space="preserve">bg.apps.randomstuff</t>
  </si>
  <si>
    <t xml:space="preserve">App 17</t>
  </si>
  <si>
    <t xml:space="preserve">net.mandaria.tippytipper</t>
  </si>
  <si>
    <t xml:space="preserve">Finance</t>
  </si>
  <si>
    <t xml:space="preserve">App 18</t>
  </si>
  <si>
    <t xml:space="preserve">com.ts.sticks</t>
  </si>
  <si>
    <t xml:space="preserve">App 19</t>
  </si>
  <si>
    <t xml:space="preserve">com.a4droid.sql_reference</t>
  </si>
  <si>
    <t xml:space="preserve">Books &amp; Reference</t>
  </si>
  <si>
    <t xml:space="preserve">App 20</t>
  </si>
  <si>
    <t xml:space="preserve">com.twobitinc.cornholescore</t>
  </si>
  <si>
    <t xml:space="preserve">App 21</t>
  </si>
  <si>
    <t xml:space="preserve">Gecko.Droid.PhysicsHelper</t>
  </si>
  <si>
    <t xml:space="preserve">Education</t>
  </si>
  <si>
    <t xml:space="preserve">App 22</t>
  </si>
  <si>
    <t xml:space="preserve">com.piviandco.fatbooth</t>
  </si>
  <si>
    <t xml:space="preserve">App 23</t>
  </si>
  <si>
    <t xml:space="preserve">hr.podlanica-14</t>
  </si>
  <si>
    <t xml:space="preserve">Music &amp; Audio</t>
  </si>
  <si>
    <t xml:space="preserve">App 24</t>
  </si>
  <si>
    <t xml:space="preserve">com.roidapp.photogrid</t>
  </si>
  <si>
    <t xml:space="preserve">Photography</t>
  </si>
  <si>
    <t xml:space="preserve">App 25</t>
  </si>
  <si>
    <t xml:space="preserve">com.MobileAnarchy.Android.CapitalizationCalculator</t>
  </si>
  <si>
    <t xml:space="preserve">App 26</t>
  </si>
  <si>
    <t xml:space="preserve">com.tof.myquran</t>
  </si>
  <si>
    <t xml:space="preserve">App 27</t>
  </si>
  <si>
    <t xml:space="preserve">mobi.infolife.installer</t>
  </si>
  <si>
    <t xml:space="preserve">Business</t>
  </si>
  <si>
    <t xml:space="preserve">App 28</t>
  </si>
  <si>
    <t xml:space="preserve">com.cg.stickynote</t>
  </si>
  <si>
    <t xml:space="preserve">Productivity</t>
  </si>
  <si>
    <t xml:space="preserve">App 29</t>
  </si>
  <si>
    <t xml:space="preserve">com.pilot51.coinflip</t>
  </si>
  <si>
    <t xml:space="preserve">App 30</t>
  </si>
  <si>
    <t xml:space="preserve">com.youthhr.phonto</t>
  </si>
  <si>
    <t xml:space="preserve">App 31</t>
  </si>
  <si>
    <t xml:space="preserve">conjugate.french.free</t>
  </si>
  <si>
    <t xml:space="preserve">App 32</t>
  </si>
  <si>
    <t xml:space="preserve">com.nixon.eval</t>
  </si>
  <si>
    <t xml:space="preserve">App 33</t>
  </si>
  <si>
    <t xml:space="preserve">nz.gen.geek_central.ti5x</t>
  </si>
  <si>
    <t xml:space="preserve">App 34</t>
  </si>
  <si>
    <t xml:space="preserve">com.phellax.drum</t>
  </si>
  <si>
    <t xml:space="preserve">App 35</t>
  </si>
  <si>
    <t xml:space="preserve">com.pandapow.vpn</t>
  </si>
  <si>
    <t xml:space="preserve">App 36</t>
  </si>
  <si>
    <t xml:space="preserve">de.ub0r.android.smsdroid</t>
  </si>
  <si>
    <t xml:space="preserve">F-Droid</t>
  </si>
  <si>
    <t xml:space="preserve">App 37</t>
  </si>
  <si>
    <t xml:space="preserve">za.co.lukestonehm.logicaldefence</t>
  </si>
  <si>
    <t xml:space="preserve">App 38</t>
  </si>
  <si>
    <t xml:space="preserve">com.bleyl.recurrence</t>
  </si>
  <si>
    <t xml:space="preserve">App 39</t>
  </si>
  <si>
    <t xml:space="preserve">com.naman14.stools</t>
  </si>
  <si>
    <t xml:space="preserve">App 40</t>
  </si>
  <si>
    <t xml:space="preserve">com.secuso.torchlight2</t>
  </si>
  <si>
    <t xml:space="preserve">avg</t>
  </si>
  <si>
    <t xml:space="preserve">density</t>
  </si>
  <si>
    <t xml:space="preserve">&lt;3.3</t>
  </si>
  <si>
    <t xml:space="preserve">3.3 - 5.18</t>
  </si>
  <si>
    <t xml:space="preserve">5.18 - 8.75</t>
  </si>
  <si>
    <t xml:space="preserve">8.75 - 14</t>
  </si>
  <si>
    <t xml:space="preserve">14 - 25.54</t>
  </si>
  <si>
    <t xml:space="preserve">25.54 - 37.6</t>
  </si>
  <si>
    <t xml:space="preserve">&gt;37.6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</si>
</sst>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7" activeCellId="0" sqref="B57"/>
    </sheetView>
  </sheetViews>
  <sheetFormatPr defaultRowHeight="15.7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42.71"/>
    <col collapsed="false" customWidth="true" hidden="false" outlineLevel="0" max="4" min="3" style="0" width="14.43"/>
    <col collapsed="false" customWidth="true" hidden="false" outlineLevel="0" max="5" min="5" style="0" width="28.57"/>
    <col collapsed="false" customWidth="true" hidden="false" outlineLevel="0" max="6" min="6" style="0" width="20.98"/>
    <col collapsed="false" customWidth="true" hidden="false" outlineLevel="0" max="7" min="7" style="0" width="20.14"/>
    <col collapsed="false" customWidth="true" hidden="false" outlineLevel="0" max="8" min="8" style="0" width="21.87"/>
    <col collapsed="false" customWidth="true" hidden="false" outlineLevel="0" max="9" min="9" style="0" width="25.79"/>
    <col collapsed="false" customWidth="true" hidden="false" outlineLevel="0" max="1025" min="10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4" t="s">
        <v>11</v>
      </c>
      <c r="B2" s="4" t="s">
        <v>12</v>
      </c>
      <c r="C2" s="4" t="n">
        <v>1.5</v>
      </c>
      <c r="D2" s="4" t="n">
        <v>6205</v>
      </c>
      <c r="E2" s="4" t="s">
        <v>13</v>
      </c>
      <c r="F2" s="4" t="n">
        <v>10000</v>
      </c>
      <c r="G2" s="4" t="s">
        <v>14</v>
      </c>
      <c r="H2" s="5" t="n">
        <v>7</v>
      </c>
      <c r="I2" s="5" t="n">
        <v>14</v>
      </c>
      <c r="J2" s="5" t="n">
        <v>1</v>
      </c>
      <c r="K2" s="5" t="n">
        <v>1</v>
      </c>
    </row>
    <row r="3" customFormat="false" ht="13.8" hidden="false" customHeight="false" outlineLevel="0" collapsed="false">
      <c r="A3" s="4" t="s">
        <v>15</v>
      </c>
      <c r="B3" s="4" t="s">
        <v>16</v>
      </c>
      <c r="C3" s="4" t="n">
        <v>2.5</v>
      </c>
      <c r="D3" s="4" t="n">
        <v>1815</v>
      </c>
      <c r="E3" s="4" t="s">
        <v>17</v>
      </c>
      <c r="F3" s="4" t="n">
        <v>100</v>
      </c>
      <c r="G3" s="4" t="s">
        <v>14</v>
      </c>
      <c r="H3" s="5" t="n">
        <v>6</v>
      </c>
      <c r="I3" s="5" t="n">
        <v>8</v>
      </c>
      <c r="J3" s="5" t="n">
        <v>1</v>
      </c>
      <c r="K3" s="5" t="n">
        <v>1</v>
      </c>
    </row>
    <row r="4" customFormat="false" ht="13.8" hidden="false" customHeight="false" outlineLevel="0" collapsed="false">
      <c r="A4" s="4" t="s">
        <v>18</v>
      </c>
      <c r="B4" s="4" t="s">
        <v>19</v>
      </c>
      <c r="C4" s="4" t="n">
        <v>2.8</v>
      </c>
      <c r="D4" s="4" t="n">
        <v>7079</v>
      </c>
      <c r="E4" s="4" t="s">
        <v>20</v>
      </c>
      <c r="F4" s="4" t="n">
        <v>100</v>
      </c>
      <c r="G4" s="4" t="s">
        <v>14</v>
      </c>
      <c r="H4" s="5" t="n">
        <v>5</v>
      </c>
      <c r="I4" s="5" t="n">
        <v>12</v>
      </c>
      <c r="J4" s="5" t="n">
        <v>1</v>
      </c>
      <c r="K4" s="5" t="n">
        <v>1</v>
      </c>
    </row>
    <row r="5" customFormat="false" ht="13.8" hidden="false" customHeight="false" outlineLevel="0" collapsed="false">
      <c r="A5" s="4" t="s">
        <v>21</v>
      </c>
      <c r="B5" s="4" t="s">
        <v>22</v>
      </c>
      <c r="C5" s="4" t="n">
        <v>3.2</v>
      </c>
      <c r="D5" s="4" t="n">
        <v>7547</v>
      </c>
      <c r="E5" s="4" t="s">
        <v>20</v>
      </c>
      <c r="F5" s="4" t="n">
        <v>1000000</v>
      </c>
      <c r="G5" s="4" t="s">
        <v>14</v>
      </c>
      <c r="H5" s="5" t="n">
        <v>4</v>
      </c>
      <c r="I5" s="5" t="n">
        <v>5</v>
      </c>
      <c r="J5" s="5" t="n">
        <v>1</v>
      </c>
      <c r="K5" s="5" t="n">
        <v>1</v>
      </c>
    </row>
    <row r="6" customFormat="false" ht="13.8" hidden="false" customHeight="false" outlineLevel="0" collapsed="false">
      <c r="A6" s="4" t="s">
        <v>23</v>
      </c>
      <c r="B6" s="4" t="s">
        <v>24</v>
      </c>
      <c r="C6" s="4" t="n">
        <v>3.25</v>
      </c>
      <c r="D6" s="4" t="n">
        <v>10402</v>
      </c>
      <c r="E6" s="4" t="s">
        <v>25</v>
      </c>
      <c r="F6" s="4" t="n">
        <v>10000000</v>
      </c>
      <c r="G6" s="4" t="s">
        <v>14</v>
      </c>
      <c r="H6" s="5" t="n">
        <v>5</v>
      </c>
      <c r="I6" s="5" t="n">
        <v>8</v>
      </c>
      <c r="J6" s="5" t="n">
        <v>1</v>
      </c>
      <c r="K6" s="5" t="n">
        <v>1</v>
      </c>
    </row>
    <row r="7" customFormat="false" ht="13.8" hidden="false" customHeight="false" outlineLevel="0" collapsed="false">
      <c r="A7" s="1" t="s">
        <v>26</v>
      </c>
      <c r="B7" s="1"/>
      <c r="C7" s="1"/>
      <c r="D7" s="1"/>
      <c r="E7" s="1"/>
      <c r="F7" s="1"/>
      <c r="G7" s="1"/>
      <c r="H7" s="3" t="n">
        <f aca="false">SUM(H2:H6)</f>
        <v>27</v>
      </c>
      <c r="I7" s="2" t="n">
        <f aca="false">SUM(I2:I6)</f>
        <v>47</v>
      </c>
      <c r="J7" s="2" t="n"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3"/>
      <c r="I8" s="2"/>
      <c r="J8" s="2" t="n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3.8" hidden="false" customHeight="false" outlineLevel="0" collapsed="false">
      <c r="A9" s="4" t="s">
        <v>27</v>
      </c>
      <c r="B9" s="4" t="s">
        <v>28</v>
      </c>
      <c r="C9" s="4" t="n">
        <v>3.33</v>
      </c>
      <c r="D9" s="4" t="n">
        <v>26882</v>
      </c>
      <c r="E9" s="4" t="s">
        <v>17</v>
      </c>
      <c r="F9" s="4" t="n">
        <v>100</v>
      </c>
      <c r="G9" s="4" t="s">
        <v>14</v>
      </c>
      <c r="H9" s="5" t="n">
        <v>3</v>
      </c>
      <c r="I9" s="5" t="n">
        <v>7</v>
      </c>
      <c r="J9" s="5" t="n">
        <v>1</v>
      </c>
      <c r="K9" s="5" t="n">
        <v>2</v>
      </c>
    </row>
    <row r="10" customFormat="false" ht="13.8" hidden="false" customHeight="false" outlineLevel="0" collapsed="false">
      <c r="A10" s="4" t="s">
        <v>29</v>
      </c>
      <c r="B10" s="4" t="s">
        <v>30</v>
      </c>
      <c r="C10" s="4" t="n">
        <v>4</v>
      </c>
      <c r="D10" s="4" t="n">
        <v>2708</v>
      </c>
      <c r="E10" s="4" t="s">
        <v>17</v>
      </c>
      <c r="F10" s="4" t="n">
        <v>100</v>
      </c>
      <c r="G10" s="4" t="s">
        <v>14</v>
      </c>
      <c r="H10" s="5" t="n">
        <v>6</v>
      </c>
      <c r="I10" s="5" t="n">
        <v>7</v>
      </c>
      <c r="J10" s="5" t="n">
        <v>1</v>
      </c>
      <c r="K10" s="5" t="n">
        <v>2</v>
      </c>
    </row>
    <row r="11" customFormat="false" ht="13.8" hidden="false" customHeight="false" outlineLevel="0" collapsed="false">
      <c r="A11" s="4" t="s">
        <v>31</v>
      </c>
      <c r="B11" s="4" t="s">
        <v>32</v>
      </c>
      <c r="C11" s="4" t="n">
        <v>4.4</v>
      </c>
      <c r="D11" s="4" t="n">
        <v>6508</v>
      </c>
      <c r="E11" s="4" t="s">
        <v>17</v>
      </c>
      <c r="F11" s="4" t="n">
        <v>100</v>
      </c>
      <c r="G11" s="4" t="s">
        <v>14</v>
      </c>
      <c r="H11" s="5" t="n">
        <v>6</v>
      </c>
      <c r="I11" s="5" t="n">
        <v>7</v>
      </c>
      <c r="J11" s="5" t="n">
        <v>1</v>
      </c>
      <c r="K11" s="5" t="n">
        <v>2</v>
      </c>
    </row>
    <row r="12" customFormat="false" ht="13.8" hidden="false" customHeight="false" outlineLevel="0" collapsed="false">
      <c r="A12" s="4" t="s">
        <v>33</v>
      </c>
      <c r="B12" s="4" t="s">
        <v>34</v>
      </c>
      <c r="C12" s="4" t="n">
        <v>4.5</v>
      </c>
      <c r="D12" s="4" t="n">
        <v>2345</v>
      </c>
      <c r="E12" s="4" t="s">
        <v>17</v>
      </c>
      <c r="F12" s="4" t="n">
        <v>100</v>
      </c>
      <c r="G12" s="4" t="s">
        <v>14</v>
      </c>
      <c r="H12" s="5" t="n">
        <v>7</v>
      </c>
      <c r="I12" s="5" t="n">
        <v>19</v>
      </c>
      <c r="J12" s="5" t="n">
        <v>1</v>
      </c>
      <c r="K12" s="5" t="n">
        <v>2</v>
      </c>
    </row>
    <row r="13" customFormat="false" ht="13.8" hidden="false" customHeight="false" outlineLevel="0" collapsed="false">
      <c r="A13" s="4" t="s">
        <v>35</v>
      </c>
      <c r="B13" s="4" t="s">
        <v>36</v>
      </c>
      <c r="C13" s="4" t="n">
        <v>4.8</v>
      </c>
      <c r="D13" s="4" t="n">
        <v>8065</v>
      </c>
      <c r="E13" s="4" t="s">
        <v>20</v>
      </c>
      <c r="F13" s="4" t="n">
        <v>1000000</v>
      </c>
      <c r="G13" s="4" t="s">
        <v>14</v>
      </c>
      <c r="H13" s="5" t="n">
        <v>4</v>
      </c>
      <c r="I13" s="5" t="n">
        <v>18</v>
      </c>
      <c r="J13" s="5" t="n">
        <v>1</v>
      </c>
      <c r="K13" s="5" t="n">
        <v>2</v>
      </c>
    </row>
    <row r="14" customFormat="false" ht="13.8" hidden="false" customHeight="false" outlineLevel="0" collapsed="false">
      <c r="A14" s="1" t="s">
        <v>26</v>
      </c>
      <c r="B14" s="1"/>
      <c r="C14" s="1"/>
      <c r="D14" s="1"/>
      <c r="E14" s="1"/>
      <c r="F14" s="1"/>
      <c r="G14" s="1"/>
      <c r="H14" s="2" t="n">
        <f aca="false">SUM(H9:H13)</f>
        <v>26</v>
      </c>
      <c r="I14" s="2" t="n">
        <f aca="false">SUM(I9:I13)</f>
        <v>58</v>
      </c>
      <c r="J14" s="2" t="n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  <c r="G15" s="1"/>
      <c r="H15" s="2"/>
      <c r="I15" s="2"/>
      <c r="J15" s="2" t="n"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3.8" hidden="false" customHeight="false" outlineLevel="0" collapsed="false">
      <c r="A16" s="4" t="s">
        <v>37</v>
      </c>
      <c r="B16" s="4" t="s">
        <v>38</v>
      </c>
      <c r="C16" s="4" t="n">
        <v>5.18</v>
      </c>
      <c r="D16" s="4" t="n">
        <v>28662</v>
      </c>
      <c r="E16" s="4" t="s">
        <v>17</v>
      </c>
      <c r="F16" s="4" t="n">
        <v>50000</v>
      </c>
      <c r="G16" s="4" t="s">
        <v>14</v>
      </c>
      <c r="H16" s="5" t="n">
        <v>9</v>
      </c>
      <c r="I16" s="5" t="n">
        <v>19</v>
      </c>
      <c r="J16" s="5" t="n">
        <v>1</v>
      </c>
      <c r="K16" s="5" t="n">
        <v>3</v>
      </c>
    </row>
    <row r="17" customFormat="false" ht="13.8" hidden="false" customHeight="false" outlineLevel="0" collapsed="false">
      <c r="A17" s="4" t="s">
        <v>39</v>
      </c>
      <c r="B17" s="4" t="s">
        <v>40</v>
      </c>
      <c r="C17" s="4" t="n">
        <v>5.3</v>
      </c>
      <c r="D17" s="4" t="n">
        <v>2233</v>
      </c>
      <c r="E17" s="4" t="s">
        <v>41</v>
      </c>
      <c r="F17" s="4" t="n">
        <v>100</v>
      </c>
      <c r="G17" s="4" t="s">
        <v>14</v>
      </c>
      <c r="H17" s="5" t="n">
        <v>4</v>
      </c>
      <c r="I17" s="5" t="n">
        <v>7</v>
      </c>
      <c r="J17" s="5" t="n">
        <v>1</v>
      </c>
      <c r="K17" s="5" t="n">
        <v>3</v>
      </c>
    </row>
    <row r="18" customFormat="false" ht="13.8" hidden="false" customHeight="false" outlineLevel="0" collapsed="false">
      <c r="A18" s="4" t="s">
        <v>42</v>
      </c>
      <c r="B18" s="4" t="s">
        <v>43</v>
      </c>
      <c r="C18" s="4" t="n">
        <v>7.33</v>
      </c>
      <c r="D18" s="4" t="n">
        <v>14641</v>
      </c>
      <c r="E18" s="4" t="s">
        <v>17</v>
      </c>
      <c r="F18" s="4" t="n">
        <v>10000000</v>
      </c>
      <c r="G18" s="4" t="s">
        <v>14</v>
      </c>
      <c r="H18" s="5" t="n">
        <v>8</v>
      </c>
      <c r="I18" s="5" t="n">
        <v>24</v>
      </c>
      <c r="J18" s="5" t="n">
        <v>1</v>
      </c>
      <c r="K18" s="5" t="n">
        <v>3</v>
      </c>
    </row>
    <row r="19" customFormat="false" ht="13.8" hidden="false" customHeight="false" outlineLevel="0" collapsed="false">
      <c r="A19" s="4" t="s">
        <v>44</v>
      </c>
      <c r="B19" s="4" t="s">
        <v>45</v>
      </c>
      <c r="C19" s="4" t="n">
        <v>7.67</v>
      </c>
      <c r="D19" s="4" t="n">
        <v>4598</v>
      </c>
      <c r="E19" s="4" t="s">
        <v>17</v>
      </c>
      <c r="F19" s="4" t="n">
        <v>100</v>
      </c>
      <c r="G19" s="4" t="s">
        <v>14</v>
      </c>
      <c r="H19" s="5" t="n">
        <v>3</v>
      </c>
      <c r="I19" s="5" t="n">
        <v>4</v>
      </c>
      <c r="J19" s="5" t="n">
        <v>1</v>
      </c>
      <c r="K19" s="5" t="n">
        <v>3</v>
      </c>
    </row>
    <row r="20" customFormat="false" ht="13.8" hidden="false" customHeight="false" outlineLevel="0" collapsed="false">
      <c r="A20" s="4" t="s">
        <v>46</v>
      </c>
      <c r="B20" s="4" t="s">
        <v>47</v>
      </c>
      <c r="C20" s="4" t="n">
        <v>7.8</v>
      </c>
      <c r="D20" s="4" t="n">
        <v>28083</v>
      </c>
      <c r="E20" s="4" t="s">
        <v>48</v>
      </c>
      <c r="F20" s="4" t="n">
        <v>100</v>
      </c>
      <c r="G20" s="4" t="s">
        <v>14</v>
      </c>
      <c r="H20" s="5" t="n">
        <v>5</v>
      </c>
      <c r="I20" s="5" t="n">
        <v>4</v>
      </c>
      <c r="J20" s="5" t="n">
        <v>1</v>
      </c>
      <c r="K20" s="5" t="n">
        <v>3</v>
      </c>
    </row>
    <row r="21" customFormat="false" ht="13.8" hidden="false" customHeight="false" outlineLevel="0" collapsed="false">
      <c r="A21" s="1" t="s">
        <v>26</v>
      </c>
      <c r="B21" s="1"/>
      <c r="C21" s="1"/>
      <c r="D21" s="1"/>
      <c r="E21" s="1"/>
      <c r="F21" s="1"/>
      <c r="G21" s="1"/>
      <c r="H21" s="2" t="n">
        <f aca="false">SUM(H16:H20)</f>
        <v>29</v>
      </c>
      <c r="I21" s="2" t="n">
        <f aca="false">SUM(I16:I20)</f>
        <v>58</v>
      </c>
      <c r="J21" s="2" t="n"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3.8" hidden="false" customHeight="false" outlineLevel="0" collapsed="false">
      <c r="A22" s="4"/>
      <c r="B22" s="4"/>
      <c r="C22" s="4"/>
      <c r="D22" s="4"/>
      <c r="E22" s="4"/>
      <c r="F22" s="4"/>
      <c r="G22" s="4"/>
      <c r="H22" s="5"/>
      <c r="I22" s="5"/>
      <c r="J22" s="5" t="n">
        <v>0</v>
      </c>
    </row>
    <row r="23" customFormat="false" ht="13.8" hidden="false" customHeight="false" outlineLevel="0" collapsed="false">
      <c r="A23" s="4" t="s">
        <v>49</v>
      </c>
      <c r="B23" s="4" t="s">
        <v>50</v>
      </c>
      <c r="C23" s="4" t="n">
        <v>8.75</v>
      </c>
      <c r="D23" s="4" t="n">
        <v>8451</v>
      </c>
      <c r="E23" s="4" t="s">
        <v>25</v>
      </c>
      <c r="F23" s="4" t="n">
        <v>10000</v>
      </c>
      <c r="G23" s="4" t="s">
        <v>14</v>
      </c>
      <c r="H23" s="5" t="n">
        <v>4</v>
      </c>
      <c r="I23" s="5" t="n">
        <v>4</v>
      </c>
      <c r="J23" s="5" t="n">
        <v>1</v>
      </c>
      <c r="K23" s="5" t="n">
        <v>4</v>
      </c>
    </row>
    <row r="24" customFormat="false" ht="13.8" hidden="false" customHeight="false" outlineLevel="0" collapsed="false">
      <c r="A24" s="4" t="s">
        <v>51</v>
      </c>
      <c r="B24" s="4" t="s">
        <v>52</v>
      </c>
      <c r="C24" s="4" t="n">
        <v>8.83</v>
      </c>
      <c r="D24" s="4" t="n">
        <v>4858</v>
      </c>
      <c r="E24" s="4" t="s">
        <v>53</v>
      </c>
      <c r="F24" s="4" t="n">
        <v>100000</v>
      </c>
      <c r="G24" s="4" t="s">
        <v>14</v>
      </c>
      <c r="H24" s="5" t="n">
        <v>7</v>
      </c>
      <c r="I24" s="5" t="n">
        <v>18</v>
      </c>
      <c r="J24" s="5" t="n">
        <v>1</v>
      </c>
      <c r="K24" s="5" t="n">
        <v>4</v>
      </c>
    </row>
    <row r="25" customFormat="false" ht="13.8" hidden="false" customHeight="false" outlineLevel="0" collapsed="false">
      <c r="A25" s="4" t="s">
        <v>54</v>
      </c>
      <c r="B25" s="4" t="s">
        <v>55</v>
      </c>
      <c r="C25" s="4" t="n">
        <v>8.86</v>
      </c>
      <c r="D25" s="4" t="n">
        <v>44980</v>
      </c>
      <c r="E25" s="4" t="s">
        <v>17</v>
      </c>
      <c r="F25" s="4" t="n">
        <v>100</v>
      </c>
      <c r="G25" s="4" t="s">
        <v>14</v>
      </c>
      <c r="H25" s="5" t="n">
        <v>4</v>
      </c>
      <c r="I25" s="5" t="n">
        <v>7</v>
      </c>
      <c r="J25" s="5" t="n">
        <v>1</v>
      </c>
      <c r="K25" s="5" t="n">
        <v>4</v>
      </c>
    </row>
    <row r="26" customFormat="false" ht="13.8" hidden="false" customHeight="false" outlineLevel="0" collapsed="false">
      <c r="A26" s="4" t="s">
        <v>56</v>
      </c>
      <c r="B26" s="4" t="s">
        <v>57</v>
      </c>
      <c r="C26" s="4" t="n">
        <v>10.25</v>
      </c>
      <c r="D26" s="4" t="n">
        <v>281434</v>
      </c>
      <c r="E26" s="4" t="s">
        <v>58</v>
      </c>
      <c r="F26" s="4" t="n">
        <v>100000</v>
      </c>
      <c r="G26" s="4" t="s">
        <v>14</v>
      </c>
      <c r="H26" s="5" t="n">
        <v>16</v>
      </c>
      <c r="I26" s="5" t="n">
        <v>79</v>
      </c>
      <c r="J26" s="5" t="n">
        <v>1</v>
      </c>
      <c r="K26" s="5" t="n">
        <v>4</v>
      </c>
    </row>
    <row r="27" customFormat="false" ht="13.8" hidden="false" customHeight="false" outlineLevel="0" collapsed="false">
      <c r="A27" s="4" t="s">
        <v>59</v>
      </c>
      <c r="B27" s="4" t="s">
        <v>60</v>
      </c>
      <c r="C27" s="4" t="n">
        <v>12.71</v>
      </c>
      <c r="D27" s="4" t="n">
        <v>4421</v>
      </c>
      <c r="E27" s="4" t="s">
        <v>20</v>
      </c>
      <c r="F27" s="4" t="n">
        <v>100</v>
      </c>
      <c r="G27" s="4" t="s">
        <v>14</v>
      </c>
      <c r="H27" s="5" t="n">
        <v>5</v>
      </c>
      <c r="I27" s="5" t="n">
        <v>12</v>
      </c>
      <c r="J27" s="5" t="n">
        <v>1</v>
      </c>
      <c r="K27" s="5" t="n">
        <v>4</v>
      </c>
    </row>
    <row r="28" customFormat="false" ht="13.8" hidden="false" customHeight="false" outlineLevel="0" collapsed="false">
      <c r="A28" s="1" t="s">
        <v>26</v>
      </c>
      <c r="B28" s="1"/>
      <c r="C28" s="1"/>
      <c r="D28" s="1"/>
      <c r="E28" s="1"/>
      <c r="F28" s="1"/>
      <c r="G28" s="1"/>
      <c r="H28" s="2" t="n">
        <f aca="false">SUM(H23:H27)</f>
        <v>36</v>
      </c>
      <c r="I28" s="2" t="n">
        <f aca="false">SUM(I23:I27)</f>
        <v>120</v>
      </c>
      <c r="J28" s="2" t="n"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3.8" hidden="false" customHeight="false" outlineLevel="0" collapsed="false">
      <c r="A29" s="4"/>
      <c r="B29" s="4"/>
      <c r="C29" s="4"/>
      <c r="D29" s="4"/>
      <c r="E29" s="4"/>
      <c r="F29" s="4"/>
      <c r="G29" s="4"/>
      <c r="H29" s="5"/>
      <c r="I29" s="5"/>
      <c r="J29" s="5" t="n">
        <v>0</v>
      </c>
    </row>
    <row r="30" customFormat="false" ht="13.8" hidden="false" customHeight="false" outlineLevel="0" collapsed="false">
      <c r="A30" s="4" t="s">
        <v>61</v>
      </c>
      <c r="B30" s="4" t="s">
        <v>62</v>
      </c>
      <c r="C30" s="4" t="n">
        <v>14</v>
      </c>
      <c r="D30" s="4" t="n">
        <v>327700</v>
      </c>
      <c r="E30" s="4" t="s">
        <v>63</v>
      </c>
      <c r="F30" s="4" t="n">
        <v>1000000</v>
      </c>
      <c r="G30" s="4" t="s">
        <v>14</v>
      </c>
      <c r="H30" s="5" t="n">
        <v>6</v>
      </c>
      <c r="I30" s="5" t="n">
        <v>18</v>
      </c>
      <c r="J30" s="5" t="n">
        <v>1</v>
      </c>
      <c r="K30" s="5" t="n">
        <v>5</v>
      </c>
    </row>
    <row r="31" customFormat="false" ht="13.8" hidden="false" customHeight="false" outlineLevel="0" collapsed="false">
      <c r="A31" s="4" t="s">
        <v>64</v>
      </c>
      <c r="B31" s="4" t="s">
        <v>65</v>
      </c>
      <c r="C31" s="4" t="n">
        <v>17.36</v>
      </c>
      <c r="D31" s="4" t="n">
        <v>16658</v>
      </c>
      <c r="E31" s="4" t="s">
        <v>20</v>
      </c>
      <c r="F31" s="4" t="n">
        <v>10000000</v>
      </c>
      <c r="G31" s="4" t="s">
        <v>14</v>
      </c>
      <c r="H31" s="5" t="n">
        <v>5</v>
      </c>
      <c r="I31" s="5" t="n">
        <v>9</v>
      </c>
      <c r="J31" s="5" t="n">
        <v>1</v>
      </c>
      <c r="K31" s="5" t="n">
        <v>5</v>
      </c>
    </row>
    <row r="32" customFormat="false" ht="13.8" hidden="false" customHeight="false" outlineLevel="0" collapsed="false">
      <c r="A32" s="4" t="s">
        <v>66</v>
      </c>
      <c r="B32" s="4" t="s">
        <v>67</v>
      </c>
      <c r="C32" s="4" t="n">
        <v>23.3</v>
      </c>
      <c r="D32" s="4" t="n">
        <v>23549</v>
      </c>
      <c r="E32" s="4" t="s">
        <v>68</v>
      </c>
      <c r="F32" s="4" t="n">
        <v>50000000</v>
      </c>
      <c r="G32" s="4" t="s">
        <v>14</v>
      </c>
      <c r="H32" s="5" t="n">
        <v>5</v>
      </c>
      <c r="I32" s="5" t="n">
        <v>23</v>
      </c>
      <c r="J32" s="5" t="n">
        <v>1</v>
      </c>
      <c r="K32" s="5" t="n">
        <v>5</v>
      </c>
    </row>
    <row r="33" customFormat="false" ht="13.8" hidden="false" customHeight="false" outlineLevel="0" collapsed="false">
      <c r="A33" s="4" t="s">
        <v>69</v>
      </c>
      <c r="B33" s="4" t="s">
        <v>70</v>
      </c>
      <c r="C33" s="4" t="n">
        <v>23.3</v>
      </c>
      <c r="D33" s="4" t="n">
        <v>12558</v>
      </c>
      <c r="E33" s="4" t="s">
        <v>71</v>
      </c>
      <c r="F33" s="4" t="n">
        <v>100000000</v>
      </c>
      <c r="G33" s="4" t="s">
        <v>14</v>
      </c>
      <c r="H33" s="5" t="n">
        <v>10</v>
      </c>
      <c r="I33" s="5" t="n">
        <v>40</v>
      </c>
      <c r="J33" s="5" t="n">
        <v>1</v>
      </c>
      <c r="K33" s="5" t="n">
        <v>5</v>
      </c>
    </row>
    <row r="34" customFormat="false" ht="13.8" hidden="false" customHeight="false" outlineLevel="0" collapsed="false">
      <c r="A34" s="4" t="s">
        <v>72</v>
      </c>
      <c r="B34" s="4" t="s">
        <v>73</v>
      </c>
      <c r="C34" s="4" t="n">
        <v>23.6</v>
      </c>
      <c r="D34" s="4" t="n">
        <v>9121</v>
      </c>
      <c r="E34" s="4" t="s">
        <v>53</v>
      </c>
      <c r="F34" s="4" t="n">
        <v>10000</v>
      </c>
      <c r="G34" s="4" t="s">
        <v>14</v>
      </c>
      <c r="H34" s="5" t="n">
        <v>30</v>
      </c>
      <c r="I34" s="5" t="n">
        <v>48</v>
      </c>
      <c r="J34" s="5" t="n">
        <v>1</v>
      </c>
      <c r="K34" s="5" t="n">
        <v>5</v>
      </c>
    </row>
    <row r="35" customFormat="false" ht="13.8" hidden="false" customHeight="false" outlineLevel="0" collapsed="false">
      <c r="A35" s="1" t="s">
        <v>26</v>
      </c>
      <c r="B35" s="1"/>
      <c r="C35" s="1"/>
      <c r="D35" s="1"/>
      <c r="E35" s="1"/>
      <c r="F35" s="1"/>
      <c r="G35" s="1"/>
      <c r="H35" s="2" t="n">
        <f aca="false">SUM(H30:H34)</f>
        <v>56</v>
      </c>
      <c r="I35" s="2" t="n">
        <f aca="false">SUM(I30:I34)</f>
        <v>138</v>
      </c>
      <c r="J35" s="2" t="n"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3.8" hidden="false" customHeight="false" outlineLevel="0" collapsed="false">
      <c r="A36" s="4"/>
      <c r="B36" s="4"/>
      <c r="C36" s="4"/>
      <c r="D36" s="4"/>
      <c r="E36" s="4"/>
      <c r="F36" s="4"/>
      <c r="G36" s="4"/>
      <c r="H36" s="5"/>
      <c r="I36" s="5"/>
      <c r="J36" s="5" t="n">
        <v>0</v>
      </c>
    </row>
    <row r="37" customFormat="false" ht="13.8" hidden="false" customHeight="false" outlineLevel="0" collapsed="false">
      <c r="A37" s="4" t="s">
        <v>74</v>
      </c>
      <c r="B37" s="4" t="s">
        <v>75</v>
      </c>
      <c r="C37" s="4" t="n">
        <v>25.54</v>
      </c>
      <c r="D37" s="4" t="n">
        <v>41349</v>
      </c>
      <c r="E37" s="4" t="s">
        <v>58</v>
      </c>
      <c r="F37" s="4" t="n">
        <v>100000</v>
      </c>
      <c r="G37" s="4" t="s">
        <v>14</v>
      </c>
      <c r="H37" s="5" t="n">
        <v>6</v>
      </c>
      <c r="I37" s="5" t="n">
        <v>10</v>
      </c>
      <c r="J37" s="5" t="n">
        <v>1</v>
      </c>
      <c r="K37" s="5" t="n">
        <v>6</v>
      </c>
    </row>
    <row r="38" customFormat="false" ht="13.8" hidden="false" customHeight="false" outlineLevel="0" collapsed="false">
      <c r="A38" s="4" t="s">
        <v>76</v>
      </c>
      <c r="B38" s="4" t="s">
        <v>77</v>
      </c>
      <c r="C38" s="4" t="n">
        <v>30.91</v>
      </c>
      <c r="D38" s="4" t="n">
        <v>52975</v>
      </c>
      <c r="E38" s="4" t="s">
        <v>78</v>
      </c>
      <c r="F38" s="4" t="n">
        <v>5000000</v>
      </c>
      <c r="G38" s="4" t="s">
        <v>14</v>
      </c>
      <c r="H38" s="5" t="n">
        <v>12</v>
      </c>
      <c r="I38" s="5" t="n">
        <v>39</v>
      </c>
      <c r="J38" s="5" t="n">
        <v>1</v>
      </c>
      <c r="K38" s="5" t="n">
        <v>6</v>
      </c>
    </row>
    <row r="39" customFormat="false" ht="13.8" hidden="false" customHeight="false" outlineLevel="0" collapsed="false">
      <c r="A39" s="4" t="s">
        <v>79</v>
      </c>
      <c r="B39" s="4" t="s">
        <v>80</v>
      </c>
      <c r="C39" s="4" t="n">
        <v>31</v>
      </c>
      <c r="D39" s="4" t="n">
        <v>341608</v>
      </c>
      <c r="E39" s="4" t="s">
        <v>81</v>
      </c>
      <c r="F39" s="4" t="n">
        <v>1000000</v>
      </c>
      <c r="G39" s="4" t="s">
        <v>14</v>
      </c>
      <c r="H39" s="5" t="n">
        <v>5</v>
      </c>
      <c r="I39" s="5" t="n">
        <v>13</v>
      </c>
      <c r="J39" s="5" t="n">
        <v>1</v>
      </c>
      <c r="K39" s="5" t="n">
        <v>6</v>
      </c>
    </row>
    <row r="40" customFormat="false" ht="13.8" hidden="false" customHeight="false" outlineLevel="0" collapsed="false">
      <c r="A40" s="4" t="s">
        <v>82</v>
      </c>
      <c r="B40" s="4" t="s">
        <v>83</v>
      </c>
      <c r="C40" s="4" t="n">
        <v>31.89</v>
      </c>
      <c r="D40" s="4" t="n">
        <v>16700</v>
      </c>
      <c r="E40" s="4" t="s">
        <v>17</v>
      </c>
      <c r="F40" s="4" t="n">
        <v>10000</v>
      </c>
      <c r="G40" s="4" t="s">
        <v>14</v>
      </c>
      <c r="H40" s="5" t="n">
        <v>9</v>
      </c>
      <c r="I40" s="5" t="n">
        <v>27</v>
      </c>
      <c r="J40" s="5" t="n">
        <v>1</v>
      </c>
      <c r="K40" s="5" t="n">
        <v>6</v>
      </c>
    </row>
    <row r="41" customFormat="false" ht="13.8" hidden="false" customHeight="false" outlineLevel="0" collapsed="false">
      <c r="A41" s="4" t="s">
        <v>84</v>
      </c>
      <c r="B41" s="4" t="s">
        <v>85</v>
      </c>
      <c r="C41" s="4" t="n">
        <v>37.4</v>
      </c>
      <c r="D41" s="4" t="n">
        <v>370454</v>
      </c>
      <c r="E41" s="4" t="s">
        <v>71</v>
      </c>
      <c r="F41" s="4" t="n">
        <v>10000000</v>
      </c>
      <c r="G41" s="4" t="s">
        <v>14</v>
      </c>
      <c r="H41" s="5" t="n">
        <v>13</v>
      </c>
      <c r="I41" s="5" t="n">
        <v>45</v>
      </c>
      <c r="J41" s="5" t="n">
        <v>1</v>
      </c>
      <c r="K41" s="5" t="n">
        <v>6</v>
      </c>
    </row>
    <row r="42" customFormat="false" ht="13.8" hidden="false" customHeight="false" outlineLevel="0" collapsed="false">
      <c r="A42" s="1" t="s">
        <v>26</v>
      </c>
      <c r="B42" s="1"/>
      <c r="C42" s="1"/>
      <c r="D42" s="1"/>
      <c r="E42" s="1"/>
      <c r="F42" s="1"/>
      <c r="G42" s="1"/>
      <c r="H42" s="2" t="n">
        <f aca="false">SUM(H37:H41)</f>
        <v>45</v>
      </c>
      <c r="I42" s="2" t="n">
        <f aca="false">SUM(I37:I41)</f>
        <v>134</v>
      </c>
      <c r="J42" s="2" t="n"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/>
      <c r="G43" s="4"/>
      <c r="H43" s="5"/>
      <c r="I43" s="5"/>
      <c r="J43" s="5" t="n">
        <v>0</v>
      </c>
    </row>
    <row r="44" customFormat="false" ht="13.8" hidden="false" customHeight="false" outlineLevel="0" collapsed="false">
      <c r="A44" s="4" t="s">
        <v>86</v>
      </c>
      <c r="B44" s="4" t="s">
        <v>87</v>
      </c>
      <c r="C44" s="4" t="n">
        <v>37.6</v>
      </c>
      <c r="D44" s="4" t="n">
        <v>10520</v>
      </c>
      <c r="E44" s="4" t="s">
        <v>63</v>
      </c>
      <c r="F44" s="4" t="n">
        <v>100</v>
      </c>
      <c r="G44" s="4" t="s">
        <v>14</v>
      </c>
      <c r="H44" s="5" t="n">
        <v>7</v>
      </c>
      <c r="I44" s="5" t="n">
        <v>18</v>
      </c>
      <c r="J44" s="5" t="n">
        <v>1</v>
      </c>
      <c r="K44" s="5" t="n">
        <v>7</v>
      </c>
    </row>
    <row r="45" customFormat="false" ht="13.8" hidden="false" customHeight="false" outlineLevel="0" collapsed="false">
      <c r="A45" s="4" t="s">
        <v>88</v>
      </c>
      <c r="B45" s="4" t="s">
        <v>89</v>
      </c>
      <c r="C45" s="4" t="n">
        <v>46</v>
      </c>
      <c r="D45" s="4" t="n">
        <v>5226</v>
      </c>
      <c r="E45" s="4" t="s">
        <v>25</v>
      </c>
      <c r="F45" s="4" t="n">
        <v>10000</v>
      </c>
      <c r="G45" s="4" t="s">
        <v>14</v>
      </c>
      <c r="H45" s="5" t="n">
        <v>5</v>
      </c>
      <c r="I45" s="5" t="n">
        <v>15</v>
      </c>
      <c r="J45" s="5" t="n">
        <v>1</v>
      </c>
      <c r="K45" s="5" t="n">
        <v>7</v>
      </c>
    </row>
    <row r="46" customFormat="false" ht="13.8" hidden="false" customHeight="false" outlineLevel="0" collapsed="false">
      <c r="A46" s="4" t="s">
        <v>90</v>
      </c>
      <c r="B46" s="4" t="s">
        <v>91</v>
      </c>
      <c r="C46" s="4" t="n">
        <v>52</v>
      </c>
      <c r="D46" s="4" t="n">
        <v>11968</v>
      </c>
      <c r="E46" s="4" t="s">
        <v>81</v>
      </c>
      <c r="F46" s="4" t="n">
        <v>100</v>
      </c>
      <c r="G46" s="4" t="s">
        <v>14</v>
      </c>
      <c r="H46" s="5" t="n">
        <v>6</v>
      </c>
      <c r="I46" s="5" t="n">
        <v>18</v>
      </c>
      <c r="J46" s="5" t="n">
        <v>1</v>
      </c>
      <c r="K46" s="5" t="n">
        <v>7</v>
      </c>
    </row>
    <row r="47" customFormat="false" ht="13.8" hidden="false" customHeight="false" outlineLevel="0" collapsed="false">
      <c r="A47" s="4" t="s">
        <v>92</v>
      </c>
      <c r="B47" s="4" t="s">
        <v>93</v>
      </c>
      <c r="C47" s="4" t="n">
        <v>84</v>
      </c>
      <c r="D47" s="4" t="n">
        <v>16182</v>
      </c>
      <c r="E47" s="4" t="s">
        <v>68</v>
      </c>
      <c r="F47" s="4" t="n">
        <v>5000000</v>
      </c>
      <c r="G47" s="4" t="s">
        <v>14</v>
      </c>
      <c r="H47" s="5" t="n">
        <v>10</v>
      </c>
      <c r="I47" s="5" t="n">
        <v>25</v>
      </c>
      <c r="J47" s="5" t="n">
        <v>1</v>
      </c>
      <c r="K47" s="5" t="n">
        <v>7</v>
      </c>
    </row>
    <row r="48" customFormat="false" ht="13.8" hidden="false" customHeight="false" outlineLevel="0" collapsed="false">
      <c r="A48" s="4" t="s">
        <v>94</v>
      </c>
      <c r="B48" s="4" t="s">
        <v>95</v>
      </c>
      <c r="C48" s="4" t="n">
        <v>155.57</v>
      </c>
      <c r="D48" s="4" t="n">
        <v>11363</v>
      </c>
      <c r="E48" s="4" t="s">
        <v>41</v>
      </c>
      <c r="F48" s="4" t="n">
        <v>100000</v>
      </c>
      <c r="G48" s="4" t="s">
        <v>14</v>
      </c>
      <c r="H48" s="5" t="n">
        <v>10</v>
      </c>
      <c r="I48" s="5" t="n">
        <v>26</v>
      </c>
      <c r="J48" s="5" t="n">
        <v>1</v>
      </c>
      <c r="K48" s="5" t="n">
        <v>7</v>
      </c>
    </row>
    <row r="49" customFormat="false" ht="13.8" hidden="false" customHeight="false" outlineLevel="0" collapsed="false">
      <c r="A49" s="1" t="s">
        <v>26</v>
      </c>
      <c r="B49" s="1"/>
      <c r="C49" s="1"/>
      <c r="D49" s="1"/>
      <c r="E49" s="1"/>
      <c r="F49" s="1"/>
      <c r="G49" s="1"/>
      <c r="H49" s="2" t="n">
        <f aca="false">SUM(H44:H48)</f>
        <v>38</v>
      </c>
      <c r="I49" s="2" t="n">
        <f aca="false">SUM(I44:I48)</f>
        <v>102</v>
      </c>
      <c r="J49" s="2" t="n"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/>
      <c r="G50" s="4"/>
      <c r="H50" s="5"/>
      <c r="I50" s="5"/>
      <c r="J50" s="5" t="n">
        <v>0</v>
      </c>
    </row>
    <row r="51" customFormat="false" ht="13.8" hidden="false" customHeight="false" outlineLevel="0" collapsed="false">
      <c r="A51" s="4" t="s">
        <v>96</v>
      </c>
      <c r="B51" s="4" t="s">
        <v>97</v>
      </c>
      <c r="C51" s="6"/>
      <c r="D51" s="4" t="n">
        <v>13762</v>
      </c>
      <c r="E51" s="4" t="s">
        <v>41</v>
      </c>
      <c r="F51" s="4" t="n">
        <v>1000000</v>
      </c>
      <c r="G51" s="4" t="s">
        <v>98</v>
      </c>
      <c r="H51" s="5" t="n">
        <v>18</v>
      </c>
      <c r="I51" s="5" t="n">
        <v>70</v>
      </c>
      <c r="J51" s="5" t="n">
        <v>1</v>
      </c>
      <c r="K51" s="5" t="n">
        <v>8</v>
      </c>
    </row>
    <row r="52" customFormat="false" ht="13.8" hidden="false" customHeight="false" outlineLevel="0" collapsed="false">
      <c r="A52" s="4" t="s">
        <v>99</v>
      </c>
      <c r="B52" s="4" t="s">
        <v>100</v>
      </c>
      <c r="C52" s="6"/>
      <c r="D52" s="4" t="n">
        <v>192093</v>
      </c>
      <c r="E52" s="4" t="s">
        <v>63</v>
      </c>
      <c r="F52" s="4" t="n">
        <v>100000</v>
      </c>
      <c r="G52" s="4" t="s">
        <v>98</v>
      </c>
      <c r="H52" s="5" t="n">
        <v>6</v>
      </c>
      <c r="I52" s="5" t="n">
        <v>22</v>
      </c>
      <c r="J52" s="5" t="n">
        <v>1</v>
      </c>
      <c r="K52" s="5" t="n">
        <v>8</v>
      </c>
    </row>
    <row r="53" customFormat="false" ht="13.8" hidden="false" customHeight="false" outlineLevel="0" collapsed="false">
      <c r="A53" s="4" t="s">
        <v>101</v>
      </c>
      <c r="B53" s="4" t="s">
        <v>102</v>
      </c>
      <c r="C53" s="6"/>
      <c r="D53" s="4" t="n">
        <v>249326</v>
      </c>
      <c r="E53" s="4" t="s">
        <v>81</v>
      </c>
      <c r="F53" s="4" t="n">
        <v>10000</v>
      </c>
      <c r="G53" s="4" t="s">
        <v>98</v>
      </c>
      <c r="H53" s="5" t="n">
        <v>8</v>
      </c>
      <c r="I53" s="5" t="n">
        <v>25</v>
      </c>
      <c r="J53" s="5" t="n">
        <v>1</v>
      </c>
      <c r="K53" s="5" t="n">
        <v>8</v>
      </c>
    </row>
    <row r="54" customFormat="false" ht="13.8" hidden="false" customHeight="false" outlineLevel="0" collapsed="false">
      <c r="A54" s="4" t="s">
        <v>103</v>
      </c>
      <c r="B54" s="4" t="s">
        <v>104</v>
      </c>
      <c r="C54" s="6"/>
      <c r="D54" s="4" t="n">
        <v>131111</v>
      </c>
      <c r="E54" s="4" t="s">
        <v>25</v>
      </c>
      <c r="F54" s="4" t="n">
        <v>10000</v>
      </c>
      <c r="G54" s="4" t="s">
        <v>98</v>
      </c>
      <c r="H54" s="5" t="n">
        <v>4</v>
      </c>
      <c r="I54" s="5" t="n">
        <v>11</v>
      </c>
      <c r="J54" s="5" t="n">
        <v>1</v>
      </c>
      <c r="K54" s="5" t="n">
        <v>8</v>
      </c>
    </row>
    <row r="55" customFormat="false" ht="13.8" hidden="false" customHeight="false" outlineLevel="0" collapsed="false">
      <c r="A55" s="4" t="s">
        <v>105</v>
      </c>
      <c r="B55" s="4" t="s">
        <v>106</v>
      </c>
      <c r="C55" s="6"/>
      <c r="D55" s="4" t="n">
        <v>127752</v>
      </c>
      <c r="E55" s="4" t="s">
        <v>25</v>
      </c>
      <c r="F55" s="4" t="n">
        <v>1000</v>
      </c>
      <c r="G55" s="4" t="s">
        <v>98</v>
      </c>
      <c r="H55" s="5" t="n">
        <v>3</v>
      </c>
      <c r="I55" s="5" t="n">
        <v>8</v>
      </c>
      <c r="J55" s="5" t="n">
        <v>1</v>
      </c>
      <c r="K55" s="5" t="n">
        <v>8</v>
      </c>
    </row>
    <row r="56" customFormat="false" ht="13.8" hidden="false" customHeight="false" outlineLevel="0" collapsed="false">
      <c r="A56" s="3" t="s">
        <v>26</v>
      </c>
      <c r="B56" s="3"/>
      <c r="C56" s="3"/>
      <c r="D56" s="3"/>
      <c r="E56" s="3"/>
      <c r="F56" s="3"/>
      <c r="G56" s="3"/>
      <c r="H56" s="3" t="n">
        <f aca="false">SUM(H51:H55)</f>
        <v>39</v>
      </c>
      <c r="I56" s="3" t="n">
        <f aca="false">SUM(I51:I55)</f>
        <v>136</v>
      </c>
      <c r="J56" s="2" t="n"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3.8" hidden="false" customHeight="false" outlineLevel="0" collapsed="false">
      <c r="J57" s="5"/>
    </row>
    <row r="59" customFormat="false" ht="13.8" hidden="false" customHeight="false" outlineLevel="0" collapsed="false">
      <c r="A59" s="2"/>
      <c r="B59" s="2" t="s">
        <v>107</v>
      </c>
      <c r="C59" s="3"/>
      <c r="D59" s="3" t="n">
        <f aca="false">AVERAGEIF(J2:J55,"=1",D2:D55)</f>
        <v>62097.3</v>
      </c>
      <c r="E59" s="3"/>
      <c r="F59" s="3" t="n">
        <f aca="false">AVERAGEIF(J2:J55,"=1",F2:F55)</f>
        <v>5140557.5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3.8" hidden="false" customHeight="false" outlineLevel="0" collapsed="false">
      <c r="A60" s="3"/>
      <c r="B60" s="2" t="s">
        <v>26</v>
      </c>
      <c r="C60" s="3"/>
      <c r="D60" s="3" t="n">
        <f aca="false">SUMIF(J2:J55,"=1",D2:D55)</f>
        <v>2483892</v>
      </c>
      <c r="E60" s="3"/>
      <c r="F60" s="3" t="n">
        <f aca="false">SUMIF(J2:J55,"=1",F2:F55)</f>
        <v>205622300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3.8" hidden="false" customHeight="false" outlineLevel="0" collapsed="false">
      <c r="H61" s="7"/>
      <c r="I61" s="7"/>
      <c r="J61" s="7" t="s">
        <v>108</v>
      </c>
      <c r="K61" s="7"/>
    </row>
    <row r="62" customFormat="false" ht="13.8" hidden="false" customHeight="false" outlineLevel="0" collapsed="false">
      <c r="H62" s="7"/>
      <c r="I62" s="7"/>
      <c r="J62" s="7" t="s">
        <v>109</v>
      </c>
      <c r="K62" s="8" t="n">
        <v>5</v>
      </c>
    </row>
    <row r="63" customFormat="false" ht="13.8" hidden="false" customHeight="false" outlineLevel="0" collapsed="false">
      <c r="H63" s="7"/>
      <c r="I63" s="7"/>
      <c r="J63" s="7" t="s">
        <v>110</v>
      </c>
      <c r="K63" s="8" t="n">
        <v>5</v>
      </c>
    </row>
    <row r="64" customFormat="false" ht="13.8" hidden="false" customHeight="false" outlineLevel="0" collapsed="false">
      <c r="H64" s="7"/>
      <c r="I64" s="7"/>
      <c r="J64" s="7" t="s">
        <v>111</v>
      </c>
      <c r="K64" s="8" t="n">
        <v>5</v>
      </c>
    </row>
    <row r="65" customFormat="false" ht="13.8" hidden="false" customHeight="false" outlineLevel="0" collapsed="false">
      <c r="H65" s="7"/>
      <c r="I65" s="7"/>
      <c r="J65" s="7" t="s">
        <v>112</v>
      </c>
      <c r="K65" s="8" t="n">
        <v>5</v>
      </c>
    </row>
    <row r="66" customFormat="false" ht="13.8" hidden="false" customHeight="false" outlineLevel="0" collapsed="false">
      <c r="H66" s="5"/>
      <c r="I66" s="5"/>
      <c r="J66" s="5" t="s">
        <v>113</v>
      </c>
      <c r="K66" s="8" t="n">
        <v>5</v>
      </c>
    </row>
    <row r="67" customFormat="false" ht="13.8" hidden="false" customHeight="false" outlineLevel="0" collapsed="false">
      <c r="H67" s="5"/>
      <c r="I67" s="5"/>
      <c r="J67" s="5" t="s">
        <v>114</v>
      </c>
      <c r="K67" s="8" t="n">
        <v>5</v>
      </c>
    </row>
    <row r="68" customFormat="false" ht="13.8" hidden="false" customHeight="false" outlineLevel="0" collapsed="false">
      <c r="H68" s="5"/>
      <c r="I68" s="5"/>
      <c r="J68" s="5" t="s">
        <v>115</v>
      </c>
      <c r="K68" s="8" t="n">
        <v>5</v>
      </c>
    </row>
    <row r="69" customFormat="false" ht="13.8" hidden="false" customHeight="false" outlineLevel="0" collapsed="false"/>
  </sheetData>
  <autoFilter ref="B1:Y5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2020-09-27T08:03:43Z</dcterms:modified>
  <cp:revision>2</cp:revision>
  <dc:subject/>
  <dc:title/>
</cp:coreProperties>
</file>