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400" windowHeight="10200" firstSheet="2" activeTab="4"/>
  </bookViews>
  <sheets>
    <sheet name="control-flow anomaly PRs" sheetId="1" r:id="rId1"/>
    <sheet name="semantic anomalies - closed PRs" sheetId="2" r:id="rId2"/>
    <sheet name="semantic anomalies - merged PRs" sheetId="3" r:id="rId3"/>
    <sheet name="Kappa test - Semantic Anomalies" sheetId="4" r:id="rId4"/>
    <sheet name="Kappa test - CtrlFlow Anomalies" sheetId="5" r:id="rId5"/>
  </sheets>
  <calcPr calcId="144525"/>
</workbook>
</file>

<file path=xl/sharedStrings.xml><?xml version="1.0" encoding="utf-8"?>
<sst xmlns="http://schemas.openxmlformats.org/spreadsheetml/2006/main" count="4230" uniqueCount="679">
  <si>
    <t>Researcher A</t>
  </si>
  <si>
    <t>Researcher B</t>
  </si>
  <si>
    <t>Alignment</t>
  </si>
  <si>
    <t>Fitness</t>
  </si>
  <si>
    <t>Scenario</t>
  </si>
  <si>
    <t>Repo</t>
  </si>
  <si>
    <t>PR Number</t>
  </si>
  <si>
    <t>Variant</t>
  </si>
  <si>
    <t>Reason</t>
  </si>
  <si>
    <t>Category</t>
  </si>
  <si>
    <t>Root Causes</t>
  </si>
  <si>
    <t>Reason_ID</t>
  </si>
  <si>
    <t>Notes</t>
  </si>
  <si>
    <t>Final Results</t>
  </si>
  <si>
    <t>[('SubmitCommit', 'SubmitCommit'), ('OpenPR', 'OpenPR'), ('&gt;&gt;', None), ('&gt;&gt;', None), ('ReviewApproved', '&gt;&gt;'), ('Revise', 'Revise'), ('ReviewApproved', '&gt;&gt;'), ('IssueComment', '&gt;&gt;'), ('IssueComment', '&gt;&gt;'), ('IssueComment', 'IssueComment'), ('&gt;&gt;', None), ('&gt;&gt;', None), ('ReviewRequested', 'ReviewRequested'), ('IssueComment', '&gt;&gt;'), ('IssueComment', '&gt;&gt;'), ('IssueComment', '&gt;&gt;'), ('IssueComment', '&gt;&gt;'), ('Revise', '&gt;&gt;'), ('ReviewComment', '&gt;&gt;'), ('Revise', '&gt;&gt;'), ('&gt;&gt;', None), ('&gt;&gt;', None), ('MergePR', 'MergePR'), ('DeleteBranch', 'DeleteBranch'), ('&gt;&gt;', None)]</t>
  </si>
  <si>
    <t>non-fork_merge</t>
  </si>
  <si>
    <t>phoenix</t>
  </si>
  <si>
    <t>('SubmitCommit', 'OpenPR', 'ReviewApproved', 'Revise', 'ReviewApproved', 'IssueComment', 'IssueComment', 'IssueComment', 'ReviewRequested', 'IssueComment', 'IssueComment', 'IssueComment', 'IssueComment', 'Revise', 'ReviewComment', 'Revise', 'MergePR', 'DeleteBranch')</t>
  </si>
  <si>
    <t>rework: The IssueComment activity in the case was executed multiple times</t>
  </si>
  <si>
    <t>rework</t>
  </si>
  <si>
    <t>rework: The reviewer misunderstood the PR and discussed it with the contributor</t>
  </si>
  <si>
    <t>non-fork &amp; merge &amp; R4</t>
  </si>
  <si>
    <t>[('SubmitCommit', 'SubmitCommit'), ('OpenPR', 'OpenPR'), ('ReviewRequested', '&gt;&gt;'), ('Revise', '&gt;&gt;'), ('ReviewApproved', '&gt;&gt;'), ('ReviewComment', 'ReviewComment'), ('Revise', '&gt;&gt;'), ('ReviewComment', '&gt;&gt;'), ('Revise', '&gt;&gt;'), ('Revise', '&gt;&gt;'), ('&gt;&gt;', None), ('&gt;&gt;', None), ('Revise', 'Revise'), ('&gt;&gt;', None), ('&gt;&gt;', None), ('&gt;&gt;', None), ('MergePR', 'MergePR'), ('DeleteBranch', 'DeleteBranch'), ('&gt;&gt;', None)]</t>
  </si>
  <si>
    <t>('SubmitCommit', 'OpenPR', 'ReviewRequested', 'Revise', 'ReviewApproved', 'ReviewComment', 'Revise', 'ReviewComment', 'Revise', 'Revise', 'Revise', 'MergePR', 'DeleteBranch')</t>
  </si>
  <si>
    <t>rework: The ReviewComment and Revise activity in the case were executed multiple times
early: The ReviewApproved activity in the case was executed early</t>
  </si>
  <si>
    <t>rework, early</t>
  </si>
  <si>
    <t>rework: The reviewer made multiple comments, and the contributor made multiple revisions based on the comments.
early: The reviewer agreed to merge the PR without carefully reviewing it.</t>
  </si>
  <si>
    <t>non-fork &amp; merge &amp; R3,
non-fork &amp; merge &amp; R10</t>
  </si>
  <si>
    <t>[('SubmitCommit', 'SubmitCommit'), ('OpenPR', 'OpenPR'), ('ReviewRequested', '&gt;&gt;'), ('Revise', '&gt;&gt;'), ('IssueComment', '&gt;&gt;'), ('ReviewComment', '&gt;&gt;'), ('Revise', '&gt;&gt;'), ('ReviewComment', '&gt;&gt;'), ('ReviewComment', '&gt;&gt;'), ('ReviewComment', 'ReviewComment'), ('&gt;&gt;', None), ('Revise', '&gt;&gt;'), ('IssueComment', 'IssueComment'), ('ReviewComment', '&gt;&gt;'), ('Revise', '&gt;&gt;'), ('ReviewComment', '&gt;&gt;'), ('Revise', 'Revise'), ('&gt;&gt;', None), ('&gt;&gt;', None), ('&gt;&gt;', None), ('MergePR', 'MergePR'), ('DeleteBranch', 'DeleteBranch'), ('&gt;&gt;', None)]</t>
  </si>
  <si>
    <t>('SubmitCommit', 'OpenPR', 'ReviewRequested', 'Revise', 'IssueComment', 'ReviewComment', 'Revise', 'ReviewComment', 'ReviewComment', 'ReviewComment', 'Revise', 'IssueComment', 'ReviewComment', 'Revise', 'ReviewComment', 'Revise', 'MergePR', 'DeleteBranch')</t>
  </si>
  <si>
    <t>rework: The ReviewComment and Revise activity in the case were executed multiple times</t>
  </si>
  <si>
    <t>rework: The reviewer made multiple comments, and the contributor made multiple revisions based on the comments.</t>
  </si>
  <si>
    <t>non-fork &amp; merge &amp; R3</t>
  </si>
  <si>
    <t>[('&gt;&gt;', 'SubmitCommit'), ('OpenPR', 'OpenPR'), ('ReviewComment', '&gt;&gt;'), ('ReviewComment', 'ReviewComment'), ('&gt;&gt;', None), ('ReviewRequested', '&gt;&gt;'), ('IssueComment', 'IssueComment'), ('IssueComment', '&gt;&gt;'), ('Revise', '&gt;&gt;'), ('IssueComment', '&gt;&gt;'), ('Revise', '&gt;&gt;'), ('IssueComment', '&gt;&gt;'), ('Revise', 'Revise'), ('&gt;&gt;', None), ('&gt;&gt;', None), ('&gt;&gt;', None), ('MergePR', 'MergePR'), ('DeleteBranch', 'DeleteBranch'), ('&gt;&gt;', None)]</t>
  </si>
  <si>
    <t>('OpenPR', 'ReviewComment', 'ReviewComment', 'ReviewRequested', 'IssueComment', 'IssueComment', 'Revise', 'IssueComment', 'Revise', 'IssueComment', 'Revise', 'MergePR', 'DeleteBranch')</t>
  </si>
  <si>
    <t>rework: The ReviewComment and Revise activity in the case were executed multiple times
skip: The SubmitCommit activity was not executed in the case</t>
  </si>
  <si>
    <t>rework, skip</t>
  </si>
  <si>
    <t>rework: The reviewer made multiple comments, and the contributor made multiple revisions based on the comments.
skip: Due to the contributor using force push command, some commit records are missing.</t>
  </si>
  <si>
    <t>non-fork &amp; merge &amp; R3,
non-fork &amp; merge &amp; R9</t>
  </si>
  <si>
    <t>Add mount_current_user on generated Auth module</t>
  </si>
  <si>
    <t>[('&gt;&gt;', 'SubmitCommit'), ('OpenPR', 'OpenPR'), ('ReviewComment', '&gt;&gt;'), ('ReviewComment', '&gt;&gt;'), ('ReviewComment', '&gt;&gt;'), ('IssueComment', '&gt;&gt;'), ('IssueComment', '&gt;&gt;'), ('ReviewComment', '&gt;&gt;'), ('IssueComment', '&gt;&gt;'), ('ReviewComment', 'ReviewComment'), ('&gt;&gt;', None), ('IssueComment', 'IssueComment'), ('ReviewComment', '&gt;&gt;'), ('ReviewRejected', '&gt;&gt;'), ('ReviewComment', '&gt;&gt;'), ('ReviewComment', '&gt;&gt;'), ('Revise', 'Revise'), ('Revise', '&gt;&gt;'), ('Revise', '&gt;&gt;'), ('Revise', '&gt;&gt;'), ('Revise', '&gt;&gt;'), ('Revise', '&gt;&gt;'), ('Revise', '&gt;&gt;'), ('Revise', '&gt;&gt;'), ('Revise', '&gt;&gt;'), ('Revise', '&gt;&gt;'), ('Revise', '&gt;&gt;'), ('Revise', '&gt;&gt;'), ('Revise', '&gt;&gt;'), ('Revise', '&gt;&gt;'), ('Revise', '&gt;&gt;'), ('Revise', '&gt;&gt;'), ('Revise', '&gt;&gt;'), ('Revise', '&gt;&gt;'), ('Revise', '&gt;&gt;'), ('Revise', '&gt;&gt;'), ('Revise', '&gt;&gt;'), ('&gt;&gt;', None), ('&gt;&gt;', None), ('&gt;&gt;', None), ('MergePR', 'MergePR'), ('DeleteBranch', 'DeleteBranch'), ('&gt;&gt;', None)]</t>
  </si>
  <si>
    <t>('OpenPR', 'ReviewComment', 'ReviewComment', 'ReviewComment', 'IssueComment', 'IssueComment', 'ReviewComment', 'IssueComment', 'ReviewComment', 'IssueComment', 'ReviewComment', 'ReviewRejected', 'ReviewComment', 'ReviewComment', 'Revise', 'Revise', 'Revise', 'Revise', 'Revise', 'Revise', 'Revise', 'Revise', 'Revise', 'Revise', 'Revise', 'Revise', 'Revise', 'Revise', 'Revise', 'Revise', 'Revise', 'Revise', 'Revise', 'Revise', 'Revise', 'MergePR', 'DeleteBranch')</t>
  </si>
  <si>
    <t>rework: The ReviewComment, IssueComment and Revise activity in the case were executed multiple times
skip: The SubmitCommit activity was not executed in the case</t>
  </si>
  <si>
    <t>Support --live to phx.gen.auth</t>
  </si>
  <si>
    <t>[('&gt;&gt;', 'SubmitCommit'), ('OpenPR', 'OpenPR'), ('ReviewRequested', '&gt;&gt;'), ('ReviewRejected', 'ReviewRejected'), ('IssueComment', '&gt;&gt;'), ('IssueComment', '&gt;&gt;'), ('&gt;&gt;', None), ('ReviewApproved', '&gt;&gt;'), ('IssueComment', '&gt;&gt;'), ('IssueComment', '&gt;&gt;'), ('Revise', 'Revise'), ('IssueComment', '&gt;&gt;'), ('IssueComment', 'IssueComment'), ('IssueComment', '&gt;&gt;'), ('IssueComment', '&gt;&gt;'), ('&gt;&gt;', None), ('&gt;&gt;', None), ('&gt;&gt;', None), ('ReviewApproved', 'ReviewApproved'), ('&gt;&gt;', None), ('MergePR', 'MergePR'), ('DeleteBranch', 'DeleteBranch'), ('&gt;&gt;', None)]</t>
  </si>
  <si>
    <t>netbeans</t>
  </si>
  <si>
    <t>('OpenPR', 'ReviewRequested', 'ReviewRejected', 'IssueComment', 'IssueComment', 'ReviewApproved', 'IssueComment', 'IssueComment', 'Revise', 'IssueComment', 'IssueComment', 'IssueComment', 'IssueComment', 'ReviewApproved', 'MergePR', 'DeleteBranch')</t>
  </si>
  <si>
    <t>rework: The IssueComment activity in the case was executed multiple times
skip-The SubmitCommit activity was not executed in the case
early: The ReviewApproved activity in the case was executed early</t>
  </si>
  <si>
    <t>rework, skip, early</t>
  </si>
  <si>
    <t>rework: The reviewer discuss the reason for CI failures with the contributor.
early: The reviewer agreed to merge the PR without carefully reviewing it.
skip: Due to the contributor using force push command, some commit records are missing.</t>
  </si>
  <si>
    <t>non-fork &amp; merge &amp; R7,
non-fork &amp; merge &amp; R9,
non-fork &amp; merge &amp; R10</t>
  </si>
  <si>
    <t>ignore ISSUE_TEMPLATE for rat</t>
  </si>
  <si>
    <t>[('&gt;&gt;', 'SubmitCommit'), ('OpenPR', 'OpenPR'), ('ReviewComment', 'ReviewComment'), ('ReviewComment', '&gt;&gt;'), ('&gt;&gt;', None), ('ReviewApproved', '&gt;&gt;'), ('IssueComment', '&gt;&gt;'), ('IssueComment', '&gt;&gt;'), ('IssueComment', '&gt;&gt;'), ('IssueComment', '&gt;&gt;'), ('Revise', 'Revise'), ('IssueComment', '&gt;&gt;'), ('IssueComment', '&gt;&gt;'), ('IssueComment', 'IssueComment'), ('IssueComment', '&gt;&gt;'), ('IssueComment', '&gt;&gt;'), ('&gt;&gt;', None), ('&gt;&gt;', None), ('&gt;&gt;', None), ('MergePR', 'MergePR'), ('DeleteBranch', 'DeleteBranch'), ('&gt;&gt;', None)]</t>
  </si>
  <si>
    <t>libexpat</t>
  </si>
  <si>
    <t>('OpenPR', 'ReviewComment', 'ReviewComment', 'ReviewApproved', 'IssueComment', 'IssueComment', 'IssueComment', 'IssueComment', 'Revise', 'IssueComment', 'IssueComment', 'IssueComment', 'IssueComment', 'IssueComment', 'MergePR', 'DeleteBranch')</t>
  </si>
  <si>
    <t>rework: The IssueComment and ReviewComment activity in the case were executed multiple times
skip-The SubmitCommit activity was not executed in the case
early: The ReviewApproved activity in the case was executed early</t>
  </si>
  <si>
    <t>rework, early, skip</t>
  </si>
  <si>
    <t>rework: The reviewer misunderstood the PR and discussed it with the contributor
early: The reviewer agreed to merge the PR without carefully reviewing it.
skip: Due to the contributor using force push command, some commit records are missing</t>
  </si>
  <si>
    <t>non-fork &amp; merge &amp; R4,
non-fork &amp; merge &amp; R9,
non-fork &amp; merge &amp; R10</t>
  </si>
  <si>
    <t>xmlwf: Resolve exit status 2 ambiguity</t>
  </si>
  <si>
    <t>[('SubmitCommit', 'SubmitCommit'), ('SubmitCommit', '&gt;&gt;'), ('SubmitCommit', '&gt;&gt;'), ('OpenPR', 'OpenPR'), ('ReviewRequested', '&gt;&gt;'), ('Revise', '&gt;&gt;'), ('ReviewComment', '&gt;&gt;'), ('Revise', '&gt;&gt;'), ('ReviewComment', '&gt;&gt;'), ('Revise', '&gt;&gt;'), ('ReviewComment', 'ReviewComment'), ('&gt;&gt;', None), ('&gt;&gt;', None), ('Revise', 'Revise'), ('ReviewComment', '&gt;&gt;'), ('&gt;&gt;', None), ('&gt;&gt;', None), ('&gt;&gt;', None), ('ReviewApproved', 'ReviewApproved'), ('ReviewComment', '&gt;&gt;'), ('ReviewComment', '&gt;&gt;'), ('Revise', '&gt;&gt;'), ('&gt;&gt;', None), ('MergePR', 'MergePR'), ('DeleteBranch', 'DeleteBranch'), ('Referenced', 'Referenced')]</t>
  </si>
  <si>
    <t>('SubmitCommit', 'SubmitCommit', 'SubmitCommit', 'OpenPR', 'ReviewRequested', 'Revise', 'ReviewComment', 'Revise', 'ReviewComment', 'Revise', 'ReviewComment', 'Revise', 'ReviewComment', 'ReviewApproved', 'ReviewComment', 'ReviewComment', 'Revise', 'MergePR', 'DeleteBranch', 'Referenced')</t>
  </si>
  <si>
    <t>rework: The SubmitCommit activity in the case was executed multiple times
rework: The ReviewComment and Revise activity in the case were executed multiple times</t>
  </si>
  <si>
    <t>rework: Large code patch or the code is greatly refactored.
Rework: The reviewer made multiple comments, and the contributor made multiple revisions based on the comments.</t>
  </si>
  <si>
    <t>non-fork &amp; merge &amp; R2,
non-fork &amp; merge &amp; R3</t>
  </si>
  <si>
    <r>
      <rPr>
        <sz val="10"/>
        <rFont val="Times New Roman"/>
        <charset val="134"/>
      </rPr>
      <t xml:space="preserve">non-fork &amp; merge &amp; R2,
non-fork &amp; merge &amp; R3,
</t>
    </r>
    <r>
      <rPr>
        <sz val="10"/>
        <color rgb="FFFF0000"/>
        <rFont val="Times New Roman"/>
        <charset val="134"/>
      </rPr>
      <t>non-fork &amp; merge &amp; R9</t>
    </r>
  </si>
  <si>
    <r>
      <rPr>
        <sz val="10"/>
        <rFont val="Times New Roman"/>
        <charset val="134"/>
      </rPr>
      <t xml:space="preserve">rework: The SubmitCommit activity in the case was executed multiple times
rework: The ReviewComment and Revise activity in the case were executed multiple times
</t>
    </r>
    <r>
      <rPr>
        <sz val="10"/>
        <color rgb="FFFF0000"/>
        <rFont val="Times New Roman"/>
        <charset val="134"/>
      </rPr>
      <t>early: The ReviewApproved activity in the case was executed early</t>
    </r>
  </si>
  <si>
    <r>
      <rPr>
        <sz val="10"/>
        <rFont val="Times New Roman"/>
        <charset val="134"/>
      </rPr>
      <t>rework</t>
    </r>
    <r>
      <rPr>
        <sz val="10"/>
        <rFont val="宋体"/>
        <charset val="134"/>
      </rPr>
      <t>，</t>
    </r>
    <r>
      <rPr>
        <sz val="10"/>
        <color rgb="FFFF0000"/>
        <rFont val="Times New Roman"/>
        <charset val="134"/>
      </rPr>
      <t>early</t>
    </r>
  </si>
  <si>
    <r>
      <rPr>
        <sz val="10"/>
        <rFont val="Times New Roman"/>
        <charset val="134"/>
      </rPr>
      <t xml:space="preserve">rework: Large code patch or the code is greatly refactored.
Rework: The reviewer made multiple comments, and the contributor made multiple revisions based on the comments.
</t>
    </r>
    <r>
      <rPr>
        <sz val="10"/>
        <color rgb="FFFF0000"/>
        <rFont val="Times New Roman"/>
        <charset val="134"/>
      </rPr>
      <t>early: The reviewer agreed to merge the PR without carefully reviewing it.</t>
    </r>
  </si>
  <si>
    <t>[('SubmitCommit', '&gt;&gt;'), ('SubmitCommit', '&gt;&gt;'), ('SubmitCommit', '&gt;&gt;'), ('SubmitCommit', '&gt;&gt;'), ('SubmitCommit', '&gt;&gt;'), ('SubmitCommit', '&gt;&gt;'), ('SubmitCommit', '&gt;&gt;'), ('SubmitCommit', '&gt;&gt;'), ('SubmitCommit', '&gt;&gt;'), ('SubmitCommit', '&gt;&gt;'), ('SubmitCommit', 'SubmitCommit'),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('OpenPR', 'OpenPR'), ('&gt;&gt;', None), ('&gt;&gt;', None), ('ClosePR', 'ClosePR'), ('&gt;&gt;', None)]</t>
  </si>
  <si>
    <t>non-fork_close</t>
  </si>
  <si>
    <t>redis</t>
  </si>
  <si>
    <t>('SubmitCommit',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'OpenPR', 'ClosePR')</t>
  </si>
  <si>
    <t>rework: The SubmitCommit activity in the case was executed multiple times</t>
  </si>
  <si>
    <t>rework: The PR created by the contributor is informal.</t>
  </si>
  <si>
    <t>non-fork &amp; close &amp; R13</t>
  </si>
  <si>
    <t>…...</t>
  </si>
  <si>
    <t>[('SubmitCommit', '&gt;&gt;'), ('SubmitCommit', '&gt;&gt;'), ('SubmitCommit', '&gt;&gt;'), ('SubmitCommit', '&gt;&gt;'), ('SubmitCommit', '&gt;&gt;'), ('SubmitCommit', '&gt;&gt;'), ('SubmitCommit', '&gt;&gt;'), ('SubmitCommit', '&gt;&gt;'), ('SubmitCommit', '&gt;&gt;'), ('SubmitCommit', '&gt;&gt;'), ('SubmitCommit', 'SubmitCommit'),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('OpenPR', 'OpenPR'), ('&gt;&gt;', None), ('&gt;&gt;', None), ('ClosePR', 'ClosePR'), ('&gt;&gt;', None)]</t>
  </si>
  <si>
    <t>('SubmitCommit',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'OpenPR', 'ClosePR')</t>
  </si>
  <si>
    <t>Looks like a PR opened by mistake.
We don't take PRs into 6.0 anyway.</t>
  </si>
  <si>
    <t>[('SubmitCommit', 'SubmitCommit'),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('OpenPR', 'OpenPR'), ('&gt;&gt;', None), ('&gt;&gt;', None), ('IssueComment', '&gt;&gt;'), ('ClosePR', 'ClosePR'), ('&gt;&gt;', None)]</t>
  </si>
  <si>
    <t>spring-framework</t>
  </si>
  <si>
    <t>('SubmitCommit',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'OpenPR', 'IssueComment', 'ClosePR')</t>
  </si>
  <si>
    <t>A&gt; for learning
B&gt; please use your own fork for that.</t>
  </si>
  <si>
    <t>[('SubmitCommit', '&gt;&gt;'), ('SubmitCommit', '&gt;&gt;'), ('SubmitCommit', '&gt;&gt;'), ('SubmitCommit', '&gt;&gt;'), ('SubmitCommit', '&gt;&gt;'), ('SubmitCommit', '&gt;&gt;'), ('SubmitCommit', '&gt;&gt;'), ('SubmitCommit', '&gt;&gt;'), ('SubmitCommit', '&gt;&gt;'), ('SubmitCommit', '&gt;&gt;'), ('SubmitCommit', '&gt;&gt;'), ('SubmitCommit', '&gt;&gt;'), ('SubmitCommit', 'SubmitCommit'),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('OpenPR', 'OpenPR'), ('&gt;&gt;', None), ('&gt;&gt;', None), ('IssueComment', '&gt;&gt;'), ('ClosePR', 'ClosePR'), ('&gt;&gt;', None)]</t>
  </si>
  <si>
    <t>[('SubmitCommit', 'SubmitCommit'),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('OpenPR', 'OpenPR'), ('&gt;&gt;', None), ('&gt;&gt;', None), ('IssueComment', '&gt;&gt;'), ('ClosePR', 'ClosePR'), ('&gt;&gt;', None)]</t>
  </si>
  <si>
    <t>('SubmitCommit',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'OpenPR', 'IssueComment', 'ClosePR')</t>
  </si>
  <si>
    <r>
      <rPr>
        <sz val="10"/>
        <rFont val="Times New Roman"/>
        <charset val="134"/>
      </rPr>
      <t xml:space="preserve">Spring </t>
    </r>
    <r>
      <rPr>
        <sz val="10"/>
        <rFont val="宋体"/>
        <charset val="134"/>
      </rPr>
      <t>中文解释</t>
    </r>
  </si>
  <si>
    <t>[('SubmitCommit', 'SubmitCommit'),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('OpenPR', 'OpenPR'), ('&gt;&gt;', None), ('&gt;&gt;', None), ('ClosePR', 'ClosePR'), ('&gt;&gt;', None)]</t>
  </si>
  <si>
    <t>('SubmitCommit',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'OpenPR', 'ClosePR')</t>
  </si>
  <si>
    <t>[('SubmitCommit', '&gt;&gt;'), ('SubmitCommit', '&gt;&gt;'), ('SubmitCommit', '&gt;&gt;'), ('SubmitCommit', '&gt;&gt;'), ('SubmitCommit', '&gt;&gt;'), ('SubmitCommit', '&gt;&gt;'), ('SubmitCommit', '&gt;&gt;'), ('SubmitCommit', '&gt;&gt;'), ('SubmitCommit', '&gt;&gt;'), ('SubmitCommit', '&gt;&gt;'), ('SubmitCommit', 'SubmitCommit'),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('OpenPR', 'OpenPR'), ('&gt;&gt;', None), ('&gt;&gt;', None), ('IssueComment', '&gt;&gt;'), ('ClosePR', 'ClosePR'), ('&gt;&gt;', None)]</t>
  </si>
  <si>
    <t>('SubmitCommit',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'OpenPR', 'IssueComment', 'ClosePR')</t>
  </si>
  <si>
    <t>[('SubmitCommit', '&gt;&gt;'), ('SubmitCommit', 'SubmitCommit'),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('OpenPR', 'OpenPR'), ('&gt;&gt;', None), ('&gt;&gt;', None), ('IssueComment', '&gt;&gt;'), ('ClosePR', 'ClosePR'), ('&gt;&gt;', None)]</t>
  </si>
  <si>
    <t>[('&gt;&gt;', 'SubmitCommit'), ('OpenPR', 'OpenPR'), ('IssueComment', '&gt;&gt;'), ('Revise', '&gt;&gt;'), ('IssueComment', '&gt;&gt;'), ('ReviewComment', '&gt;&gt;'), ('IssueComment', '&gt;&gt;'), ('IssueComment', '&gt;&gt;'), ('Revise', '&gt;&gt;'), ('IssueComment', '&gt;&gt;'), ('Revise', '&gt;&gt;'), ('IssueComment', '&gt;&gt;'), ('Revise', '&gt;&gt;'), ('IssueComment', '&gt;&gt;'), ('Revise', '&gt;&gt;'), ('IssueComment', '&gt;&gt;'), ('ReviewComment', 'ReviewComment'), ('&gt;&gt;', None), ('Revise', 'Revise'), ('IssueComment', 'IssueComment'), ('IssueComment', '&gt;&gt;'), ('IssueComment', '&gt;&gt;'), ('Revise', '&gt;&gt;'), ('&gt;&gt;', None), ('&gt;&gt;', None), ('&gt;&gt;', None), ('MergePR', 'MergePR'), ('DeleteBranch', 'DeleteBranch'), ('&gt;&gt;', None)]</t>
  </si>
  <si>
    <t>swtpm</t>
  </si>
  <si>
    <t>('OpenPR', 'IssueComment', 'Revise', 'IssueComment', 'ReviewComment', 'IssueComment', 'IssueComment', 'Revise', 'IssueComment', 'Revise', 'IssueComment', 'Revise', 'IssueComment', 'Revise', 'IssueComment', 'ReviewComment', 'Revise', 'IssueComment', 'IssueComment', 'IssueComment', 'Revise', 'MergePR', 'DeleteBranch')</t>
  </si>
  <si>
    <t>[('&gt;&gt;', 'SubmitCommit'), ('OpenPR', 'OpenPR'), ('IssueComment', '&gt;&gt;'), ('Revise', '&gt;&gt;'), ('IssueComment', '&gt;&gt;'), ('ReviewComment', 'ReviewComment'), ('Revise', '&gt;&gt;'), ('IssueComment', '&gt;&gt;'), ('Revise', '&gt;&gt;'), ('IssueComment', '&gt;&gt;'), ('IssueComment', '&gt;&gt;'), ('&gt;&gt;', None), ('IssueComment', 'IssueComment'), ('Revise', 'Revise'), ('&gt;&gt;', None), ('&gt;&gt;', None), ('&gt;&gt;', None), ('MergePR', 'MergePR'), ('DeleteBranch', 'DeleteBranch'), ('&gt;&gt;', None)]</t>
  </si>
  <si>
    <t>('OpenPR', 'IssueComment', 'Revise', 'IssueComment', 'ReviewComment', 'Revise', 'IssueComment', 'Revise', 'IssueComment', 'IssueComment', 'IssueComment', 'Revise', 'MergePR', 'DeleteBranch')</t>
  </si>
  <si>
    <t>rework: The IssueComment and Revise activity in the case were executed multiple times
skip: The SubmitCommit activity was not executed in the case</t>
  </si>
  <si>
    <t>[('&gt;&gt;', None), ('&gt;&gt;', None), ('SubmitCommit', 'SubmitCommit'), ('&gt;&gt;', None), ('OpenPR', 'OpenPR'), ('&gt;&gt;', None), ('&gt;&gt;', None), ('Revise', '&gt;&gt;'), ('ReviewRequested', 'ReviewRequested'), ('&gt;&gt;', None), ('IssueComment', '&gt;&gt;'), ('IssueComment', '&gt;&gt;'), ('ReviewRequested', 'ReviewRequested'), ('&gt;&gt;', None), ('ReviewRequestRemoved', '&gt;&gt;'), ('ReviewRequested', 'ReviewRequested'), ('ReviewRequestRemoved', '&gt;&gt;'), ('&gt;&gt;', None), ('ReviewRequested', 'ReviewRequested'), ('ReviewRequestRemoved', '&gt;&gt;'), ('&gt;&gt;', None), ('&gt;&gt;', None), ('&gt;&gt;', None), ('&gt;&gt;', None), ('&gt;&gt;', None), ('&gt;&gt;', None), ('IssueComment', '&gt;&gt;'), ('ClosePR', 'ClosePR'), ('DeleteBranch', 'DeleteBranch'), ('&gt;&gt;', None)]</t>
  </si>
  <si>
    <t>fork_close</t>
  </si>
  <si>
    <t>tensorflow</t>
  </si>
  <si>
    <t>('SubmitCommit', 'OpenPR', 'Revise', 'ReviewRequested', 'IssueComment', 'IssueComment', 'ReviewRequested', 'ReviewRequestRemoved', 'ReviewRequested', 'ReviewRequestRemoved', 'ReviewRequested', 'ReviewRequestRemoved', 'IssueComment', 'ClosePR', 'DeleteBranch')</t>
  </si>
  <si>
    <t xml:space="preserve">insert: The ReviewRequestRemoved activity was executed in the case, which had never been executed before. </t>
  </si>
  <si>
    <t>insert</t>
  </si>
  <si>
    <t>insert: The maintainer assigned inappropriate reviewers, causing every review request to be rejected.</t>
  </si>
  <si>
    <t>fork &amp; close &amp; R26</t>
  </si>
  <si>
    <r>
      <rPr>
        <sz val="10"/>
        <color rgb="FFFF0000"/>
        <rFont val="Times New Roman"/>
        <charset val="134"/>
      </rPr>
      <t>non-fork &amp; merge &amp; R3,</t>
    </r>
    <r>
      <rPr>
        <sz val="10"/>
        <color theme="1"/>
        <rFont val="Times New Roman"/>
        <charset val="134"/>
      </rPr>
      <t xml:space="preserve">
fork &amp; close &amp; R26</t>
    </r>
  </si>
  <si>
    <r>
      <rPr>
        <sz val="10"/>
        <color rgb="FFFF0000"/>
        <rFont val="Times New Roman"/>
        <charset val="134"/>
      </rPr>
      <t>rework: The IssueComment activity in the case were executed.</t>
    </r>
    <r>
      <rPr>
        <sz val="10"/>
        <color theme="1"/>
        <rFont val="Times New Roman"/>
        <charset val="134"/>
      </rPr>
      <t xml:space="preserve">
insert: The ReviewRequestRemoved activity was executed in the case, which had never been executed before. 
</t>
    </r>
  </si>
  <si>
    <r>
      <rPr>
        <sz val="10"/>
        <color rgb="FFFF0000"/>
        <rFont val="Times New Roman"/>
        <charset val="134"/>
      </rPr>
      <t>rework</t>
    </r>
    <r>
      <rPr>
        <sz val="10"/>
        <color theme="1"/>
        <rFont val="宋体"/>
        <charset val="134"/>
      </rPr>
      <t>，</t>
    </r>
    <r>
      <rPr>
        <sz val="10"/>
        <color theme="1"/>
        <rFont val="Times New Roman"/>
        <charset val="134"/>
      </rPr>
      <t>insert</t>
    </r>
  </si>
  <si>
    <r>
      <rPr>
        <sz val="10"/>
        <color rgb="FFFF0000"/>
        <rFont val="Times New Roman"/>
        <charset val="134"/>
      </rPr>
      <t xml:space="preserve">rework: The reviewer made multiple comments, and the contributor made multiple revisions based on the comments.
</t>
    </r>
    <r>
      <rPr>
        <sz val="10"/>
        <rFont val="Times New Roman"/>
        <charset val="134"/>
      </rPr>
      <t>insert: The maintainer assigned inappropriate reviewers, causing every review request to be rejected.</t>
    </r>
  </si>
  <si>
    <t>[('SubmitCommit', '&gt;&gt;'), ('SubmitCommit', 'SubmitCommit'), ('SubmitCommit', '&gt;&gt;'), ('SubmitCommit', '&gt;&gt;'), ('SubmitCommit', '&gt;&gt;'), ('SubmitCommit', '&gt;&gt;'), ('OpenPR', 'OpenPR'), ('&gt;&gt;', None), ('IssueComment', '&gt;&gt;'), ('&gt;&gt;', None), ('ClosePR', 'ClosePR'), ('DeleteBranch', 'DeleteBranch')]</t>
  </si>
  <si>
    <t>('SubmitCommit', 'SubmitCommit', 'SubmitCommit', 'SubmitCommit', 'SubmitCommit', 'SubmitCommit', 'OpenPR', 'IssueComment', 'ClosePR', 'DeleteBranch')</t>
  </si>
  <si>
    <t>Unknown.</t>
  </si>
  <si>
    <t>non-fork &amp; close &amp; R12</t>
  </si>
  <si>
    <t>Mihaimaruseac pin estimator r2.5</t>
  </si>
  <si>
    <t>[('SubmitCommit', 'SubmitCommit'), ('SubmitCommit', '&gt;&gt;'), ('SubmitCommit', '&gt;&gt;'), ('SubmitCommit', '&gt;&gt;'), ('SubmitCommit', '&gt;&gt;'), ('SubmitCommit', '&gt;&gt;'), ('OpenPR', 'OpenPR'), ('&gt;&gt;', None), ('&gt;&gt;', None), ('&gt;&gt;', 'Revise'), ('&gt;&gt;', None), ('&gt;&gt;', None), ('IssueComment', 'IssueComment'), ('&gt;&gt;', None), ('IssueComment', 'IssueComment'), ('&gt;&gt;', None), ('ClosePR', 'ClosePR'), ('&gt;&gt;', None)]</t>
  </si>
  <si>
    <t>('SubmitCommit', 'SubmitCommit', 'SubmitCommit', 'SubmitCommit', 'SubmitCommit', 'SubmitCommit', 'OpenPR', 'IssueComment', 'IssueComment', 'ClosePR')</t>
  </si>
  <si>
    <t>rework: The PR created by the contributor does not meet the project specifications.</t>
  </si>
  <si>
    <t>non-fork &amp; close &amp; R14</t>
  </si>
  <si>
    <t>A&gt; Complie C++ project
B&gt; Thank you for your interest. We don't merge release branches back into master.</t>
  </si>
  <si>
    <t>[('SubmitCommit', 'SubmitCommit'),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('OpenPR', 'OpenPR'), ('ReviewRequested', 'ReviewRequested'), ('ReviewRequested', '&gt;&gt;'), ('&gt;&gt;', None), ('&gt;&gt;', None), ('ClosePR', 'ClosePR'), ('ReviewRequestRemoved', '&gt;&gt;'), ('&gt;&gt;', None)]</t>
  </si>
  <si>
    <t>('SubmitCommit',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'OpenPR', 'ReviewRequested', 'ReviewRequested', 'ClosePR', 'ReviewRequestRemoved')</t>
  </si>
  <si>
    <t xml:space="preserve">rework: The SubmitCommit activity in the case was executed multiple times
insert: The ReviewRequestRemoved activity was executed in the case, which had never been executed before. </t>
  </si>
  <si>
    <t>rework, insert</t>
  </si>
  <si>
    <t>rework: The PR created by the contributor is informal.
Insert: The bot automatically removed some of the review requests initiated by the maintainer.</t>
  </si>
  <si>
    <t>non-fork &amp; close &amp; R13,
non-fork &amp; close &amp; R17</t>
  </si>
  <si>
    <t>test</t>
  </si>
  <si>
    <t>[('SubmitCommit', 'SubmitCommit'), ('OpenPR', 'OpenPR'), ('ReviewRequested', '&gt;&gt;'), ('ReviewRequested', '&gt;&gt;'), ('ReviewApproved', '&gt;&gt;'), ('ReviewRequestRemoved', '&gt;&gt;'), ('ReviewRequested', 'ReviewRequested'), ('ReviewComment', '&gt;&gt;'), ('&gt;&gt;', None), ('IssueComment', '&gt;&gt;'), ('&gt;&gt;', None), ('ClosePR', 'ClosePR'), ('DeleteBranch', 'DeleteBranch')]</t>
  </si>
  <si>
    <t>('SubmitCommit', 'OpenPR', 'ReviewRequested', 'ReviewRequested', 'ReviewApproved', 'ReviewRequestRemoved', 'ReviewRequested', 'ReviewComment', 'IssueComment', 'ClosePR', 'DeleteBranch')</t>
  </si>
  <si>
    <t xml:space="preserve">
insert: The ReviewRequestRemoved activity was executed in the case, which had never been executed before.
skip-The Revise activity was not executed in the case</t>
  </si>
  <si>
    <t>insert, skip</t>
  </si>
  <si>
    <t xml:space="preserve">
insert: The maintainer updated the review request initiated to assign another reviewer.
skip: The contributor did not respond to the requested changes.</t>
  </si>
  <si>
    <t xml:space="preserve">
non-fork &amp; close &amp; R16,
non-fork &amp; close &amp; R19</t>
  </si>
  <si>
    <t>A&gt; added Returns and Raises for Reshape class
B&gt; Can you please check @mihaimaruseac's comments and keep us posted ? Thanks!</t>
  </si>
  <si>
    <r>
      <rPr>
        <sz val="10"/>
        <color theme="1"/>
        <rFont val="Times New Roman"/>
        <charset val="134"/>
      </rPr>
      <t xml:space="preserve">
non-fork &amp; close &amp; R16,
non-fork &amp; close &amp; R19,
</t>
    </r>
    <r>
      <rPr>
        <sz val="10"/>
        <color rgb="FFFF0000"/>
        <rFont val="Times New Roman"/>
        <charset val="134"/>
      </rPr>
      <t>non-fork &amp; close &amp; R22</t>
    </r>
  </si>
  <si>
    <r>
      <rPr>
        <sz val="10"/>
        <color theme="1"/>
        <rFont val="Times New Roman"/>
        <charset val="134"/>
      </rPr>
      <t xml:space="preserve">
insert: The ReviewRequestRemoved activity was executed in the case, which had never been executed before.
skip-The Revise activity was not executed in the case
rework</t>
    </r>
    <r>
      <rPr>
        <sz val="10"/>
        <color theme="1"/>
        <rFont val="宋体"/>
        <charset val="134"/>
      </rPr>
      <t>：</t>
    </r>
    <r>
      <rPr>
        <sz val="10"/>
        <color theme="1"/>
        <rFont val="Times New Roman"/>
        <charset val="134"/>
      </rPr>
      <t>The ReviewRequests and ReviewApproved  activity in the case was executed multiple times</t>
    </r>
  </si>
  <si>
    <r>
      <rPr>
        <sz val="10"/>
        <color theme="1"/>
        <rFont val="Times New Roman"/>
        <charset val="134"/>
      </rPr>
      <t>insert, skip</t>
    </r>
    <r>
      <rPr>
        <sz val="10"/>
        <color theme="1"/>
        <rFont val="宋体"/>
        <charset val="134"/>
      </rPr>
      <t>，</t>
    </r>
    <r>
      <rPr>
        <sz val="10"/>
        <color rgb="FFFF0000"/>
        <rFont val="Times New Roman"/>
        <charset val="134"/>
      </rPr>
      <t>rework</t>
    </r>
  </si>
  <si>
    <r>
      <rPr>
        <sz val="10"/>
        <rFont val="Times New Roman"/>
        <charset val="134"/>
      </rPr>
      <t xml:space="preserve">insert: The maintainer updated the review request initiated to assign another reviewer.
skip: The contributor did not respond to the requested changes.
</t>
    </r>
    <r>
      <rPr>
        <sz val="10"/>
        <color rgb="FFFF0000"/>
        <rFont val="Times New Roman"/>
        <charset val="134"/>
      </rPr>
      <t>rework: The contributor did not submit new changes, but was continuously initiating review requests. Reviewers were continuously providing approval comments.</t>
    </r>
  </si>
  <si>
    <t>[('SubmitCommit', 'SubmitCommit'),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('OpenPR', 'OpenPR'), ('ReviewRequested', 'ReviewRequested'), ('ReviewRequested', '&gt;&gt;'), ('&gt;&gt;', None), ('&gt;&gt;', None), ('&gt;&gt;', 'Revise'), ('&gt;&gt;', None), ('&gt;&gt;', None), ('IssueComment', 'IssueComment'), ('&gt;&gt;', None), ('IssueComment', 'IssueComment'), ('&gt;&gt;', None), ('ClosePR', 'ClosePR'), ('&gt;&gt;', None)]</t>
  </si>
  <si>
    <t>('SubmitCommit',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'OpenPR', 'ReviewRequested', 'ReviewRequested', 'IssueComment', 'IssueComment', 'ClosePR')</t>
  </si>
  <si>
    <t>rework: The SubmitCommit activity in the case was executed multiple times 
skip: The IssueComment activity was not executed in the case</t>
  </si>
  <si>
    <t>rework: The PR created by the contributor does not meet the project specifications.
skip: The reviewer did not respond to the review request.</t>
  </si>
  <si>
    <t>non-fork &amp; close &amp; R14,
non-fork &amp; close &amp; R15</t>
  </si>
  <si>
    <t>A&gt;  I upgrade CUDA from 10.2 to 11.0, but the issue remains unsolved.Can anyone help solving this issue?
B&gt; Thank you for your interest. We don't merge release branches back into master.</t>
  </si>
  <si>
    <t>[('SubmitCommit', '&gt;&gt;'), ('SubmitCommit', 'SubmitCommit'),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('OpenPR', 'OpenPR'), ('ReviewRequested', 'ReviewRequested'), ('ReviewRequested', '&gt;&gt;'), ('&gt;&gt;', None), ('IssueComment', '&gt;&gt;'), ('&gt;&gt;', None), ('ClosePR', 'ClosePR'), ('DeleteBranch', 'DeleteBranch')]</t>
  </si>
  <si>
    <t>('SubmitCommit',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'OpenPR', 'ReviewRequested', 'ReviewRequested', 'IssueComment', 'ClosePR', 'DeleteBranch')</t>
  </si>
  <si>
    <t xml:space="preserve">rework: The SubmitCommit activity in the case was executed multiple times </t>
  </si>
  <si>
    <t>Mm 4</t>
  </si>
  <si>
    <t>[('SubmitCommit', '&gt;&gt;'), ('SubmitCommit', '&gt;&gt;'), ('SubmitCommit', '&gt;&gt;'), ('SubmitCommit', '&gt;&gt;'), ('SubmitCommit', '&gt;&gt;'), ('SubmitCommit', '&gt;&gt;'), ('SubmitCommit', '&gt;&gt;'), ('SubmitCommit', '&gt;&gt;'), ('SubmitCommit', '&gt;&gt;'), ('SubmitCommit', '&gt;&gt;'), ('SubmitCommit', 'SubmitCommit'),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('OpenPR', 'OpenPR'), ('ReviewRequested', 'ReviewRequested'), ('ReviewRequested', '&gt;&gt;'), ('&gt;&gt;', None), ('&gt;&gt;', None), ('ClosePR', 'ClosePR'), ('DeleteBranch', 'DeleteBranch')]</t>
  </si>
  <si>
    <t>('SubmitCommit',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'OpenPR', 'ReviewRequested', 'ReviewRequested', 'ClosePR', 'DeleteBranch')</t>
  </si>
  <si>
    <t>Mm cherrypick 87158f43f05f2720a374f3e6d22a7aaa3a33f750 on r2.3</t>
  </si>
  <si>
    <t>[('SubmitCommit', 'SubmitCommit'),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('OpenPR', 'OpenPR'), ('ReviewRequested', 'ReviewRequested'), ('ReviewRequested', '&gt;&gt;'), ('&gt;&gt;', None), ('&gt;&gt;', None), ('ClosePR', 'ClosePR'), ('DeleteBranch', 'DeleteBranch')]</t>
  </si>
  <si>
    <t>('SubmitCommit',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'OpenPR', 'ReviewRequested', 'ReviewRequested', 'ClosePR', 'DeleteBranch')</t>
  </si>
  <si>
    <t>Mm cherrypick 4923de56ec94fff7770df259ab7f2288a74feb41 on r2.6</t>
  </si>
  <si>
    <t>[('SubmitCommit', 'SubmitCommit'),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('OpenPR', 'OpenPR'), ('ReviewRequested', 'ReviewRequested'), ('ReviewRequested', '&gt;&gt;'), ('&gt;&gt;', None), ('&gt;&gt;', None), ('ClosePR', 'ClosePR'), ('DeleteBranch', 'DeleteBranch')]</t>
  </si>
  <si>
    <t>('SubmitCommit',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'OpenPR', 'ReviewRequested', 'ReviewRequested', 'ClosePR', 'DeleteBranch')</t>
  </si>
  <si>
    <t>Mm cherrypick 4923de56ec94fff7770df259ab7f2288a74feb41 on r2.5</t>
  </si>
  <si>
    <t>[('SubmitCommit', 'SubmitCommit'),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('OpenPR', 'OpenPR'), ('ReviewRequested', 'ReviewRequested'), ('ReviewRequested', '&gt;&gt;'), ('&gt;&gt;', None), ('&gt;&gt;', None), ('ClosePR', 'ClosePR'), ('&gt;&gt;', None)]</t>
  </si>
  <si>
    <t>('SubmitCommit',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'OpenPR', 'ReviewRequested', 'ReviewRequested', 'ClosePR')</t>
  </si>
  <si>
    <t>[('SubmitCommit', 'SubmitCommit'),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('OpenPR', 'OpenPR'), ('ReviewRequested', 'ReviewRequested'), ('&gt;&gt;', None), ('&gt;&gt;', None), ('ClosePR', 'ClosePR'), ('DeleteBranch', 'DeleteBranch')]</t>
  </si>
  <si>
    <t>('SubmitCommit',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'OpenPR', 'ReviewRequested', 'ClosePR', 'DeleteBranch')</t>
  </si>
  <si>
    <t>(clicked too early)</t>
  </si>
  <si>
    <t>[('SubmitCommit', 'SubmitCommit'),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('OpenPR', 'OpenPR'), ('ReviewRequested', 'ReviewRequested'), ('&gt;&gt;', None), ('&gt;&gt;', None), ('ClosePR', 'ClosePR'), ('DeleteBranch', 'DeleteBranch')]</t>
  </si>
  <si>
    <t>('SubmitCommit',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'OpenPR', 'ReviewRequested', 'ClosePR', 'DeleteBranch')</t>
  </si>
  <si>
    <t>Mm cp 5c8c9a8bfe750f9743d0c859bae112060b216f5c on r2.4</t>
  </si>
  <si>
    <t>[('SubmitCommit', '&gt;&gt;'), ('SubmitCommit', '&gt;&gt;'), ('SubmitCommit', '&gt;&gt;'), ('SubmitCommit', '&gt;&gt;'), ('SubmitCommit', '&gt;&gt;'), ('SubmitCommit', '&gt;&gt;'), ('SubmitCommit', '&gt;&gt;'), ('SubmitCommit', '&gt;&gt;'), ('SubmitCommit', '&gt;&gt;'), ('SubmitCommit', '&gt;&gt;'), ('SubmitCommit', '&gt;&gt;'), ('SubmitCommit', 'SubmitCommit'),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('OpenPR', 'OpenPR'), ('ReviewRequested', 'ReviewRequested'), ('&gt;&gt;', None), ('&gt;&gt;', None), ('ClosePR', 'ClosePR'), ('DeleteBranch', 'DeleteBranch')]</t>
  </si>
  <si>
    <t>('SubmitCommit',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'OpenPR', 'ReviewRequested', 'ClosePR', 'DeleteBranch')</t>
  </si>
  <si>
    <t>Mm cp 2 on r2.4</t>
  </si>
  <si>
    <t>[('SubmitCommit', '&gt;&gt;'), ('SubmitCommit', '&gt;&gt;'), ('SubmitCommit', '&gt;&gt;'), ('SubmitCommit', '&gt;&gt;'), ('SubmitCommit', '&gt;&gt;'), ('SubmitCommit', '&gt;&gt;'), ('SubmitCommit', '&gt;&gt;'), ('SubmitCommit', '&gt;&gt;'), ('SubmitCommit', '&gt;&gt;'), ('SubmitCommit', '&gt;&gt;'), ('SubmitCommit', 'SubmitCommit'),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('OpenPR', 'OpenPR'), ('ReviewRequested', 'ReviewRequested'), ('ReviewRequested', '&gt;&gt;'), ('&gt;&gt;', None), ('&gt;&gt;', None), ('ClosePR', 'ClosePR'), ('DeleteBranch', 'DeleteBranch')]</t>
  </si>
  <si>
    <t>('SubmitCommit',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'OpenPR', 'ReviewRequested', 'ReviewRequested', 'ClosePR', 'DeleteBranch')</t>
  </si>
  <si>
    <t>Mm cp 1 on r2.6</t>
  </si>
  <si>
    <t>[('SubmitCommit', '&gt;&gt;'), ('SubmitCommit', 'SubmitCommit'),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('OpenPR', 'OpenPR'), ('ReviewRequested', 'ReviewRequested'), ('&gt;&gt;', None), ('&gt;&gt;', None), ('ClosePR', 'ClosePR'), ('DeleteBranch', 'DeleteBranch')]</t>
  </si>
  <si>
    <t>('SubmitCommit',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'OpenPR', 'ReviewRequested', 'ClosePR', 'DeleteBranch')</t>
  </si>
  <si>
    <t>Add missing validation</t>
  </si>
  <si>
    <t>[('&gt;&gt;', None), ('&gt;&gt;', None), ('OpenPR', 'OpenPR'), ('&gt;&gt;', None), ('&gt;&gt;', None), ('ReviewRequested', 'ReviewRequested'), ('&gt;&gt;', None), ('IssueComment', '&gt;&gt;'), ('IssueComment', '&gt;&gt;'), ('IssueComment', '&gt;&gt;'), ('ReviewRequested', 'ReviewRequested'), ('&gt;&gt;', None), ('IssueComment', '&gt;&gt;'), ('ReviewRequestRemoved', '&gt;&gt;'), ('ReviewRequested', 'ReviewRequested'), ('&gt;&gt;', None), ('&gt;&gt;', None), ('ReviewApproved', 'ReviewApproved'), ('&gt;&gt;', None), ('ReviewRequested', '&gt;&gt;'), ('ReviewApproved', 'ReviewApproved'), ('&gt;&gt;', None), ('ReviewRequested', '&gt;&gt;'), ('ReviewApproved', 'ReviewApproved'), ('&gt;&gt;', None), ('ReviewRequested', '&gt;&gt;'), ('ReviewApproved', 'ReviewApproved'), ('&gt;&gt;', None), ('ReviewRequested', '&gt;&gt;'), ('ReviewApproved', 'ReviewApproved'), ('&gt;&gt;', None), ('ReviewApproved', 'ReviewApproved'), ('&gt;&gt;', None), ('IssueComment', '&gt;&gt;'), ('IssueComment', '&gt;&gt;'), ('ReviewRequested', '&gt;&gt;'), ('ReviewApproved', 'ReviewApproved'), ('&gt;&gt;', None), ('ReviewRequested', '&gt;&gt;'), ('ReviewApproved', 'ReviewApproved'), ('&gt;&gt;', None), ('ReviewRequested', '&gt;&gt;'), ('ReviewApproved', 'ReviewApproved'), ('&gt;&gt;', None), ('&gt;&gt;', None), ('&gt;&gt;', None), ('IssueComment', 'IssueComment'), ('&gt;&gt;', None), ('&gt;&gt;', None), ('IssueComment', 'IssueComment'), ('&gt;&gt;', None), ('ReviewRequested', '&gt;&gt;'), ('Revise', 'Revise'), ('&gt;&gt;', None), ('ReviewComment', 'ReviewComment'), ('&gt;&gt;', None), ('ReviewApproved', '&gt;&gt;'), ('Revise', 'Revise'), ('&gt;&gt;', None), ('ReviewRequested', '&gt;&gt;'), ('ReviewApproved', '&gt;&gt;'), ('ReviewApproved', '&gt;&gt;'), ('Revise', 'Revise'), ('&gt;&gt;', None), ('ReviewRequested', '&gt;&gt;'), ('Revise', 'Revise'), ('&gt;&gt;', None), ('ReviewApproved', '&gt;&gt;'), ('IssueComment', 'IssueComment'), ('&gt;&gt;', None), ('IssueComment', 'IssueComment'), ('&gt;&gt;', None), ('Revise', 'Revise'), ('ReviewRequested', '&gt;&gt;'), ('ReviewApproved', '&gt;&gt;'), ('IssueComment', 'IssueComment'), ('&gt;&gt;', None), ('IssueComment', 'IssueComment'), ('&gt;&gt;', None), ('IssueComment', 'IssueComment'), ('&gt;&gt;', None), ('&gt;&gt;', None), ('&gt;&gt;', None), ('ClosePR', 'ClosePR'), ('&gt;&gt;', None), ('&gt;&gt;', None)]</t>
  </si>
  <si>
    <t>('OpenPR', 'ReviewRequested', 'IssueComment', 'IssueComment', 'IssueComment', 'ReviewRequested', 'IssueComment', 'ReviewRequestRemoved', 'ReviewRequested', 'ReviewApproved', 'ReviewRequested', 'ReviewApproved', 'ReviewRequested', 'ReviewApproved', 'ReviewRequested', 'ReviewApproved', 'ReviewRequested', 'ReviewApproved', 'ReviewApproved', 'IssueComment', 'IssueComment', 'ReviewRequested', 'ReviewApproved', 'ReviewRequested', 'ReviewApproved', 'ReviewRequested', 'ReviewApproved', 'IssueComment', 'IssueComment', 'ReviewRequested', 'Revise', 'ReviewComment', 'ReviewApproved', 'Revise', 'ReviewRequested', 'ReviewApproved', 'ReviewApproved', 'Revise', 'ReviewRequested', 'Revise', 'ReviewApproved', 'IssueComment', 'IssueComment', 'Revise', 'ReviewRequested', 'ReviewApproved', 'IssueComment', 'IssueComment', 'IssueComment', 'ClosePR')</t>
  </si>
  <si>
    <t>rework: The ReviewRequested-&gt;ReviewApproved transition in the case was executed multiple times
insert: The ReviewRequestRemoved activity was executed in the case, which had never been executed before.
skip: The Revise activity was not executed in the case</t>
  </si>
  <si>
    <t>insert, rework, skip</t>
  </si>
  <si>
    <t>rework: The contributor did not submit new changes, but was continuously initiating review requests. Reviewers were continuously providing approval comments.
Insert: The bot assigned inappropriate reviewers, so the maintainer remove the review request.
skip: The contributor did not respond to the requested changes.</t>
  </si>
  <si>
    <t>fork &amp; close &amp; R22,
fork &amp; close &amp; R24,
fork &amp; close &amp; R25</t>
  </si>
  <si>
    <t>[('SubmitCommit', 'SubmitCommit'),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('OpenPR', 'OpenPR'), ('ReviewRequested', 'ReviewRequested'), ('&gt;&gt;', None), ('&gt;&gt;', None), ('IssueComment', '&gt;&gt;'), ('Revise', 'Revise'), ('&gt;&gt;', None), ('Revise', 'Revise'), ('&gt;&gt;', None), ('Revise', 'Revise'), ('&gt;&gt;', None), ('Revise', 'Revise'), ('&gt;&gt;', None), ('Revise', 'Revise'), ('&gt;&gt;', None), ('Revise', 'Revise'), ('&gt;&gt;', None), ('Revise', 'Revise'), ('&gt;&gt;', None), ('Revise', 'Revise'), ('&gt;&gt;', None), ('Revise', 'Revise'), ('&gt;&gt;', None), ('Revise', 'Revise'), ('&gt;&gt;', None), ('Revise', 'Revise'), ('&gt;&gt;', None), ('Revise', 'Revise'), ('&gt;&gt;', None), ('Revise', 'Revise'), ('&gt;&gt;', None), ('Revise', 'Revise'), ('&gt;&gt;', None), ('Revise', 'Revise'), ('&gt;&gt;', None), ('Revise', 'Revise'), ('&gt;&gt;', None), ('Revise', 'Revise'), ('&gt;&gt;', None), ('Revise', 'Revise'), ('&gt;&gt;', None), ('Revise', 'Revise'), ('&gt;&gt;', None), ('Revise', 'Revise'), ('&gt;&gt;', None), ('Revise', 'Revise'), ('&gt;&gt;', None), ('Revise', 'Revise'), ('&gt;&gt;', None), ('Revise', 'Revise'), ('&gt;&gt;', None), ('Revise', 'Revise'), ('&gt;&gt;', None), ('Revise', 'Revise'), ('&gt;&gt;', None), ('Revise', 'Revise'), ('&gt;&gt;', None), ('Revise', 'Revise'), ('&gt;&gt;', None), ('Revise', 'Revise'), ('&gt;&gt;', None), ('Revise', 'Revise'), ('ReviewRequested', '&gt;&gt;'), ('&gt;&gt;', None), ('Revise', 'Revise'), ('&gt;&gt;', None), ('&gt;&gt;', None), ('ClosePR', 'ClosePR'), ('&gt;&gt;', None)]</t>
  </si>
  <si>
    <t>('SubmitCommit',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'OpenPR', 'ReviewRequested', 'IssueComment', 'Revise', 'Revise', 'Revise', 'Revise', 'Revise', 'Revise', 'Revise', 'Revise', 'Revise', 'Revise', 'Revise', 'Revise', 'Revise', 'Revise', 'Revise', 'Revise', 'Revise', 'Revise', 'Revise', 'Revise', 'Revise', 'Revise', 'Revise', 'Revise', 'Revise', 'Revise', 'Revise', 'Revise', 'Revise', 'ReviewRequested', 'Revise', 'ClosePR')</t>
  </si>
  <si>
    <t>A&gt; hdf5_format.py bug/enhancement fix
B&gt; Please open against master branch and make sure it only includes the relevant commits.</t>
  </si>
  <si>
    <t>[('SubmitCommit', 'SubmitCommit'), ('OpenPR', 'OpenPR'), ('Revise', '&gt;&gt;'), ('ReviewRequested', 'ReviewRequested'), ('ReviewApproved', '&gt;&gt;'), ('Referenced', '&gt;&gt;'), ('ReviewApproved', '&gt;&gt;'), ('ReviewApproved', '&gt;&gt;'), ('IssueComment', '&gt;&gt;'), ('ReviewRejected', 'ReviewRejected'), ('&gt;&gt;', None), ('ClosePR', 'ClosePR'), ('DeleteBranch', 'DeleteBranch')]</t>
  </si>
  <si>
    <t>('SubmitCommit', 'OpenPR', 'Revise', 'ReviewRequested', 'ReviewApproved', 'Referenced', 'ReviewApproved', 'ReviewApproved', 'IssueComment', 'ReviewRejected', 'ClosePR', 'DeleteBranch')</t>
  </si>
  <si>
    <t>insert: The ReviewApproved activity was executed in the case, which had never been executed before
skip: The Revise activity was not executed in the case</t>
  </si>
  <si>
    <t>insert: The reviewer agreed to merge the PR without carefully reviewing it.
skip: The contributor did not respond to the requested changes.</t>
  </si>
  <si>
    <t>non-fork &amp; close &amp; R16,
non-fork &amp; close &amp; R21</t>
  </si>
  <si>
    <r>
      <rPr>
        <sz val="10"/>
        <color theme="1"/>
        <rFont val="Times New Roman"/>
        <charset val="134"/>
      </rPr>
      <t>insert: The ReviewApproved activity was executed in the case, which had never been executed before
skip: The Revise activity was not executed in the case
rework</t>
    </r>
    <r>
      <rPr>
        <sz val="10"/>
        <color theme="1"/>
        <rFont val="宋体"/>
        <charset val="134"/>
      </rPr>
      <t>：</t>
    </r>
    <r>
      <rPr>
        <sz val="10"/>
        <color theme="1"/>
        <rFont val="Times New Roman"/>
        <charset val="134"/>
      </rPr>
      <t xml:space="preserve">The ReviewApproved activity in the case was executed multiple times </t>
    </r>
  </si>
  <si>
    <r>
      <rPr>
        <sz val="10"/>
        <color theme="1"/>
        <rFont val="Times New Roman"/>
        <charset val="134"/>
      </rPr>
      <t>insert, skip</t>
    </r>
    <r>
      <rPr>
        <sz val="10"/>
        <color theme="1"/>
        <rFont val="宋体"/>
        <charset val="134"/>
      </rPr>
      <t>，</t>
    </r>
    <r>
      <rPr>
        <sz val="10"/>
        <color theme="1"/>
        <rFont val="Times New Roman"/>
        <charset val="134"/>
      </rPr>
      <t>rework</t>
    </r>
  </si>
  <si>
    <t>[('SubmitCommit', 'SubmitCommit'), ('OpenPR', 'OpenPR'), ('ReviewRequested', '&gt;&gt;'), ('IssueComment', '&gt;&gt;'), ('ReviewRequestRemoved', '&gt;&gt;'), ('ReviewRequested', 'ReviewRequested'), ('ReviewRejected', 'ReviewRejected'), ('&gt;&gt;', None), ('Revise', 'Revise'), ('ReviewComment', '&gt;&gt;'), ('&gt;&gt;', None), ('&gt;&gt;', None), ('IssueComment', 'IssueComment'), ('Revise', '&gt;&gt;'), ('&gt;&gt;', None), ('IssueComment', 'IssueComment'), ('ReviewRequested', '&gt;&gt;'), ('ReviewRequestRemoved', '&gt;&gt;'), ('ReviewComment', '&gt;&gt;'), ('Revise', '&gt;&gt;'), ('ReviewRejected', '&gt;&gt;'), ('&gt;&gt;', None), ('IssueComment', 'IssueComment'), ('ReviewRejected', '&gt;&gt;'), ('&gt;&gt;', None), ('IssueComment', 'IssueComment'), ('ReviewRequestRemoved', '&gt;&gt;'), ('ReviewRequested', '&gt;&gt;'), ('&gt;&gt;', None), ('IssueComment', 'IssueComment'), ('&gt;&gt;', None), ('ClosePR', 'ClosePR'), ('DeleteBranch', 'DeleteBranch')]</t>
  </si>
  <si>
    <t>('SubmitCommit', 'OpenPR', 'ReviewRequested', 'IssueComment', 'ReviewRequestRemoved', 'ReviewRequested', 'ReviewRejected', 'Revise', 'ReviewComment', 'IssueComment', 'Revise', 'IssueComment', 'ReviewRequested', 'ReviewRequestRemoved', 'ReviewComment', 'Revise', 'ReviewRejected', 'IssueComment', 'ReviewRejected', 'IssueComment', 'ReviewRequestRemoved', 'ReviewRequested', 'IssueComment', 'ClosePR', 'DeleteBranch')</t>
  </si>
  <si>
    <t>insert: The ReviewRequestRemoved activity was executed in the case, which had never been executed before.
skip: The Revise activity was not executed in the case</t>
  </si>
  <si>
    <t>insert: The maintainer updated the review request initiated to notify the reviewer to review again.
skip: The contributor did not respond to the requested changes.</t>
  </si>
  <si>
    <t>non-fork &amp; close &amp; R16,
non-fork &amp; close &amp; R18</t>
  </si>
  <si>
    <t>[('&gt;&gt;', None), ('&gt;&gt;', None), ('OpenPR', 'OpenPR'), ('&gt;&gt;', None), ('&gt;&gt;', None), ('ReviewRequested', 'ReviewRequested'), ('&gt;&gt;', None), ('ReviewComment', '&gt;&gt;'), ('ReviewRequested', 'ReviewRequested'), ('&gt;&gt;', None), ('&gt;&gt;', None), ('&gt;&gt;', None), ('&gt;&gt;', None), ('Revise', 'Revise'), ('ReviewApproved', '&gt;&gt;'), ('ReviewRequestRemoved', '&gt;&gt;'), ('&gt;&gt;', None), ('IssueComment', 'IssueComment'), ('&gt;&gt;', None), ('Revise', 'Revise'), ('IssueComment', 'IssueComment'), ('ReviewRequested', '&gt;&gt;'), ('&gt;&gt;', None), ('ReviewApproved', '&gt;&gt;'), ('&gt;&gt;', None), ('IssueComment', 'IssueComment'), ('&gt;&gt;', None), ('Revise', 'Revise'), ('IssueComment', 'IssueComment'), ('&gt;&gt;', None), ('ReviewRequested', '&gt;&gt;'), ('ReviewRequestRemoved', '&gt;&gt;'), ('ReviewRequested', '&gt;&gt;'), ('ReviewRequested', '&gt;&gt;'), ('ReviewRequestRemoved', '&gt;&gt;'), ('ReviewRequested', '&gt;&gt;'), ('ReviewApproved', '&gt;&gt;'), ('&gt;&gt;', None), ('Revise', 'Revise'), ('ReviewRequested', '&gt;&gt;'), ('&gt;&gt;', None), ('IssueComment', 'IssueComment'), ('ReviewRequestRemoved', '&gt;&gt;'), ('&gt;&gt;', None), ('IssueComment', 'IssueComment'), ('&gt;&gt;', None), ('ReviewRequested', '&gt;&gt;'), ('ReviewApproved', '&gt;&gt;'), ('ReviewApproved', '&gt;&gt;'), ('IssueComment', 'IssueComment'), ('&gt;&gt;', None), ('&gt;&gt;', None), ('&gt;&gt;', None), ('ClosePR', 'ClosePR'), ('&gt;&gt;', None), ('&gt;&gt;', None)]</t>
  </si>
  <si>
    <t>('OpenPR', 'ReviewRequested', 'ReviewComment', 'ReviewRequested', 'Revise', 'ReviewApproved', 'ReviewRequestRemoved', 'IssueComment', 'Revise', 'IssueComment', 'ReviewRequested', 'ReviewApproved', 'IssueComment', 'Revise', 'IssueComment', 'ReviewRequested', 'ReviewRequestRemoved', 'ReviewRequested', 'ReviewRequested', 'ReviewRequestRemoved', 'ReviewRequested', 'ReviewApproved', 'Revise', 'ReviewRequested', 'IssueComment', 'ReviewRequestRemoved', 'IssueComment', 'ReviewRequested', 'ReviewApproved', 'ReviewApproved', 'IssueComment', 'ClosePR')</t>
  </si>
  <si>
    <t>insert: The ReviewRequestRemoved activity was executed in the case, which had never been executed before.</t>
  </si>
  <si>
    <t>Coinstantaneously, a similar fix has been merged.</t>
  </si>
  <si>
    <t>[('SubmitCommit', '&gt;&gt;'), ('SubmitCommit', 'SubmitCommit'),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('OpenPR', 'OpenPR'), ('ReviewRequested', 'ReviewRequested'), ('&gt;&gt;', None), ('&gt;&gt;', None), ('Revise', 'Revise'), ('&gt;&gt;', None), ('Revise', 'Revise'), ('&gt;&gt;', None), ('Revise', 'Revise'), ('&gt;&gt;', None), ('Revise', 'Revise'), ('&gt;&gt;', None), ('Revise', 'Revise'), ('&gt;&gt;', None), ('Revise', 'Revise'), ('&gt;&gt;', None), ('Revise', 'Revise'), ('&gt;&gt;', None), ('Revise', 'Revise'), ('&gt;&gt;', None), ('Revise', 'Revise'), ('&gt;&gt;', None), ('Revise', 'Revise'), ('&gt;&gt;', None), ('Revise', 'Revise'), ('&gt;&gt;', None), ('Revise', 'Revise'), ('&gt;&gt;', None), ('Revise', 'Revise'), ('&gt;&gt;', None), ('Revise', 'Revise'), ('&gt;&gt;', None), ('Revise', 'Revise'), ('&gt;&gt;', None), ('Revise', 'Revise'), ('&gt;&gt;', None), ('Revise', 'Revise'), ('&gt;&gt;', None), ('Revise', 'Revise'), ('&gt;&gt;', None), ('Revise', 'Revise'), ('&gt;&gt;', None), ('Revise', 'Revise'), ('&gt;&gt;', None), ('Revise', 'Revise'), ('&gt;&gt;', None), ('Revise', 'Revise'), ('&gt;&gt;', None), ('Revise', 'Revise'), ('&gt;&gt;', None), ('Revise', 'Revise'), ('&gt;&gt;', None), ('Revise', 'Revise'), ('&gt;&gt;', None), ('Revise', 'Revise'), ('&gt;&gt;', None), ('Revise', 'Revise'), ('&gt;&gt;', None), ('Revise', 'Revise'), ('&gt;&gt;', None), ('Revise', 'Revise'), ('&gt;&gt;', None), ('Revise', 'Revise'), ('&gt;&gt;', None), ('Revise', 'Revise'), ('&gt;&gt;', None), ('Revise', 'Revise'), ('&gt;&gt;', None), ('Revise', 'Revise'), ('&gt;&gt;', None), ('Revise', 'Revise'), ('&gt;&gt;', None), ('Revise', 'Revise'), ('&gt;&gt;', None), ('Revise', 'Revise'), ('&gt;&gt;', None), ('Revise', 'Revise'), ('&gt;&gt;', None), ('Revise', 'Revise'), ('&gt;&gt;', None), ('Revise', 'Revise'), ('&gt;&gt;', None), ('Revise', 'Revise'), ('&gt;&gt;', None), ('Revise', 'Revise'), ('&gt;&gt;', None), ('Revise', 'Revise'), ('&gt;&gt;', None), ('Revise', 'Revise'), ('&gt;&gt;', None), ('Revise', 'Revise'), ('&gt;&gt;', None), ('Revise', 'Revise'), ('&gt;&gt;', None), ('Revise', 'Revise'), ('&gt;&gt;', None), ('Revise', 'Revise'), ('&gt;&gt;', None), ('Revise', 'Revise'), ('&gt;&gt;', None), ('&gt;&gt;', None), ('ClosePR', 'ClosePR'), ('DeleteBranch', 'DeleteBranch')]</t>
  </si>
  <si>
    <t>('SubmitCommit',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'OpenPR', 'ReviewRequested', 'Revise', 'Revise', 'Revise', 'Revise', 'Revise', 'Revise', 'Revise', 'Revise', 'Revise', 'Revise', 'Revise', 'Revise', 'Revise', 'Revise', 'Revise', 'Revise', 'Revise', 'Revise', 'Revise', 'Revise', 'Revise', 'Revise', 'Revise', 'Revise', 'Revise', 'Revise', 'Revise', 'Revise', 'Revise', 'Revise', 'Revise', 'Revise', 'Revise', 'Revise', 'Revise', 'Revise', 'Revise', 'Revise', 'Revise', 'Revise', 'Revise', 'Revise', 'Revise', 'Revise', 'Revise', 'Revise', 'Revise', 'Revise', 'ClosePR', 'DeleteBranch')</t>
  </si>
  <si>
    <t>[('SubmitCommit', '&gt;&gt;'), ('SubmitCommit', 'SubmitCommit'),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('OpenPR', 'OpenPR'), ('&gt;&gt;', None), ('&gt;&gt;', None), ('ReviewRequested', 'ReviewRequested'), ('IssueComment', '&gt;&gt;'), ('&gt;&gt;', None), ('&gt;&gt;', None), ('MergePR', 'MergePR'), ('&gt;&gt;', 'DeleteBranch'), ('&gt;&gt;', None)]</t>
  </si>
  <si>
    <t>('SubmitCommit',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'OpenPR', 'ReviewRequested', 'IssueComment', 'MergePR')</t>
  </si>
  <si>
    <t>rework: The SubmitCommit activity in the case was executed multiple times
skip: The DeleteBranch activity was not executed in the case</t>
  </si>
  <si>
    <t>rework: Code synchronization between different branches in the base repository.
skip: The associated branch of the PR is the resident branch of the base repository</t>
  </si>
  <si>
    <t>non-fork &amp; merge &amp; R1,
non-fork &amp; merge &amp; R8</t>
  </si>
  <si>
    <t>[('SubmitCommit', 'SubmitCommit'),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('OpenPR', 'OpenPR'), ('ReviewRequested', 'ReviewRequested'), ('ReviewRequested', '&gt;&gt;'), ('&gt;&gt;', None), ('&gt;&gt;', None), ('ClosePR', 'ClosePR'), ('DeleteBranch', 'DeleteBranch')]</t>
  </si>
  <si>
    <t>('SubmitCommit',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'OpenPR', 'ReviewRequested', 'ReviewRequested', 'ClosePR', 'DeleteBranch')</t>
  </si>
  <si>
    <t>Cherrypick f3f9cb38ecfe5a8a703f2c4a8fead434ef291713 on r2.9</t>
  </si>
  <si>
    <t>[('SubmitCommit', 'SubmitCommit'), ('OpenPR', 'OpenPR'), ('Revise', '&gt;&gt;'), ('ReviewRequested', '&gt;&gt;'), ('ReviewApproved', '&gt;&gt;'), ('ReviewRejected', 'ReviewRejected'), ('&gt;&gt;', None), ('Revise', 'Revise'), ('&gt;&gt;', None), ('&gt;&gt;', None), ('&gt;&gt;', None), ('ReviewRequested', 'ReviewRequested'), ('ReviewRejected', '&gt;&gt;'), ('Revise', '&gt;&gt;'), ('&gt;&gt;', None), ('&gt;&gt;', None), ('ReviewApproved', 'ReviewApproved'), ('ReviewComment', '&gt;&gt;'), ('IssueComment', '&gt;&gt;'), ('IssueComment', '&gt;&gt;'), ('ReviewComment', '&gt;&gt;'), ('&gt;&gt;', None), ('MergePR', 'MergePR'), ('DeleteBranch', 'DeleteBranch'), ('&gt;&gt;', None)]</t>
  </si>
  <si>
    <t>('SubmitCommit', 'OpenPR', 'Revise', 'ReviewRequested', 'ReviewApproved', 'ReviewRejected', 'Revise', 'ReviewRequested', 'ReviewRejected', 'Revise', 'ReviewApproved', 'ReviewComment', 'IssueComment', 'IssueComment', 'ReviewComment', 'MergePR', 'DeleteBranch')</t>
  </si>
  <si>
    <t>[('&gt;&gt;', None), ('&gt;&gt;', None), ('OpenPR', 'OpenPR'), ('&gt;&gt;', None), ('&gt;&gt;', None), ('&gt;&gt;', None), ('&gt;&gt;', None), ('ReviewRejected', 'ReviewRejected'), ('&gt;&gt;', None), ('Revise', '&gt;&gt;'), ('ReviewRejected', 'ReviewRejected'), ('&gt;&gt;', None), ('Revise', '&gt;&gt;'), ('ReviewRequested', '&gt;&gt;'), ('ReviewRejected', 'ReviewRejected'), ('&gt;&gt;', None), ('Revise', '&gt;&gt;'), ('ReviewRequested', '&gt;&gt;'), ('ReviewRejected', 'ReviewRejected'), ('&gt;&gt;', None), ('Revise', '&gt;&gt;'), ('ReviewRequested', '&gt;&gt;'), ('ReviewRejected', 'ReviewRejected'), ('&gt;&gt;', None), ('&gt;&gt;', None), ('&gt;&gt;', None), ('&gt;&gt;', None), ('ClosePR', 'ClosePR'), ('&gt;&gt;', None), ('&gt;&gt;', None)]</t>
  </si>
  <si>
    <t>('OpenPR', 'ReviewRejected', 'Revise', 'ReviewRejected', 'Revise', 'ReviewRequested', 'ReviewRejected', 'Revise', 'ReviewRequested', 'ReviewRejected', 'Revise', 'ReviewRequested', 'ReviewRejected', 'ClosePR')</t>
  </si>
  <si>
    <t>rework: The ReviewRejected-&gt;Revise transition in the case was executed multiple times</t>
  </si>
  <si>
    <t>fork &amp; close &amp; R23</t>
  </si>
  <si>
    <t>[('&gt;&gt;', 'SubmitCommit'), ('OpenPR', 'OpenPR'), ('Revise', '&gt;&gt;'), ('ReviewComment', 'ReviewComment'), ('Revise', '&gt;&gt;'), ('&gt;&gt;', None), ('ReviewComment', '&gt;&gt;'), ('Revise', 'Revise'), ('IssueComment', 'IssueComment'), ('&gt;&gt;', None), ('&gt;&gt;', None), ('&gt;&gt;', None), ('ReviewApproved', 'ReviewApproved'), ('Revise', '&gt;&gt;'), ('&gt;&gt;', None), ('ReviewRequested', '&gt;&gt;'), ('Revise', '&gt;&gt;'), ('ReviewApproved', 'ReviewApproved'), ('IssueComment', '&gt;&gt;'), ('IssueComment', '&gt;&gt;'), ('IssueComment', '&gt;&gt;'), ('IssueComment', '&gt;&gt;'), ('IssueComment', '&gt;&gt;'), ('&gt;&gt;', None), ('ReviewRequested', '&gt;&gt;'), ('IssueComment', '&gt;&gt;'), ('IssueComment', '&gt;&gt;'), ('IssueComment', '&gt;&gt;'), ('IssueComment', '&gt;&gt;'), ('MergePR', 'MergePR'), ('DeleteBranch', 'DeleteBranch'), ('&gt;&gt;', None)]</t>
  </si>
  <si>
    <t>('OpenPR', 'Revise', 'ReviewComment', 'Revise', 'ReviewComment', 'Revise', 'IssueComment', 'ReviewApproved', 'Revise', 'ReviewRequested', 'Revise', 'ReviewApproved', 'IssueComment', 'IssueComment', 'IssueComment', 'IssueComment', 'IssueComment', 'ReviewRequested', 'IssueComment', 'IssueComment', 'IssueComment', 'IssueComment', 'MergePR', 'DeleteBranch')</t>
  </si>
  <si>
    <t>[('SubmitCommit', '&gt;&gt;'), ('SubmitCommit', 'SubmitCommit'),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('OpenPR', 'OpenPR'), ('ReviewRequested', 'ReviewRequested'), ('&gt;&gt;', None), ('IssueComment', '&gt;&gt;'), ('&gt;&gt;', None), ('ClosePR', 'ClosePR'), ('DeleteBranch', 'DeleteBranch')]</t>
  </si>
  <si>
    <t>('SubmitCommit',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'OpenPR', 'ReviewRequested', 'IssueComment', 'ClosePR', 'DeleteBranch')</t>
  </si>
  <si>
    <t>Vinila21 patch 7</t>
  </si>
  <si>
    <t>[('SubmitCommit', 'SubmitCommit'),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('OpenPR', 'OpenPR'), ('ReviewRequested', 'ReviewRequested'), ('ReviewRequested', '&gt;&gt;'), ('&gt;&gt;', None), ('&gt;&gt;', None), ('IssueComment', '&gt;&gt;'), ('ClosePR', 'ClosePR'), ('&gt;&gt;', None)]</t>
  </si>
  <si>
    <t>('SubmitCommit',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'OpenPR', 'ReviewRequested', 'ReviewRequested', 'IssueComment', 'ClosePR')</t>
  </si>
  <si>
    <t>Request to update issue #58739</t>
  </si>
  <si>
    <t>[('&gt;&gt;', None), ('&gt;&gt;', None), ('OpenPR', 'OpenPR'), ('&gt;&gt;', None), ('&gt;&gt;', None), ('&gt;&gt;', None), ('&gt;&gt;', None), ('&gt;&gt;', None), ('IssueComment', 'IssueComment'), ('Revise', 'Revise'), ('&gt;&gt;', None), ('ReviewRequested', '&gt;&gt;'), ('ReviewRequestRemoved', '&gt;&gt;'), ('ReviewRequested', '&gt;&gt;'), ('ReviewApproved', '&gt;&gt;'), ('Revise', 'Revise'), ('&gt;&gt;', None), ('&gt;&gt;', None), ('ReviewRequested', '&gt;&gt;'), ('Revise', 'Revise'), ('ReviewRequestRemoved', '&gt;&gt;'), ('&gt;&gt;', None), ('ReviewRequested', '&gt;&gt;'), ('Revise', 'Revise'), ('&gt;&gt;', None), ('ReviewApproved', '&gt;&gt;'), ('Revise', 'Revise'), ('&gt;&gt;', None), ('&gt;&gt;', None), ('&gt;&gt;', None), ('ReviewRequested', '&gt;&gt;'), ('ReviewApproved', '&gt;&gt;'), ('Referenced', 'Referenced'), ('&gt;&gt;', None), ('ClosePR', 'ClosePR'), ('&gt;&gt;', None), ('&gt;&gt;', None)]</t>
  </si>
  <si>
    <t>('OpenPR', 'IssueComment', 'Revise', 'ReviewRequested', 'ReviewRequestRemoved', 'ReviewRequested', 'ReviewApproved', 'Revise', 'ReviewRequested', 'Revise', 'ReviewRequestRemoved', 'ReviewRequested', 'Revise', 'ReviewApproved', 'Revise', 'ReviewRequested', 'ReviewApproved', 'Referenced', 'ClosePR')</t>
  </si>
  <si>
    <t>[('&gt;&gt;', None), ('&gt;&gt;', None), ('OpenPR', 'OpenPR'), ('&gt;&gt;', None), ('&gt;&gt;', None), ('&gt;&gt;', None), ('&gt;&gt;', None), ('&gt;&gt;', None), ('&gt;&gt;', None), ('Revise', 'Revise'), ('&gt;&gt;', None), ('ReviewComment', 'ReviewComment'), ('&gt;&gt;', None), ('ReviewRequested', '&gt;&gt;'), ('ReviewRejected', '&gt;&gt;'), ('IssueComment', 'IssueComment'), ('ReviewRequested', '&gt;&gt;'), ('Revise', 'Revise'), ('ReviewRequestRemoved', '&gt;&gt;'), ('&gt;&gt;', None), ('ReviewRequested', '&gt;&gt;'), ('ReviewRejected', '&gt;&gt;'), ('Revise', 'Revise'), ('&gt;&gt;', None), ('&gt;&gt;', None), ('&gt;&gt;', None), ('ReviewApproved', '&gt;&gt;'), ('ReviewApproved', '&gt;&gt;'), ('ClosePR', 'ClosePR'), ('&gt;&gt;', None), ('Referenced', 'Referenced'), ('&gt;&gt;', None), ('Referenced', 'Referenced'), ('&gt;&gt;', None), ('&gt;&gt;', None)]</t>
  </si>
  <si>
    <t>zookeeper</t>
  </si>
  <si>
    <t>('OpenPR', 'Revise', 'ReviewComment', 'ReviewRequested', 'ReviewRejected', 'IssueComment', 'ReviewRequested', 'Revise', 'ReviewRequestRemoved', 'ReviewRequested', 'ReviewRejected', 'Revise', 'ReviewApproved', 'ReviewApproved', 'ClosePR', 'Referenced', 'Referenced')</t>
  </si>
  <si>
    <t xml:space="preserve">rework: The ReviewRejected-&gt;Revise transition in the case was executed multiple times
insert: The ReviewRequestRemoved activity was executed in the case, which had never been executed before. </t>
  </si>
  <si>
    <t>insert, rework</t>
  </si>
  <si>
    <t>rework: The reviewer made multiple comments, and the contributor made multiple revisions based on the comments.
insert: The contributor updated the review request initiated to notify the reviewer to review again.</t>
  </si>
  <si>
    <t>fork &amp; close &amp; R23,
fork &amp; close &amp; R27</t>
  </si>
  <si>
    <t>[('SubmitCommit', '&gt;&gt;'), ('SubmitCommit', 'SubmitCommit'),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('OpenPR', 'OpenPR'), ('ReviewComment', '&gt;&gt;'), ('&gt;&gt;', None), ('&gt;&gt;', None), ('ClosePR', 'ClosePR'), ('&gt;&gt;', None)]</t>
  </si>
  <si>
    <t>('SubmitCommit',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'OpenPR', 'ReviewComment', 'ClosePR')</t>
  </si>
  <si>
    <t>rework: The SubmitCommit activity in the case was executed multiple times
insert:  The ReviewComment activity was executed in the case, which had never been executed before</t>
  </si>
  <si>
    <t>rework: Unknown.
insert: The bot divided the test report into multiple segments and reported sequentially.</t>
  </si>
  <si>
    <t>non-fork &amp; close &amp; R20</t>
  </si>
  <si>
    <t>Is it a mistake? I close it. If I miss something, please reopen it :)</t>
  </si>
  <si>
    <t>[('SubmitCommit', '&gt;&gt;'), ('SubmitCommit', 'SubmitCommit'),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('OpenPR', 'OpenPR'), ('&gt;&gt;', None), ('&gt;&gt;', None), ('ClosePR', 'ClosePR'), ('&gt;&gt;', None)]</t>
  </si>
  <si>
    <t>dubbo</t>
  </si>
  <si>
    <t>('SubmitCommit',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'OpenPR', 'ClosePR')</t>
  </si>
  <si>
    <t>throw interrupt exception where thread was interrupted by user</t>
  </si>
  <si>
    <t>[('SubmitCommit', 'SubmitCommit'),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('OpenPR', 'OpenPR'), ('&gt;&gt;', None), ('&gt;&gt;', None), ('Revise', 'Revise'), ('&gt;&gt;', None), ('&gt;&gt;', None), ('ClosePR', 'ClosePR'), ('&gt;&gt;', None)]</t>
  </si>
  <si>
    <t>('SubmitCommit',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'OpenPR', 'Revise', 'ClosePR')</t>
  </si>
  <si>
    <t>Master</t>
  </si>
  <si>
    <t>[('SubmitCommit', 'SubmitCommit'),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('OpenPR', 'OpenPR'), ('&gt;&gt;', None), ('&gt;&gt;', None), ('ClosePR', 'ClosePR'), ('&gt;&gt;', None)]</t>
  </si>
  <si>
    <t>delete duplicate code</t>
  </si>
  <si>
    <t>[('SubmitCommit', '&gt;&gt;'), ('SubmitCommit', 'SubmitCommit'), ('SubmitCommit', '&gt;&gt;'), ('SubmitCommit', '&gt;&gt;'), ('SubmitCommit', '&gt;&gt;'), ('SubmitCommit', '&gt;&gt;'), ('OpenPR', 'OpenPR'), ('&gt;&gt;', None), ('&gt;&gt;', None), ('MergePR', 'MergePR'), ('&gt;&gt;', 'DeleteBranch'), ('&gt;&gt;', None)]</t>
  </si>
  <si>
    <t>gpac</t>
  </si>
  <si>
    <t>('SubmitCommit', 'SubmitCommit', 'SubmitCommit', 'SubmitCommit', 'SubmitCommit', 'SubmitCommit', 'OpenPR', 'MergePR')</t>
  </si>
  <si>
    <t>rework: Large code patch or the code is greatly refactored.
Skip: The associated branch of the PR is the resident branch of the base repository</t>
  </si>
  <si>
    <t>non-fork &amp; merge &amp; R2,
non-fork &amp; merge &amp; R8</t>
  </si>
  <si>
    <t>this branch contains a big refactor of the configure script by @jeanlf and various fixes for different build scenarios</t>
  </si>
  <si>
    <t>[('SubmitCommit', 'SubmitCommit'), ('OpenPR', 'OpenPR'), ('IssueComment', '&gt;&gt;'), ('IssueComment', '&gt;&gt;'), ('IssueComment', '&gt;&gt;'), ('ReviewRejected', 'ReviewRejected'), ('&gt;&gt;', None), ('Revise', 'Revise'), ('ReviewComment', '&gt;&gt;'), ('ReviewRequested', '&gt;&gt;'), ('ReviewRequestRemoved', '&gt;&gt;'), ('IssueComment', 'IssueComment'), ('IssueComment', '&gt;&gt;'), ('Revise', '&gt;&gt;'), ('IssueComment', '&gt;&gt;'), ('&gt;&gt;', None), ('&gt;&gt;', None), ('ReviewRequested', 'ReviewRequested'), ('&gt;&gt;', None), ('&gt;&gt;', None), ('ReviewApproved', 'ReviewApproved'), ('IssueComment', '&gt;&gt;'), ('Revise', '&gt;&gt;'), ('IssueComment', '&gt;&gt;'), ('&gt;&gt;', None), ('MergePR', 'MergePR'), ('DeleteBranch', 'DeleteBranch'), ('&gt;&gt;', None)]</t>
  </si>
  <si>
    <t>hadoop</t>
  </si>
  <si>
    <t>('SubmitCommit', 'OpenPR', 'IssueComment', 'IssueComment', 'IssueComment', 'ReviewRejected', 'Revise', 'ReviewComment', 'ReviewRequested', 'ReviewRequestRemoved', 'IssueComment', 'IssueComment', 'Revise', 'IssueComment', 'ReviewRequested', 'ReviewApproved', 'IssueComment', 'Revise', 'IssueComment', 'MergePR', 'DeleteBranch')</t>
  </si>
  <si>
    <t>rework: The IssueComment and Revise activity in the case was executed multiple times
insert: The ReviewRequestRemoved activity was executed in the case, which had never been executed before</t>
  </si>
  <si>
    <t>rework: The bot generated a test report every time once a new commit was submitted
insert: The maintainer mistakenly assigned himself to review and then removed the review request</t>
  </si>
  <si>
    <t>non-fork &amp; merge &amp; R5,
non-fork &amp; merge &amp; R11</t>
  </si>
  <si>
    <r>
      <rPr>
        <sz val="10"/>
        <color rgb="FFFF0000"/>
        <rFont val="Times New Roman"/>
        <charset val="134"/>
      </rPr>
      <t>non-fork &amp; merge &amp; R3,</t>
    </r>
    <r>
      <rPr>
        <sz val="10"/>
        <rFont val="Times New Roman"/>
        <charset val="134"/>
      </rPr>
      <t xml:space="preserve">
non-fork &amp; merge &amp; R5,
non-fork &amp; merge &amp; R11</t>
    </r>
  </si>
  <si>
    <r>
      <rPr>
        <sz val="10"/>
        <color rgb="FFFF0000"/>
        <rFont val="Times New Roman"/>
        <charset val="134"/>
      </rPr>
      <t>rework: The reviewer made multiple comments, and the contributor made multiple revisions based on the comments.</t>
    </r>
    <r>
      <rPr>
        <sz val="10"/>
        <rFont val="Times New Roman"/>
        <charset val="134"/>
      </rPr>
      <t xml:space="preserve">
rework: The bot generated a test report every time once a new commit was submitted
insert: The maintainer mistakenly assigned himself to review and then removed the review request</t>
    </r>
  </si>
  <si>
    <t>[('SubmitCommit', 'SubmitCommit'),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('OpenPR', 'OpenPR'), ('&gt;&gt;', None), ('&gt;&gt;', None), ('Revise', 'Revise'), ('&gt;&gt;', None), ('Revise', 'Revise'), ('&gt;&gt;', None), ('Revise', 'Revise'), ('&gt;&gt;', None), ('Revise', 'Revise'), ('&gt;&gt;', None), ('Revise', 'Revise'), ('&gt;&gt;', None), ('Revise', 'Revise'), ('&gt;&gt;', None), ('Revise', 'Revise'), ('&gt;&gt;', None), ('&gt;&gt;', None), ('ClosePR', 'ClosePR'), ('&gt;&gt;', None)]</t>
  </si>
  <si>
    <t>('SubmitCommit',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'OpenPR', 'Revise', 'Revise', 'Revise', 'Revise', 'Revise', 'Revise', 'Revise', 'ClosePR')</t>
  </si>
  <si>
    <t>reach out to hadoop user mailing list for such questions</t>
  </si>
  <si>
    <t>[('&gt;&gt;', 'SubmitCommit'), ('OpenPR', 'OpenPR'), ('Revise', '&gt;&gt;'), ('ReviewComment', 'ReviewComment'), ('&gt;&gt;', None), ('IssueComment', '&gt;&gt;'), ('Revise', 'Revise'), ('IssueComment', 'IssueComment'), ('Revise', '&gt;&gt;'), ('Revise', '&gt;&gt;'), ('IssueComment', '&gt;&gt;'), ('IssueComment', '&gt;&gt;'), ('&gt;&gt;', None), ('&gt;&gt;', None), ('&gt;&gt;', None), ('MergePR', 'MergePR'), ('DeleteBranch', 'DeleteBranch'), ('&gt;&gt;', None)]</t>
  </si>
  <si>
    <t>('OpenPR', 'Revise', 'ReviewComment', 'IssueComment', 'Revise', 'IssueComment', 'Revise', 'Revise', 'IssueComment', 'IssueComment', 'MergePR', 'DeleteBranch')</t>
  </si>
  <si>
    <t>rework: Multiple reviewers approved merging the PR in general comment
skip: Due to the contributor using force push command, some commit records are missing.</t>
  </si>
  <si>
    <t>non-fork &amp; merge &amp; R6,
non-fork &amp; merge &amp; R9</t>
  </si>
  <si>
    <t>[('&gt;&gt;', 'SubmitCommit'), ('OpenPR', 'OpenPR'), ('Revise', '&gt;&gt;'), ('IssueComment', '&gt;&gt;'), ('IssueComment', '&gt;&gt;'), ('IssueComment', '&gt;&gt;'), ('Revise', '&gt;&gt;'), ('IssueComment', '&gt;&gt;'), ('&gt;&gt;', None), ('&gt;&gt;', None), ('Revise', 'Revise'), ('IssueComment', '&gt;&gt;'), ('IssueComment', '&gt;&gt;'), ('IssueComment', 'IssueComment'), ('&gt;&gt;', None), ('&gt;&gt;', None), ('&gt;&gt;', None), ('MergePR', 'MergePR'), ('DeleteBranch', 'DeleteBranch'), ('&gt;&gt;', None)]</t>
  </si>
  <si>
    <t>('OpenPR', 'Revise', 'IssueComment', 'IssueComment', 'IssueComment', 'Revise', 'IssueComment', 'Revise', 'IssueComment', 'IssueComment', 'IssueComment', 'MergePR', 'DeleteBranch')</t>
  </si>
  <si>
    <t>[('SubmitCommit', 'SubmitCommit'), ('OpenPR', 'OpenPR'), ('Revise', '&gt;&gt;'), ('IssueComment', '&gt;&gt;'), ('Revise', '&gt;&gt;'), ('IssueComment', '&gt;&gt;'), ('Revise', '&gt;&gt;'), ('ReviewComment', '&gt;&gt;'), ('Revise', '&gt;&gt;'), ('ReviewComment', '&gt;&gt;'), ('Revise', '&gt;&gt;'), ('ReviewComment', 'ReviewComment'), ('&gt;&gt;', None), ('&gt;&gt;', None), ('Revise', 'Revise'), ('&gt;&gt;', None), ('&gt;&gt;', None), ('&gt;&gt;', None), ('MergePR', 'MergePR'), ('DeleteBranch', 'DeleteBranch'), ('&gt;&gt;', None)]</t>
  </si>
  <si>
    <t>('SubmitCommit', 'OpenPR', 'Revise', 'IssueComment', 'Revise', 'IssueComment', 'Revise', 'ReviewComment', 'Revise', 'ReviewComment', 'Revise', 'ReviewComment', 'Revise', 'MergePR', 'DeleteBranch')</t>
  </si>
  <si>
    <t>[('&gt;&gt;', 'SubmitCommit'), ('OpenPR', 'OpenPR'), ('&gt;&gt;', None), ('&gt;&gt;', None), ('&gt;&gt;', None), ('Referenced', '&gt;&gt;'), ('Revise', '&gt;&gt;'), ('Revise', 'Revise'), ('Revise', '&gt;&gt;'), ('Revise', '&gt;&gt;'), ('&gt;&gt;', None), ('&gt;&gt;', None), ('&gt;&gt;', None), ('MergePR', 'MergePR'), ('DeleteBranch', 'DeleteBranch'), ('&gt;&gt;', None)]</t>
  </si>
  <si>
    <t>('OpenPR', 'Referenced', 'Revise', 'Revise', 'Revise', 'Revise', 'MergePR', 'DeleteBranch')</t>
  </si>
  <si>
    <t>skip: The SubmitCommit activity was not executed in the case</t>
  </si>
  <si>
    <t>skip</t>
  </si>
  <si>
    <t>skip: Due to the contributor using force push command, some commit records are missing.</t>
  </si>
  <si>
    <t>non-fork &amp; merge &amp; R9</t>
  </si>
  <si>
    <t>[('SubmitCommit', 'SubmitCommit'), ('SubmitCommit', '&gt;&gt;'), ('OpenPR', 'OpenPR'), ('&gt;&gt;', None), ('&gt;&gt;', None), ('&gt;&gt;', None), ('Revise', 'Revise'), ('Revise', '&gt;&gt;'), ('Revise', '&gt;&gt;'), ('Revise', '&gt;&gt;'), ('Revise', '&gt;&gt;'), ('Revise', '&gt;&gt;'), ('&gt;&gt;', None), ('&gt;&gt;', None), ('&gt;&gt;', None), ('MergePR', 'MergePR'), ('&gt;&gt;', 'DeleteBranch'), ('&gt;&gt;', None)]</t>
  </si>
  <si>
    <t>('SubmitCommit', 'SubmitCommit', 'OpenPR', 'Revise', 'Revise', 'Revise', 'Revise', 'Revise', 'Revise', 'MergePR')</t>
  </si>
  <si>
    <t>rework: The SubmitCommit and Revise activity in the case were executed multiple times
skip: The DeleteBranch activity was not executed in the case</t>
  </si>
  <si>
    <t>Sync delivery to release123 for 12.3 Beta 2</t>
  </si>
  <si>
    <t>[('SubmitCommit', '&gt;&gt;'), ('SubmitCommit', 'SubmitCommit'), ('OpenPR', 'OpenPR'), ('&gt;&gt;', None), ('&gt;&gt;', None), ('Revise', '&gt;&gt;'), ('Revise', 'Revise'), ('Revise', '&gt;&gt;'), ('Revise', '&gt;&gt;'), ('Revise', '&gt;&gt;'), ('Revise', '&gt;&gt;'), ('&gt;&gt;', None), ('&gt;&gt;', None), ('&gt;&gt;', None), ('&gt;&gt;', None), ('MergePR', 'MergePR'), ('&gt;&gt;', 'DeleteBranch'), ('&gt;&gt;', None)]</t>
  </si>
  <si>
    <t>Sync delivery to master after 12.3-beta2</t>
  </si>
  <si>
    <t>[('SubmitCommit', 'SubmitCommit'), ('SubmitCommit', '&gt;&gt;'), ('SubmitCommit', '&gt;&gt;'), ('SubmitCommit', '&gt;&gt;'), ('SubmitCommit', '&gt;&gt;'), ('OpenPR', 'OpenPR'), ('Revise', '&gt;&gt;'), ('Revise', '&gt;&gt;'), ('Revise', '&gt;&gt;'), ('Revise', '&gt;&gt;'), ('&gt;&gt;', None), ('&gt;&gt;', None), ('&gt;&gt;', None), ('Revise', 'Revise'), ('Revise', '&gt;&gt;'), ('Revise', '&gt;&gt;'), ('Revise', '&gt;&gt;'), ('Revise', '&gt;&gt;'), ('Revise', '&gt;&gt;'), ('Revise', '&gt;&gt;'), ('Revise', '&gt;&gt;'), ('&gt;&gt;', None), ('&gt;&gt;', None), ('&gt;&gt;', None), ('MergePR', 'MergePR'), ('DeleteBranch', 'DeleteBranch'), ('&gt;&gt;', None)]</t>
  </si>
  <si>
    <t>('SubmitCommit', 'SubmitCommit', 'SubmitCommit', 'SubmitCommit', 'SubmitCommit', 'OpenPR', 'Revise', 'Revise', 'Revise', 'Revise', 'Revise', 'Revise', 'Revise', 'Revise', 'Revise', 'Revise', 'Revise', 'Revise', 'MergePR', 'DeleteBranch')</t>
  </si>
  <si>
    <t>rework: The SubmitCommit and Revise activity in the case were executed multiple times</t>
  </si>
  <si>
    <t>rework: Code synchronization between different branches in the base repository.</t>
  </si>
  <si>
    <t>non-fork &amp; merge &amp; R1</t>
  </si>
  <si>
    <t>Sync delivery to release123 for NB 12.3-beta3</t>
  </si>
  <si>
    <t>[('SubmitCommit', 'SubmitCommit'),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('OpenPR', 'OpenPR'), ('&gt;&gt;', None), ('&gt;&gt;', None), ('ReviewRequested', 'ReviewRequested'), ('IssueComment', '&gt;&gt;'), ('&gt;&gt;', None), ('&gt;&gt;', None), ('ReviewApproved', 'ReviewApproved'), ('IssueComment', '&gt;&gt;'), ('&gt;&gt;', None), ('MergePR', 'MergePR'), ('&gt;&gt;', 'DeleteBranch'), ('&gt;&gt;', None)]</t>
  </si>
  <si>
    <t>('SubmitCommit',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'OpenPR', 'ReviewRequested', 'IssueComment', 'ReviewApproved', 'IssueComment', 'MergePR')</t>
  </si>
  <si>
    <t>Sync release124 with delivery branch</t>
  </si>
  <si>
    <t>[('SubmitCommit', '&gt;&gt;'), ('SubmitCommit', 'SubmitCommit'), ('SubmitCommit', '&gt;&gt;'), ('SubmitCommit', '&gt;&gt;'), ('SubmitCommit', '&gt;&gt;'), ('SubmitCommit', '&gt;&gt;'), ('SubmitCommit', '&gt;&gt;'), ('SubmitCommit', '&gt;&gt;'), ('SubmitCommit', '&gt;&gt;'), ('SubmitCommit', '&gt;&gt;'), ('SubmitCommit', '&gt;&gt;'), ('SubmitCommit', '&gt;&gt;'), ('SubmitCommit', '&gt;&gt;'), ('SubmitCommit', '&gt;&gt;'), ('SubmitCommit', '&gt;&gt;'), ('SubmitCommit', '&gt;&gt;'), ('OpenPR', 'OpenPR'), ('&gt;&gt;', None), ('&gt;&gt;', None), ('Revise', 'Revise'), ('Revise', '&gt;&gt;'), ('Revise', '&gt;&gt;'), ('Revise', '&gt;&gt;'), ('IssueComment', 'IssueComment'), ('Revise', '&gt;&gt;'), ('&gt;&gt;', None), ('&gt;&gt;', None), ('&gt;&gt;', None), ('MergePR', 'MergePR'), ('&gt;&gt;', 'DeleteBranch'), ('&gt;&gt;', None)]</t>
  </si>
  <si>
    <t>('SubmitCommit', 'SubmitCommit', 'SubmitCommit', 'SubmitCommit', 'SubmitCommit', 'SubmitCommit', 'SubmitCommit', 'SubmitCommit', 'SubmitCommit', 'SubmitCommit', 'SubmitCommit', 'SubmitCommit', 'SubmitCommit', 'SubmitCommit', 'SubmitCommit', 'SubmitCommit', 'OpenPR', 'Revise', 'Revise', 'Revise', 'Revise', 'IssueComment', 'Revise', 'MergePR')</t>
  </si>
  <si>
    <t>Sync delivery to release for 12.4 rc2</t>
  </si>
  <si>
    <t>[('SubmitCommit', '&gt;&gt;'), ('SubmitCommit', '&gt;&gt;'), ('SubmitCommit', '&gt;&gt;'), ('SubmitCommit', '&gt;&gt;'), ('SubmitCommit', '&gt;&gt;'), ('SubmitCommit', '&gt;&gt;'), ('SubmitCommit', '&gt;&gt;'), ('SubmitCommit', '&gt;&gt;'), ('SubmitCommit', '&gt;&gt;'), ('SubmitCommit', '&gt;&gt;'), ('SubmitCommit', '&gt;&gt;'), ('SubmitCommit', 'SubmitCommit'), ('SubmitCommit', '&gt;&gt;'), ('SubmitCommit', '&gt;&gt;'), ('SubmitCommit', '&gt;&gt;'), ('SubmitCommit', '&gt;&gt;'), ('OpenPR', 'OpenPR'), ('&gt;&gt;', None), ('&gt;&gt;', None), ('&gt;&gt;', None), ('Revise', '&gt;&gt;'), ('Revise', '&gt;&gt;'), ('Revise', 'Revise'), ('Revise', '&gt;&gt;'), ('Revise', '&gt;&gt;'), ('&gt;&gt;', None), ('&gt;&gt;', None), ('&gt;&gt;', None), ('MergePR', 'MergePR'), ('&gt;&gt;', 'DeleteBranch'), ('&gt;&gt;', None)]</t>
  </si>
  <si>
    <t>('SubmitCommit', 'SubmitCommit', 'SubmitCommit', 'SubmitCommit', 'SubmitCommit', 'SubmitCommit', 'SubmitCommit', 'SubmitCommit', 'SubmitCommit', 'SubmitCommit', 'SubmitCommit', 'SubmitCommit', 'SubmitCommit', 'SubmitCommit', 'SubmitCommit', 'SubmitCommit', 'OpenPR', 'Revise', 'Revise', 'Revise', 'Revise', 'Revise', 'MergePR')</t>
  </si>
  <si>
    <t>Sync delivery to master after 12.4 rc2</t>
  </si>
  <si>
    <t>[('SubmitCommit', '&gt;&gt;'), ('SubmitCommit', '&gt;&gt;'), ('SubmitCommit', '&gt;&gt;'), ('SubmitCommit', 'SubmitCommit'), ('SubmitCommit', '&gt;&gt;'), ('OpenPR', 'OpenPR'), ('&gt;&gt;', None), ('&gt;&gt;', None), ('MergePR', 'MergePR'), ('&gt;&gt;', 'DeleteBranch'), ('&gt;&gt;', None)]</t>
  </si>
  <si>
    <t>('SubmitCommit', 'SubmitCommit', 'SubmitCommit', 'SubmitCommit', 'SubmitCommit', 'OpenPR', 'MergePR')</t>
  </si>
  <si>
    <t>Sync release124 with delivery for rc3</t>
  </si>
  <si>
    <t>[('SubmitCommit', '&gt;&gt;'), ('SubmitCommit', 'SubmitCommit'),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('OpenPR', 'OpenPR'), ('&gt;&gt;', None), ('&gt;&gt;', None), ('ReviewRequested', 'ReviewRequested'), ('Revise', '&gt;&gt;'), ('&gt;&gt;', None), ('&gt;&gt;', None), ('MergePR', 'MergePR'), ('&gt;&gt;', 'DeleteBranch'), ('&gt;&gt;', None)]</t>
  </si>
  <si>
    <t>('SubmitCommit', 'SubmitCommit', 'SubmitCommit', 'SubmitCommit', 'SubmitCommit', 'SubmitCommit', 'SubmitCommit', 'SubmitCommit', 'SubmitCommit', 'SubmitCommit', 'SubmitCommit', 'SubmitCommit', 'SubmitCommit', 'SubmitCommit', 'SubmitCommit', 'SubmitCommit', 'SubmitCommit', 'SubmitCommit', 'OpenPR', 'ReviewRequested', 'Revise', 'MergePR')</t>
  </si>
  <si>
    <t>Sync delivery to release125 for NetBeans 12.5-beta2. Do not merge until all intended PRs merged to delivery.</t>
  </si>
  <si>
    <t>[('SubmitCommit', '&gt;&gt;'), ('SubmitCommit', 'SubmitCommit'),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('OpenPR', 'OpenPR'), ('&gt;&gt;', None), ('&gt;&gt;', None), ('ReviewRequested', 'ReviewRequested'), ('Revise', '&gt;&gt;'), ('&gt;&gt;', None), ('&gt;&gt;', None), ('MergePR', 'MergePR'), ('&gt;&gt;', 'DeleteBranch'), ('&gt;&gt;', None)]</t>
  </si>
  <si>
    <t>('SubmitCommit', 'SubmitCommit', 'SubmitCommit', 'SubmitCommit', 'SubmitCommit', 'SubmitCommit', 'SubmitCommit', 'SubmitCommit', 'SubmitCommit', 'SubmitCommit', 'SubmitCommit', 'SubmitCommit', 'SubmitCommit', 'SubmitCommit', 'SubmitCommit', 'SubmitCommit', 'SubmitCommit', 'SubmitCommit', 'SubmitCommit', 'SubmitCommit', 'SubmitCommit', 'OpenPR', 'ReviewRequested', 'Revise', 'MergePR')</t>
  </si>
  <si>
    <t>Sync delivery to master after NetBeans 12.5-beta2. Not to be merged until beta2 successful build and announcement.</t>
  </si>
  <si>
    <t>[('SubmitCommit', '&gt;&gt;'), ('SubmitCommit', '&gt;&gt;'), ('SubmitCommit', 'SubmitCommit'), ('OpenPR', 'OpenPR'), ('&gt;&gt;', None), ('&gt;&gt;', None), ('Revise', '&gt;&gt;'), ('&gt;&gt;', None), ('Revise', 'Revise'), ('Revise', '&gt;&gt;'), ('&gt;&gt;', None), ('&gt;&gt;', None), ('&gt;&gt;', None), ('MergePR', 'MergePR'), ('&gt;&gt;', 'DeleteBranch'), ('&gt;&gt;', None)]</t>
  </si>
  <si>
    <t>('SubmitCommit', 'SubmitCommit', 'SubmitCommit', 'OpenPR', 'Revise', 'Revise', 'Revise', 'MergePR')</t>
  </si>
  <si>
    <t>Merge delivery to master after 12.6-rc1</t>
  </si>
  <si>
    <t>[('SubmitCommit', 'SubmitCommit'), ('SubmitCommit', '&gt;&gt;'), ('SubmitCommit', '&gt;&gt;'), ('SubmitCommit', '&gt;&gt;'), ('SubmitCommit', '&gt;&gt;'), ('OpenPR', 'OpenPR'), ('Revise', '&gt;&gt;'), ('Revise', '&gt;&gt;'), ('Revise', '&gt;&gt;'), ('Revise', '&gt;&gt;'), ('Revise', '&gt;&gt;'), ('&gt;&gt;', None), ('&gt;&gt;', None), ('&gt;&gt;', None), ('Revise', 'Revise'), ('&gt;&gt;', None), ('&gt;&gt;', None), ('&gt;&gt;', None), ('MergePR', 'MergePR'), ('&gt;&gt;', 'DeleteBranch'), ('&gt;&gt;', None)]</t>
  </si>
  <si>
    <t>('SubmitCommit', 'SubmitCommit', 'SubmitCommit', 'SubmitCommit', 'SubmitCommit', 'OpenPR', 'Revise', 'Revise', 'Revise', 'Revise', 'Revise', 'Revise', 'MergePR')</t>
  </si>
  <si>
    <t>Merge delivery into release126 for 12.6-rc2</t>
  </si>
  <si>
    <t>[('SubmitCommit', '&gt;&gt;'), ('SubmitCommit', 'SubmitCommit'), ('SubmitCommit', '&gt;&gt;'), ('SubmitCommit', '&gt;&gt;'), ('SubmitCommit', '&gt;&gt;'), ('OpenPR', 'OpenPR'), ('Revise', '&gt;&gt;'), ('Revise', '&gt;&gt;'), ('Revise', '&gt;&gt;'), ('Revise', '&gt;&gt;'), ('&gt;&gt;', None), ('&gt;&gt;', None), ('&gt;&gt;', None), ('Revise', 'Revise'), ('Revise', '&gt;&gt;'), ('&gt;&gt;', None), ('&gt;&gt;', None), ('&gt;&gt;', None), ('MergePR', 'MergePR'), ('&gt;&gt;', 'DeleteBranch'), ('&gt;&gt;', None)]</t>
  </si>
  <si>
    <t>Merge delivery into master after 12.6-rc2</t>
  </si>
  <si>
    <t>[('SubmitCommit', '&gt;&gt;'), ('SubmitCommit', 'SubmitCommit'), ('SubmitCommit', '&gt;&gt;'), ('SubmitCommit', '&gt;&gt;'), ('SubmitCommit', '&gt;&gt;'), ('SubmitCommit', '&gt;&gt;'), ('OpenPR', 'OpenPR'), ('Revise', '&gt;&gt;'), ('Revise', '&gt;&gt;'), ('Revise', '&gt;&gt;'), ('&gt;&gt;', None), ('&gt;&gt;', None), ('&gt;&gt;', None), ('Revise', '&gt;&gt;'), ('Revise', 'Revise'), ('Revise', '&gt;&gt;'), ('&gt;&gt;', None), ('&gt;&gt;', None), ('&gt;&gt;', None), ('MergePR', 'MergePR'), ('DeleteBranch', 'DeleteBranch'), ('&gt;&gt;', None)]</t>
  </si>
  <si>
    <t>('SubmitCommit', 'SubmitCommit', 'SubmitCommit', 'SubmitCommit', 'SubmitCommit', 'SubmitCommit', 'OpenPR', 'Revise', 'Revise', 'Revise', 'Revise', 'Revise', 'Revise', 'MergePR', 'DeleteBranch')</t>
  </si>
  <si>
    <t>Merge delivery into release126 for 12.6-rc3</t>
  </si>
  <si>
    <t>[('SubmitCommit', 'SubmitCommit'), ('SubmitCommit', '&gt;&gt;'), ('SubmitCommit', '&gt;&gt;'), ('SubmitCommit', '&gt;&gt;'), ('SubmitCommit', '&gt;&gt;'), ('SubmitCommit', '&gt;&gt;'), ('OpenPR', 'OpenPR'), ('Revise', '&gt;&gt;'), ('Revise', '&gt;&gt;'), ('Revise', '&gt;&gt;'), ('Revise', '&gt;&gt;'), ('Revise', '&gt;&gt;'), ('&gt;&gt;', None), ('&gt;&gt;', None), ('&gt;&gt;', None), ('Revise', 'Revise'), ('&gt;&gt;', None), ('&gt;&gt;', None), ('&gt;&gt;', None), ('MergePR', 'MergePR'), ('DeleteBranch', 'DeleteBranch'), ('&gt;&gt;', None)]</t>
  </si>
  <si>
    <t>Merge delivery into master after 12.6-rc3</t>
  </si>
  <si>
    <t>[('SubmitCommit', 'SubmitCommit'),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('OpenPR', 'OpenPR'), ('ReviewRequested', 'ReviewRequested'), ('&gt;&gt;', None), ('&gt;&gt;', None), ('IssueComment', '&gt;&gt;'), ('ClosePR', 'ClosePR'), ('&gt;&gt;', None)]</t>
  </si>
  <si>
    <t>('SubmitCommit', 'SubmitCommit', 'SubmitCommit', 'SubmitCommit', 'SubmitCommit', 'SubmitCommit', 'SubmitCommit', 'SubmitCommit', 'SubmitCommit', 'SubmitCommit', 'SubmitCommit', 'SubmitCommit', 'SubmitCommit', 'SubmitCommit', 'SubmitCommit', 'SubmitCommit', 'SubmitCommit', 'SubmitCommit', 'SubmitCommit', 'SubmitCommit', 'OpenPR', 'ReviewRequested', 'IssueComment', 'ClosePR')</t>
  </si>
  <si>
    <t>A&gt; Those parts of the cnd and dlight clusters to be integrated with cpplite in the future. The rest of modules of cnd/dlight have been moved to the contrib area.
B&gt; I don't think it is ready right now. I saw a serious problem when I tested with this</t>
  </si>
  <si>
    <t>[('SubmitCommit', '&gt;&gt;'), ('SubmitCommit', 'SubmitCommit'), ('SubmitCommit', '&gt;&gt;'), ('SubmitCommit', '&gt;&gt;'), ('SubmitCommit', '&gt;&gt;'), ('SubmitCommit', '&gt;&gt;'), ('SubmitCommit', '&gt;&gt;'), ('SubmitCommit', '&gt;&gt;'), ('SubmitCommit', '&gt;&gt;'), ('OpenPR', 'OpenPR'), ('&gt;&gt;', None), ('&gt;&gt;', None), ('ReviewRequested', '&gt;&gt;'), ('IssueComment', 'IssueComment'), ('Revise', 'Revise'), ('&gt;&gt;', None), ('&gt;&gt;', None), ('&gt;&gt;', None), ('ReviewApproved', 'ReviewApproved'), ('IssueComment', '&gt;&gt;'), ('IssueComment', '&gt;&gt;'), ('&gt;&gt;', None), ('MergePR', 'MergePR'), ('DeleteBranch', 'DeleteBranch'), ('&gt;&gt;', None)]</t>
  </si>
  <si>
    <t>('SubmitCommit', 'SubmitCommit', 'SubmitCommit', 'SubmitCommit', 'SubmitCommit', 'SubmitCommit', 'SubmitCommit', 'SubmitCommit', 'SubmitCommit', 'OpenPR', 'ReviewRequested', 'IssueComment', 'Revise', 'ReviewApproved', 'IssueComment', 'IssueComment', 'MergePR', 'DeleteBranch')</t>
  </si>
  <si>
    <t>rework: Large code patch or the code is greatly refactored.</t>
  </si>
  <si>
    <t>non-fork &amp; merge &amp; R2</t>
  </si>
  <si>
    <t>[NETBEANS-5599] PHP 8.1 Support</t>
  </si>
  <si>
    <t>[('SubmitCommit', '&gt;&gt;'), ('SubmitCommit', 'SubmitCommit'), ('OpenPR', 'OpenPR'), ('Revise', '&gt;&gt;'), ('Revise', '&gt;&gt;'), ('Revise', '&gt;&gt;'), ('Revise', '&gt;&gt;'), ('Revise', '&gt;&gt;'), ('Revise', '&gt;&gt;'), ('Revise', '&gt;&gt;'), ('Revise', '&gt;&gt;'), ('Revise', '&gt;&gt;'), ('Revise', '&gt;&gt;'), ('Revise', '&gt;&gt;'), ('Revise', '&gt;&gt;'), ('Revise', '&gt;&gt;'), ('&gt;&gt;', None), ('&gt;&gt;', None), ('&gt;&gt;', None), ('Revise', 'Revise'), ('&gt;&gt;', None), ('&gt;&gt;', None), ('&gt;&gt;', None), ('MergePR', 'MergePR'), ('&gt;&gt;', 'DeleteBranch'), ('&gt;&gt;', None)]</t>
  </si>
  <si>
    <t>('SubmitCommit', 'SubmitCommit', 'OpenPR', 'Revise', 'Revise', 'Revise', 'Revise', 'Revise', 'Revise', 'Revise', 'Revise', 'Revise', 'Revise', 'Revise', 'Revise', 'Revise', 'Revise', 'MergePR')</t>
  </si>
  <si>
    <t>Sync delivery to release130 for 13-rc2</t>
  </si>
  <si>
    <t>[('SubmitCommit', '&gt;&gt;'), ('SubmitCommit', 'SubmitCommit'), ('OpenPR', 'OpenPR'), ('Revise', '&gt;&gt;'), ('Revise', '&gt;&gt;'), ('Revise', '&gt;&gt;'), ('Revise', '&gt;&gt;'), ('Revise', '&gt;&gt;'), ('Revise', '&gt;&gt;'), ('Revise', '&gt;&gt;'), ('&gt;&gt;', None), ('&gt;&gt;', None), ('&gt;&gt;', None), ('Revise', 'Revise'), ('Revise', '&gt;&gt;'), ('Revise', '&gt;&gt;'), ('Revise', '&gt;&gt;'), ('Revise', '&gt;&gt;'), ('Revise', '&gt;&gt;'), ('Revise', '&gt;&gt;'), ('&gt;&gt;', None), ('&gt;&gt;', None), ('&gt;&gt;', None), ('MergePR', 'MergePR'), ('&gt;&gt;', 'DeleteBranch'), ('&gt;&gt;', None)]</t>
  </si>
  <si>
    <t>Sync delivery to master after 13-rc2</t>
  </si>
  <si>
    <t>[('SubmitCommit', 'SubmitCommit'), ('SubmitCommit', '&gt;&gt;'), ('SubmitCommit', '&gt;&gt;'), ('SubmitCommit', '&gt;&gt;'), ('SubmitCommit', '&gt;&gt;'), ('OpenPR', 'OpenPR'), ('Revise', '&gt;&gt;'), ('Revise', '&gt;&gt;'), ('Revise', '&gt;&gt;'), ('Revise', '&gt;&gt;'), ('&gt;&gt;', None), ('&gt;&gt;', None), ('Revise', '&gt;&gt;'), ('Revise', '&gt;&gt;'), ('&gt;&gt;', None), ('Revise', '&gt;&gt;'), ('Revise', '&gt;&gt;'), ('Revise', '&gt;&gt;'), ('Revise', '&gt;&gt;'), ('Revise', '&gt;&gt;'), ('Revise', '&gt;&gt;'), ('Revise', '&gt;&gt;'), ('Revise', 'Revise'), ('Revise', '&gt;&gt;'), ('Revise', '&gt;&gt;'), ('&gt;&gt;', None), ('&gt;&gt;', None), ('&gt;&gt;', None), ('MergePR', 'MergePR'), ('&gt;&gt;', 'DeleteBranch'), ('&gt;&gt;', None)]</t>
  </si>
  <si>
    <t>('SubmitCommit', 'SubmitCommit', 'SubmitCommit', 'SubmitCommit', 'SubmitCommit', 'OpenPR', 'Revise', 'Revise', 'Revise', 'Revise', 'Revise', 'Revise', 'Revise', 'Revise', 'Revise', 'Revise', 'Revise', 'Revise', 'Revise', 'Revise', 'Revise', 'Revise', 'MergePR')</t>
  </si>
  <si>
    <t>Sync delivery to release130 for 13-rc3</t>
  </si>
  <si>
    <t>[('SubmitCommit', '&gt;&gt;'), ('SubmitCommit', '&gt;&gt;'), ('SubmitCommit', '&gt;&gt;'), ('SubmitCommit', 'SubmitCommit'), ('SubmitCommit', '&gt;&gt;'), ('OpenPR', 'OpenPR'), ('Revise', '&gt;&gt;'), ('Revise', '&gt;&gt;'), ('Revise', '&gt;&gt;'), ('Revise', '&gt;&gt;'), ('&gt;&gt;', None), ('&gt;&gt;', None), ('&gt;&gt;', None), ('Revise', 'Revise'), ('Revise', '&gt;&gt;'), ('Revise', '&gt;&gt;'), ('Revise', '&gt;&gt;'), ('Revise', '&gt;&gt;'), ('Revise', '&gt;&gt;'), ('Revise', '&gt;&gt;'), ('Revise', '&gt;&gt;'), ('Revise', '&gt;&gt;'), ('Revise', '&gt;&gt;'), ('Revise', '&gt;&gt;'), ('Revise', '&gt;&gt;'), ('&gt;&gt;', None), ('&gt;&gt;', None), ('&gt;&gt;', None), ('MergePR', 'MergePR'), ('&gt;&gt;', 'DeleteBranch'), ('&gt;&gt;', None)]</t>
  </si>
  <si>
    <t>Sync delivery to master after 13-rc3</t>
  </si>
  <si>
    <t>[('SubmitCommit', '&gt;&gt;'), ('SubmitCommit', 'SubmitCommit'),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('OpenPR', 'OpenPR'), ('&gt;&gt;', None), ('&gt;&gt;', None), ('Revise', 'Revise'), ('&gt;&gt;', None), ('&gt;&gt;', None), ('ClosePR', 'ClosePR'), ('&gt;&gt;', None)]</t>
  </si>
  <si>
    <t>('SubmitCommit',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'OpenPR', 'Revise', 'ClosePR')</t>
  </si>
  <si>
    <t>Let's bring that MutiMimeLanguageServerProvider (and the rest of goodies in master) into cnd.</t>
  </si>
  <si>
    <t>rework: Unknown.</t>
  </si>
  <si>
    <t>[('SubmitCommit', 'SubmitCommit'), ('OpenPR', 'OpenPR'), ('IssueComment', '&gt;&gt;'), ('ReviewComment', '&gt;&gt;'), ('ReviewComment', '&gt;&gt;'), ('Revise', '&gt;&gt;'), ('ReviewComment', 'ReviewComment'), ('&gt;&gt;', None), ('&gt;&gt;', None), ('Revise', 'Revise'), ('ReviewComment', '&gt;&gt;'), ('ReviewComment', '&gt;&gt;'), ('&gt;&gt;', None), ('&gt;&gt;', None), ('&gt;&gt;', None), ('ReviewApproved', 'ReviewApproved'), ('ReviewComment', '&gt;&gt;'), ('ReviewComment', '&gt;&gt;'), ('Revise', '&gt;&gt;'), ('&gt;&gt;', None), ('MergePR', 'MergePR'), ('DeleteBranch', 'DeleteBranch'), ('&gt;&gt;', None)]</t>
  </si>
  <si>
    <t>('SubmitCommit', 'OpenPR', 'IssueComment', 'ReviewComment', 'ReviewComment', 'Revise', 'ReviewComment', 'Revise', 'ReviewComment', 'ReviewComment', 'ReviewApproved', 'ReviewComment', 'ReviewComment', 'Revise', 'MergePR', 'DeleteBranch')</t>
  </si>
  <si>
    <t>[('SubmitCommit', '&gt;&gt;'), ('SubmitCommit', 'SubmitCommit'), ('OpenPR', 'OpenPR'), ('IssueComment', '&gt;&gt;'), ('IssueComment', '&gt;&gt;'), ('IssueComment', '&gt;&gt;'), ('Revise', '&gt;&gt;'), ('Revise', '&gt;&gt;'), ('Revise', '&gt;&gt;'), ('Revise', '&gt;&gt;'), ('&gt;&gt;', None), ('&gt;&gt;', None), ('Revise', 'Revise'), ('Revise', '&gt;&gt;'), ('Revise', '&gt;&gt;'), ('Revise', '&gt;&gt;'), ('Revise', '&gt;&gt;'), ('Revise', '&gt;&gt;'), ('Revise', '&gt;&gt;'), ('Revise', '&gt;&gt;'), ('Revise', '&gt;&gt;'), ('Revise', '&gt;&gt;'), ('Revise', '&gt;&gt;'), ('Revise', '&gt;&gt;'), ('Revise', '&gt;&gt;'), ('Revise', '&gt;&gt;'), ('Revise', '&gt;&gt;'), ('Revise', '&gt;&gt;'), ('IssueComment', 'IssueComment'), ('&gt;&gt;', None), ('&gt;&gt;', None), ('&gt;&gt;', None), ('MergePR', 'MergePR'), ('&gt;&gt;', 'DeleteBranch'), ('&gt;&gt;', None)]</t>
  </si>
  <si>
    <t>('SubmitCommit', 'SubmitCommit', 'OpenPR', 'IssueComment', 'IssueComment', 'IssueComment', 'Revise', 'Revise', 'Revise', 'Revise', 'Revise', 'Revise', 'Revise', 'Revise', 'Revise', 'Revise', 'Revise', 'Revise', 'Revise', 'Revise', 'Revise', 'Revise', 'Revise', 'Revise', 'Revise', 'Revise', 'IssueComment', 'MergePR')</t>
  </si>
  <si>
    <t>Sync delivery to master after 14-rc2</t>
  </si>
  <si>
    <t>[('SubmitCommit', 'SubmitCommit'), ('SubmitCommit', '&gt;&gt;'), ('SubmitCommit', '&gt;&gt;'), ('SubmitCommit', '&gt;&gt;'), ('OpenPR', 'OpenPR'), ('Revise', '&gt;&gt;'), ('Revise', '&gt;&gt;'), ('IssueComment', '&gt;&gt;'), ('Revise', '&gt;&gt;'), ('Revise', '&gt;&gt;'), ('&gt;&gt;', None), ('&gt;&gt;', None), ('Revise', 'Revise'), ('Revise', '&gt;&gt;'), ('Revise', '&gt;&gt;'), ('Revise', '&gt;&gt;'), ('Revise', '&gt;&gt;'), ('Revise', '&gt;&gt;'), ('Revise', '&gt;&gt;'), ('Revise', '&gt;&gt;'), ('Revise', '&gt;&gt;'), ('Revise', '&gt;&gt;'), ('Revise', '&gt;&gt;'), ('Revise', '&gt;&gt;'), ('Revise', '&gt;&gt;'), ('Revise', '&gt;&gt;'), ('Revise', '&gt;&gt;'), ('Revise', '&gt;&gt;'), ('IssueComment', 'IssueComment'), ('&gt;&gt;', None), ('&gt;&gt;', None), ('&gt;&gt;', None), ('MergePR', 'MergePR'), ('&gt;&gt;', 'DeleteBranch'), ('&gt;&gt;', None)]</t>
  </si>
  <si>
    <t>('SubmitCommit', 'SubmitCommit', 'SubmitCommit', 'SubmitCommit', 'OpenPR', 'Revise', 'Revise', 'IssueComment', 'Revise', 'Revise', 'Revise', 'Revise', 'Revise', 'Revise', 'Revise', 'Revise', 'Revise', 'Revise', 'Revise', 'Revise', 'Revise', 'Revise', 'Revise', 'Revise', 'Revise', 'Revise', 'IssueComment', 'MergePR')</t>
  </si>
  <si>
    <t>Sync delivery to release140 for 14-rc2</t>
  </si>
  <si>
    <t>[('SubmitCommit', '&gt;&gt;'), ('SubmitCommit', 'SubmitCommit'), ('SubmitCommit', '&gt;&gt;'), ('OpenPR', 'OpenPR'), ('Revise', '&gt;&gt;'), ('Revise', '&gt;&gt;'), ('&gt;&gt;', None), ('&gt;&gt;', None), ('Revise', 'Revise'), ('Revise', '&gt;&gt;'), ('IssueComment', '&gt;&gt;'), ('Revise', '&gt;&gt;'), ('IssueComment', 'IssueComment'), ('IssueComment', '&gt;&gt;'), ('&gt;&gt;', None), ('&gt;&gt;', None), ('&gt;&gt;', None), ('MergePR', 'MergePR'), ('&gt;&gt;', 'DeleteBranch'), ('&gt;&gt;', None)]</t>
  </si>
  <si>
    <t>('SubmitCommit', 'SubmitCommit', 'SubmitCommit', 'OpenPR', 'Revise', 'Revise', 'Revise', 'Revise', 'IssueComment', 'Revise', 'IssueComment', 'IssueComment', 'MergePR')</t>
  </si>
  <si>
    <t>Sync delivery to master after 14-rc4</t>
  </si>
  <si>
    <t>[('SubmitCommit', 'SubmitCommit'), ('SubmitCommit', '&gt;&gt;'), ('SubmitCommit', '&gt;&gt;'), ('OpenPR', 'OpenPR'), ('&gt;&gt;', None), ('&gt;&gt;', None), ('&gt;&gt;', None), ('Revise', 'Revise'), ('Revise', '&gt;&gt;'), ('Revise', '&gt;&gt;'), ('Revise', '&gt;&gt;'), ('&gt;&gt;', None), ('&gt;&gt;', None), ('&gt;&gt;', None), ('MergePR', 'MergePR'), ('&gt;&gt;', 'DeleteBranch'), ('&gt;&gt;', None)]</t>
  </si>
  <si>
    <t>('SubmitCommit', 'SubmitCommit', 'SubmitCommit', 'OpenPR', 'Revise', 'Revise', 'Revise', 'Revise', 'MergePR')</t>
  </si>
  <si>
    <t>Sync delivery to release140 for 14-rc4</t>
  </si>
  <si>
    <t>[('SubmitCommit', 'SubmitCommit'), ('SubmitCommit', '&gt;&gt;'), ('SubmitCommit', '&gt;&gt;'), ('OpenPR', 'OpenPR'), ('Revise', '&gt;&gt;'), ('Revise', '&gt;&gt;'), ('Revise', '&gt;&gt;'), ('Revise', '&gt;&gt;'), ('Revise', '&gt;&gt;'), ('Revise', '&gt;&gt;'), ('Revise', '&gt;&gt;'), ('Revise', '&gt;&gt;'), ('Revise', '&gt;&gt;'), ('&gt;&gt;', None), ('&gt;&gt;', None), ('&gt;&gt;', None), ('Revise', 'Revise'), ('&gt;&gt;', None), ('&gt;&gt;', None), ('&gt;&gt;', None), ('MergePR', 'MergePR'), ('&gt;&gt;', 'DeleteBranch'), ('&gt;&gt;', None)]</t>
  </si>
  <si>
    <t>('SubmitCommit', 'SubmitCommit', 'SubmitCommit', 'OpenPR', 'Revise', 'Revise', 'Revise', 'Revise', 'Revise', 'Revise', 'Revise', 'Revise', 'Revise', 'Revise', 'MergePR')</t>
  </si>
  <si>
    <t>Sync delivery to master after 15-rc2</t>
  </si>
  <si>
    <t>[('SubmitCommit', 'SubmitCommit'), ('SubmitCommit', '&gt;&gt;'), ('SubmitCommit', '&gt;&gt;'), ('OpenPR', 'OpenPR'), ('&gt;&gt;', None), ('&gt;&gt;', None), ('&gt;&gt;', None), ('Revise', 'Revise'), ('Revise', '&gt;&gt;'), ('Revise', '&gt;&gt;'), ('Revise', '&gt;&gt;'), ('Revise', '&gt;&gt;'), ('&gt;&gt;', None), ('&gt;&gt;', None), ('&gt;&gt;', None), ('MergePR', 'MergePR'), ('&gt;&gt;', 'DeleteBranch'), ('&gt;&gt;', None)]</t>
  </si>
  <si>
    <t>('SubmitCommit', 'SubmitCommit', 'SubmitCommit', 'OpenPR', 'Revise', 'Revise', 'Revise', 'Revise', 'Revise', 'MergePR')</t>
  </si>
  <si>
    <t>Sync delivery to release150 for 15-rc2 (part 2)</t>
  </si>
  <si>
    <t>[('SubmitCommit', 'SubmitCommit'), ('SubmitCommit', '&gt;&gt;'), ('SubmitCommit', '&gt;&gt;'), ('OpenPR', 'OpenPR'), ('&gt;&gt;', None), ('&gt;&gt;', None), ('&gt;&gt;', None), ('Revise', 'Revise'), ('Revise', '&gt;&gt;'), ('Revise', '&gt;&gt;'), ('Revise', '&gt;&gt;'), ('Revise', '&gt;&gt;'), ('Revise', '&gt;&gt;'), ('&gt;&gt;', None), ('&gt;&gt;', None), ('&gt;&gt;', None), ('MergePR', 'MergePR'), ('&gt;&gt;', 'DeleteBranch'), ('&gt;&gt;', None)]</t>
  </si>
  <si>
    <t>('SubmitCommit', 'SubmitCommit', 'SubmitCommit', 'OpenPR', 'Revise', 'Revise', 'Revise', 'Revise', 'Revise', 'Revise', 'MergePR')</t>
  </si>
  <si>
    <t>Sync delivery to release150 for 15-rc3</t>
  </si>
  <si>
    <t>Sync delivery to master after 15-rc3</t>
  </si>
  <si>
    <t>[('SubmitCommit', 'SubmitCommit'), ('SubmitCommit', '&gt;&gt;'), ('SubmitCommit', '&gt;&gt;'), ('SubmitCommit', '&gt;&gt;'), ('SubmitCommit', '&gt;&gt;'), ('SubmitCommit', '&gt;&gt;'), ('SubmitCommit', '&gt;&gt;'), ('SubmitCommit', '&gt;&gt;'), ('SubmitCommit', '&gt;&gt;'), ('OpenPR', 'OpenPR'), ('&gt;&gt;', None), ('&gt;&gt;', None), ('&gt;&gt;', None), ('Revise', 'Revise'), ('&gt;&gt;', None), ('&gt;&gt;', None), ('&gt;&gt;', None), ('MergePR', 'MergePR'), ('&gt;&gt;', 'DeleteBranch'), ('&gt;&gt;', None)]</t>
  </si>
  <si>
    <t>('SubmitCommit', 'SubmitCommit', 'SubmitCommit', 'SubmitCommit', 'SubmitCommit', 'SubmitCommit', 'SubmitCommit', 'SubmitCommit', 'SubmitCommit', 'OpenPR', 'Revise', 'MergePR')</t>
  </si>
  <si>
    <t>Sync delivery to release160 for 16-rc2</t>
  </si>
  <si>
    <t>Sync delivery to master after 16-rc2</t>
  </si>
  <si>
    <t>[('SubmitCommit', 'SubmitCommit'), ('OpenPR', 'OpenPR'), ('Revise', '&gt;&gt;'), ('Revise', '&gt;&gt;'), ('Revise', '&gt;&gt;'), ('Revise', '&gt;&gt;'), ('Revise', '&gt;&gt;'), ('Revise', '&gt;&gt;'), ('Revise', '&gt;&gt;'), ('Revise', '&gt;&gt;'), ('&gt;&gt;', None), ('&gt;&gt;', None), ('&gt;&gt;', None), ('Revise', 'Revise'), ('Revise', '&gt;&gt;'), ('&gt;&gt;', None), ('&gt;&gt;', None), ('&gt;&gt;', None), ('MergePR', 'MergePR'), ('&gt;&gt;', 'DeleteBranch'), ('&gt;&gt;', None)]</t>
  </si>
  <si>
    <t>('SubmitCommit', 'OpenPR', 'Revise', 'Revise', 'Revise', 'Revise', 'Revise', 'Revise', 'Revise', 'Revise', 'Revise', 'Revise', 'MergePR')</t>
  </si>
  <si>
    <t>rework: The Revise activity in the case was executed multiple times
skip: The DeleteBranch activity was not executed in the case</t>
  </si>
  <si>
    <t>Sync delivery to release160 for 16-rc3</t>
  </si>
  <si>
    <t>Sync delivery to master after 16-rc3</t>
  </si>
  <si>
    <t>[('SubmitCommit', 'SubmitCommit'), ('SubmitCommit', '&gt;&gt;'), ('SubmitCommit', '&gt;&gt;'), ('SubmitCommit', '&gt;&gt;'), ('SubmitCommit', '&gt;&gt;'), ('SubmitCommit', '&gt;&gt;'), ('OpenPR', 'OpenPR'), ('Revise', '&gt;&gt;'), ('Revise', '&gt;&gt;'), ('Revise', '&gt;&gt;'), ('&gt;&gt;', None), ('&gt;&gt;', None), ('&gt;&gt;', None), ('Revise', 'Revise'), ('Revise', '&gt;&gt;'), ('&gt;&gt;', None), ('&gt;&gt;', None), ('&gt;&gt;', None), ('MergePR', 'MergePR'), ('DeleteBranch', 'DeleteBranch'), ('&gt;&gt;', None)]</t>
  </si>
  <si>
    <t>('SubmitCommit', 'SubmitCommit', 'SubmitCommit', 'SubmitCommit', 'SubmitCommit', 'SubmitCommit', 'OpenPR', 'Revise', 'Revise', 'Revise', 'Revise', 'Revise', 'MergePR', 'DeleteBranch')</t>
  </si>
  <si>
    <t>Sync delivery to release160 for 16-rc4</t>
  </si>
  <si>
    <t>[('SubmitCommit', '&gt;&gt;'), ('SubmitCommit', '&gt;&gt;'), ('SubmitCommit', 'SubmitCommit'), ('SubmitCommit', '&gt;&gt;'), ('SubmitCommit', '&gt;&gt;'), ('SubmitCommit', '&gt;&gt;'), ('OpenPR', 'OpenPR'), ('Revise', '&gt;&gt;'), ('Revise', '&gt;&gt;'), ('Revise', '&gt;&gt;'), ('&gt;&gt;', None), ('&gt;&gt;', None), ('&gt;&gt;', None), ('Revise', '&gt;&gt;'), ('Revise', 'Revise'), ('&gt;&gt;', None), ('&gt;&gt;', None), ('&gt;&gt;', None), ('MergePR', 'MergePR'), ('DeleteBranch', 'DeleteBranch'), ('&gt;&gt;', None)]</t>
  </si>
  <si>
    <t>Sync delivery to master after 16-rc4</t>
  </si>
  <si>
    <t>[('SubmitCommit', '&gt;&gt;'), ('SubmitCommit', '&gt;&gt;'), ('SubmitCommit', '&gt;&gt;'), ('SubmitCommit', '&gt;&gt;'), ('SubmitCommit', '&gt;&gt;'), ('SubmitCommit', '&gt;&gt;'), ('SubmitCommit', 'SubmitCommit'), ('OpenPR', 'OpenPR'), ('&gt;&gt;', None), ('&gt;&gt;', None), ('ClosePR', 'ClosePR'), ('&gt;&gt;', None)]</t>
  </si>
  <si>
    <t>opencv</t>
  </si>
  <si>
    <t>('SubmitCommit', 'SubmitCommit', 'SubmitCommit', 'SubmitCommit', 'SubmitCommit', 'SubmitCommit', 'SubmitCommit', 'OpenPR', 'ClosePR')</t>
  </si>
  <si>
    <t>DC component sqrt is missing in magSpectrums() called in phaseCorrelate().
#20100</t>
  </si>
  <si>
    <t>[('SubmitCommit', 'SubmitCommit'), ('SubmitCommit', '&gt;&gt;'), ('SubmitCommit', '&gt;&gt;'), ('SubmitCommit', '&gt;&gt;'), ('SubmitCommit', '&gt;&gt;'), ('OpenPR', 'OpenPR'), ('&gt;&gt;', None), ('&gt;&gt;', None), ('ClosePR', 'ClosePR'), ('&gt;&gt;', None)]</t>
  </si>
  <si>
    <t>('SubmitCommit', 'SubmitCommit', 'SubmitCommit', 'SubmitCommit', 'SubmitCommit', 'OpenPR', 'ClosePR')</t>
  </si>
  <si>
    <t>1.deleted dublicated createConvexHull and convertTo
2.replaced checkVector(2) with points.empty()</t>
  </si>
  <si>
    <t>[('SubmitCommit', 'SubmitCommit'),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('SubmitCommit', '&gt;&gt;'), ('OpenPR', 'OpenPR'), ('&gt;&gt;', None), ('&gt;&gt;', None), ('ClosePR', 'ClosePR'), ('&gt;&gt;', None)]</t>
  </si>
  <si>
    <t>('SubmitCommit',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'SubmitCommit', 'OpenPR', 'ClosePR')</t>
  </si>
  <si>
    <t>Activity Transitions</t>
  </si>
  <si>
    <r>
      <rPr>
        <sz val="10"/>
        <rFont val="Times New Roman"/>
        <charset val="134"/>
      </rPr>
      <t>ReviewRequested</t>
    </r>
    <r>
      <rPr>
        <sz val="10"/>
        <color theme="1"/>
        <rFont val="等线"/>
        <charset val="134"/>
      </rPr>
      <t>→</t>
    </r>
    <r>
      <rPr>
        <sz val="10"/>
        <color theme="1"/>
        <rFont val="Times New Roman"/>
        <charset val="134"/>
      </rPr>
      <t>ClosePR</t>
    </r>
  </si>
  <si>
    <t>Dismissed with new PR.</t>
  </si>
  <si>
    <t>obsolete</t>
  </si>
  <si>
    <t>conflict</t>
  </si>
  <si>
    <t>Discarded in favor of #3050</t>
  </si>
  <si>
    <t>superseded</t>
  </si>
  <si>
    <t>for records of getPeers</t>
  </si>
  <si>
    <t>invalid</t>
  </si>
  <si>
    <t>['CI']</t>
  </si>
  <si>
    <t>tests failed</t>
  </si>
  <si>
    <t>Overriden by https://github.com/apache/netbeans/pull/3978</t>
  </si>
  <si>
    <t>Replaced by https://github.com/opencv/opencv/pull/20671</t>
  </si>
  <si>
    <t>['category: stitching', 'RFC']</t>
  </si>
  <si>
    <t>unknown</t>
  </si>
  <si>
    <t>see how this issue's been fixed on 3.x branch. https://github.com/apache/dubbo/pull/9464</t>
  </si>
  <si>
    <t>Replaced by https://github.com/apache/dubbo/pull/9266</t>
  </si>
  <si>
    <t>Moved to #51100 as this seems to have additional stuff</t>
  </si>
  <si>
    <t xml:space="preserve">Replaced with PR #51662 </t>
  </si>
  <si>
    <t>Closing this since there is already one created in https://github.com/tensorflow/tensorflow/pull/50543</t>
  </si>
  <si>
    <t>Feature implemented here https://github.com/opencv/opencv/pull/22212
Closed</t>
  </si>
  <si>
    <t>duplicate</t>
  </si>
  <si>
    <t xml:space="preserve">It will be rewritten in future </t>
  </si>
  <si>
    <t>deferred</t>
  </si>
  <si>
    <t>merged</t>
  </si>
  <si>
    <t>Good catch and thanks for the PR! 
In fact this case thing applies not only to optimizer, but also loss and metrics. We decided that this won't affect users in a significant way, so we will close the PR. Thanks again!</t>
  </si>
  <si>
    <t>This is the default behavior:
```
&gt;&gt;&gt; int(3.7)
3
&gt;&gt;&gt; int(-3.7)
-3
```</t>
  </si>
  <si>
    <t>Hi @ammarchalifah , we concluded that our api surface is too expansive as-is and so we unfortunately can't add this argument. You should be able to subclass the accuracy metric and override update_state (and call the super method in there) to make your own custom metric that has this functionality.</t>
  </si>
  <si>
    <t>The placement of tf.data ops does not follow standard placement and should not rely on DEFAULT_DEVICE. Same rationale as #50605.</t>
  </si>
  <si>
    <t>On macOS build issue is caused by https://github.com/google/snappy/blob/1.1.9/snappy.cc#L1032 will investigate and resubmit.</t>
  </si>
  <si>
    <t>aardeb marked this pull request as draft</t>
  </si>
  <si>
    <t xml:space="preserve">already handled in #9656 </t>
  </si>
  <si>
    <t>Thanks very much for the PR @Nheyll, the second examples in your Javadoc was quite close to what I had in mind. In the end I wanted a bit more text around why you'd want to use the methods so I've gone with [this update](https://github.com/spring-projects/spring-framework/commit/665deb4d82aa0296405a3e20d70000ce8f24b920).
Sorry your PR didn't get merged this time, but thanks anyway for your efforts.</t>
  </si>
  <si>
    <t>incorrect implementation</t>
  </si>
  <si>
    <t>spring-cloud-function</t>
  </si>
  <si>
    <t>Resolved with https://github.com/spring-cloud/spring-cloud-function/commit/296c3de9d88596fa8107651e51f9f4dc35c19268</t>
  </si>
  <si>
    <t>vim</t>
  </si>
  <si>
    <t>Have you read :help tex-morecommands ? These commands are not available in plain LaTeX, but are only available after including a package (or two). See the link in that help section for ideas on how to include them and make them generally available.</t>
  </si>
  <si>
    <t>Thanks for the PR @zuston. Committed to trunk.</t>
  </si>
  <si>
    <t>Since @timshen91 has fixed the issue by reverting https://github.com/tensorflow/tensorflow/pull/48382# on their side, closing this PR.</t>
  </si>
  <si>
    <t>httpd</t>
  </si>
  <si>
    <t>Merged to trunk in r1899102.</t>
  </si>
  <si>
    <t>made the PR against the wrong branch</t>
  </si>
  <si>
    <t>Thanks for the PR! This has been fixed separately. Please note that Keras development has moved to the repo keras-team/keras; going forward any PR should be directed there.</t>
  </si>
  <si>
    <t>@hwware this would be a major breaking change. 
The reason we could do that for command command, was that these where new fields, not yet released. 
Also, using hyphens doesn't make unusable, it just means code that refers to these needs to do `object["element-name"]`, and will be unable to do `object.element-name`</t>
  </si>
  <si>
    <t>superfluous</t>
  </si>
  <si>
    <t>thanks. i already noticed this copy paste error, planning to just edit it out when i do the next release.
regarding the other suggestion, i used "another" exactly in order to avoid future copy paste errors.</t>
  </si>
  <si>
    <t>The corresponding change has been made to keras-team/keras. Closing this PR now.</t>
  </si>
  <si>
    <t>Thanks for the PR. We've actually fixed this issue as part of a separate change. Note that the current behavior does not special case relu (that would be weird), so `ReLU` gets converted to `re_lu`. While perhaps not pretty, it is what the capitalization of `ReLU` means.</t>
  </si>
  <si>
    <t>Made moot by https://github.com/tensorflow/tensorflow/commit/6d8220b1d847904e9bfec34d990b9436d95cd661</t>
  </si>
  <si>
    <t>['size:XS', 'awaiting review']</t>
  </si>
  <si>
    <t>Links works for me. `ISSUES.md` is not the same as `ISSUE_TEMPLATE.md`</t>
  </si>
  <si>
    <t>['size:S', 'cla: yes', 'comp:lite']</t>
  </si>
  <si>
    <t>['awaiting review', 'size:XL']</t>
  </si>
  <si>
    <t>As mentioned above, I went with a simpler approach of exposing all exception causes as provided handler method arguments.
Thanks for the PR, in any case! I've added your tests to my commit (with your author attribution).</t>
  </si>
  <si>
    <t>['size:L', 'awaiting review']</t>
  </si>
  <si>
    <t>The changes from this PR are merged with https://github.com/tensorflow/tensorflow/commit/b0da18591202c2b4cbd2322d2bd468901b16b4a3. Closing the PR.
Since adding new commits to a PR and approval and merging in the internal infrastructure can happen independently we can get into a state where some of the commits from a PR are merged but not others (which is the case here).
In most cases this is not a problem.</t>
  </si>
  <si>
    <t>Closing as it seems it has been merged.</t>
  </si>
  <si>
    <t>Merged in 6114f66e57db5446a7f7995d801bb59a6e882d04</t>
  </si>
  <si>
    <t>['size:L', 'awaiting review', 'kokoro:force-run', 'ready to pull']</t>
  </si>
  <si>
    <t>Hi, this was added to `tensorflow/c/eager/c_api_experimental.h` https://github.com/tensorflow/tensorflow/blob/5dcfc51118817f27fad5246812d83e5dccdc5f72/tensorflow/c/eager/c_api_experimental.h#L430
@allenlavoie fyi</t>
  </si>
  <si>
    <t>This has been merged in 7d9c7679264c998afe6c9ef3873e5752e2b4454a, but for some reason this PR hasn't been marked as merged, and the commit message looks different from normal merge commits. Not sure why that happened, but closing this PR since the changes are in.</t>
  </si>
  <si>
    <t>Tested against an outdated LLVM commit, so this is obsolete.</t>
  </si>
  <si>
    <t>['size:S', 'awaiting review']</t>
  </si>
  <si>
    <t>['size:M', 'awaiting review']</t>
  </si>
  <si>
    <t>We no longer update `r1.*` branches as all TF 1.x versions have reached end of support.</t>
  </si>
  <si>
    <t>Closing this PR, as FAKE_QUANT is currently not required in TFLM per Nat Jeffries.</t>
  </si>
  <si>
    <t xml:space="preserve">With TFLM moving to its own GitHub repository, we are not going to be merging any TFLM specific pull requests in the TensorFlow repository starting today.
I am closing the current PR but please feel free to open a new PR in https://github.com/tensorflow/tflite-micro/.
https://groups.google.com/a/tensorflow.org/g/micro/c/W4DACgjPmOE
</t>
  </si>
  <si>
    <t xml:space="preserve">Thanks for the PR. At this time we would like to avoid adding additional build systems and will not be able to accept this PR.
Additionally, we are also in the process of making it easier to have integrations such as this (but external to the TFLM codebase) which would give you more control over exactly how you use TFLM as part of a larger system.
Please see https://github.com/tensorflow/tensorflow/issues/47413 for more details.
I am closing this PR but will be happy to answer questions on how to use this v2 project generation / external integration framework.
</t>
  </si>
  <si>
    <t>I don't think this is relevant. We don't want to change a guidelines file to one with bragging contents.</t>
  </si>
  <si>
    <t>Thanks for the PR! We're actually in the process of removing this behavior right now. It will be gone in TF 2.7.</t>
  </si>
  <si>
    <t>This PR must be close because is from Keras Team, not from Tensorflow.  
Here is the issue in Keras: https://github.com/keras-team/keras/issues/14958</t>
  </si>
  <si>
    <t>Hi, 
Thanks for taking the time to send a PR, but please try to focus on one thing at a time. 
"Does the readme need this description paragraph?" is one question. I'm leaning "no".
Random whitespace changes in a bunch of other places is not part of that question, and would not be accepted as a PR on its own.</t>
  </si>
  <si>
    <t>Umm, sorry that I mess up the branch. Let me reopen a new one #46351 .</t>
  </si>
  <si>
    <t>mistake</t>
  </si>
  <si>
    <t>will reopen after internal review</t>
  </si>
  <si>
    <t>create by mistake.  Close.</t>
  </si>
  <si>
    <t>Sorry, I forgot to close this PR. This code is needed internally.</t>
  </si>
  <si>
    <t>DO NOT SUBMIT. I'm using this PR to run some tests related to presubmits.</t>
  </si>
  <si>
    <t>Hii</t>
  </si>
  <si>
    <t>['awaiting review', 'size:M']</t>
  </si>
  <si>
    <t xml:space="preserve">I don't know why, but this PR just can't get merged into the master for two months. Closing it now to start over.  </t>
  </si>
  <si>
    <t>Closed as per @MarkDaoust's comments</t>
  </si>
  <si>
    <t>Usually we only accept these changes to master. Usually we don't accept changes that only fix one single typo.
The documentation on the old branches won't get updated with the patch releases, it is supposed that patch releases only fix security issues, not add new features / new documentation.</t>
  </si>
  <si>
    <t>@njeffrie confirmed that this PR is unnecessary. If GetCurrentTimeTicks overflows as a two's complement then end-start will always give a positive number within the int32_t range.</t>
  </si>
  <si>
    <t>It does default to 1.0 for floats:
```
&gt;&gt;&gt; tf.compat.v1.initializers.random_uniform()(shape=[])
&lt;tf.Tensor: shape=(), dtype=float32, numpy=0.14846969&gt;
```
The None for `maxval` matches `tf.random.uniform`, and is important for throwing an error when `dtype` is integer and `maxval` isn't specified. You could maybe argue that initializers are more likely to be float-only so integers aren't very important, but given this is a 1.x-only API I'd lean toward leaving it as-is since we don't plan on further 1.x releases.</t>
  </si>
  <si>
    <t>['size:M', 'cla: yes', 'awaiting review', 'invalid']</t>
  </si>
  <si>
    <t>Closed because new Async Version of Demultiplexer was implemented in https://github.com/opencv/opencv/pull/21022
which reject some code changes are introduced by current PR</t>
  </si>
  <si>
    <t>Closed in favor of https://github.com/opencv/opencv/pull/21297</t>
  </si>
  <si>
    <t>Hi @TylerADavis, Thank you for the contribution.
For now we also think #45690 is a better approach because it requires no API change. You are right that it doesn't support multi-label classification, which is a bummer, but as far as I can see, your approach (as it is right now) doesn't either, because it still uses confusion_matrix which AFAIK assumes a single class per element. A multi-label MeanIoU would also be a valuable addition IMO.</t>
  </si>
  <si>
    <t>Thanks for the PR. With https://github.com/tensorflow/tensorflow/pull/47842, we are changing the Renode download script and it will no longer use head so that should adress compatibility with OSX.
I am closing this PR but please let me know if things do not work for you once https://github.com/tensorflow/tensorflow/pull/47842 is merged.</t>
  </si>
  <si>
    <t>We no longer patch TF 2.4. Please make this against master branch if needed.</t>
  </si>
  <si>
    <t>I think this PR can be replaced by https://github.com/tensorflow/tensorflow/pull/49244 which upgrades the cudnn frontend to v0.3 and adds some related code change. So closing this one.</t>
  </si>
  <si>
    <t>['size:XS', 'awaiting review', 'comp:xla', 'kokoro:force-run', 'ready to pull', 'awaiting review', 'stat:awaiting response', 'awaiting review']</t>
  </si>
  <si>
    <t>Please see the discussion on #6443.</t>
  </si>
  <si>
    <t>['size:XL', 'awaiting review']</t>
  </si>
  <si>
    <t>Made moot by https://github.com/tensorflow/tensorflow/commit/214d2ed3ff4228e92f246873d3ff535bdb7de35a</t>
  </si>
  <si>
    <t>['size:L', 'awaiting review', 'comp:gpu:tensorrt']</t>
  </si>
  <si>
    <t>['awaiting review', 'size:L']</t>
  </si>
  <si>
    <t>This is just a snippet. The space doesn't bring anything.
When making typo fixes PRs please fix through the entire file/directory.</t>
  </si>
  <si>
    <t>['size:S', 'awaiting review', 'stat:awaiting response', 'stalled', 'awaiting review', 'comp:core']</t>
  </si>
  <si>
    <t>Closing as suggested by Ramesh Sampath and going to open a new dummy PR.</t>
  </si>
  <si>
    <t>I am closing that one because [PR#56295](https://github.com/tensorflow/tensorflow/pull/56295) contains these three (`&gt;`, `&lt;`, `==`) and two more (`&gt;=`, `&lt;=`) operations.</t>
  </si>
  <si>
    <t>Let me submit this PR differently.</t>
  </si>
  <si>
    <t>Hi, thanks for the PR.
But I don't get it. "Status Temporarily Unavailable" is self-explainatory. 
Why shorten to STU? The bit you added to explain `STU` is unclear at best. It's not grammatically correct, and raises more questions than it answers. 
Sorry.</t>
  </si>
  <si>
    <t>Thanks, but the style guide prefers lists-items to end with punctuation:
https://developers.google.com/style/lists#numbered-lettered-bulleted-lists</t>
  </si>
  <si>
    <t>The CL was re-pushed internally yesterday.</t>
  </si>
  <si>
    <t>It was reintroduced in master with the old CL.</t>
  </si>
  <si>
    <t>Closing since another PR (https://github.com/tensorflow/tensorflow/pull/56869) implements this correctly.</t>
  </si>
  <si>
    <t>This PR was created due to split of the PR https://github.com/tensorflow/tensorflow/pull/56762. Closing this as the 56762 will have changes from this PR</t>
  </si>
  <si>
    <t xml:space="preserve">I found a better solution and I'm closing this PR.
</t>
  </si>
  <si>
    <t>Thanks for the change! But, someone else also has a PR to fix this, which should be merged soon: https://github.com/tensorflow/tensorflow/pull/56136.</t>
  </si>
  <si>
    <t>Looks like this was already solved with: https://github.com/tensorflow/tensorflow/pull/57085 .</t>
  </si>
  <si>
    <t>this workaround is not needed</t>
  </si>
  <si>
    <t xml:space="preserve">We will not be encouraging one liner grammatical changes as this is expensive process, if possible please include more such changes in a single PR.Thank you
</t>
  </si>
  <si>
    <t xml:space="preserve">I closed it and opened another one as this is from the wrong branch. </t>
  </si>
  <si>
    <t>Not required aymore</t>
  </si>
  <si>
    <t>Let's keep the code as it is, there is no actual benefit of taking this PR.</t>
  </si>
  <si>
    <t>Sorry @mihaimaruseac !
Actually, I was trying to follow spacing style suggested by editor. Closing this PR because of conflicts in merge.</t>
  </si>
  <si>
    <t>['size:XL', 'awaiting review', 'cla: no']</t>
  </si>
  <si>
    <t>Closing due to conflict.</t>
  </si>
  <si>
    <t>['size:XS', 'comp:lite', 'awaiting review']</t>
  </si>
  <si>
    <t>I think the plan is for users to manually install the TF IO wheel. We don't want `pip install tensorflow` to install all and every package that exists in TF ecosystem.</t>
  </si>
  <si>
    <t>Closing this PR since commit https://github.com/tensorflow/tensorflow/commit/828e7e6b89428c553621366a5c7ac7722e157409 has addressed the same issue.</t>
  </si>
  <si>
    <t>['size:XL', 'cla: no']</t>
  </si>
  <si>
    <t>Test PR</t>
  </si>
  <si>
    <t>['cla: yes']</t>
  </si>
  <si>
    <t>['size:S', 'cla: yes', 'comp:xla']</t>
  </si>
  <si>
    <t>['awaiting review', 'size:XL', 'cla: no']</t>
  </si>
  <si>
    <t>['size:M', 'cla: yes', 'awaiting review']</t>
  </si>
  <si>
    <t>Please see for more details about why we doing this.
https://github.com/tensorflow/tensorflow/pull/47808#pullrequestreview-612848161</t>
  </si>
  <si>
    <t>['size:S', 'comp:xla', 'awaiting review', 'stat:awaiting response', 'stalled', 'awaiting review']</t>
  </si>
  <si>
    <t>['size:XS', 'kokoro:force-run', 'ready to pull', 'kokoro:force-run', 'ready to pull', 'awaiting review']</t>
  </si>
  <si>
    <t>['size:S', 'cla: yes']</t>
  </si>
  <si>
    <t>['awaiting review', 'size:XS', 'cla: yes']</t>
  </si>
  <si>
    <t>['size:M', 'awaiting review', 'cla: yes']</t>
  </si>
  <si>
    <t>Internal change with an external component for testing new CI changes.</t>
  </si>
  <si>
    <t>['size:M', 'comp:lite', 'awaiting review']</t>
  </si>
  <si>
    <t>Hmm, that's not right. I'll have to look at this again next week.</t>
  </si>
  <si>
    <t>Good, looks like the workflow works. This was just a test.</t>
  </si>
  <si>
    <t>Closing this PR as I forgot that I made additional changes to the [original PR](https://github.com/tensorflow/tensorflow/pull/57998) during merge, so we can't just use the original commit. Creating a new one soon.</t>
  </si>
  <si>
    <t>This PR just complicates matters. The original PR needs to be reverted and the original fix cherrypicked properly.</t>
  </si>
  <si>
    <t>Thanks for your contribution. Unfortunately, the PR doesn't look correct. Let me fix it with a separate CL.</t>
  </si>
  <si>
    <t>Closed as I still need to add configs for Python 3.11 in `tensorflow/tools/toolchains/remote_config/configs.bzl`</t>
  </si>
  <si>
    <r>
      <rPr>
        <sz val="10"/>
        <rFont val="Times New Roman"/>
        <charset val="134"/>
      </rPr>
      <t>ReviewApproved</t>
    </r>
    <r>
      <rPr>
        <sz val="10"/>
        <color theme="1"/>
        <rFont val="等线"/>
        <charset val="134"/>
      </rPr>
      <t>→</t>
    </r>
    <r>
      <rPr>
        <sz val="10"/>
        <color theme="1"/>
        <rFont val="Times New Roman"/>
        <charset val="134"/>
      </rPr>
      <t>ClosePR</t>
    </r>
  </si>
  <si>
    <t>['Java']</t>
  </si>
  <si>
    <t>closing this PR as I have included the changed here. https://github.com/tensorflow/tensorflow/pull/48423</t>
  </si>
  <si>
    <t>Closing the PR as `https://raw.githubusercontent.com/payara/Payara-Community-Documentation/master/docs/modules/ROOT/pages/schemas/payara-web-app_4.dtd` redirected back to the existing URL.</t>
  </si>
  <si>
    <t>Still in draft status, reopen when it's ready.</t>
  </si>
  <si>
    <t>As it's not a high priority issue, I vote for touching it only once and do it well - i.e. proper quoting in Redis 7.</t>
  </si>
  <si>
    <t>low priority</t>
  </si>
  <si>
    <t>I'm going to close the current PR. If this is still an issue please feel free to create a new PR that removes `__restrict__` since that is an optimization which is not necessary in the reference implementation. The benefits of `__restrict__` in svdf are not entirely clear either so removing it to fix the Windows build will be ok.</t>
  </si>
  <si>
    <t>Ahh, I bet I'll have to do this internally-first, because it introduces a new file in the root folder.</t>
  </si>
  <si>
    <t>There is no reason to modify tests to run on the first GPU only.
Instead test should detect unsupported configuration and skip if there are some issues.</t>
  </si>
  <si>
    <t>For some reason, maybe the branch name too long? Only three tests are running. Re-created the same PR here https://github.com/tensorflow/tensorflow/pull/48812. Closing this PR.</t>
  </si>
  <si>
    <t>This has been merged and I've also switched HttpMethod matches to String equals comparison with b76e0c482608c664d5d1d701b995dc4ceb0ed340.</t>
  </si>
  <si>
    <t>Committed to trunk. Thanks @whbing for your contributions! Thanks all to reviews!</t>
  </si>
  <si>
    <t>Closed by reverting the original commit instead of using a different commit/pr</t>
  </si>
  <si>
    <t>&gt; hello, do you plan to include this fix in upcoming 3.3.2 version?
&gt; thank you!
Hello @vitalii-buchyn-exa .  Yes, this will be included in the 3.3.2 release.</t>
  </si>
  <si>
    <t>I think this is also merged into #8890.
Closing.</t>
  </si>
  <si>
    <t>Seems auto-merge is not happening but the changes are now committed so we can close this. Thank you for the PR.</t>
  </si>
  <si>
    <t>This PR has been merged: https://github.com/keras-team/keras/commit/214d11055890d5f3dcc83d2af69ad17089b8177d</t>
  </si>
  <si>
    <t>ok. This change is merged to keras-team/keras as https://github.com/keras-team/keras/commit/d9e7b83c70e2117f40465b79e2e8201cea46d36a. (since we split the keras code to keras-team/keras).
Closing this PR now.</t>
  </si>
  <si>
    <t>close this since similar code is committed in 53d3617374a171acf847f5d23bdcd7061e5a2809</t>
  </si>
  <si>
    <t xml:space="preserve">Closing this as it is merged. </t>
  </si>
  <si>
    <t>Most likely copybara won't merge this as it needed manual work, but it is now merged as of 7add88f2982331be6ba65ddc66f1c88053028fff
Sorry for the delay and thanks for sending all these PRs to TF</t>
  </si>
  <si>
    <t>Closed, since the PR has been pulled in https://github.com/tensorflow/tensorflow/commit/d76dffffa4b6b17066d5b049afd5323a807965ec</t>
  </si>
  <si>
    <t>Should be handled already by d81b1351da3e8c884ff836b64458d94e4a157c15</t>
  </si>
  <si>
    <t>This has landed but GitHub fails to notice that.</t>
  </si>
  <si>
    <t xml:space="preserve">we have bump Netty to `4.1.70`, Let me close this PR
</t>
  </si>
  <si>
    <t>closing as we are removing s3guard completely</t>
  </si>
  <si>
    <t>Closing this, since the PR is no longer relevant. The CUDA upgrade has been pushed out.</t>
  </si>
  <si>
    <t>no longer need.  Close.</t>
  </si>
  <si>
    <t>Covered with other smaller pull requests.</t>
  </si>
  <si>
    <t xml:space="preserve">Closing in favor of #3245 </t>
  </si>
  <si>
    <t>dropping this. Yaacov is making a better fix.</t>
  </si>
  <si>
    <t>I've created cl/388510144. Closing this in favor of that CL.</t>
  </si>
  <si>
    <t>Thank you for running this but it is failing again internally. 
I will close this as we don't have a clear position and allocated resources about the expecting failing tests proposal.
I will open some of these PRs again in the case this process it will be officially approved.</t>
  </si>
  <si>
    <t>AleksandrPanov marked this pull request as draft</t>
  </si>
  <si>
    <t>['priority/low', 'type/refactor', 'reopen-later']</t>
  </si>
  <si>
    <t>closing as unmerged; leaving the PR up</t>
  </si>
  <si>
    <t>@huangzhw this file is auto generated from https://github.com/redis/redis-doc/blob/master/commands.json
which is also responsible for the contents of https://redis.io/commands/client-kill
can you please submit a PR for the redis-doc repo?</t>
  </si>
  <si>
    <t>zipkin</t>
  </si>
  <si>
    <t>gdimitrov7 mentioned this pull request on Jun 22, 2022</t>
  </si>
  <si>
    <t>No we don't.  I've certainly not looked further, and was not going to until release out and I can find some free time.
We need to get a fix into delivery branch, and then generate a new sigfiles PR for 13, or we're not going to have them.  This PR isn't intended to be merged anywhere so closing.</t>
  </si>
  <si>
    <t>['enhancement']</t>
  </si>
  <si>
    <t xml:space="preserve">Closing in favor of #3850 </t>
  </si>
  <si>
    <t>Fixed in 6c420cc754d5e3ddbcd0969506ca343927205a08 :)</t>
  </si>
  <si>
    <t>@phang98 Thanks for your contribution. Since this issue had been fixed by [this](https://github.com/apache/zookeeper/commit/357e88c1438780e28d36bf54784937e18547e136#diff-9d42ebb7cb61ecb8e3014f10e256fab1af0e93005a62a0ff97a8d5046dd5f2d1L21), let me close this PR</t>
  </si>
  <si>
    <t>Fine with me.
I will look into ZOOKEEPER-4479 ASAP, but I don't think this should block anything.</t>
  </si>
  <si>
    <t>Thanks everyone for the review. Got new way to get rid of false positive CVEs. 
Created new PR https://github.com/apache/zookeeper/pull/1872</t>
  </si>
  <si>
    <t>['status: waiting-for-triage', 'status: declined']</t>
  </si>
  <si>
    <t>It's back to being private so this PR is obsolete.</t>
  </si>
  <si>
    <t>Right, the "# register is not read-only.</t>
  </si>
  <si>
    <t>this has been merged into trunk &amp; 3.3 in #4040 . i also did the cherrypicks in branch-3.3 for it to go smoothly</t>
  </si>
  <si>
    <t>Thanks @szilard-nemeth, committed to trunk.</t>
  </si>
  <si>
    <t>Merged to trunk.</t>
  </si>
  <si>
    <t>Looks good to me approved, thanks for the change @jacktheone. Committed to trunk.</t>
  </si>
  <si>
    <t>Commited to trunk.</t>
  </si>
  <si>
    <t>Merged as r1899032 in trunk. Thanks for reviewing!</t>
  </si>
  <si>
    <t>Thanks for the reviews! Add to trunk in r1899648.</t>
  </si>
  <si>
    <t>Thanks for reviewing! Merged as r1899799 into trunk.</t>
  </si>
  <si>
    <t>zlib</t>
  </si>
  <si>
    <t>Incorporated.</t>
  </si>
  <si>
    <t>Update and open a new pull request [11244](https://github.com/redis/redis/pull/11244). So close this one.</t>
  </si>
  <si>
    <t>Understandable. That makes sense.</t>
  </si>
  <si>
    <t>#53340</t>
  </si>
  <si>
    <t>See https://github.com/tensorflow/tensorflow/pull/50605#issuecomment-919453092
It seems `tf.data` kernels should not use `DEVICE_DEFAULT`</t>
  </si>
  <si>
    <t>Changes are merged by this https://github.com/tensorflow/tensorflow/pull/54377 , Thank you!</t>
  </si>
  <si>
    <t>Apologies for seeing this too late, but now I think this got fixed internally after JAX discovered the breakage. See f17cdf1a353cda8e7442319b4bb0cce60ba64eb9</t>
  </si>
  <si>
    <t>Closing this one as it is invalid. https://github.com/tensorflow/tensorflow/pull/56953 has the version changes for rc0</t>
  </si>
  <si>
    <t>Not needed anymore after https://github.com/tensorflow/tensorflow/pull/56953 that has all the changes necessary</t>
  </si>
  <si>
    <t>These changes were included in this PR https://github.com/tensorflow/tensorflow/pull/57134/files , thank you</t>
  </si>
  <si>
    <t>['size:S', 'kokoro:force-run', 'ready to pull', 'awaiting review', 'kokoro:force-run', 'ready to pull']</t>
  </si>
  <si>
    <t>['size:M', 'comp:lite', 'awaiting review', 'kokoro:force-run', 'ready to pull']</t>
  </si>
  <si>
    <t>Closing this because it does not work on CUDA.  I will open another PR with a better fix.</t>
  </si>
  <si>
    <t>There are no changes when this gets imported. This is because internal autoformatter is different.
Closing PR and associated issue.</t>
  </si>
  <si>
    <t>['size:XS', 'awaiting review', 'comp:grappler', 'kokoro:force-run', 'ready to pull', 'ready to pull', 'ready to pull']</t>
  </si>
  <si>
    <t>Apparently there won't be any more patches to 2.10 and before. So closing this.</t>
  </si>
  <si>
    <t>This actually doesn't fix the protobuf issue on Mac</t>
  </si>
  <si>
    <t>['size:S', 'awaiting review', 'kokoro:force-run', 'ready to pull', 'kokoro:force-run', 'kokoro:force-run', 'kokoro:force-run']</t>
  </si>
  <si>
    <t>Closing as this fixes just one letter and keeps failing CI.</t>
  </si>
  <si>
    <t>Hi @tilakrayal It looks like your PR relates to the Keras component. Please submit it to the github.com/keras-team/keras repository instead. Thankyou.
@fchollet, @qlzh727</t>
  </si>
  <si>
    <t>Type</t>
  </si>
  <si>
    <r>
      <rPr>
        <sz val="10"/>
        <rFont val="Times New Roman"/>
        <charset val="134"/>
      </rPr>
      <t>ReviewRequested</t>
    </r>
    <r>
      <rPr>
        <sz val="10"/>
        <color theme="1"/>
        <rFont val="等线"/>
        <charset val="134"/>
      </rPr>
      <t>→</t>
    </r>
    <r>
      <rPr>
        <sz val="10"/>
        <color theme="1"/>
        <rFont val="Times New Roman"/>
        <charset val="134"/>
      </rPr>
      <t>MergePR</t>
    </r>
  </si>
  <si>
    <t>This PR fixed https://issues.apache.org/jira/browse/NETBEANS-5159 issue.</t>
  </si>
  <si>
    <t>If you find some issue with this change, please report it to me. Let's evaluate it in the context of [NETBEANS-5829](https://issues.apache.org/jira/browse/NETBEANS-5829) and address it the best I can. Thank you for your patience.</t>
  </si>
  <si>
    <t>A backport of another PR</t>
  </si>
  <si>
    <t>As this change does not affect anything else in NB, I'm going to merge it without approval, reviewers were added for notification purposes only.</t>
  </si>
  <si>
    <t>The developers communicate on other platforms</t>
  </si>
  <si>
    <t>Reviewed by Albumen</t>
  </si>
  <si>
    <t>❤️❤️❤️</t>
  </si>
  <si>
    <t>Thanks!</t>
  </si>
  <si>
    <t>looks good - we'll need tests once the demux is in place</t>
  </si>
  <si>
    <t>ImageMagick</t>
  </si>
  <si>
    <t>Thank you @nohkwangsun for your contribution!</t>
  </si>
  <si>
    <t>aah, I'd merged this and only then noticed this was against 3.3.3. reverted.
Can you create a PR with the final patch applied to trunk? and test it (just tell us the endpoint, no need for the other details). then we can merge there and back in to branch-3.3
the 3.3.3 branch is frozen; a fork was made earlier for a critical integration/cve release, which this doesn't qualify for...target the next release after that</t>
  </si>
  <si>
    <t>Fix urgent issue and PR passes all tests</t>
  </si>
  <si>
    <r>
      <rPr>
        <sz val="10"/>
        <rFont val="Times New Roman"/>
        <charset val="134"/>
      </rPr>
      <t>ReviewRejected</t>
    </r>
    <r>
      <rPr>
        <sz val="10"/>
        <color theme="1"/>
        <rFont val="等线"/>
        <charset val="134"/>
      </rPr>
      <t>→</t>
    </r>
    <r>
      <rPr>
        <sz val="10"/>
        <color theme="1"/>
        <rFont val="Times New Roman"/>
        <charset val="134"/>
      </rPr>
      <t>MergePR</t>
    </r>
  </si>
  <si>
    <t>The contributor explains why changes are not needed</t>
  </si>
  <si>
    <t>I pushed this patch by mistake to master branch.
Sorry</t>
  </si>
  <si>
    <t>Wrong operation of the maintainer</t>
  </si>
  <si>
    <t>Wrong operation of the bot</t>
  </si>
  <si>
    <t>To avoid delays, the reviewer made revisions by himself</t>
  </si>
  <si>
    <t>The Cohen's Kappa Test of the Classification of Semantic Anomalies in Closed PRs</t>
  </si>
  <si>
    <t>Rater B</t>
  </si>
  <si>
    <t>Total</t>
  </si>
  <si>
    <t>Rater A</t>
  </si>
  <si>
    <t>p0</t>
  </si>
  <si>
    <t>pe</t>
  </si>
  <si>
    <t>k</t>
  </si>
  <si>
    <t>k-Interpretation</t>
  </si>
  <si>
    <t>Only the semantic anomaly PRs that were finally closed have referenceable classification criteria and satisfy the conditions for the calculation of Kappa coefficients, so we only calculate its Kappa coefficient</t>
  </si>
  <si>
    <t>The Cohen's Kappa Test of the Classification of Control Flow Anomalies in Closed PRs</t>
  </si>
  <si>
    <t>R1</t>
  </si>
  <si>
    <t>R1, R8</t>
  </si>
  <si>
    <t>R12</t>
  </si>
  <si>
    <t>R13</t>
  </si>
  <si>
    <t>R13, R17</t>
  </si>
  <si>
    <t>R14</t>
  </si>
  <si>
    <t>R14, R15</t>
  </si>
  <si>
    <t>R16, R18</t>
  </si>
  <si>
    <t>R16, R19, R22</t>
  </si>
  <si>
    <t>R16, R21</t>
  </si>
  <si>
    <t>R2</t>
  </si>
  <si>
    <t>R2, R3, R9</t>
  </si>
  <si>
    <t>R2, R8</t>
  </si>
  <si>
    <t>R20</t>
  </si>
  <si>
    <t>R22, R24, R25</t>
  </si>
  <si>
    <t>R23</t>
  </si>
  <si>
    <t>R23, R27</t>
  </si>
  <si>
    <t>R26</t>
  </si>
  <si>
    <t>R3</t>
  </si>
  <si>
    <t>R3, R10</t>
  </si>
  <si>
    <t>R3, R26</t>
  </si>
  <si>
    <t>R3, R5, R11</t>
  </si>
  <si>
    <t>R3, R9</t>
  </si>
  <si>
    <t>R4</t>
  </si>
  <si>
    <t>R4, R9, R10</t>
  </si>
  <si>
    <t>R6, R9</t>
  </si>
  <si>
    <t>R7, R9, R10</t>
  </si>
  <si>
    <t>R9</t>
  </si>
  <si>
    <t>R16, R19</t>
  </si>
  <si>
    <t>R2, R3</t>
  </si>
  <si>
    <t>R5, R11</t>
  </si>
  <si>
    <r>
      <rPr>
        <sz val="18"/>
        <color theme="1"/>
        <rFont val="Times New Roman"/>
        <charset val="134"/>
      </rPr>
      <t xml:space="preserve">W is the weight matrix, and </t>
    </r>
    <r>
      <rPr>
        <sz val="18"/>
        <color rgb="FFFF0000"/>
        <rFont val="Times New Roman"/>
        <charset val="134"/>
      </rPr>
      <t>W_i_j represents the square of the distance between the i-th row label (vector) and the jth column label (vector) in the confusion matrix.</t>
    </r>
    <r>
      <rPr>
        <sz val="18"/>
        <color theme="1"/>
        <rFont val="Times New Roman"/>
        <charset val="134"/>
      </rPr>
      <t xml:space="preserve"> For example, W_12_12 equals to the square of the distance between (R2, R3) and (R2, R3, R9), namely the suquare of the distance between (0,1,1,0,...,0) and (0,1,1,0,0,0,0,0,1,0,...,0), which is 1.</t>
    </r>
  </si>
  <si>
    <t>κ</t>
  </si>
  <si>
    <t>κ-Interpretation</t>
  </si>
</sst>
</file>

<file path=xl/styles.xml><?xml version="1.0" encoding="utf-8"?>
<styleSheet xmlns="http://schemas.openxmlformats.org/spreadsheetml/2006/main" xmlns:xr9="http://schemas.microsoft.com/office/spreadsheetml/2016/revision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s>
  <fonts count="38">
    <font>
      <sz val="11"/>
      <color theme="1"/>
      <name val="等线"/>
      <charset val="134"/>
      <scheme val="minor"/>
    </font>
    <font>
      <b/>
      <sz val="11"/>
      <color theme="1"/>
      <name val="Times New Roman"/>
      <charset val="134"/>
    </font>
    <font>
      <sz val="11"/>
      <color theme="1"/>
      <name val="Times New Roman"/>
      <charset val="134"/>
    </font>
    <font>
      <sz val="11"/>
      <color rgb="FFFF0000"/>
      <name val="Times New Roman"/>
      <charset val="134"/>
    </font>
    <font>
      <sz val="18"/>
      <color theme="1"/>
      <name val="Times New Roman"/>
      <charset val="134"/>
    </font>
    <font>
      <b/>
      <sz val="18"/>
      <color rgb="FF333333"/>
      <name val="Times New Roman"/>
      <charset val="134"/>
    </font>
    <font>
      <b/>
      <sz val="18"/>
      <color theme="1"/>
      <name val="Times New Roman"/>
      <charset val="134"/>
    </font>
    <font>
      <b/>
      <sz val="18"/>
      <color rgb="FF000000"/>
      <name val="Times New Roman"/>
      <charset val="134"/>
    </font>
    <font>
      <sz val="18"/>
      <color rgb="FF000000"/>
      <name val="Times New Roman"/>
      <charset val="134"/>
    </font>
    <font>
      <b/>
      <sz val="10"/>
      <name val="Times New Roman"/>
      <charset val="134"/>
    </font>
    <font>
      <sz val="10"/>
      <name val="Times New Roman"/>
      <charset val="134"/>
    </font>
    <font>
      <b/>
      <sz val="10"/>
      <color theme="1"/>
      <name val="Times New Roman"/>
      <charset val="134"/>
    </font>
    <font>
      <sz val="11"/>
      <color rgb="FF000000"/>
      <name val="Times New Roman"/>
      <charset val="134"/>
    </font>
    <font>
      <sz val="10"/>
      <color rgb="FFFF0000"/>
      <name val="Times New Roman"/>
      <charset val="134"/>
    </font>
    <font>
      <sz val="10"/>
      <color theme="1"/>
      <name val="Times New Roman"/>
      <charset val="134"/>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8"/>
      <color rgb="FFFF0000"/>
      <name val="Times New Roman"/>
      <charset val="134"/>
    </font>
    <font>
      <sz val="10"/>
      <color theme="1"/>
      <name val="等线"/>
      <charset val="134"/>
    </font>
    <font>
      <sz val="10"/>
      <name val="宋体"/>
      <charset val="134"/>
    </font>
    <font>
      <sz val="10"/>
      <color theme="1"/>
      <name val="宋体"/>
      <charset val="134"/>
    </font>
  </fonts>
  <fills count="36">
    <fill>
      <patternFill patternType="none"/>
    </fill>
    <fill>
      <patternFill patternType="gray125"/>
    </fill>
    <fill>
      <patternFill patternType="solid">
        <fgColor theme="0" tint="-0.149998474074526"/>
        <bgColor indexed="64"/>
      </patternFill>
    </fill>
    <fill>
      <patternFill patternType="solid">
        <fgColor theme="9" tint="0.4"/>
        <bgColor indexed="64"/>
      </patternFill>
    </fill>
    <fill>
      <patternFill patternType="solid">
        <fgColor theme="9" tint="0.799981688894314"/>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0" fillId="6" borderId="11"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12" applyNumberFormat="0" applyFill="0" applyAlignment="0" applyProtection="0">
      <alignment vertical="center"/>
    </xf>
    <xf numFmtId="0" fontId="21" fillId="0" borderId="12" applyNumberFormat="0" applyFill="0" applyAlignment="0" applyProtection="0">
      <alignment vertical="center"/>
    </xf>
    <xf numFmtId="0" fontId="22" fillId="0" borderId="13" applyNumberFormat="0" applyFill="0" applyAlignment="0" applyProtection="0">
      <alignment vertical="center"/>
    </xf>
    <xf numFmtId="0" fontId="22" fillId="0" borderId="0" applyNumberFormat="0" applyFill="0" applyBorder="0" applyAlignment="0" applyProtection="0">
      <alignment vertical="center"/>
    </xf>
    <xf numFmtId="0" fontId="23" fillId="7" borderId="14" applyNumberFormat="0" applyAlignment="0" applyProtection="0">
      <alignment vertical="center"/>
    </xf>
    <xf numFmtId="0" fontId="24" fillId="8" borderId="15" applyNumberFormat="0" applyAlignment="0" applyProtection="0">
      <alignment vertical="center"/>
    </xf>
    <xf numFmtId="0" fontId="25" fillId="8" borderId="14" applyNumberFormat="0" applyAlignment="0" applyProtection="0">
      <alignment vertical="center"/>
    </xf>
    <xf numFmtId="0" fontId="26" fillId="9" borderId="16" applyNumberFormat="0" applyAlignment="0" applyProtection="0">
      <alignment vertical="center"/>
    </xf>
    <xf numFmtId="0" fontId="27" fillId="0" borderId="17" applyNumberFormat="0" applyFill="0" applyAlignment="0" applyProtection="0">
      <alignment vertical="center"/>
    </xf>
    <xf numFmtId="0" fontId="28" fillId="0" borderId="18" applyNumberFormat="0" applyFill="0" applyAlignment="0" applyProtection="0">
      <alignment vertical="center"/>
    </xf>
    <xf numFmtId="0" fontId="29" fillId="10" borderId="0" applyNumberFormat="0" applyBorder="0" applyAlignment="0" applyProtection="0">
      <alignment vertical="center"/>
    </xf>
    <xf numFmtId="0" fontId="30" fillId="11" borderId="0" applyNumberFormat="0" applyBorder="0" applyAlignment="0" applyProtection="0">
      <alignment vertical="center"/>
    </xf>
    <xf numFmtId="0" fontId="31" fillId="12" borderId="0" applyNumberFormat="0" applyBorder="0" applyAlignment="0" applyProtection="0">
      <alignment vertical="center"/>
    </xf>
    <xf numFmtId="0" fontId="32" fillId="13"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2" fillId="16" borderId="0" applyNumberFormat="0" applyBorder="0" applyAlignment="0" applyProtection="0">
      <alignment vertical="center"/>
    </xf>
    <xf numFmtId="0" fontId="32" fillId="17"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2" fillId="20" borderId="0" applyNumberFormat="0" applyBorder="0" applyAlignment="0" applyProtection="0">
      <alignment vertical="center"/>
    </xf>
    <xf numFmtId="0" fontId="32"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2" fillId="24" borderId="0" applyNumberFormat="0" applyBorder="0" applyAlignment="0" applyProtection="0">
      <alignment vertical="center"/>
    </xf>
    <xf numFmtId="0" fontId="32" fillId="25" borderId="0" applyNumberFormat="0" applyBorder="0" applyAlignment="0" applyProtection="0">
      <alignment vertical="center"/>
    </xf>
    <xf numFmtId="0" fontId="33" fillId="26" borderId="0" applyNumberFormat="0" applyBorder="0" applyAlignment="0" applyProtection="0">
      <alignment vertical="center"/>
    </xf>
    <xf numFmtId="0" fontId="33" fillId="27" borderId="0" applyNumberFormat="0" applyBorder="0" applyAlignment="0" applyProtection="0">
      <alignment vertical="center"/>
    </xf>
    <xf numFmtId="0" fontId="32" fillId="28" borderId="0" applyNumberFormat="0" applyBorder="0" applyAlignment="0" applyProtection="0">
      <alignment vertical="center"/>
    </xf>
    <xf numFmtId="0" fontId="32"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2" fillId="32" borderId="0" applyNumberFormat="0" applyBorder="0" applyAlignment="0" applyProtection="0">
      <alignment vertical="center"/>
    </xf>
    <xf numFmtId="0" fontId="32" fillId="33" borderId="0" applyNumberFormat="0" applyBorder="0" applyAlignment="0" applyProtection="0">
      <alignment vertical="center"/>
    </xf>
    <xf numFmtId="0" fontId="33" fillId="4" borderId="0" applyNumberFormat="0" applyBorder="0" applyAlignment="0" applyProtection="0">
      <alignment vertical="center"/>
    </xf>
    <xf numFmtId="0" fontId="33" fillId="34" borderId="0" applyNumberFormat="0" applyBorder="0" applyAlignment="0" applyProtection="0">
      <alignment vertical="center"/>
    </xf>
    <xf numFmtId="0" fontId="32" fillId="35" borderId="0" applyNumberFormat="0" applyBorder="0" applyAlignment="0" applyProtection="0">
      <alignment vertical="center"/>
    </xf>
  </cellStyleXfs>
  <cellXfs count="62">
    <xf numFmtId="0" fontId="0" fillId="0" borderId="0" xfId="0"/>
    <xf numFmtId="0" fontId="0" fillId="0" borderId="0" xfId="0" applyFont="1" applyFill="1" applyAlignment="1"/>
    <xf numFmtId="0" fontId="1" fillId="2" borderId="0" xfId="0" applyFont="1" applyFill="1" applyAlignment="1">
      <alignment horizontal="center" vertical="center"/>
    </xf>
    <xf numFmtId="0" fontId="2" fillId="0" borderId="1" xfId="0" applyFont="1" applyFill="1" applyBorder="1" applyAlignment="1">
      <alignment horizontal="center"/>
    </xf>
    <xf numFmtId="0" fontId="1" fillId="0" borderId="1" xfId="0" applyFont="1" applyFill="1" applyBorder="1" applyAlignment="1">
      <alignment horizontal="center" vertical="center"/>
    </xf>
    <xf numFmtId="0" fontId="2" fillId="0" borderId="1" xfId="0" applyFont="1" applyFill="1" applyBorder="1" applyAlignment="1">
      <alignment vertical="center"/>
    </xf>
    <xf numFmtId="0" fontId="3" fillId="0" borderId="1" xfId="0" applyFont="1" applyFill="1" applyBorder="1" applyAlignment="1">
      <alignment vertical="center"/>
    </xf>
    <xf numFmtId="0" fontId="4" fillId="0" borderId="0" xfId="0" applyFont="1" applyFill="1" applyAlignment="1">
      <alignment horizontal="center" vertical="center" wrapText="1"/>
    </xf>
    <xf numFmtId="0" fontId="2" fillId="0" borderId="0" xfId="0" applyFont="1" applyFill="1" applyAlignment="1"/>
    <xf numFmtId="0" fontId="0" fillId="0" borderId="0" xfId="0" applyFont="1" applyFill="1" applyBorder="1" applyAlignment="1"/>
    <xf numFmtId="0" fontId="5" fillId="3" borderId="2" xfId="0" applyFont="1" applyFill="1" applyBorder="1" applyAlignment="1">
      <alignment horizontal="center" vertical="center"/>
    </xf>
    <xf numFmtId="0" fontId="5" fillId="3" borderId="3" xfId="0" applyFont="1" applyFill="1" applyBorder="1" applyAlignment="1">
      <alignment horizontal="center" vertical="center"/>
    </xf>
    <xf numFmtId="0" fontId="6" fillId="3" borderId="1"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0" xfId="0" applyFont="1" applyFill="1" applyBorder="1" applyAlignment="1">
      <alignment horizontal="center" vertical="center"/>
    </xf>
    <xf numFmtId="0" fontId="7" fillId="3" borderId="0" xfId="0" applyFont="1" applyFill="1" applyBorder="1" applyAlignment="1">
      <alignment horizontal="center" vertical="center"/>
    </xf>
    <xf numFmtId="0" fontId="7" fillId="3" borderId="5" xfId="0" applyFont="1" applyFill="1" applyBorder="1" applyAlignment="1">
      <alignment horizontal="center" vertical="center"/>
    </xf>
    <xf numFmtId="0" fontId="4" fillId="0" borderId="0" xfId="0" applyFont="1" applyFill="1" applyAlignment="1">
      <alignment vertical="center"/>
    </xf>
    <xf numFmtId="0" fontId="4" fillId="0" borderId="0" xfId="0" applyFont="1" applyFill="1" applyBorder="1" applyAlignment="1">
      <alignment vertical="center"/>
    </xf>
    <xf numFmtId="0" fontId="7" fillId="3" borderId="6" xfId="0" applyFont="1" applyFill="1" applyBorder="1" applyAlignment="1">
      <alignment horizontal="center" vertical="center"/>
    </xf>
    <xf numFmtId="0" fontId="8" fillId="0" borderId="0" xfId="0" applyFont="1" applyFill="1" applyAlignment="1">
      <alignment vertical="center"/>
    </xf>
    <xf numFmtId="0" fontId="8" fillId="0" borderId="0" xfId="0" applyFont="1" applyFill="1" applyBorder="1" applyAlignment="1">
      <alignment vertical="center"/>
    </xf>
    <xf numFmtId="0" fontId="7" fillId="3" borderId="7" xfId="0" applyFont="1" applyFill="1" applyBorder="1" applyAlignment="1">
      <alignment horizontal="center" vertical="center"/>
    </xf>
    <xf numFmtId="0" fontId="2" fillId="0" borderId="1" xfId="0" applyFont="1" applyFill="1" applyBorder="1" applyAlignment="1"/>
    <xf numFmtId="0" fontId="2" fillId="0" borderId="0" xfId="0" applyFont="1" applyAlignment="1">
      <alignment vertical="center"/>
    </xf>
    <xf numFmtId="0" fontId="2" fillId="0" borderId="1" xfId="0" applyFont="1" applyBorder="1" applyAlignment="1">
      <alignment horizontal="center" vertical="center"/>
    </xf>
    <xf numFmtId="0" fontId="9" fillId="0" borderId="8" xfId="0" applyFont="1" applyBorder="1" applyAlignment="1">
      <alignment horizontal="center" vertical="center"/>
    </xf>
    <xf numFmtId="0" fontId="1" fillId="0" borderId="1" xfId="0" applyFont="1" applyBorder="1" applyAlignment="1">
      <alignment horizontal="center" vertical="center"/>
    </xf>
    <xf numFmtId="0" fontId="9" fillId="0" borderId="8" xfId="0" applyFont="1" applyBorder="1" applyAlignment="1">
      <alignment horizontal="center" vertical="top"/>
    </xf>
    <xf numFmtId="0" fontId="9" fillId="0" borderId="1" xfId="0" applyFont="1" applyBorder="1" applyAlignment="1">
      <alignment horizontal="center" vertical="top"/>
    </xf>
    <xf numFmtId="0" fontId="9" fillId="0" borderId="9" xfId="0" applyFont="1" applyBorder="1" applyAlignment="1">
      <alignment horizontal="center" vertical="center"/>
    </xf>
    <xf numFmtId="0" fontId="9" fillId="0" borderId="9" xfId="0" applyFont="1" applyBorder="1" applyAlignment="1">
      <alignment horizontal="center" vertical="top"/>
    </xf>
    <xf numFmtId="0" fontId="10" fillId="0" borderId="1" xfId="0" applyFont="1" applyBorder="1"/>
    <xf numFmtId="0" fontId="9" fillId="0" borderId="1" xfId="0" applyFont="1" applyBorder="1" applyAlignment="1">
      <alignment horizontal="center" vertical="center"/>
    </xf>
    <xf numFmtId="0" fontId="11" fillId="0" borderId="10" xfId="0" applyFont="1" applyBorder="1" applyAlignment="1">
      <alignment horizontal="center"/>
    </xf>
    <xf numFmtId="0" fontId="11" fillId="0" borderId="8" xfId="0" applyFont="1" applyBorder="1" applyAlignment="1">
      <alignment horizontal="center"/>
    </xf>
    <xf numFmtId="0" fontId="2" fillId="0" borderId="1" xfId="0" applyFont="1" applyBorder="1" applyAlignment="1">
      <alignment vertical="center"/>
    </xf>
    <xf numFmtId="0" fontId="11" fillId="4" borderId="0" xfId="0" applyFont="1" applyFill="1"/>
    <xf numFmtId="176" fontId="11" fillId="4" borderId="0" xfId="0" applyNumberFormat="1" applyFont="1" applyFill="1"/>
    <xf numFmtId="0" fontId="2" fillId="4" borderId="0" xfId="0" applyFont="1" applyFill="1" applyAlignment="1">
      <alignment vertical="center"/>
    </xf>
    <xf numFmtId="0" fontId="12" fillId="4" borderId="0" xfId="0" applyFont="1" applyFill="1"/>
    <xf numFmtId="0" fontId="13" fillId="0" borderId="0" xfId="0" applyFont="1" applyAlignment="1">
      <alignment vertical="center"/>
    </xf>
    <xf numFmtId="0" fontId="11" fillId="0" borderId="1" xfId="0" applyFont="1" applyBorder="1" applyAlignment="1">
      <alignment horizontal="center"/>
    </xf>
    <xf numFmtId="0" fontId="10" fillId="0" borderId="0" xfId="0" applyFont="1" applyAlignment="1">
      <alignment horizontal="left" vertical="center"/>
    </xf>
    <xf numFmtId="0" fontId="10" fillId="0" borderId="0" xfId="0" applyFont="1"/>
    <xf numFmtId="0" fontId="10" fillId="0" borderId="0" xfId="0" applyFont="1" applyAlignment="1">
      <alignment horizontal="center" vertical="center"/>
    </xf>
    <xf numFmtId="0" fontId="2" fillId="0" borderId="0" xfId="0" applyFont="1" applyAlignment="1">
      <alignment horizontal="left" vertical="center"/>
    </xf>
    <xf numFmtId="0" fontId="10" fillId="0" borderId="0" xfId="0" applyFont="1" applyAlignment="1">
      <alignment horizontal="left" vertical="center" wrapText="1"/>
    </xf>
    <xf numFmtId="0" fontId="10" fillId="0" borderId="0" xfId="0" applyFont="1" applyFill="1" applyAlignment="1">
      <alignment horizontal="left" vertical="center"/>
    </xf>
    <xf numFmtId="0" fontId="9" fillId="5" borderId="0" xfId="0" applyFont="1" applyFill="1" applyAlignment="1">
      <alignment horizontal="center" vertical="center"/>
    </xf>
    <xf numFmtId="0" fontId="10" fillId="0" borderId="0" xfId="0" applyFont="1" applyAlignment="1">
      <alignment horizontal="left"/>
    </xf>
    <xf numFmtId="0" fontId="9" fillId="0" borderId="1" xfId="0" applyFont="1" applyFill="1" applyBorder="1" applyAlignment="1">
      <alignment horizontal="center" vertical="top"/>
    </xf>
    <xf numFmtId="0" fontId="10" fillId="0" borderId="0" xfId="0" applyFont="1" applyFill="1" applyAlignment="1">
      <alignment horizontal="left"/>
    </xf>
    <xf numFmtId="0" fontId="10" fillId="0" borderId="0" xfId="0" applyFont="1" applyFill="1" applyAlignment="1">
      <alignment horizontal="left" vertical="center" wrapText="1"/>
    </xf>
    <xf numFmtId="0" fontId="14" fillId="0" borderId="0" xfId="0" applyFont="1" applyFill="1" applyAlignment="1">
      <alignment horizontal="left"/>
    </xf>
    <xf numFmtId="0" fontId="14" fillId="0" borderId="0" xfId="0" applyFont="1" applyFill="1" applyAlignment="1">
      <alignment horizontal="left" vertical="center" wrapText="1"/>
    </xf>
    <xf numFmtId="0" fontId="14" fillId="0" borderId="0" xfId="0" applyFont="1" applyFill="1" applyAlignment="1">
      <alignment horizontal="left" vertical="center"/>
    </xf>
    <xf numFmtId="0" fontId="9" fillId="0" borderId="0" xfId="0" applyFont="1" applyFill="1" applyAlignment="1">
      <alignment horizontal="left" vertical="center" wrapText="1"/>
    </xf>
    <xf numFmtId="0" fontId="9" fillId="5" borderId="0" xfId="0" applyFont="1" applyFill="1" applyAlignment="1">
      <alignment horizontal="center" vertical="center" wrapText="1"/>
    </xf>
    <xf numFmtId="0" fontId="9" fillId="0" borderId="1" xfId="0" applyFont="1" applyFill="1" applyBorder="1" applyAlignment="1">
      <alignment horizontal="center" vertical="top" wrapText="1"/>
    </xf>
    <xf numFmtId="0" fontId="9" fillId="0" borderId="1" xfId="0" applyFont="1" applyFill="1" applyBorder="1" applyAlignment="1">
      <alignment horizontal="center" vertical="center" wrapText="1"/>
    </xf>
    <xf numFmtId="0" fontId="13" fillId="0" borderId="0" xfId="0" applyFont="1" applyFill="1" applyAlignment="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1</xdr:col>
          <xdr:colOff>22225</xdr:colOff>
          <xdr:row>34</xdr:row>
          <xdr:rowOff>11430</xdr:rowOff>
        </xdr:from>
        <xdr:to>
          <xdr:col>3</xdr:col>
          <xdr:colOff>608965</xdr:colOff>
          <xdr:row>39</xdr:row>
          <xdr:rowOff>53340</xdr:rowOff>
        </xdr:to>
        <xdr:sp>
          <xdr:nvSpPr>
            <xdr:cNvPr id="1025" name="Object 1" hidden="1">
              <a:extLst>
                <a:ext uri="{63B3BB69-23CF-44E3-9099-C40C66FF867C}">
                  <a14:compatExt spid="_x0000_s1025"/>
                </a:ext>
              </a:extLst>
            </xdr:cNvPr>
            <xdr:cNvSpPr/>
          </xdr:nvSpPr>
          <xdr:spPr>
            <a:xfrm>
              <a:off x="682625" y="6056630"/>
              <a:ext cx="2240915" cy="93091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4" Type="http://schemas.openxmlformats.org/officeDocument/2006/relationships/image" Target="../media/image1.wmf"/><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01"/>
  <sheetViews>
    <sheetView zoomScale="55" zoomScaleNormal="55" topLeftCell="B1" workbookViewId="0">
      <selection activeCell="R4" sqref="R4"/>
    </sheetView>
  </sheetViews>
  <sheetFormatPr defaultColWidth="8.25" defaultRowHeight="13"/>
  <cols>
    <col min="1" max="2" width="8.25" style="43"/>
    <col min="3" max="3" width="11" style="43" customWidth="1"/>
    <col min="4" max="4" width="10" style="43" customWidth="1"/>
    <col min="5" max="5" width="12.375" style="43" customWidth="1"/>
    <col min="6" max="6" width="8.25" style="43"/>
    <col min="7" max="7" width="78.25" style="43" customWidth="1"/>
    <col min="8" max="8" width="15.625" style="43" customWidth="1"/>
    <col min="9" max="9" width="45.5" style="43" customWidth="1"/>
    <col min="10" max="10" width="28.25" style="43" customWidth="1"/>
    <col min="11" max="11" width="17.875" style="43" customWidth="1"/>
    <col min="12" max="12" width="8.25" style="43"/>
    <col min="13" max="16" width="8.25" style="47"/>
    <col min="17" max="17" width="11.9583333333333" style="47" customWidth="1"/>
    <col min="18" max="259" width="8.25" style="43"/>
    <col min="260" max="260" width="11" style="43" customWidth="1"/>
    <col min="261" max="261" width="14.875" style="43" customWidth="1"/>
    <col min="262" max="262" width="8.25" style="43"/>
    <col min="263" max="263" width="78.25" style="43" customWidth="1"/>
    <col min="264" max="264" width="15.625" style="43" customWidth="1"/>
    <col min="265" max="265" width="45.5" style="43" customWidth="1"/>
    <col min="266" max="266" width="28.25" style="43" customWidth="1"/>
    <col min="267" max="267" width="17.875" style="43" customWidth="1"/>
    <col min="268" max="515" width="8.25" style="43"/>
    <col min="516" max="516" width="11" style="43" customWidth="1"/>
    <col min="517" max="517" width="14.875" style="43" customWidth="1"/>
    <col min="518" max="518" width="8.25" style="43"/>
    <col min="519" max="519" width="78.25" style="43" customWidth="1"/>
    <col min="520" max="520" width="15.625" style="43" customWidth="1"/>
    <col min="521" max="521" width="45.5" style="43" customWidth="1"/>
    <col min="522" max="522" width="28.25" style="43" customWidth="1"/>
    <col min="523" max="523" width="17.875" style="43" customWidth="1"/>
    <col min="524" max="771" width="8.25" style="43"/>
    <col min="772" max="772" width="11" style="43" customWidth="1"/>
    <col min="773" max="773" width="14.875" style="43" customWidth="1"/>
    <col min="774" max="774" width="8.25" style="43"/>
    <col min="775" max="775" width="78.25" style="43" customWidth="1"/>
    <col min="776" max="776" width="15.625" style="43" customWidth="1"/>
    <col min="777" max="777" width="45.5" style="43" customWidth="1"/>
    <col min="778" max="778" width="28.25" style="43" customWidth="1"/>
    <col min="779" max="779" width="17.875" style="43" customWidth="1"/>
    <col min="780" max="1027" width="8.25" style="43"/>
    <col min="1028" max="1028" width="11" style="43" customWidth="1"/>
    <col min="1029" max="1029" width="14.875" style="43" customWidth="1"/>
    <col min="1030" max="1030" width="8.25" style="43"/>
    <col min="1031" max="1031" width="78.25" style="43" customWidth="1"/>
    <col min="1032" max="1032" width="15.625" style="43" customWidth="1"/>
    <col min="1033" max="1033" width="45.5" style="43" customWidth="1"/>
    <col min="1034" max="1034" width="28.25" style="43" customWidth="1"/>
    <col min="1035" max="1035" width="17.875" style="43" customWidth="1"/>
    <col min="1036" max="1283" width="8.25" style="43"/>
    <col min="1284" max="1284" width="11" style="43" customWidth="1"/>
    <col min="1285" max="1285" width="14.875" style="43" customWidth="1"/>
    <col min="1286" max="1286" width="8.25" style="43"/>
    <col min="1287" max="1287" width="78.25" style="43" customWidth="1"/>
    <col min="1288" max="1288" width="15.625" style="43" customWidth="1"/>
    <col min="1289" max="1289" width="45.5" style="43" customWidth="1"/>
    <col min="1290" max="1290" width="28.25" style="43" customWidth="1"/>
    <col min="1291" max="1291" width="17.875" style="43" customWidth="1"/>
    <col min="1292" max="1539" width="8.25" style="43"/>
    <col min="1540" max="1540" width="11" style="43" customWidth="1"/>
    <col min="1541" max="1541" width="14.875" style="43" customWidth="1"/>
    <col min="1542" max="1542" width="8.25" style="43"/>
    <col min="1543" max="1543" width="78.25" style="43" customWidth="1"/>
    <col min="1544" max="1544" width="15.625" style="43" customWidth="1"/>
    <col min="1545" max="1545" width="45.5" style="43" customWidth="1"/>
    <col min="1546" max="1546" width="28.25" style="43" customWidth="1"/>
    <col min="1547" max="1547" width="17.875" style="43" customWidth="1"/>
    <col min="1548" max="1795" width="8.25" style="43"/>
    <col min="1796" max="1796" width="11" style="43" customWidth="1"/>
    <col min="1797" max="1797" width="14.875" style="43" customWidth="1"/>
    <col min="1798" max="1798" width="8.25" style="43"/>
    <col min="1799" max="1799" width="78.25" style="43" customWidth="1"/>
    <col min="1800" max="1800" width="15.625" style="43" customWidth="1"/>
    <col min="1801" max="1801" width="45.5" style="43" customWidth="1"/>
    <col min="1802" max="1802" width="28.25" style="43" customWidth="1"/>
    <col min="1803" max="1803" width="17.875" style="43" customWidth="1"/>
    <col min="1804" max="2051" width="8.25" style="43"/>
    <col min="2052" max="2052" width="11" style="43" customWidth="1"/>
    <col min="2053" max="2053" width="14.875" style="43" customWidth="1"/>
    <col min="2054" max="2054" width="8.25" style="43"/>
    <col min="2055" max="2055" width="78.25" style="43" customWidth="1"/>
    <col min="2056" max="2056" width="15.625" style="43" customWidth="1"/>
    <col min="2057" max="2057" width="45.5" style="43" customWidth="1"/>
    <col min="2058" max="2058" width="28.25" style="43" customWidth="1"/>
    <col min="2059" max="2059" width="17.875" style="43" customWidth="1"/>
    <col min="2060" max="2307" width="8.25" style="43"/>
    <col min="2308" max="2308" width="11" style="43" customWidth="1"/>
    <col min="2309" max="2309" width="14.875" style="43" customWidth="1"/>
    <col min="2310" max="2310" width="8.25" style="43"/>
    <col min="2311" max="2311" width="78.25" style="43" customWidth="1"/>
    <col min="2312" max="2312" width="15.625" style="43" customWidth="1"/>
    <col min="2313" max="2313" width="45.5" style="43" customWidth="1"/>
    <col min="2314" max="2314" width="28.25" style="43" customWidth="1"/>
    <col min="2315" max="2315" width="17.875" style="43" customWidth="1"/>
    <col min="2316" max="2563" width="8.25" style="43"/>
    <col min="2564" max="2564" width="11" style="43" customWidth="1"/>
    <col min="2565" max="2565" width="14.875" style="43" customWidth="1"/>
    <col min="2566" max="2566" width="8.25" style="43"/>
    <col min="2567" max="2567" width="78.25" style="43" customWidth="1"/>
    <col min="2568" max="2568" width="15.625" style="43" customWidth="1"/>
    <col min="2569" max="2569" width="45.5" style="43" customWidth="1"/>
    <col min="2570" max="2570" width="28.25" style="43" customWidth="1"/>
    <col min="2571" max="2571" width="17.875" style="43" customWidth="1"/>
    <col min="2572" max="2819" width="8.25" style="43"/>
    <col min="2820" max="2820" width="11" style="43" customWidth="1"/>
    <col min="2821" max="2821" width="14.875" style="43" customWidth="1"/>
    <col min="2822" max="2822" width="8.25" style="43"/>
    <col min="2823" max="2823" width="78.25" style="43" customWidth="1"/>
    <col min="2824" max="2824" width="15.625" style="43" customWidth="1"/>
    <col min="2825" max="2825" width="45.5" style="43" customWidth="1"/>
    <col min="2826" max="2826" width="28.25" style="43" customWidth="1"/>
    <col min="2827" max="2827" width="17.875" style="43" customWidth="1"/>
    <col min="2828" max="3075" width="8.25" style="43"/>
    <col min="3076" max="3076" width="11" style="43" customWidth="1"/>
    <col min="3077" max="3077" width="14.875" style="43" customWidth="1"/>
    <col min="3078" max="3078" width="8.25" style="43"/>
    <col min="3079" max="3079" width="78.25" style="43" customWidth="1"/>
    <col min="3080" max="3080" width="15.625" style="43" customWidth="1"/>
    <col min="3081" max="3081" width="45.5" style="43" customWidth="1"/>
    <col min="3082" max="3082" width="28.25" style="43" customWidth="1"/>
    <col min="3083" max="3083" width="17.875" style="43" customWidth="1"/>
    <col min="3084" max="3331" width="8.25" style="43"/>
    <col min="3332" max="3332" width="11" style="43" customWidth="1"/>
    <col min="3333" max="3333" width="14.875" style="43" customWidth="1"/>
    <col min="3334" max="3334" width="8.25" style="43"/>
    <col min="3335" max="3335" width="78.25" style="43" customWidth="1"/>
    <col min="3336" max="3336" width="15.625" style="43" customWidth="1"/>
    <col min="3337" max="3337" width="45.5" style="43" customWidth="1"/>
    <col min="3338" max="3338" width="28.25" style="43" customWidth="1"/>
    <col min="3339" max="3339" width="17.875" style="43" customWidth="1"/>
    <col min="3340" max="3587" width="8.25" style="43"/>
    <col min="3588" max="3588" width="11" style="43" customWidth="1"/>
    <col min="3589" max="3589" width="14.875" style="43" customWidth="1"/>
    <col min="3590" max="3590" width="8.25" style="43"/>
    <col min="3591" max="3591" width="78.25" style="43" customWidth="1"/>
    <col min="3592" max="3592" width="15.625" style="43" customWidth="1"/>
    <col min="3593" max="3593" width="45.5" style="43" customWidth="1"/>
    <col min="3594" max="3594" width="28.25" style="43" customWidth="1"/>
    <col min="3595" max="3595" width="17.875" style="43" customWidth="1"/>
    <col min="3596" max="3843" width="8.25" style="43"/>
    <col min="3844" max="3844" width="11" style="43" customWidth="1"/>
    <col min="3845" max="3845" width="14.875" style="43" customWidth="1"/>
    <col min="3846" max="3846" width="8.25" style="43"/>
    <col min="3847" max="3847" width="78.25" style="43" customWidth="1"/>
    <col min="3848" max="3848" width="15.625" style="43" customWidth="1"/>
    <col min="3849" max="3849" width="45.5" style="43" customWidth="1"/>
    <col min="3850" max="3850" width="28.25" style="43" customWidth="1"/>
    <col min="3851" max="3851" width="17.875" style="43" customWidth="1"/>
    <col min="3852" max="4099" width="8.25" style="43"/>
    <col min="4100" max="4100" width="11" style="43" customWidth="1"/>
    <col min="4101" max="4101" width="14.875" style="43" customWidth="1"/>
    <col min="4102" max="4102" width="8.25" style="43"/>
    <col min="4103" max="4103" width="78.25" style="43" customWidth="1"/>
    <col min="4104" max="4104" width="15.625" style="43" customWidth="1"/>
    <col min="4105" max="4105" width="45.5" style="43" customWidth="1"/>
    <col min="4106" max="4106" width="28.25" style="43" customWidth="1"/>
    <col min="4107" max="4107" width="17.875" style="43" customWidth="1"/>
    <col min="4108" max="4355" width="8.25" style="43"/>
    <col min="4356" max="4356" width="11" style="43" customWidth="1"/>
    <col min="4357" max="4357" width="14.875" style="43" customWidth="1"/>
    <col min="4358" max="4358" width="8.25" style="43"/>
    <col min="4359" max="4359" width="78.25" style="43" customWidth="1"/>
    <col min="4360" max="4360" width="15.625" style="43" customWidth="1"/>
    <col min="4361" max="4361" width="45.5" style="43" customWidth="1"/>
    <col min="4362" max="4362" width="28.25" style="43" customWidth="1"/>
    <col min="4363" max="4363" width="17.875" style="43" customWidth="1"/>
    <col min="4364" max="4611" width="8.25" style="43"/>
    <col min="4612" max="4612" width="11" style="43" customWidth="1"/>
    <col min="4613" max="4613" width="14.875" style="43" customWidth="1"/>
    <col min="4614" max="4614" width="8.25" style="43"/>
    <col min="4615" max="4615" width="78.25" style="43" customWidth="1"/>
    <col min="4616" max="4616" width="15.625" style="43" customWidth="1"/>
    <col min="4617" max="4617" width="45.5" style="43" customWidth="1"/>
    <col min="4618" max="4618" width="28.25" style="43" customWidth="1"/>
    <col min="4619" max="4619" width="17.875" style="43" customWidth="1"/>
    <col min="4620" max="4867" width="8.25" style="43"/>
    <col min="4868" max="4868" width="11" style="43" customWidth="1"/>
    <col min="4869" max="4869" width="14.875" style="43" customWidth="1"/>
    <col min="4870" max="4870" width="8.25" style="43"/>
    <col min="4871" max="4871" width="78.25" style="43" customWidth="1"/>
    <col min="4872" max="4872" width="15.625" style="43" customWidth="1"/>
    <col min="4873" max="4873" width="45.5" style="43" customWidth="1"/>
    <col min="4874" max="4874" width="28.25" style="43" customWidth="1"/>
    <col min="4875" max="4875" width="17.875" style="43" customWidth="1"/>
    <col min="4876" max="5123" width="8.25" style="43"/>
    <col min="5124" max="5124" width="11" style="43" customWidth="1"/>
    <col min="5125" max="5125" width="14.875" style="43" customWidth="1"/>
    <col min="5126" max="5126" width="8.25" style="43"/>
    <col min="5127" max="5127" width="78.25" style="43" customWidth="1"/>
    <col min="5128" max="5128" width="15.625" style="43" customWidth="1"/>
    <col min="5129" max="5129" width="45.5" style="43" customWidth="1"/>
    <col min="5130" max="5130" width="28.25" style="43" customWidth="1"/>
    <col min="5131" max="5131" width="17.875" style="43" customWidth="1"/>
    <col min="5132" max="5379" width="8.25" style="43"/>
    <col min="5380" max="5380" width="11" style="43" customWidth="1"/>
    <col min="5381" max="5381" width="14.875" style="43" customWidth="1"/>
    <col min="5382" max="5382" width="8.25" style="43"/>
    <col min="5383" max="5383" width="78.25" style="43" customWidth="1"/>
    <col min="5384" max="5384" width="15.625" style="43" customWidth="1"/>
    <col min="5385" max="5385" width="45.5" style="43" customWidth="1"/>
    <col min="5386" max="5386" width="28.25" style="43" customWidth="1"/>
    <col min="5387" max="5387" width="17.875" style="43" customWidth="1"/>
    <col min="5388" max="5635" width="8.25" style="43"/>
    <col min="5636" max="5636" width="11" style="43" customWidth="1"/>
    <col min="5637" max="5637" width="14.875" style="43" customWidth="1"/>
    <col min="5638" max="5638" width="8.25" style="43"/>
    <col min="5639" max="5639" width="78.25" style="43" customWidth="1"/>
    <col min="5640" max="5640" width="15.625" style="43" customWidth="1"/>
    <col min="5641" max="5641" width="45.5" style="43" customWidth="1"/>
    <col min="5642" max="5642" width="28.25" style="43" customWidth="1"/>
    <col min="5643" max="5643" width="17.875" style="43" customWidth="1"/>
    <col min="5644" max="5891" width="8.25" style="43"/>
    <col min="5892" max="5892" width="11" style="43" customWidth="1"/>
    <col min="5893" max="5893" width="14.875" style="43" customWidth="1"/>
    <col min="5894" max="5894" width="8.25" style="43"/>
    <col min="5895" max="5895" width="78.25" style="43" customWidth="1"/>
    <col min="5896" max="5896" width="15.625" style="43" customWidth="1"/>
    <col min="5897" max="5897" width="45.5" style="43" customWidth="1"/>
    <col min="5898" max="5898" width="28.25" style="43" customWidth="1"/>
    <col min="5899" max="5899" width="17.875" style="43" customWidth="1"/>
    <col min="5900" max="6147" width="8.25" style="43"/>
    <col min="6148" max="6148" width="11" style="43" customWidth="1"/>
    <col min="6149" max="6149" width="14.875" style="43" customWidth="1"/>
    <col min="6150" max="6150" width="8.25" style="43"/>
    <col min="6151" max="6151" width="78.25" style="43" customWidth="1"/>
    <col min="6152" max="6152" width="15.625" style="43" customWidth="1"/>
    <col min="6153" max="6153" width="45.5" style="43" customWidth="1"/>
    <col min="6154" max="6154" width="28.25" style="43" customWidth="1"/>
    <col min="6155" max="6155" width="17.875" style="43" customWidth="1"/>
    <col min="6156" max="6403" width="8.25" style="43"/>
    <col min="6404" max="6404" width="11" style="43" customWidth="1"/>
    <col min="6405" max="6405" width="14.875" style="43" customWidth="1"/>
    <col min="6406" max="6406" width="8.25" style="43"/>
    <col min="6407" max="6407" width="78.25" style="43" customWidth="1"/>
    <col min="6408" max="6408" width="15.625" style="43" customWidth="1"/>
    <col min="6409" max="6409" width="45.5" style="43" customWidth="1"/>
    <col min="6410" max="6410" width="28.25" style="43" customWidth="1"/>
    <col min="6411" max="6411" width="17.875" style="43" customWidth="1"/>
    <col min="6412" max="6659" width="8.25" style="43"/>
    <col min="6660" max="6660" width="11" style="43" customWidth="1"/>
    <col min="6661" max="6661" width="14.875" style="43" customWidth="1"/>
    <col min="6662" max="6662" width="8.25" style="43"/>
    <col min="6663" max="6663" width="78.25" style="43" customWidth="1"/>
    <col min="6664" max="6664" width="15.625" style="43" customWidth="1"/>
    <col min="6665" max="6665" width="45.5" style="43" customWidth="1"/>
    <col min="6666" max="6666" width="28.25" style="43" customWidth="1"/>
    <col min="6667" max="6667" width="17.875" style="43" customWidth="1"/>
    <col min="6668" max="6915" width="8.25" style="43"/>
    <col min="6916" max="6916" width="11" style="43" customWidth="1"/>
    <col min="6917" max="6917" width="14.875" style="43" customWidth="1"/>
    <col min="6918" max="6918" width="8.25" style="43"/>
    <col min="6919" max="6919" width="78.25" style="43" customWidth="1"/>
    <col min="6920" max="6920" width="15.625" style="43" customWidth="1"/>
    <col min="6921" max="6921" width="45.5" style="43" customWidth="1"/>
    <col min="6922" max="6922" width="28.25" style="43" customWidth="1"/>
    <col min="6923" max="6923" width="17.875" style="43" customWidth="1"/>
    <col min="6924" max="7171" width="8.25" style="43"/>
    <col min="7172" max="7172" width="11" style="43" customWidth="1"/>
    <col min="7173" max="7173" width="14.875" style="43" customWidth="1"/>
    <col min="7174" max="7174" width="8.25" style="43"/>
    <col min="7175" max="7175" width="78.25" style="43" customWidth="1"/>
    <col min="7176" max="7176" width="15.625" style="43" customWidth="1"/>
    <col min="7177" max="7177" width="45.5" style="43" customWidth="1"/>
    <col min="7178" max="7178" width="28.25" style="43" customWidth="1"/>
    <col min="7179" max="7179" width="17.875" style="43" customWidth="1"/>
    <col min="7180" max="7427" width="8.25" style="43"/>
    <col min="7428" max="7428" width="11" style="43" customWidth="1"/>
    <col min="7429" max="7429" width="14.875" style="43" customWidth="1"/>
    <col min="7430" max="7430" width="8.25" style="43"/>
    <col min="7431" max="7431" width="78.25" style="43" customWidth="1"/>
    <col min="7432" max="7432" width="15.625" style="43" customWidth="1"/>
    <col min="7433" max="7433" width="45.5" style="43" customWidth="1"/>
    <col min="7434" max="7434" width="28.25" style="43" customWidth="1"/>
    <col min="7435" max="7435" width="17.875" style="43" customWidth="1"/>
    <col min="7436" max="7683" width="8.25" style="43"/>
    <col min="7684" max="7684" width="11" style="43" customWidth="1"/>
    <col min="7685" max="7685" width="14.875" style="43" customWidth="1"/>
    <col min="7686" max="7686" width="8.25" style="43"/>
    <col min="7687" max="7687" width="78.25" style="43" customWidth="1"/>
    <col min="7688" max="7688" width="15.625" style="43" customWidth="1"/>
    <col min="7689" max="7689" width="45.5" style="43" customWidth="1"/>
    <col min="7690" max="7690" width="28.25" style="43" customWidth="1"/>
    <col min="7691" max="7691" width="17.875" style="43" customWidth="1"/>
    <col min="7692" max="7939" width="8.25" style="43"/>
    <col min="7940" max="7940" width="11" style="43" customWidth="1"/>
    <col min="7941" max="7941" width="14.875" style="43" customWidth="1"/>
    <col min="7942" max="7942" width="8.25" style="43"/>
    <col min="7943" max="7943" width="78.25" style="43" customWidth="1"/>
    <col min="7944" max="7944" width="15.625" style="43" customWidth="1"/>
    <col min="7945" max="7945" width="45.5" style="43" customWidth="1"/>
    <col min="7946" max="7946" width="28.25" style="43" customWidth="1"/>
    <col min="7947" max="7947" width="17.875" style="43" customWidth="1"/>
    <col min="7948" max="8195" width="8.25" style="43"/>
    <col min="8196" max="8196" width="11" style="43" customWidth="1"/>
    <col min="8197" max="8197" width="14.875" style="43" customWidth="1"/>
    <col min="8198" max="8198" width="8.25" style="43"/>
    <col min="8199" max="8199" width="78.25" style="43" customWidth="1"/>
    <col min="8200" max="8200" width="15.625" style="43" customWidth="1"/>
    <col min="8201" max="8201" width="45.5" style="43" customWidth="1"/>
    <col min="8202" max="8202" width="28.25" style="43" customWidth="1"/>
    <col min="8203" max="8203" width="17.875" style="43" customWidth="1"/>
    <col min="8204" max="8451" width="8.25" style="43"/>
    <col min="8452" max="8452" width="11" style="43" customWidth="1"/>
    <col min="8453" max="8453" width="14.875" style="43" customWidth="1"/>
    <col min="8454" max="8454" width="8.25" style="43"/>
    <col min="8455" max="8455" width="78.25" style="43" customWidth="1"/>
    <col min="8456" max="8456" width="15.625" style="43" customWidth="1"/>
    <col min="8457" max="8457" width="45.5" style="43" customWidth="1"/>
    <col min="8458" max="8458" width="28.25" style="43" customWidth="1"/>
    <col min="8459" max="8459" width="17.875" style="43" customWidth="1"/>
    <col min="8460" max="8707" width="8.25" style="43"/>
    <col min="8708" max="8708" width="11" style="43" customWidth="1"/>
    <col min="8709" max="8709" width="14.875" style="43" customWidth="1"/>
    <col min="8710" max="8710" width="8.25" style="43"/>
    <col min="8711" max="8711" width="78.25" style="43" customWidth="1"/>
    <col min="8712" max="8712" width="15.625" style="43" customWidth="1"/>
    <col min="8713" max="8713" width="45.5" style="43" customWidth="1"/>
    <col min="8714" max="8714" width="28.25" style="43" customWidth="1"/>
    <col min="8715" max="8715" width="17.875" style="43" customWidth="1"/>
    <col min="8716" max="8963" width="8.25" style="43"/>
    <col min="8964" max="8964" width="11" style="43" customWidth="1"/>
    <col min="8965" max="8965" width="14.875" style="43" customWidth="1"/>
    <col min="8966" max="8966" width="8.25" style="43"/>
    <col min="8967" max="8967" width="78.25" style="43" customWidth="1"/>
    <col min="8968" max="8968" width="15.625" style="43" customWidth="1"/>
    <col min="8969" max="8969" width="45.5" style="43" customWidth="1"/>
    <col min="8970" max="8970" width="28.25" style="43" customWidth="1"/>
    <col min="8971" max="8971" width="17.875" style="43" customWidth="1"/>
    <col min="8972" max="9219" width="8.25" style="43"/>
    <col min="9220" max="9220" width="11" style="43" customWidth="1"/>
    <col min="9221" max="9221" width="14.875" style="43" customWidth="1"/>
    <col min="9222" max="9222" width="8.25" style="43"/>
    <col min="9223" max="9223" width="78.25" style="43" customWidth="1"/>
    <col min="9224" max="9224" width="15.625" style="43" customWidth="1"/>
    <col min="9225" max="9225" width="45.5" style="43" customWidth="1"/>
    <col min="9226" max="9226" width="28.25" style="43" customWidth="1"/>
    <col min="9227" max="9227" width="17.875" style="43" customWidth="1"/>
    <col min="9228" max="9475" width="8.25" style="43"/>
    <col min="9476" max="9476" width="11" style="43" customWidth="1"/>
    <col min="9477" max="9477" width="14.875" style="43" customWidth="1"/>
    <col min="9478" max="9478" width="8.25" style="43"/>
    <col min="9479" max="9479" width="78.25" style="43" customWidth="1"/>
    <col min="9480" max="9480" width="15.625" style="43" customWidth="1"/>
    <col min="9481" max="9481" width="45.5" style="43" customWidth="1"/>
    <col min="9482" max="9482" width="28.25" style="43" customWidth="1"/>
    <col min="9483" max="9483" width="17.875" style="43" customWidth="1"/>
    <col min="9484" max="9731" width="8.25" style="43"/>
    <col min="9732" max="9732" width="11" style="43" customWidth="1"/>
    <col min="9733" max="9733" width="14.875" style="43" customWidth="1"/>
    <col min="9734" max="9734" width="8.25" style="43"/>
    <col min="9735" max="9735" width="78.25" style="43" customWidth="1"/>
    <col min="9736" max="9736" width="15.625" style="43" customWidth="1"/>
    <col min="9737" max="9737" width="45.5" style="43" customWidth="1"/>
    <col min="9738" max="9738" width="28.25" style="43" customWidth="1"/>
    <col min="9739" max="9739" width="17.875" style="43" customWidth="1"/>
    <col min="9740" max="9987" width="8.25" style="43"/>
    <col min="9988" max="9988" width="11" style="43" customWidth="1"/>
    <col min="9989" max="9989" width="14.875" style="43" customWidth="1"/>
    <col min="9990" max="9990" width="8.25" style="43"/>
    <col min="9991" max="9991" width="78.25" style="43" customWidth="1"/>
    <col min="9992" max="9992" width="15.625" style="43" customWidth="1"/>
    <col min="9993" max="9993" width="45.5" style="43" customWidth="1"/>
    <col min="9994" max="9994" width="28.25" style="43" customWidth="1"/>
    <col min="9995" max="9995" width="17.875" style="43" customWidth="1"/>
    <col min="9996" max="10243" width="8.25" style="43"/>
    <col min="10244" max="10244" width="11" style="43" customWidth="1"/>
    <col min="10245" max="10245" width="14.875" style="43" customWidth="1"/>
    <col min="10246" max="10246" width="8.25" style="43"/>
    <col min="10247" max="10247" width="78.25" style="43" customWidth="1"/>
    <col min="10248" max="10248" width="15.625" style="43" customWidth="1"/>
    <col min="10249" max="10249" width="45.5" style="43" customWidth="1"/>
    <col min="10250" max="10250" width="28.25" style="43" customWidth="1"/>
    <col min="10251" max="10251" width="17.875" style="43" customWidth="1"/>
    <col min="10252" max="10499" width="8.25" style="43"/>
    <col min="10500" max="10500" width="11" style="43" customWidth="1"/>
    <col min="10501" max="10501" width="14.875" style="43" customWidth="1"/>
    <col min="10502" max="10502" width="8.25" style="43"/>
    <col min="10503" max="10503" width="78.25" style="43" customWidth="1"/>
    <col min="10504" max="10504" width="15.625" style="43" customWidth="1"/>
    <col min="10505" max="10505" width="45.5" style="43" customWidth="1"/>
    <col min="10506" max="10506" width="28.25" style="43" customWidth="1"/>
    <col min="10507" max="10507" width="17.875" style="43" customWidth="1"/>
    <col min="10508" max="10755" width="8.25" style="43"/>
    <col min="10756" max="10756" width="11" style="43" customWidth="1"/>
    <col min="10757" max="10757" width="14.875" style="43" customWidth="1"/>
    <col min="10758" max="10758" width="8.25" style="43"/>
    <col min="10759" max="10759" width="78.25" style="43" customWidth="1"/>
    <col min="10760" max="10760" width="15.625" style="43" customWidth="1"/>
    <col min="10761" max="10761" width="45.5" style="43" customWidth="1"/>
    <col min="10762" max="10762" width="28.25" style="43" customWidth="1"/>
    <col min="10763" max="10763" width="17.875" style="43" customWidth="1"/>
    <col min="10764" max="11011" width="8.25" style="43"/>
    <col min="11012" max="11012" width="11" style="43" customWidth="1"/>
    <col min="11013" max="11013" width="14.875" style="43" customWidth="1"/>
    <col min="11014" max="11014" width="8.25" style="43"/>
    <col min="11015" max="11015" width="78.25" style="43" customWidth="1"/>
    <col min="11016" max="11016" width="15.625" style="43" customWidth="1"/>
    <col min="11017" max="11017" width="45.5" style="43" customWidth="1"/>
    <col min="11018" max="11018" width="28.25" style="43" customWidth="1"/>
    <col min="11019" max="11019" width="17.875" style="43" customWidth="1"/>
    <col min="11020" max="11267" width="8.25" style="43"/>
    <col min="11268" max="11268" width="11" style="43" customWidth="1"/>
    <col min="11269" max="11269" width="14.875" style="43" customWidth="1"/>
    <col min="11270" max="11270" width="8.25" style="43"/>
    <col min="11271" max="11271" width="78.25" style="43" customWidth="1"/>
    <col min="11272" max="11272" width="15.625" style="43" customWidth="1"/>
    <col min="11273" max="11273" width="45.5" style="43" customWidth="1"/>
    <col min="11274" max="11274" width="28.25" style="43" customWidth="1"/>
    <col min="11275" max="11275" width="17.875" style="43" customWidth="1"/>
    <col min="11276" max="11523" width="8.25" style="43"/>
    <col min="11524" max="11524" width="11" style="43" customWidth="1"/>
    <col min="11525" max="11525" width="14.875" style="43" customWidth="1"/>
    <col min="11526" max="11526" width="8.25" style="43"/>
    <col min="11527" max="11527" width="78.25" style="43" customWidth="1"/>
    <col min="11528" max="11528" width="15.625" style="43" customWidth="1"/>
    <col min="11529" max="11529" width="45.5" style="43" customWidth="1"/>
    <col min="11530" max="11530" width="28.25" style="43" customWidth="1"/>
    <col min="11531" max="11531" width="17.875" style="43" customWidth="1"/>
    <col min="11532" max="11779" width="8.25" style="43"/>
    <col min="11780" max="11780" width="11" style="43" customWidth="1"/>
    <col min="11781" max="11781" width="14.875" style="43" customWidth="1"/>
    <col min="11782" max="11782" width="8.25" style="43"/>
    <col min="11783" max="11783" width="78.25" style="43" customWidth="1"/>
    <col min="11784" max="11784" width="15.625" style="43" customWidth="1"/>
    <col min="11785" max="11785" width="45.5" style="43" customWidth="1"/>
    <col min="11786" max="11786" width="28.25" style="43" customWidth="1"/>
    <col min="11787" max="11787" width="17.875" style="43" customWidth="1"/>
    <col min="11788" max="12035" width="8.25" style="43"/>
    <col min="12036" max="12036" width="11" style="43" customWidth="1"/>
    <col min="12037" max="12037" width="14.875" style="43" customWidth="1"/>
    <col min="12038" max="12038" width="8.25" style="43"/>
    <col min="12039" max="12039" width="78.25" style="43" customWidth="1"/>
    <col min="12040" max="12040" width="15.625" style="43" customWidth="1"/>
    <col min="12041" max="12041" width="45.5" style="43" customWidth="1"/>
    <col min="12042" max="12042" width="28.25" style="43" customWidth="1"/>
    <col min="12043" max="12043" width="17.875" style="43" customWidth="1"/>
    <col min="12044" max="12291" width="8.25" style="43"/>
    <col min="12292" max="12292" width="11" style="43" customWidth="1"/>
    <col min="12293" max="12293" width="14.875" style="43" customWidth="1"/>
    <col min="12294" max="12294" width="8.25" style="43"/>
    <col min="12295" max="12295" width="78.25" style="43" customWidth="1"/>
    <col min="12296" max="12296" width="15.625" style="43" customWidth="1"/>
    <col min="12297" max="12297" width="45.5" style="43" customWidth="1"/>
    <col min="12298" max="12298" width="28.25" style="43" customWidth="1"/>
    <col min="12299" max="12299" width="17.875" style="43" customWidth="1"/>
    <col min="12300" max="12547" width="8.25" style="43"/>
    <col min="12548" max="12548" width="11" style="43" customWidth="1"/>
    <col min="12549" max="12549" width="14.875" style="43" customWidth="1"/>
    <col min="12550" max="12550" width="8.25" style="43"/>
    <col min="12551" max="12551" width="78.25" style="43" customWidth="1"/>
    <col min="12552" max="12552" width="15.625" style="43" customWidth="1"/>
    <col min="12553" max="12553" width="45.5" style="43" customWidth="1"/>
    <col min="12554" max="12554" width="28.25" style="43" customWidth="1"/>
    <col min="12555" max="12555" width="17.875" style="43" customWidth="1"/>
    <col min="12556" max="12803" width="8.25" style="43"/>
    <col min="12804" max="12804" width="11" style="43" customWidth="1"/>
    <col min="12805" max="12805" width="14.875" style="43" customWidth="1"/>
    <col min="12806" max="12806" width="8.25" style="43"/>
    <col min="12807" max="12807" width="78.25" style="43" customWidth="1"/>
    <col min="12808" max="12808" width="15.625" style="43" customWidth="1"/>
    <col min="12809" max="12809" width="45.5" style="43" customWidth="1"/>
    <col min="12810" max="12810" width="28.25" style="43" customWidth="1"/>
    <col min="12811" max="12811" width="17.875" style="43" customWidth="1"/>
    <col min="12812" max="13059" width="8.25" style="43"/>
    <col min="13060" max="13060" width="11" style="43" customWidth="1"/>
    <col min="13061" max="13061" width="14.875" style="43" customWidth="1"/>
    <col min="13062" max="13062" width="8.25" style="43"/>
    <col min="13063" max="13063" width="78.25" style="43" customWidth="1"/>
    <col min="13064" max="13064" width="15.625" style="43" customWidth="1"/>
    <col min="13065" max="13065" width="45.5" style="43" customWidth="1"/>
    <col min="13066" max="13066" width="28.25" style="43" customWidth="1"/>
    <col min="13067" max="13067" width="17.875" style="43" customWidth="1"/>
    <col min="13068" max="13315" width="8.25" style="43"/>
    <col min="13316" max="13316" width="11" style="43" customWidth="1"/>
    <col min="13317" max="13317" width="14.875" style="43" customWidth="1"/>
    <col min="13318" max="13318" width="8.25" style="43"/>
    <col min="13319" max="13319" width="78.25" style="43" customWidth="1"/>
    <col min="13320" max="13320" width="15.625" style="43" customWidth="1"/>
    <col min="13321" max="13321" width="45.5" style="43" customWidth="1"/>
    <col min="13322" max="13322" width="28.25" style="43" customWidth="1"/>
    <col min="13323" max="13323" width="17.875" style="43" customWidth="1"/>
    <col min="13324" max="13571" width="8.25" style="43"/>
    <col min="13572" max="13572" width="11" style="43" customWidth="1"/>
    <col min="13573" max="13573" width="14.875" style="43" customWidth="1"/>
    <col min="13574" max="13574" width="8.25" style="43"/>
    <col min="13575" max="13575" width="78.25" style="43" customWidth="1"/>
    <col min="13576" max="13576" width="15.625" style="43" customWidth="1"/>
    <col min="13577" max="13577" width="45.5" style="43" customWidth="1"/>
    <col min="13578" max="13578" width="28.25" style="43" customWidth="1"/>
    <col min="13579" max="13579" width="17.875" style="43" customWidth="1"/>
    <col min="13580" max="13827" width="8.25" style="43"/>
    <col min="13828" max="13828" width="11" style="43" customWidth="1"/>
    <col min="13829" max="13829" width="14.875" style="43" customWidth="1"/>
    <col min="13830" max="13830" width="8.25" style="43"/>
    <col min="13831" max="13831" width="78.25" style="43" customWidth="1"/>
    <col min="13832" max="13832" width="15.625" style="43" customWidth="1"/>
    <col min="13833" max="13833" width="45.5" style="43" customWidth="1"/>
    <col min="13834" max="13834" width="28.25" style="43" customWidth="1"/>
    <col min="13835" max="13835" width="17.875" style="43" customWidth="1"/>
    <col min="13836" max="14083" width="8.25" style="43"/>
    <col min="14084" max="14084" width="11" style="43" customWidth="1"/>
    <col min="14085" max="14085" width="14.875" style="43" customWidth="1"/>
    <col min="14086" max="14086" width="8.25" style="43"/>
    <col min="14087" max="14087" width="78.25" style="43" customWidth="1"/>
    <col min="14088" max="14088" width="15.625" style="43" customWidth="1"/>
    <col min="14089" max="14089" width="45.5" style="43" customWidth="1"/>
    <col min="14090" max="14090" width="28.25" style="43" customWidth="1"/>
    <col min="14091" max="14091" width="17.875" style="43" customWidth="1"/>
    <col min="14092" max="14339" width="8.25" style="43"/>
    <col min="14340" max="14340" width="11" style="43" customWidth="1"/>
    <col min="14341" max="14341" width="14.875" style="43" customWidth="1"/>
    <col min="14342" max="14342" width="8.25" style="43"/>
    <col min="14343" max="14343" width="78.25" style="43" customWidth="1"/>
    <col min="14344" max="14344" width="15.625" style="43" customWidth="1"/>
    <col min="14345" max="14345" width="45.5" style="43" customWidth="1"/>
    <col min="14346" max="14346" width="28.25" style="43" customWidth="1"/>
    <col min="14347" max="14347" width="17.875" style="43" customWidth="1"/>
    <col min="14348" max="14595" width="8.25" style="43"/>
    <col min="14596" max="14596" width="11" style="43" customWidth="1"/>
    <col min="14597" max="14597" width="14.875" style="43" customWidth="1"/>
    <col min="14598" max="14598" width="8.25" style="43"/>
    <col min="14599" max="14599" width="78.25" style="43" customWidth="1"/>
    <col min="14600" max="14600" width="15.625" style="43" customWidth="1"/>
    <col min="14601" max="14601" width="45.5" style="43" customWidth="1"/>
    <col min="14602" max="14602" width="28.25" style="43" customWidth="1"/>
    <col min="14603" max="14603" width="17.875" style="43" customWidth="1"/>
    <col min="14604" max="14851" width="8.25" style="43"/>
    <col min="14852" max="14852" width="11" style="43" customWidth="1"/>
    <col min="14853" max="14853" width="14.875" style="43" customWidth="1"/>
    <col min="14854" max="14854" width="8.25" style="43"/>
    <col min="14855" max="14855" width="78.25" style="43" customWidth="1"/>
    <col min="14856" max="14856" width="15.625" style="43" customWidth="1"/>
    <col min="14857" max="14857" width="45.5" style="43" customWidth="1"/>
    <col min="14858" max="14858" width="28.25" style="43" customWidth="1"/>
    <col min="14859" max="14859" width="17.875" style="43" customWidth="1"/>
    <col min="14860" max="15107" width="8.25" style="43"/>
    <col min="15108" max="15108" width="11" style="43" customWidth="1"/>
    <col min="15109" max="15109" width="14.875" style="43" customWidth="1"/>
    <col min="15110" max="15110" width="8.25" style="43"/>
    <col min="15111" max="15111" width="78.25" style="43" customWidth="1"/>
    <col min="15112" max="15112" width="15.625" style="43" customWidth="1"/>
    <col min="15113" max="15113" width="45.5" style="43" customWidth="1"/>
    <col min="15114" max="15114" width="28.25" style="43" customWidth="1"/>
    <col min="15115" max="15115" width="17.875" style="43" customWidth="1"/>
    <col min="15116" max="15363" width="8.25" style="43"/>
    <col min="15364" max="15364" width="11" style="43" customWidth="1"/>
    <col min="15365" max="15365" width="14.875" style="43" customWidth="1"/>
    <col min="15366" max="15366" width="8.25" style="43"/>
    <col min="15367" max="15367" width="78.25" style="43" customWidth="1"/>
    <col min="15368" max="15368" width="15.625" style="43" customWidth="1"/>
    <col min="15369" max="15369" width="45.5" style="43" customWidth="1"/>
    <col min="15370" max="15370" width="28.25" style="43" customWidth="1"/>
    <col min="15371" max="15371" width="17.875" style="43" customWidth="1"/>
    <col min="15372" max="15619" width="8.25" style="43"/>
    <col min="15620" max="15620" width="11" style="43" customWidth="1"/>
    <col min="15621" max="15621" width="14.875" style="43" customWidth="1"/>
    <col min="15622" max="15622" width="8.25" style="43"/>
    <col min="15623" max="15623" width="78.25" style="43" customWidth="1"/>
    <col min="15624" max="15624" width="15.625" style="43" customWidth="1"/>
    <col min="15625" max="15625" width="45.5" style="43" customWidth="1"/>
    <col min="15626" max="15626" width="28.25" style="43" customWidth="1"/>
    <col min="15627" max="15627" width="17.875" style="43" customWidth="1"/>
    <col min="15628" max="15875" width="8.25" style="43"/>
    <col min="15876" max="15876" width="11" style="43" customWidth="1"/>
    <col min="15877" max="15877" width="14.875" style="43" customWidth="1"/>
    <col min="15878" max="15878" width="8.25" style="43"/>
    <col min="15879" max="15879" width="78.25" style="43" customWidth="1"/>
    <col min="15880" max="15880" width="15.625" style="43" customWidth="1"/>
    <col min="15881" max="15881" width="45.5" style="43" customWidth="1"/>
    <col min="15882" max="15882" width="28.25" style="43" customWidth="1"/>
    <col min="15883" max="15883" width="17.875" style="43" customWidth="1"/>
    <col min="15884" max="16131" width="8.25" style="43"/>
    <col min="16132" max="16132" width="11" style="43" customWidth="1"/>
    <col min="16133" max="16133" width="14.875" style="43" customWidth="1"/>
    <col min="16134" max="16134" width="8.25" style="43"/>
    <col min="16135" max="16135" width="78.25" style="43" customWidth="1"/>
    <col min="16136" max="16136" width="15.625" style="43" customWidth="1"/>
    <col min="16137" max="16137" width="45.5" style="43" customWidth="1"/>
    <col min="16138" max="16138" width="28.25" style="43" customWidth="1"/>
    <col min="16139" max="16139" width="17.875" style="43" customWidth="1"/>
    <col min="16140" max="16384" width="8.25" style="43"/>
  </cols>
  <sheetData>
    <row r="1" s="45" customFormat="1" spans="1:17">
      <c r="A1" s="29"/>
      <c r="B1" s="48"/>
      <c r="C1" s="48"/>
      <c r="D1" s="48"/>
      <c r="E1" s="48"/>
      <c r="F1" s="48"/>
      <c r="G1" s="48"/>
      <c r="H1" s="49" t="s">
        <v>0</v>
      </c>
      <c r="I1" s="49"/>
      <c r="J1" s="49"/>
      <c r="K1" s="49"/>
      <c r="L1" s="57"/>
      <c r="M1" s="58" t="s">
        <v>1</v>
      </c>
      <c r="N1" s="58"/>
      <c r="O1" s="58"/>
      <c r="P1" s="58"/>
      <c r="Q1" s="57"/>
    </row>
    <row r="2" ht="26" spans="1:17">
      <c r="A2" s="50"/>
      <c r="B2" s="51" t="s">
        <v>2</v>
      </c>
      <c r="C2" s="51" t="s">
        <v>3</v>
      </c>
      <c r="D2" s="51" t="s">
        <v>4</v>
      </c>
      <c r="E2" s="51" t="s">
        <v>5</v>
      </c>
      <c r="F2" s="51" t="s">
        <v>6</v>
      </c>
      <c r="G2" s="51" t="s">
        <v>7</v>
      </c>
      <c r="H2" s="51" t="s">
        <v>8</v>
      </c>
      <c r="I2" s="51" t="s">
        <v>9</v>
      </c>
      <c r="J2" s="59" t="s">
        <v>10</v>
      </c>
      <c r="K2" s="51" t="s">
        <v>11</v>
      </c>
      <c r="L2" s="59" t="s">
        <v>12</v>
      </c>
      <c r="M2" s="60" t="s">
        <v>11</v>
      </c>
      <c r="N2" s="60" t="s">
        <v>8</v>
      </c>
      <c r="O2" s="60" t="s">
        <v>9</v>
      </c>
      <c r="P2" s="60" t="s">
        <v>10</v>
      </c>
      <c r="Q2" s="59" t="s">
        <v>13</v>
      </c>
    </row>
    <row r="3" ht="117" spans="1:17">
      <c r="A3" s="50"/>
      <c r="B3" s="52" t="s">
        <v>14</v>
      </c>
      <c r="C3" s="52">
        <v>0.5</v>
      </c>
      <c r="D3" s="52" t="s">
        <v>15</v>
      </c>
      <c r="E3" s="52" t="s">
        <v>16</v>
      </c>
      <c r="F3" s="52">
        <v>4309</v>
      </c>
      <c r="G3" s="52" t="s">
        <v>17</v>
      </c>
      <c r="H3" s="48" t="s">
        <v>18</v>
      </c>
      <c r="I3" s="48" t="s">
        <v>19</v>
      </c>
      <c r="J3" s="53" t="s">
        <v>20</v>
      </c>
      <c r="K3" s="48" t="s">
        <v>21</v>
      </c>
      <c r="L3" s="53"/>
      <c r="M3" s="53" t="s">
        <v>21</v>
      </c>
      <c r="N3" s="53" t="s">
        <v>18</v>
      </c>
      <c r="O3" s="53" t="s">
        <v>19</v>
      </c>
      <c r="P3" s="53" t="s">
        <v>20</v>
      </c>
      <c r="Q3" s="57" t="s">
        <v>21</v>
      </c>
    </row>
    <row r="4" ht="286" spans="1:17">
      <c r="A4" s="50"/>
      <c r="B4" s="52" t="s">
        <v>22</v>
      </c>
      <c r="C4" s="52">
        <v>0.588235294117647</v>
      </c>
      <c r="D4" s="52" t="s">
        <v>15</v>
      </c>
      <c r="E4" s="52" t="s">
        <v>16</v>
      </c>
      <c r="F4" s="52">
        <v>4431</v>
      </c>
      <c r="G4" s="52" t="s">
        <v>23</v>
      </c>
      <c r="H4" s="53" t="s">
        <v>24</v>
      </c>
      <c r="I4" s="48" t="s">
        <v>25</v>
      </c>
      <c r="J4" s="53" t="s">
        <v>26</v>
      </c>
      <c r="K4" s="53" t="s">
        <v>27</v>
      </c>
      <c r="L4" s="53"/>
      <c r="M4" s="53" t="s">
        <v>27</v>
      </c>
      <c r="N4" s="53" t="s">
        <v>24</v>
      </c>
      <c r="O4" s="53" t="s">
        <v>25</v>
      </c>
      <c r="P4" s="53" t="s">
        <v>26</v>
      </c>
      <c r="Q4" s="57" t="s">
        <v>27</v>
      </c>
    </row>
    <row r="5" ht="182" spans="1:17">
      <c r="A5" s="50"/>
      <c r="B5" s="52" t="s">
        <v>28</v>
      </c>
      <c r="C5" s="52">
        <v>0.5</v>
      </c>
      <c r="D5" s="52" t="s">
        <v>15</v>
      </c>
      <c r="E5" s="52" t="s">
        <v>16</v>
      </c>
      <c r="F5" s="52">
        <v>4609</v>
      </c>
      <c r="G5" s="52" t="s">
        <v>29</v>
      </c>
      <c r="H5" s="48" t="s">
        <v>30</v>
      </c>
      <c r="I5" s="48" t="s">
        <v>19</v>
      </c>
      <c r="J5" s="53" t="s">
        <v>31</v>
      </c>
      <c r="K5" s="48" t="s">
        <v>32</v>
      </c>
      <c r="L5" s="53"/>
      <c r="M5" s="53" t="s">
        <v>32</v>
      </c>
      <c r="N5" s="53" t="s">
        <v>30</v>
      </c>
      <c r="O5" s="53" t="s">
        <v>19</v>
      </c>
      <c r="P5" s="53" t="s">
        <v>31</v>
      </c>
      <c r="Q5" s="57" t="s">
        <v>32</v>
      </c>
    </row>
    <row r="6" ht="312" spans="1:17">
      <c r="A6" s="50"/>
      <c r="B6" s="52" t="s">
        <v>33</v>
      </c>
      <c r="C6" s="52">
        <v>0.529411764705882</v>
      </c>
      <c r="D6" s="52" t="s">
        <v>15</v>
      </c>
      <c r="E6" s="52" t="s">
        <v>16</v>
      </c>
      <c r="F6" s="52">
        <v>4810</v>
      </c>
      <c r="G6" s="52" t="s">
        <v>34</v>
      </c>
      <c r="H6" s="53" t="s">
        <v>35</v>
      </c>
      <c r="I6" s="48" t="s">
        <v>36</v>
      </c>
      <c r="J6" s="53" t="s">
        <v>37</v>
      </c>
      <c r="K6" s="53" t="s">
        <v>38</v>
      </c>
      <c r="L6" s="53" t="s">
        <v>39</v>
      </c>
      <c r="M6" s="53" t="s">
        <v>38</v>
      </c>
      <c r="N6" s="53" t="s">
        <v>35</v>
      </c>
      <c r="O6" s="53" t="s">
        <v>36</v>
      </c>
      <c r="P6" s="53" t="s">
        <v>37</v>
      </c>
      <c r="Q6" s="57" t="s">
        <v>38</v>
      </c>
    </row>
    <row r="7" ht="312" spans="1:17">
      <c r="A7" s="50"/>
      <c r="B7" s="52" t="s">
        <v>40</v>
      </c>
      <c r="C7" s="52">
        <v>0.219512195121951</v>
      </c>
      <c r="D7" s="52" t="s">
        <v>15</v>
      </c>
      <c r="E7" s="52" t="s">
        <v>16</v>
      </c>
      <c r="F7" s="52">
        <v>4872</v>
      </c>
      <c r="G7" s="52" t="s">
        <v>41</v>
      </c>
      <c r="H7" s="53" t="s">
        <v>42</v>
      </c>
      <c r="I7" s="48" t="s">
        <v>36</v>
      </c>
      <c r="J7" s="53" t="s">
        <v>37</v>
      </c>
      <c r="K7" s="53" t="s">
        <v>38</v>
      </c>
      <c r="L7" s="53" t="s">
        <v>43</v>
      </c>
      <c r="M7" s="53" t="s">
        <v>38</v>
      </c>
      <c r="N7" s="53" t="s">
        <v>42</v>
      </c>
      <c r="O7" s="53" t="s">
        <v>36</v>
      </c>
      <c r="P7" s="53" t="s">
        <v>37</v>
      </c>
      <c r="Q7" s="57" t="s">
        <v>38</v>
      </c>
    </row>
    <row r="8" ht="45.6" customHeight="1" spans="1:17">
      <c r="A8" s="50"/>
      <c r="B8" s="52" t="s">
        <v>44</v>
      </c>
      <c r="C8" s="52">
        <v>0.5</v>
      </c>
      <c r="D8" s="52" t="s">
        <v>15</v>
      </c>
      <c r="E8" s="52" t="s">
        <v>45</v>
      </c>
      <c r="F8" s="52">
        <v>4020</v>
      </c>
      <c r="G8" s="52" t="s">
        <v>46</v>
      </c>
      <c r="H8" s="53" t="s">
        <v>47</v>
      </c>
      <c r="I8" s="48" t="s">
        <v>48</v>
      </c>
      <c r="J8" s="53" t="s">
        <v>49</v>
      </c>
      <c r="K8" s="53" t="s">
        <v>50</v>
      </c>
      <c r="L8" s="53" t="s">
        <v>51</v>
      </c>
      <c r="M8" s="53" t="s">
        <v>50</v>
      </c>
      <c r="N8" s="53" t="s">
        <v>47</v>
      </c>
      <c r="O8" s="53" t="s">
        <v>48</v>
      </c>
      <c r="P8" s="53" t="s">
        <v>49</v>
      </c>
      <c r="Q8" s="57" t="s">
        <v>50</v>
      </c>
    </row>
    <row r="9" ht="351" spans="1:17">
      <c r="A9" s="50"/>
      <c r="B9" s="52" t="s">
        <v>52</v>
      </c>
      <c r="C9" s="52">
        <v>0.45</v>
      </c>
      <c r="D9" s="52" t="s">
        <v>15</v>
      </c>
      <c r="E9" s="52" t="s">
        <v>53</v>
      </c>
      <c r="F9" s="52">
        <v>444</v>
      </c>
      <c r="G9" s="52" t="s">
        <v>54</v>
      </c>
      <c r="H9" s="53" t="s">
        <v>55</v>
      </c>
      <c r="I9" s="48" t="s">
        <v>56</v>
      </c>
      <c r="J9" s="53" t="s">
        <v>57</v>
      </c>
      <c r="K9" s="53" t="s">
        <v>58</v>
      </c>
      <c r="L9" s="53" t="s">
        <v>59</v>
      </c>
      <c r="M9" s="53" t="s">
        <v>58</v>
      </c>
      <c r="N9" s="53" t="s">
        <v>55</v>
      </c>
      <c r="O9" s="53" t="s">
        <v>56</v>
      </c>
      <c r="P9" s="53" t="s">
        <v>57</v>
      </c>
      <c r="Q9" s="57" t="s">
        <v>58</v>
      </c>
    </row>
    <row r="10" ht="364" spans="1:17">
      <c r="A10" s="50"/>
      <c r="B10" s="52" t="s">
        <v>60</v>
      </c>
      <c r="C10" s="52">
        <v>0.5</v>
      </c>
      <c r="D10" s="52" t="s">
        <v>15</v>
      </c>
      <c r="E10" s="52" t="s">
        <v>16</v>
      </c>
      <c r="F10" s="52">
        <v>4895</v>
      </c>
      <c r="G10" s="52" t="s">
        <v>61</v>
      </c>
      <c r="H10" s="53" t="s">
        <v>62</v>
      </c>
      <c r="I10" s="48" t="s">
        <v>19</v>
      </c>
      <c r="J10" s="53" t="s">
        <v>63</v>
      </c>
      <c r="K10" s="53" t="s">
        <v>64</v>
      </c>
      <c r="L10" s="53"/>
      <c r="M10" s="53" t="s">
        <v>65</v>
      </c>
      <c r="N10" s="53" t="s">
        <v>66</v>
      </c>
      <c r="O10" s="53" t="s">
        <v>67</v>
      </c>
      <c r="P10" s="53" t="s">
        <v>68</v>
      </c>
      <c r="Q10" s="57" t="s">
        <v>64</v>
      </c>
    </row>
    <row r="11" s="46" customFormat="1" ht="117" spans="1:17">
      <c r="A11" s="50"/>
      <c r="B11" s="52" t="s">
        <v>69</v>
      </c>
      <c r="C11" s="52">
        <v>0.0225225225225225</v>
      </c>
      <c r="D11" s="52" t="s">
        <v>70</v>
      </c>
      <c r="E11" s="52" t="s">
        <v>71</v>
      </c>
      <c r="F11" s="52">
        <v>10069</v>
      </c>
      <c r="G11" s="52" t="s">
        <v>72</v>
      </c>
      <c r="H11" s="48" t="s">
        <v>73</v>
      </c>
      <c r="I11" s="48" t="s">
        <v>19</v>
      </c>
      <c r="J11" s="53" t="s">
        <v>74</v>
      </c>
      <c r="K11" s="48" t="s">
        <v>75</v>
      </c>
      <c r="L11" s="53" t="s">
        <v>76</v>
      </c>
      <c r="M11" s="53" t="s">
        <v>75</v>
      </c>
      <c r="N11" s="53" t="s">
        <v>73</v>
      </c>
      <c r="O11" s="53" t="s">
        <v>19</v>
      </c>
      <c r="P11" s="53" t="s">
        <v>74</v>
      </c>
      <c r="Q11" s="57" t="s">
        <v>75</v>
      </c>
    </row>
    <row r="12" ht="117" spans="1:17">
      <c r="A12" s="50"/>
      <c r="B12" s="52" t="s">
        <v>77</v>
      </c>
      <c r="C12" s="52">
        <v>0.022421524663677</v>
      </c>
      <c r="D12" s="52" t="s">
        <v>70</v>
      </c>
      <c r="E12" s="52" t="s">
        <v>71</v>
      </c>
      <c r="F12" s="52">
        <v>8889</v>
      </c>
      <c r="G12" s="52" t="s">
        <v>78</v>
      </c>
      <c r="H12" s="48" t="s">
        <v>73</v>
      </c>
      <c r="I12" s="48" t="s">
        <v>19</v>
      </c>
      <c r="J12" s="53" t="s">
        <v>74</v>
      </c>
      <c r="K12" s="48" t="s">
        <v>75</v>
      </c>
      <c r="L12" s="53" t="s">
        <v>79</v>
      </c>
      <c r="M12" s="53" t="s">
        <v>75</v>
      </c>
      <c r="N12" s="53" t="s">
        <v>73</v>
      </c>
      <c r="O12" s="53" t="s">
        <v>19</v>
      </c>
      <c r="P12" s="53" t="s">
        <v>74</v>
      </c>
      <c r="Q12" s="57" t="s">
        <v>75</v>
      </c>
    </row>
    <row r="13" ht="117" spans="1:17">
      <c r="A13" s="50"/>
      <c r="B13" s="52" t="s">
        <v>80</v>
      </c>
      <c r="C13" s="52">
        <v>0.0588235294117647</v>
      </c>
      <c r="D13" s="52" t="s">
        <v>70</v>
      </c>
      <c r="E13" s="52" t="s">
        <v>81</v>
      </c>
      <c r="F13" s="52">
        <v>26333</v>
      </c>
      <c r="G13" s="52" t="s">
        <v>82</v>
      </c>
      <c r="H13" s="48" t="s">
        <v>73</v>
      </c>
      <c r="I13" s="48" t="s">
        <v>19</v>
      </c>
      <c r="J13" s="53" t="s">
        <v>74</v>
      </c>
      <c r="K13" s="48" t="s">
        <v>75</v>
      </c>
      <c r="L13" s="53" t="s">
        <v>83</v>
      </c>
      <c r="M13" s="53" t="s">
        <v>75</v>
      </c>
      <c r="N13" s="53" t="s">
        <v>73</v>
      </c>
      <c r="O13" s="53" t="s">
        <v>19</v>
      </c>
      <c r="P13" s="53" t="s">
        <v>74</v>
      </c>
      <c r="Q13" s="57" t="s">
        <v>75</v>
      </c>
    </row>
    <row r="14" ht="117" spans="1:17">
      <c r="A14" s="50"/>
      <c r="B14" s="52" t="s">
        <v>84</v>
      </c>
      <c r="C14" s="52">
        <v>0.0588235294117647</v>
      </c>
      <c r="D14" s="52" t="s">
        <v>70</v>
      </c>
      <c r="E14" s="52" t="s">
        <v>81</v>
      </c>
      <c r="F14" s="52">
        <v>28373</v>
      </c>
      <c r="G14" s="52" t="s">
        <v>82</v>
      </c>
      <c r="H14" s="48" t="s">
        <v>73</v>
      </c>
      <c r="I14" s="48" t="s">
        <v>19</v>
      </c>
      <c r="J14" s="53" t="s">
        <v>74</v>
      </c>
      <c r="K14" s="48" t="s">
        <v>75</v>
      </c>
      <c r="L14" s="53">
        <v>11</v>
      </c>
      <c r="M14" s="53" t="s">
        <v>75</v>
      </c>
      <c r="N14" s="53" t="s">
        <v>73</v>
      </c>
      <c r="O14" s="53" t="s">
        <v>19</v>
      </c>
      <c r="P14" s="53" t="s">
        <v>74</v>
      </c>
      <c r="Q14" s="57" t="s">
        <v>75</v>
      </c>
    </row>
    <row r="15" ht="117" spans="1:17">
      <c r="A15" s="50"/>
      <c r="B15" s="52" t="s">
        <v>85</v>
      </c>
      <c r="C15" s="52">
        <v>0.045045045045045</v>
      </c>
      <c r="D15" s="52" t="s">
        <v>70</v>
      </c>
      <c r="E15" s="52" t="s">
        <v>81</v>
      </c>
      <c r="F15" s="52">
        <v>28468</v>
      </c>
      <c r="G15" s="52" t="s">
        <v>86</v>
      </c>
      <c r="H15" s="48" t="s">
        <v>73</v>
      </c>
      <c r="I15" s="48" t="s">
        <v>19</v>
      </c>
      <c r="J15" s="53" t="s">
        <v>74</v>
      </c>
      <c r="K15" s="48" t="s">
        <v>75</v>
      </c>
      <c r="L15" s="53" t="s">
        <v>87</v>
      </c>
      <c r="M15" s="53" t="s">
        <v>75</v>
      </c>
      <c r="N15" s="53" t="s">
        <v>73</v>
      </c>
      <c r="O15" s="53" t="s">
        <v>19</v>
      </c>
      <c r="P15" s="53" t="s">
        <v>74</v>
      </c>
      <c r="Q15" s="57" t="s">
        <v>75</v>
      </c>
    </row>
    <row r="16" ht="117" spans="1:17">
      <c r="A16" s="50"/>
      <c r="B16" s="52" t="s">
        <v>88</v>
      </c>
      <c r="C16" s="52">
        <v>0.0352112676056337</v>
      </c>
      <c r="D16" s="52" t="s">
        <v>70</v>
      </c>
      <c r="E16" s="52" t="s">
        <v>81</v>
      </c>
      <c r="F16" s="52">
        <v>28674</v>
      </c>
      <c r="G16" s="52" t="s">
        <v>89</v>
      </c>
      <c r="H16" s="48" t="s">
        <v>73</v>
      </c>
      <c r="I16" s="48" t="s">
        <v>19</v>
      </c>
      <c r="J16" s="53" t="s">
        <v>74</v>
      </c>
      <c r="K16" s="48" t="s">
        <v>75</v>
      </c>
      <c r="L16" s="53"/>
      <c r="M16" s="53" t="s">
        <v>75</v>
      </c>
      <c r="N16" s="53" t="s">
        <v>73</v>
      </c>
      <c r="O16" s="53" t="s">
        <v>19</v>
      </c>
      <c r="P16" s="53" t="s">
        <v>74</v>
      </c>
      <c r="Q16" s="57" t="s">
        <v>75</v>
      </c>
    </row>
    <row r="17" ht="117" spans="1:17">
      <c r="A17" s="50"/>
      <c r="B17" s="52" t="s">
        <v>90</v>
      </c>
      <c r="C17" s="52">
        <v>0.0462962962962962</v>
      </c>
      <c r="D17" s="52" t="s">
        <v>70</v>
      </c>
      <c r="E17" s="52" t="s">
        <v>81</v>
      </c>
      <c r="F17" s="52">
        <v>29133</v>
      </c>
      <c r="G17" s="52" t="s">
        <v>91</v>
      </c>
      <c r="H17" s="48" t="s">
        <v>73</v>
      </c>
      <c r="I17" s="48" t="s">
        <v>19</v>
      </c>
      <c r="J17" s="53" t="s">
        <v>74</v>
      </c>
      <c r="K17" s="48" t="s">
        <v>75</v>
      </c>
      <c r="L17" s="53"/>
      <c r="M17" s="53" t="s">
        <v>75</v>
      </c>
      <c r="N17" s="53" t="s">
        <v>73</v>
      </c>
      <c r="O17" s="53" t="s">
        <v>19</v>
      </c>
      <c r="P17" s="53" t="s">
        <v>74</v>
      </c>
      <c r="Q17" s="57" t="s">
        <v>75</v>
      </c>
    </row>
    <row r="18" ht="117" spans="1:17">
      <c r="A18" s="50"/>
      <c r="B18" s="52" t="s">
        <v>92</v>
      </c>
      <c r="C18" s="52">
        <v>0.0588235294117647</v>
      </c>
      <c r="D18" s="52" t="s">
        <v>70</v>
      </c>
      <c r="E18" s="52" t="s">
        <v>81</v>
      </c>
      <c r="F18" s="52">
        <v>29134</v>
      </c>
      <c r="G18" s="52" t="s">
        <v>82</v>
      </c>
      <c r="H18" s="48" t="s">
        <v>73</v>
      </c>
      <c r="I18" s="48" t="s">
        <v>19</v>
      </c>
      <c r="J18" s="53" t="s">
        <v>74</v>
      </c>
      <c r="K18" s="48" t="s">
        <v>75</v>
      </c>
      <c r="L18" s="53"/>
      <c r="M18" s="53" t="s">
        <v>75</v>
      </c>
      <c r="N18" s="53" t="s">
        <v>73</v>
      </c>
      <c r="O18" s="53" t="s">
        <v>19</v>
      </c>
      <c r="P18" s="53" t="s">
        <v>74</v>
      </c>
      <c r="Q18" s="57" t="s">
        <v>75</v>
      </c>
    </row>
    <row r="19" ht="312" spans="1:17">
      <c r="A19" s="50"/>
      <c r="B19" s="52" t="s">
        <v>93</v>
      </c>
      <c r="C19" s="52">
        <v>0.333333333333333</v>
      </c>
      <c r="D19" s="52" t="s">
        <v>15</v>
      </c>
      <c r="E19" s="52" t="s">
        <v>94</v>
      </c>
      <c r="F19" s="52">
        <v>701</v>
      </c>
      <c r="G19" s="52" t="s">
        <v>95</v>
      </c>
      <c r="H19" s="53" t="s">
        <v>42</v>
      </c>
      <c r="I19" s="48" t="s">
        <v>36</v>
      </c>
      <c r="J19" s="53" t="s">
        <v>37</v>
      </c>
      <c r="K19" s="53" t="s">
        <v>38</v>
      </c>
      <c r="L19" s="53"/>
      <c r="M19" s="53" t="s">
        <v>38</v>
      </c>
      <c r="N19" s="53" t="s">
        <v>42</v>
      </c>
      <c r="O19" s="53" t="s">
        <v>36</v>
      </c>
      <c r="P19" s="53" t="s">
        <v>37</v>
      </c>
      <c r="Q19" s="57" t="s">
        <v>38</v>
      </c>
    </row>
    <row r="20" ht="312" spans="1:17">
      <c r="A20" s="50"/>
      <c r="B20" s="52" t="s">
        <v>96</v>
      </c>
      <c r="C20" s="52">
        <v>0.5</v>
      </c>
      <c r="D20" s="52" t="s">
        <v>15</v>
      </c>
      <c r="E20" s="52" t="s">
        <v>94</v>
      </c>
      <c r="F20" s="52">
        <v>704</v>
      </c>
      <c r="G20" s="52" t="s">
        <v>97</v>
      </c>
      <c r="H20" s="53" t="s">
        <v>98</v>
      </c>
      <c r="I20" s="48" t="s">
        <v>36</v>
      </c>
      <c r="J20" s="53" t="s">
        <v>37</v>
      </c>
      <c r="K20" s="53" t="s">
        <v>38</v>
      </c>
      <c r="L20" s="53"/>
      <c r="M20" s="53" t="s">
        <v>38</v>
      </c>
      <c r="N20" s="53" t="s">
        <v>98</v>
      </c>
      <c r="O20" s="53" t="s">
        <v>36</v>
      </c>
      <c r="P20" s="53" t="s">
        <v>37</v>
      </c>
      <c r="Q20" s="57" t="s">
        <v>38</v>
      </c>
    </row>
    <row r="21" ht="338" spans="1:17">
      <c r="A21" s="50"/>
      <c r="B21" s="52" t="s">
        <v>99</v>
      </c>
      <c r="C21" s="52">
        <v>0.588235294117647</v>
      </c>
      <c r="D21" s="52" t="s">
        <v>100</v>
      </c>
      <c r="E21" s="54" t="s">
        <v>101</v>
      </c>
      <c r="F21" s="54">
        <v>46802</v>
      </c>
      <c r="G21" s="52" t="s">
        <v>102</v>
      </c>
      <c r="H21" s="55" t="s">
        <v>103</v>
      </c>
      <c r="I21" s="56" t="s">
        <v>104</v>
      </c>
      <c r="J21" s="55" t="s">
        <v>105</v>
      </c>
      <c r="K21" s="56" t="s">
        <v>106</v>
      </c>
      <c r="L21" s="55"/>
      <c r="M21" s="61" t="s">
        <v>107</v>
      </c>
      <c r="N21" s="61" t="s">
        <v>108</v>
      </c>
      <c r="O21" s="61" t="s">
        <v>109</v>
      </c>
      <c r="P21" s="61" t="s">
        <v>110</v>
      </c>
      <c r="Q21" s="57" t="s">
        <v>106</v>
      </c>
    </row>
    <row r="22" ht="117" spans="1:17">
      <c r="A22" s="50"/>
      <c r="B22" s="52" t="s">
        <v>111</v>
      </c>
      <c r="C22" s="52">
        <v>0.5</v>
      </c>
      <c r="D22" s="52" t="s">
        <v>70</v>
      </c>
      <c r="E22" s="52" t="s">
        <v>101</v>
      </c>
      <c r="F22" s="52">
        <v>48092</v>
      </c>
      <c r="G22" s="52" t="s">
        <v>112</v>
      </c>
      <c r="H22" s="48" t="s">
        <v>73</v>
      </c>
      <c r="I22" s="48" t="s">
        <v>19</v>
      </c>
      <c r="J22" s="53" t="s">
        <v>113</v>
      </c>
      <c r="K22" s="48" t="s">
        <v>114</v>
      </c>
      <c r="L22" s="53" t="s">
        <v>115</v>
      </c>
      <c r="M22" s="53" t="s">
        <v>114</v>
      </c>
      <c r="N22" s="53" t="s">
        <v>73</v>
      </c>
      <c r="O22" s="53" t="s">
        <v>19</v>
      </c>
      <c r="P22" s="53" t="s">
        <v>113</v>
      </c>
      <c r="Q22" s="57" t="s">
        <v>114</v>
      </c>
    </row>
    <row r="23" ht="182" spans="1:17">
      <c r="A23" s="50"/>
      <c r="B23" s="52" t="s">
        <v>116</v>
      </c>
      <c r="C23" s="52">
        <v>0.5</v>
      </c>
      <c r="D23" s="52" t="s">
        <v>70</v>
      </c>
      <c r="E23" s="52" t="s">
        <v>101</v>
      </c>
      <c r="F23" s="52">
        <v>48181</v>
      </c>
      <c r="G23" s="52" t="s">
        <v>117</v>
      </c>
      <c r="H23" s="48" t="s">
        <v>73</v>
      </c>
      <c r="I23" s="48" t="s">
        <v>19</v>
      </c>
      <c r="J23" s="53" t="s">
        <v>118</v>
      </c>
      <c r="K23" s="48" t="s">
        <v>119</v>
      </c>
      <c r="L23" s="53" t="s">
        <v>120</v>
      </c>
      <c r="M23" s="53" t="s">
        <v>119</v>
      </c>
      <c r="N23" s="53" t="s">
        <v>73</v>
      </c>
      <c r="O23" s="53" t="s">
        <v>19</v>
      </c>
      <c r="P23" s="53" t="s">
        <v>118</v>
      </c>
      <c r="Q23" s="57" t="s">
        <v>119</v>
      </c>
    </row>
    <row r="24" ht="273" spans="1:17">
      <c r="A24" s="50"/>
      <c r="B24" s="52" t="s">
        <v>121</v>
      </c>
      <c r="C24" s="52">
        <v>0.0638297872340425</v>
      </c>
      <c r="D24" s="52" t="s">
        <v>70</v>
      </c>
      <c r="E24" s="52" t="s">
        <v>101</v>
      </c>
      <c r="F24" s="52">
        <v>49499</v>
      </c>
      <c r="G24" s="52" t="s">
        <v>122</v>
      </c>
      <c r="H24" s="53" t="s">
        <v>123</v>
      </c>
      <c r="I24" s="48" t="s">
        <v>124</v>
      </c>
      <c r="J24" s="53" t="s">
        <v>125</v>
      </c>
      <c r="K24" s="53" t="s">
        <v>126</v>
      </c>
      <c r="L24" s="53" t="s">
        <v>127</v>
      </c>
      <c r="M24" s="53" t="s">
        <v>126</v>
      </c>
      <c r="N24" s="53" t="s">
        <v>123</v>
      </c>
      <c r="O24" s="53" t="s">
        <v>124</v>
      </c>
      <c r="P24" s="53" t="s">
        <v>125</v>
      </c>
      <c r="Q24" s="57" t="s">
        <v>126</v>
      </c>
    </row>
    <row r="25" ht="409.5" spans="1:17">
      <c r="A25" s="50"/>
      <c r="B25" s="52" t="s">
        <v>128</v>
      </c>
      <c r="C25" s="52">
        <v>0.538461538461538</v>
      </c>
      <c r="D25" s="52" t="s">
        <v>70</v>
      </c>
      <c r="E25" s="54" t="s">
        <v>101</v>
      </c>
      <c r="F25" s="54">
        <v>49562</v>
      </c>
      <c r="G25" s="52" t="s">
        <v>129</v>
      </c>
      <c r="H25" s="55" t="s">
        <v>130</v>
      </c>
      <c r="I25" s="56" t="s">
        <v>131</v>
      </c>
      <c r="J25" s="53" t="s">
        <v>132</v>
      </c>
      <c r="K25" s="55" t="s">
        <v>133</v>
      </c>
      <c r="L25" s="55" t="s">
        <v>134</v>
      </c>
      <c r="M25" s="55" t="s">
        <v>135</v>
      </c>
      <c r="N25" s="55" t="s">
        <v>136</v>
      </c>
      <c r="O25" s="55" t="s">
        <v>137</v>
      </c>
      <c r="P25" s="53" t="s">
        <v>138</v>
      </c>
      <c r="Q25" s="57" t="s">
        <v>133</v>
      </c>
    </row>
    <row r="26" ht="28.15" customHeight="1" spans="1:17">
      <c r="A26" s="50"/>
      <c r="B26" s="52" t="s">
        <v>139</v>
      </c>
      <c r="C26" s="52">
        <v>0.114754098360656</v>
      </c>
      <c r="D26" s="52" t="s">
        <v>70</v>
      </c>
      <c r="E26" s="52" t="s">
        <v>101</v>
      </c>
      <c r="F26" s="52">
        <v>50390</v>
      </c>
      <c r="G26" s="52" t="s">
        <v>140</v>
      </c>
      <c r="H26" s="53" t="s">
        <v>141</v>
      </c>
      <c r="I26" s="48" t="s">
        <v>36</v>
      </c>
      <c r="J26" s="53" t="s">
        <v>142</v>
      </c>
      <c r="K26" s="53" t="s">
        <v>143</v>
      </c>
      <c r="L26" s="53" t="s">
        <v>144</v>
      </c>
      <c r="M26" s="53" t="s">
        <v>143</v>
      </c>
      <c r="N26" s="53" t="s">
        <v>141</v>
      </c>
      <c r="O26" s="53" t="s">
        <v>36</v>
      </c>
      <c r="P26" s="53" t="s">
        <v>142</v>
      </c>
      <c r="Q26" s="57" t="s">
        <v>143</v>
      </c>
    </row>
    <row r="27" ht="117" spans="1:17">
      <c r="A27" s="50"/>
      <c r="B27" s="52" t="s">
        <v>145</v>
      </c>
      <c r="C27" s="52">
        <v>0.109375</v>
      </c>
      <c r="D27" s="52" t="s">
        <v>70</v>
      </c>
      <c r="E27" s="52" t="s">
        <v>101</v>
      </c>
      <c r="F27" s="52">
        <v>51103</v>
      </c>
      <c r="G27" s="52" t="s">
        <v>146</v>
      </c>
      <c r="H27" s="53" t="s">
        <v>147</v>
      </c>
      <c r="I27" s="48" t="s">
        <v>19</v>
      </c>
      <c r="J27" s="53" t="s">
        <v>113</v>
      </c>
      <c r="K27" s="48" t="s">
        <v>114</v>
      </c>
      <c r="L27" s="53" t="s">
        <v>148</v>
      </c>
      <c r="M27" s="53" t="s">
        <v>114</v>
      </c>
      <c r="N27" s="53" t="s">
        <v>147</v>
      </c>
      <c r="O27" s="53" t="s">
        <v>19</v>
      </c>
      <c r="P27" s="53" t="s">
        <v>113</v>
      </c>
      <c r="Q27" s="57" t="s">
        <v>114</v>
      </c>
    </row>
    <row r="28" ht="117" spans="1:17">
      <c r="A28" s="50"/>
      <c r="B28" s="52" t="s">
        <v>149</v>
      </c>
      <c r="C28" s="52">
        <v>0.116666666666667</v>
      </c>
      <c r="D28" s="52" t="s">
        <v>70</v>
      </c>
      <c r="E28" s="52" t="s">
        <v>101</v>
      </c>
      <c r="F28" s="52">
        <v>51152</v>
      </c>
      <c r="G28" s="52" t="s">
        <v>150</v>
      </c>
      <c r="H28" s="48" t="s">
        <v>147</v>
      </c>
      <c r="I28" s="48" t="s">
        <v>19</v>
      </c>
      <c r="J28" s="53" t="s">
        <v>113</v>
      </c>
      <c r="K28" s="48" t="s">
        <v>114</v>
      </c>
      <c r="L28" s="53" t="s">
        <v>151</v>
      </c>
      <c r="M28" s="53" t="s">
        <v>114</v>
      </c>
      <c r="N28" s="53" t="s">
        <v>147</v>
      </c>
      <c r="O28" s="53" t="s">
        <v>19</v>
      </c>
      <c r="P28" s="53" t="s">
        <v>113</v>
      </c>
      <c r="Q28" s="57" t="s">
        <v>114</v>
      </c>
    </row>
    <row r="29" ht="117" spans="1:17">
      <c r="A29" s="50"/>
      <c r="B29" s="52" t="s">
        <v>152</v>
      </c>
      <c r="C29" s="52">
        <v>0.101449275362319</v>
      </c>
      <c r="D29" s="52" t="s">
        <v>70</v>
      </c>
      <c r="E29" s="52" t="s">
        <v>101</v>
      </c>
      <c r="F29" s="52">
        <v>51158</v>
      </c>
      <c r="G29" s="52" t="s">
        <v>153</v>
      </c>
      <c r="H29" s="48" t="s">
        <v>147</v>
      </c>
      <c r="I29" s="48" t="s">
        <v>19</v>
      </c>
      <c r="J29" s="53" t="s">
        <v>113</v>
      </c>
      <c r="K29" s="48" t="s">
        <v>114</v>
      </c>
      <c r="L29" s="53" t="s">
        <v>154</v>
      </c>
      <c r="M29" s="53" t="s">
        <v>114</v>
      </c>
      <c r="N29" s="53" t="s">
        <v>147</v>
      </c>
      <c r="O29" s="53" t="s">
        <v>19</v>
      </c>
      <c r="P29" s="53" t="s">
        <v>113</v>
      </c>
      <c r="Q29" s="57" t="s">
        <v>114</v>
      </c>
    </row>
    <row r="30" ht="117" spans="1:17">
      <c r="A30" s="50"/>
      <c r="B30" s="52" t="s">
        <v>155</v>
      </c>
      <c r="C30" s="52">
        <v>0.0985915492957746</v>
      </c>
      <c r="D30" s="52" t="s">
        <v>70</v>
      </c>
      <c r="E30" s="52" t="s">
        <v>101</v>
      </c>
      <c r="F30" s="52">
        <v>51159</v>
      </c>
      <c r="G30" s="52" t="s">
        <v>156</v>
      </c>
      <c r="H30" s="48" t="s">
        <v>147</v>
      </c>
      <c r="I30" s="48" t="s">
        <v>19</v>
      </c>
      <c r="J30" s="53" t="s">
        <v>113</v>
      </c>
      <c r="K30" s="48" t="s">
        <v>114</v>
      </c>
      <c r="L30" s="53" t="s">
        <v>157</v>
      </c>
      <c r="M30" s="53" t="s">
        <v>114</v>
      </c>
      <c r="N30" s="53" t="s">
        <v>147</v>
      </c>
      <c r="O30" s="53" t="s">
        <v>19</v>
      </c>
      <c r="P30" s="53" t="s">
        <v>113</v>
      </c>
      <c r="Q30" s="57" t="s">
        <v>114</v>
      </c>
    </row>
    <row r="31" ht="117" spans="1:17">
      <c r="A31" s="50"/>
      <c r="B31" s="52" t="s">
        <v>158</v>
      </c>
      <c r="C31" s="52">
        <v>0.0895522388059701</v>
      </c>
      <c r="D31" s="52" t="s">
        <v>70</v>
      </c>
      <c r="E31" s="52" t="s">
        <v>101</v>
      </c>
      <c r="F31" s="52">
        <v>51714</v>
      </c>
      <c r="G31" s="52" t="s">
        <v>159</v>
      </c>
      <c r="H31" s="48" t="s">
        <v>147</v>
      </c>
      <c r="I31" s="48" t="s">
        <v>19</v>
      </c>
      <c r="J31" s="53" t="s">
        <v>74</v>
      </c>
      <c r="K31" s="48" t="s">
        <v>75</v>
      </c>
      <c r="L31" s="53">
        <v>51714</v>
      </c>
      <c r="M31" s="53" t="s">
        <v>75</v>
      </c>
      <c r="N31" s="53" t="s">
        <v>147</v>
      </c>
      <c r="O31" s="53" t="s">
        <v>19</v>
      </c>
      <c r="P31" s="53" t="s">
        <v>74</v>
      </c>
      <c r="Q31" s="57" t="s">
        <v>75</v>
      </c>
    </row>
    <row r="32" ht="117" spans="1:17">
      <c r="A32" s="50"/>
      <c r="B32" s="52" t="s">
        <v>160</v>
      </c>
      <c r="C32" s="52">
        <v>0.0999999999999999</v>
      </c>
      <c r="D32" s="52" t="s">
        <v>70</v>
      </c>
      <c r="E32" s="52" t="s">
        <v>101</v>
      </c>
      <c r="F32" s="52">
        <v>52804</v>
      </c>
      <c r="G32" s="52" t="s">
        <v>161</v>
      </c>
      <c r="H32" s="48" t="s">
        <v>147</v>
      </c>
      <c r="I32" s="48" t="s">
        <v>19</v>
      </c>
      <c r="J32" s="53" t="s">
        <v>113</v>
      </c>
      <c r="K32" s="48" t="s">
        <v>114</v>
      </c>
      <c r="L32" s="53" t="s">
        <v>162</v>
      </c>
      <c r="M32" s="53" t="s">
        <v>114</v>
      </c>
      <c r="N32" s="53" t="s">
        <v>147</v>
      </c>
      <c r="O32" s="53" t="s">
        <v>19</v>
      </c>
      <c r="P32" s="53" t="s">
        <v>113</v>
      </c>
      <c r="Q32" s="57" t="s">
        <v>114</v>
      </c>
    </row>
    <row r="33" ht="117" spans="1:17">
      <c r="A33" s="50"/>
      <c r="B33" s="52" t="s">
        <v>163</v>
      </c>
      <c r="C33" s="52">
        <v>0.0933333333333333</v>
      </c>
      <c r="D33" s="52" t="s">
        <v>70</v>
      </c>
      <c r="E33" s="52" t="s">
        <v>101</v>
      </c>
      <c r="F33" s="52">
        <v>52819</v>
      </c>
      <c r="G33" s="52" t="s">
        <v>164</v>
      </c>
      <c r="H33" s="48" t="s">
        <v>147</v>
      </c>
      <c r="I33" s="48" t="s">
        <v>19</v>
      </c>
      <c r="J33" s="53" t="s">
        <v>113</v>
      </c>
      <c r="K33" s="48" t="s">
        <v>114</v>
      </c>
      <c r="L33" s="53" t="s">
        <v>165</v>
      </c>
      <c r="M33" s="53" t="s">
        <v>114</v>
      </c>
      <c r="N33" s="53" t="s">
        <v>147</v>
      </c>
      <c r="O33" s="53" t="s">
        <v>19</v>
      </c>
      <c r="P33" s="53" t="s">
        <v>113</v>
      </c>
      <c r="Q33" s="57" t="s">
        <v>114</v>
      </c>
    </row>
    <row r="34" ht="117" spans="1:17">
      <c r="A34" s="50"/>
      <c r="B34" s="52" t="s">
        <v>166</v>
      </c>
      <c r="C34" s="52">
        <v>0.0909090909090909</v>
      </c>
      <c r="D34" s="52" t="s">
        <v>70</v>
      </c>
      <c r="E34" s="52" t="s">
        <v>101</v>
      </c>
      <c r="F34" s="52">
        <v>52823</v>
      </c>
      <c r="G34" s="52" t="s">
        <v>167</v>
      </c>
      <c r="H34" s="48" t="s">
        <v>147</v>
      </c>
      <c r="I34" s="48" t="s">
        <v>19</v>
      </c>
      <c r="J34" s="53" t="s">
        <v>113</v>
      </c>
      <c r="K34" s="48" t="s">
        <v>114</v>
      </c>
      <c r="L34" s="53" t="s">
        <v>168</v>
      </c>
      <c r="M34" s="53" t="s">
        <v>114</v>
      </c>
      <c r="N34" s="53" t="s">
        <v>147</v>
      </c>
      <c r="O34" s="53" t="s">
        <v>19</v>
      </c>
      <c r="P34" s="53" t="s">
        <v>113</v>
      </c>
      <c r="Q34" s="57" t="s">
        <v>114</v>
      </c>
    </row>
    <row r="35" ht="117" spans="1:17">
      <c r="A35" s="50"/>
      <c r="B35" s="52" t="s">
        <v>169</v>
      </c>
      <c r="C35" s="52">
        <v>0.0707070707070707</v>
      </c>
      <c r="D35" s="52" t="s">
        <v>70</v>
      </c>
      <c r="E35" s="52" t="s">
        <v>101</v>
      </c>
      <c r="F35" s="52">
        <v>52826</v>
      </c>
      <c r="G35" s="52" t="s">
        <v>170</v>
      </c>
      <c r="H35" s="48" t="s">
        <v>147</v>
      </c>
      <c r="I35" s="48" t="s">
        <v>19</v>
      </c>
      <c r="J35" s="53" t="s">
        <v>113</v>
      </c>
      <c r="K35" s="48" t="s">
        <v>114</v>
      </c>
      <c r="L35" s="53" t="s">
        <v>171</v>
      </c>
      <c r="M35" s="53" t="s">
        <v>114</v>
      </c>
      <c r="N35" s="53" t="s">
        <v>147</v>
      </c>
      <c r="O35" s="53" t="s">
        <v>19</v>
      </c>
      <c r="P35" s="53" t="s">
        <v>113</v>
      </c>
      <c r="Q35" s="57" t="s">
        <v>114</v>
      </c>
    </row>
    <row r="36" ht="117" spans="1:17">
      <c r="A36" s="50"/>
      <c r="B36" s="52" t="s">
        <v>172</v>
      </c>
      <c r="C36" s="52">
        <v>0.0843373493975904</v>
      </c>
      <c r="D36" s="52" t="s">
        <v>70</v>
      </c>
      <c r="E36" s="52" t="s">
        <v>101</v>
      </c>
      <c r="F36" s="52">
        <v>52838</v>
      </c>
      <c r="G36" s="52" t="s">
        <v>173</v>
      </c>
      <c r="H36" s="48" t="s">
        <v>147</v>
      </c>
      <c r="I36" s="48" t="s">
        <v>19</v>
      </c>
      <c r="J36" s="53" t="s">
        <v>113</v>
      </c>
      <c r="K36" s="48" t="s">
        <v>114</v>
      </c>
      <c r="L36" s="53" t="s">
        <v>174</v>
      </c>
      <c r="M36" s="53" t="s">
        <v>114</v>
      </c>
      <c r="N36" s="53" t="s">
        <v>147</v>
      </c>
      <c r="O36" s="53" t="s">
        <v>19</v>
      </c>
      <c r="P36" s="53" t="s">
        <v>113</v>
      </c>
      <c r="Q36" s="57" t="s">
        <v>114</v>
      </c>
    </row>
    <row r="37" ht="409.5" spans="1:17">
      <c r="A37" s="50"/>
      <c r="B37" s="52" t="s">
        <v>175</v>
      </c>
      <c r="C37" s="52">
        <v>0.557692307692308</v>
      </c>
      <c r="D37" s="52" t="s">
        <v>100</v>
      </c>
      <c r="E37" s="52" t="s">
        <v>101</v>
      </c>
      <c r="F37" s="52">
        <v>53385</v>
      </c>
      <c r="G37" s="52" t="s">
        <v>176</v>
      </c>
      <c r="H37" s="53" t="s">
        <v>177</v>
      </c>
      <c r="I37" s="48" t="s">
        <v>178</v>
      </c>
      <c r="J37" s="53" t="s">
        <v>179</v>
      </c>
      <c r="K37" s="53" t="s">
        <v>180</v>
      </c>
      <c r="L37" s="53"/>
      <c r="M37" s="53" t="s">
        <v>180</v>
      </c>
      <c r="N37" s="53" t="s">
        <v>177</v>
      </c>
      <c r="O37" s="53" t="s">
        <v>178</v>
      </c>
      <c r="P37" s="53" t="s">
        <v>179</v>
      </c>
      <c r="Q37" s="57" t="s">
        <v>180</v>
      </c>
    </row>
    <row r="38" ht="195" spans="1:17">
      <c r="A38" s="50"/>
      <c r="B38" s="52" t="s">
        <v>181</v>
      </c>
      <c r="C38" s="52">
        <v>0.1875</v>
      </c>
      <c r="D38" s="52" t="s">
        <v>70</v>
      </c>
      <c r="E38" s="52" t="s">
        <v>101</v>
      </c>
      <c r="F38" s="52">
        <v>53739</v>
      </c>
      <c r="G38" s="52" t="s">
        <v>182</v>
      </c>
      <c r="H38" s="48" t="s">
        <v>147</v>
      </c>
      <c r="I38" s="48" t="s">
        <v>19</v>
      </c>
      <c r="J38" s="53" t="s">
        <v>118</v>
      </c>
      <c r="K38" s="48" t="s">
        <v>119</v>
      </c>
      <c r="L38" s="53" t="s">
        <v>183</v>
      </c>
      <c r="M38" s="53" t="s">
        <v>119</v>
      </c>
      <c r="N38" s="53" t="s">
        <v>147</v>
      </c>
      <c r="O38" s="53" t="s">
        <v>19</v>
      </c>
      <c r="P38" s="53" t="s">
        <v>118</v>
      </c>
      <c r="Q38" s="57" t="s">
        <v>119</v>
      </c>
    </row>
    <row r="39" ht="351" spans="1:17">
      <c r="A39" s="50"/>
      <c r="B39" s="52" t="s">
        <v>184</v>
      </c>
      <c r="C39" s="52">
        <v>0.571428571428571</v>
      </c>
      <c r="D39" s="52" t="s">
        <v>70</v>
      </c>
      <c r="E39" s="54" t="s">
        <v>101</v>
      </c>
      <c r="F39" s="54">
        <v>54425</v>
      </c>
      <c r="G39" s="52" t="s">
        <v>185</v>
      </c>
      <c r="H39" s="55" t="s">
        <v>186</v>
      </c>
      <c r="I39" s="56" t="s">
        <v>131</v>
      </c>
      <c r="J39" s="55" t="s">
        <v>187</v>
      </c>
      <c r="K39" s="55" t="s">
        <v>188</v>
      </c>
      <c r="L39" s="55"/>
      <c r="M39" s="55" t="s">
        <v>188</v>
      </c>
      <c r="N39" s="55" t="s">
        <v>189</v>
      </c>
      <c r="O39" s="55" t="s">
        <v>190</v>
      </c>
      <c r="P39" s="55" t="s">
        <v>187</v>
      </c>
      <c r="Q39" s="57" t="s">
        <v>188</v>
      </c>
    </row>
    <row r="40" ht="234" spans="1:17">
      <c r="A40" s="50"/>
      <c r="B40" s="52" t="s">
        <v>191</v>
      </c>
      <c r="C40" s="52">
        <v>0.518518518518519</v>
      </c>
      <c r="D40" s="52" t="s">
        <v>70</v>
      </c>
      <c r="E40" s="54" t="s">
        <v>101</v>
      </c>
      <c r="F40" s="54">
        <v>55051</v>
      </c>
      <c r="G40" s="52" t="s">
        <v>192</v>
      </c>
      <c r="H40" s="55" t="s">
        <v>193</v>
      </c>
      <c r="I40" s="56" t="s">
        <v>131</v>
      </c>
      <c r="J40" s="55" t="s">
        <v>194</v>
      </c>
      <c r="K40" s="55" t="s">
        <v>195</v>
      </c>
      <c r="L40" s="55"/>
      <c r="M40" s="55" t="s">
        <v>195</v>
      </c>
      <c r="N40" s="55" t="s">
        <v>193</v>
      </c>
      <c r="O40" s="55" t="s">
        <v>131</v>
      </c>
      <c r="P40" s="55" t="s">
        <v>194</v>
      </c>
      <c r="Q40" s="57" t="s">
        <v>195</v>
      </c>
    </row>
    <row r="41" ht="156" spans="1:17">
      <c r="A41" s="50"/>
      <c r="B41" s="52" t="s">
        <v>196</v>
      </c>
      <c r="C41" s="52">
        <v>0.5</v>
      </c>
      <c r="D41" s="52" t="s">
        <v>100</v>
      </c>
      <c r="E41" s="54" t="s">
        <v>101</v>
      </c>
      <c r="F41" s="54">
        <v>55205</v>
      </c>
      <c r="G41" s="54" t="s">
        <v>197</v>
      </c>
      <c r="H41" s="56" t="s">
        <v>198</v>
      </c>
      <c r="I41" s="56" t="s">
        <v>104</v>
      </c>
      <c r="J41" s="55" t="s">
        <v>105</v>
      </c>
      <c r="K41" s="56" t="s">
        <v>106</v>
      </c>
      <c r="L41" s="55" t="s">
        <v>199</v>
      </c>
      <c r="M41" s="55" t="s">
        <v>106</v>
      </c>
      <c r="N41" s="55" t="s">
        <v>198</v>
      </c>
      <c r="O41" s="55" t="s">
        <v>104</v>
      </c>
      <c r="P41" s="55" t="s">
        <v>105</v>
      </c>
      <c r="Q41" s="57" t="s">
        <v>106</v>
      </c>
    </row>
    <row r="42" ht="117" spans="1:17">
      <c r="A42" s="50"/>
      <c r="B42" s="52" t="s">
        <v>200</v>
      </c>
      <c r="C42" s="52">
        <v>0.259433962264151</v>
      </c>
      <c r="D42" s="52" t="s">
        <v>70</v>
      </c>
      <c r="E42" s="52" t="s">
        <v>101</v>
      </c>
      <c r="F42" s="52">
        <v>56431</v>
      </c>
      <c r="G42" s="52" t="s">
        <v>201</v>
      </c>
      <c r="H42" s="48" t="s">
        <v>147</v>
      </c>
      <c r="I42" s="48" t="s">
        <v>19</v>
      </c>
      <c r="J42" s="53" t="s">
        <v>74</v>
      </c>
      <c r="K42" s="48" t="s">
        <v>75</v>
      </c>
      <c r="L42" s="53"/>
      <c r="M42" s="53" t="s">
        <v>75</v>
      </c>
      <c r="N42" s="53" t="s">
        <v>147</v>
      </c>
      <c r="O42" s="53" t="s">
        <v>19</v>
      </c>
      <c r="P42" s="53" t="s">
        <v>74</v>
      </c>
      <c r="Q42" s="57" t="s">
        <v>75</v>
      </c>
    </row>
    <row r="43" ht="221" spans="1:17">
      <c r="A43" s="50"/>
      <c r="B43" s="52" t="s">
        <v>202</v>
      </c>
      <c r="C43" s="52">
        <v>0.0374331550802139</v>
      </c>
      <c r="D43" s="52" t="s">
        <v>15</v>
      </c>
      <c r="E43" s="52" t="s">
        <v>101</v>
      </c>
      <c r="F43" s="52">
        <v>57012</v>
      </c>
      <c r="G43" s="52" t="s">
        <v>203</v>
      </c>
      <c r="H43" s="53" t="s">
        <v>204</v>
      </c>
      <c r="I43" s="48" t="s">
        <v>36</v>
      </c>
      <c r="J43" s="53" t="s">
        <v>205</v>
      </c>
      <c r="K43" s="53" t="s">
        <v>206</v>
      </c>
      <c r="L43" s="53"/>
      <c r="M43" s="53" t="s">
        <v>206</v>
      </c>
      <c r="N43" s="53" t="s">
        <v>204</v>
      </c>
      <c r="O43" s="53" t="s">
        <v>36</v>
      </c>
      <c r="P43" s="53" t="s">
        <v>205</v>
      </c>
      <c r="Q43" s="57" t="s">
        <v>206</v>
      </c>
    </row>
    <row r="44" ht="117" spans="1:17">
      <c r="A44" s="50"/>
      <c r="B44" s="52" t="s">
        <v>207</v>
      </c>
      <c r="C44" s="52">
        <v>0.0426829268292683</v>
      </c>
      <c r="D44" s="52" t="s">
        <v>70</v>
      </c>
      <c r="E44" s="52" t="s">
        <v>101</v>
      </c>
      <c r="F44" s="52">
        <v>57373</v>
      </c>
      <c r="G44" s="52" t="s">
        <v>208</v>
      </c>
      <c r="H44" s="48" t="s">
        <v>73</v>
      </c>
      <c r="I44" s="48" t="s">
        <v>19</v>
      </c>
      <c r="J44" s="53" t="s">
        <v>74</v>
      </c>
      <c r="K44" s="48" t="s">
        <v>75</v>
      </c>
      <c r="L44" s="53" t="s">
        <v>209</v>
      </c>
      <c r="M44" s="53" t="s">
        <v>75</v>
      </c>
      <c r="N44" s="53" t="s">
        <v>73</v>
      </c>
      <c r="O44" s="53" t="s">
        <v>19</v>
      </c>
      <c r="P44" s="53" t="s">
        <v>74</v>
      </c>
      <c r="Q44" s="57" t="s">
        <v>75</v>
      </c>
    </row>
    <row r="45" ht="286" spans="1:17">
      <c r="A45" s="50"/>
      <c r="B45" s="52" t="s">
        <v>210</v>
      </c>
      <c r="C45" s="52">
        <v>0.571428571428571</v>
      </c>
      <c r="D45" s="52" t="s">
        <v>15</v>
      </c>
      <c r="E45" s="52" t="s">
        <v>101</v>
      </c>
      <c r="F45" s="52">
        <v>57564</v>
      </c>
      <c r="G45" s="52" t="s">
        <v>211</v>
      </c>
      <c r="H45" s="53" t="s">
        <v>24</v>
      </c>
      <c r="I45" s="48" t="s">
        <v>25</v>
      </c>
      <c r="J45" s="53" t="s">
        <v>26</v>
      </c>
      <c r="K45" s="53" t="s">
        <v>27</v>
      </c>
      <c r="L45" s="53"/>
      <c r="M45" s="53" t="s">
        <v>27</v>
      </c>
      <c r="N45" s="53" t="s">
        <v>24</v>
      </c>
      <c r="O45" s="53" t="s">
        <v>25</v>
      </c>
      <c r="P45" s="53" t="s">
        <v>26</v>
      </c>
      <c r="Q45" s="57" t="s">
        <v>27</v>
      </c>
    </row>
    <row r="46" ht="182" spans="1:17">
      <c r="A46" s="50"/>
      <c r="B46" s="52" t="s">
        <v>212</v>
      </c>
      <c r="C46" s="52">
        <v>0.5625</v>
      </c>
      <c r="D46" s="52" t="s">
        <v>100</v>
      </c>
      <c r="E46" s="52" t="s">
        <v>101</v>
      </c>
      <c r="F46" s="52">
        <v>58045</v>
      </c>
      <c r="G46" s="52" t="s">
        <v>213</v>
      </c>
      <c r="H46" s="48" t="s">
        <v>214</v>
      </c>
      <c r="I46" s="48" t="s">
        <v>19</v>
      </c>
      <c r="J46" s="53" t="s">
        <v>31</v>
      </c>
      <c r="K46" s="48" t="s">
        <v>215</v>
      </c>
      <c r="L46" s="53"/>
      <c r="M46" s="53" t="s">
        <v>215</v>
      </c>
      <c r="N46" s="53" t="s">
        <v>214</v>
      </c>
      <c r="O46" s="53" t="s">
        <v>19</v>
      </c>
      <c r="P46" s="53" t="s">
        <v>31</v>
      </c>
      <c r="Q46" s="57" t="s">
        <v>215</v>
      </c>
    </row>
    <row r="47" ht="312" spans="1:17">
      <c r="A47" s="50"/>
      <c r="B47" s="52" t="s">
        <v>216</v>
      </c>
      <c r="C47" s="52">
        <v>0.392857142857143</v>
      </c>
      <c r="D47" s="52" t="s">
        <v>15</v>
      </c>
      <c r="E47" s="52" t="s">
        <v>101</v>
      </c>
      <c r="F47" s="52">
        <v>58328</v>
      </c>
      <c r="G47" s="52" t="s">
        <v>217</v>
      </c>
      <c r="H47" s="53" t="s">
        <v>42</v>
      </c>
      <c r="I47" s="48" t="s">
        <v>36</v>
      </c>
      <c r="J47" s="53" t="s">
        <v>37</v>
      </c>
      <c r="K47" s="53" t="s">
        <v>38</v>
      </c>
      <c r="L47" s="53"/>
      <c r="M47" s="53" t="s">
        <v>38</v>
      </c>
      <c r="N47" s="53" t="s">
        <v>42</v>
      </c>
      <c r="O47" s="53" t="s">
        <v>36</v>
      </c>
      <c r="P47" s="53" t="s">
        <v>37</v>
      </c>
      <c r="Q47" s="57" t="s">
        <v>38</v>
      </c>
    </row>
    <row r="48" ht="117" spans="1:17">
      <c r="A48" s="50"/>
      <c r="B48" s="52" t="s">
        <v>218</v>
      </c>
      <c r="C48" s="52">
        <v>0.0393258426966292</v>
      </c>
      <c r="D48" s="52" t="s">
        <v>70</v>
      </c>
      <c r="E48" s="52" t="s">
        <v>101</v>
      </c>
      <c r="F48" s="52">
        <v>58509</v>
      </c>
      <c r="G48" s="52" t="s">
        <v>219</v>
      </c>
      <c r="H48" s="48" t="s">
        <v>73</v>
      </c>
      <c r="I48" s="48" t="s">
        <v>19</v>
      </c>
      <c r="J48" s="53" t="s">
        <v>113</v>
      </c>
      <c r="K48" s="48" t="s">
        <v>114</v>
      </c>
      <c r="L48" s="53" t="s">
        <v>220</v>
      </c>
      <c r="M48" s="53" t="s">
        <v>114</v>
      </c>
      <c r="N48" s="53" t="s">
        <v>73</v>
      </c>
      <c r="O48" s="53" t="s">
        <v>19</v>
      </c>
      <c r="P48" s="53" t="s">
        <v>113</v>
      </c>
      <c r="Q48" s="57" t="s">
        <v>114</v>
      </c>
    </row>
    <row r="49" ht="117" spans="1:17">
      <c r="A49" s="50"/>
      <c r="B49" s="52" t="s">
        <v>221</v>
      </c>
      <c r="C49" s="52">
        <v>0.103448275862069</v>
      </c>
      <c r="D49" s="52" t="s">
        <v>70</v>
      </c>
      <c r="E49" s="52" t="s">
        <v>101</v>
      </c>
      <c r="F49" s="52">
        <v>58759</v>
      </c>
      <c r="G49" s="52" t="s">
        <v>222</v>
      </c>
      <c r="H49" s="48" t="s">
        <v>73</v>
      </c>
      <c r="I49" s="48" t="s">
        <v>19</v>
      </c>
      <c r="J49" s="53" t="s">
        <v>113</v>
      </c>
      <c r="K49" s="48" t="s">
        <v>114</v>
      </c>
      <c r="L49" s="53" t="s">
        <v>223</v>
      </c>
      <c r="M49" s="53" t="s">
        <v>114</v>
      </c>
      <c r="N49" s="53" t="s">
        <v>73</v>
      </c>
      <c r="O49" s="53" t="s">
        <v>19</v>
      </c>
      <c r="P49" s="53" t="s">
        <v>113</v>
      </c>
      <c r="Q49" s="57" t="s">
        <v>114</v>
      </c>
    </row>
    <row r="50" ht="156" spans="1:17">
      <c r="A50" s="50"/>
      <c r="B50" s="52" t="s">
        <v>224</v>
      </c>
      <c r="C50" s="52">
        <v>0.523809523809524</v>
      </c>
      <c r="D50" s="52" t="s">
        <v>100</v>
      </c>
      <c r="E50" s="54" t="s">
        <v>101</v>
      </c>
      <c r="F50" s="54">
        <v>58853</v>
      </c>
      <c r="G50" s="52" t="s">
        <v>225</v>
      </c>
      <c r="H50" s="56" t="s">
        <v>103</v>
      </c>
      <c r="I50" s="56" t="s">
        <v>104</v>
      </c>
      <c r="J50" s="55" t="s">
        <v>105</v>
      </c>
      <c r="K50" s="56" t="s">
        <v>106</v>
      </c>
      <c r="L50" s="55"/>
      <c r="M50" s="55" t="s">
        <v>106</v>
      </c>
      <c r="N50" s="55" t="s">
        <v>103</v>
      </c>
      <c r="O50" s="55" t="s">
        <v>104</v>
      </c>
      <c r="P50" s="55" t="s">
        <v>105</v>
      </c>
      <c r="Q50" s="57" t="s">
        <v>106</v>
      </c>
    </row>
    <row r="51" ht="312" spans="1:17">
      <c r="A51" s="50"/>
      <c r="B51" s="52" t="s">
        <v>226</v>
      </c>
      <c r="C51" s="52">
        <v>0.578947368421053</v>
      </c>
      <c r="D51" s="52" t="s">
        <v>100</v>
      </c>
      <c r="E51" s="52" t="s">
        <v>227</v>
      </c>
      <c r="F51" s="52">
        <v>1664</v>
      </c>
      <c r="G51" s="52" t="s">
        <v>228</v>
      </c>
      <c r="H51" s="53" t="s">
        <v>229</v>
      </c>
      <c r="I51" s="48" t="s">
        <v>230</v>
      </c>
      <c r="J51" s="53" t="s">
        <v>231</v>
      </c>
      <c r="K51" s="53" t="s">
        <v>232</v>
      </c>
      <c r="L51" s="53"/>
      <c r="M51" s="53" t="s">
        <v>232</v>
      </c>
      <c r="N51" s="53" t="s">
        <v>229</v>
      </c>
      <c r="O51" s="53" t="s">
        <v>230</v>
      </c>
      <c r="P51" s="53" t="s">
        <v>231</v>
      </c>
      <c r="Q51" s="57" t="s">
        <v>232</v>
      </c>
    </row>
    <row r="52" ht="260" spans="1:17">
      <c r="A52" s="50"/>
      <c r="B52" s="52" t="s">
        <v>233</v>
      </c>
      <c r="C52" s="52">
        <v>0.0230414746543778</v>
      </c>
      <c r="D52" s="52" t="s">
        <v>70</v>
      </c>
      <c r="E52" s="52" t="s">
        <v>227</v>
      </c>
      <c r="F52" s="52">
        <v>1707</v>
      </c>
      <c r="G52" s="52" t="s">
        <v>234</v>
      </c>
      <c r="H52" s="53" t="s">
        <v>235</v>
      </c>
      <c r="I52" s="48" t="s">
        <v>124</v>
      </c>
      <c r="J52" s="53" t="s">
        <v>236</v>
      </c>
      <c r="K52" s="48" t="s">
        <v>237</v>
      </c>
      <c r="L52" s="53" t="s">
        <v>238</v>
      </c>
      <c r="M52" s="53" t="s">
        <v>237</v>
      </c>
      <c r="N52" s="53" t="s">
        <v>235</v>
      </c>
      <c r="O52" s="53" t="s">
        <v>124</v>
      </c>
      <c r="P52" s="53" t="s">
        <v>236</v>
      </c>
      <c r="Q52" s="57" t="s">
        <v>237</v>
      </c>
    </row>
    <row r="53" ht="130" spans="1:17">
      <c r="A53" s="50"/>
      <c r="B53" s="52" t="s">
        <v>239</v>
      </c>
      <c r="C53" s="52">
        <v>0.0227272727272727</v>
      </c>
      <c r="D53" s="52" t="s">
        <v>70</v>
      </c>
      <c r="E53" s="52" t="s">
        <v>240</v>
      </c>
      <c r="F53" s="52">
        <v>10162</v>
      </c>
      <c r="G53" s="52" t="s">
        <v>241</v>
      </c>
      <c r="H53" s="53" t="s">
        <v>73</v>
      </c>
      <c r="I53" s="48" t="s">
        <v>19</v>
      </c>
      <c r="J53" s="53" t="s">
        <v>118</v>
      </c>
      <c r="K53" s="48" t="s">
        <v>119</v>
      </c>
      <c r="L53" s="48" t="s">
        <v>242</v>
      </c>
      <c r="M53" s="53" t="s">
        <v>119</v>
      </c>
      <c r="N53" s="53" t="s">
        <v>73</v>
      </c>
      <c r="O53" s="53" t="s">
        <v>19</v>
      </c>
      <c r="P53" s="53" t="s">
        <v>118</v>
      </c>
      <c r="Q53" s="57" t="s">
        <v>119</v>
      </c>
    </row>
    <row r="54" ht="29.45" customHeight="1" spans="1:17">
      <c r="A54" s="50"/>
      <c r="B54" s="52" t="s">
        <v>243</v>
      </c>
      <c r="C54" s="52">
        <v>0.02803738317757</v>
      </c>
      <c r="D54" s="52" t="s">
        <v>70</v>
      </c>
      <c r="E54" s="52" t="s">
        <v>240</v>
      </c>
      <c r="F54" s="52">
        <v>8148</v>
      </c>
      <c r="G54" s="52" t="s">
        <v>244</v>
      </c>
      <c r="H54" s="53" t="s">
        <v>73</v>
      </c>
      <c r="I54" s="48" t="s">
        <v>19</v>
      </c>
      <c r="J54" s="53" t="s">
        <v>74</v>
      </c>
      <c r="K54" s="48" t="s">
        <v>75</v>
      </c>
      <c r="L54" s="48" t="s">
        <v>245</v>
      </c>
      <c r="M54" s="53" t="s">
        <v>75</v>
      </c>
      <c r="N54" s="53" t="s">
        <v>73</v>
      </c>
      <c r="O54" s="53" t="s">
        <v>19</v>
      </c>
      <c r="P54" s="53" t="s">
        <v>74</v>
      </c>
      <c r="Q54" s="57" t="s">
        <v>75</v>
      </c>
    </row>
    <row r="55" ht="130" spans="1:17">
      <c r="A55" s="50"/>
      <c r="B55" s="52" t="s">
        <v>246</v>
      </c>
      <c r="C55" s="52">
        <v>0.0227272727272727</v>
      </c>
      <c r="D55" s="52" t="s">
        <v>70</v>
      </c>
      <c r="E55" s="52" t="s">
        <v>240</v>
      </c>
      <c r="F55" s="52">
        <v>9355</v>
      </c>
      <c r="G55" s="52" t="s">
        <v>241</v>
      </c>
      <c r="H55" s="53" t="s">
        <v>73</v>
      </c>
      <c r="I55" s="48" t="s">
        <v>19</v>
      </c>
      <c r="J55" s="53" t="s">
        <v>118</v>
      </c>
      <c r="K55" s="48" t="s">
        <v>119</v>
      </c>
      <c r="L55" s="48" t="s">
        <v>247</v>
      </c>
      <c r="M55" s="53" t="s">
        <v>119</v>
      </c>
      <c r="N55" s="53" t="s">
        <v>73</v>
      </c>
      <c r="O55" s="53" t="s">
        <v>19</v>
      </c>
      <c r="P55" s="53" t="s">
        <v>118</v>
      </c>
      <c r="Q55" s="57" t="s">
        <v>119</v>
      </c>
    </row>
    <row r="56" ht="195" spans="1:17">
      <c r="A56" s="50"/>
      <c r="B56" s="52" t="s">
        <v>248</v>
      </c>
      <c r="C56" s="52">
        <v>0.5</v>
      </c>
      <c r="D56" s="52" t="s">
        <v>15</v>
      </c>
      <c r="E56" s="52" t="s">
        <v>249</v>
      </c>
      <c r="F56" s="52">
        <v>2264</v>
      </c>
      <c r="G56" s="52" t="s">
        <v>250</v>
      </c>
      <c r="H56" s="53" t="s">
        <v>204</v>
      </c>
      <c r="I56" s="48" t="s">
        <v>36</v>
      </c>
      <c r="J56" s="53" t="s">
        <v>251</v>
      </c>
      <c r="K56" s="53" t="s">
        <v>252</v>
      </c>
      <c r="L56" s="48" t="s">
        <v>253</v>
      </c>
      <c r="M56" s="53" t="s">
        <v>252</v>
      </c>
      <c r="N56" s="53" t="s">
        <v>204</v>
      </c>
      <c r="O56" s="53" t="s">
        <v>36</v>
      </c>
      <c r="P56" s="53" t="s">
        <v>251</v>
      </c>
      <c r="Q56" s="57" t="s">
        <v>252</v>
      </c>
    </row>
    <row r="57" ht="409.5" spans="1:17">
      <c r="A57" s="50"/>
      <c r="B57" s="52" t="s">
        <v>254</v>
      </c>
      <c r="C57" s="52">
        <v>0.52</v>
      </c>
      <c r="D57" s="52" t="s">
        <v>15</v>
      </c>
      <c r="E57" s="52" t="s">
        <v>255</v>
      </c>
      <c r="F57" s="52">
        <v>2974</v>
      </c>
      <c r="G57" s="52" t="s">
        <v>256</v>
      </c>
      <c r="H57" s="53" t="s">
        <v>257</v>
      </c>
      <c r="I57" s="48" t="s">
        <v>124</v>
      </c>
      <c r="J57" s="53" t="s">
        <v>258</v>
      </c>
      <c r="K57" s="53" t="s">
        <v>259</v>
      </c>
      <c r="L57" s="48"/>
      <c r="M57" s="61" t="s">
        <v>260</v>
      </c>
      <c r="N57" s="53" t="s">
        <v>257</v>
      </c>
      <c r="O57" s="53" t="s">
        <v>124</v>
      </c>
      <c r="P57" s="61" t="s">
        <v>261</v>
      </c>
      <c r="Q57" s="57" t="s">
        <v>259</v>
      </c>
    </row>
    <row r="58" ht="117" spans="1:17">
      <c r="A58" s="50"/>
      <c r="B58" s="52" t="s">
        <v>262</v>
      </c>
      <c r="C58" s="52">
        <v>0.0558139534883721</v>
      </c>
      <c r="D58" s="52" t="s">
        <v>70</v>
      </c>
      <c r="E58" s="52" t="s">
        <v>255</v>
      </c>
      <c r="F58" s="52">
        <v>5107</v>
      </c>
      <c r="G58" s="52" t="s">
        <v>263</v>
      </c>
      <c r="H58" s="53" t="s">
        <v>73</v>
      </c>
      <c r="I58" s="48" t="s">
        <v>19</v>
      </c>
      <c r="J58" s="53" t="s">
        <v>74</v>
      </c>
      <c r="K58" s="48" t="s">
        <v>75</v>
      </c>
      <c r="L58" s="48" t="s">
        <v>264</v>
      </c>
      <c r="M58" s="53" t="s">
        <v>75</v>
      </c>
      <c r="N58" s="53" t="s">
        <v>73</v>
      </c>
      <c r="O58" s="53" t="s">
        <v>19</v>
      </c>
      <c r="P58" s="53" t="s">
        <v>74</v>
      </c>
      <c r="Q58" s="57" t="s">
        <v>75</v>
      </c>
    </row>
    <row r="59" ht="234" spans="1:17">
      <c r="A59" s="50"/>
      <c r="B59" s="52" t="s">
        <v>265</v>
      </c>
      <c r="C59" s="52">
        <v>0.5625</v>
      </c>
      <c r="D59" s="52" t="s">
        <v>15</v>
      </c>
      <c r="E59" s="52" t="s">
        <v>53</v>
      </c>
      <c r="F59" s="52">
        <v>550</v>
      </c>
      <c r="G59" s="52" t="s">
        <v>266</v>
      </c>
      <c r="H59" s="53" t="s">
        <v>98</v>
      </c>
      <c r="I59" s="48" t="s">
        <v>36</v>
      </c>
      <c r="J59" s="53" t="s">
        <v>267</v>
      </c>
      <c r="K59" s="53" t="s">
        <v>268</v>
      </c>
      <c r="L59" s="48"/>
      <c r="M59" s="53" t="s">
        <v>268</v>
      </c>
      <c r="N59" s="53" t="s">
        <v>98</v>
      </c>
      <c r="O59" s="53" t="s">
        <v>36</v>
      </c>
      <c r="P59" s="53" t="s">
        <v>267</v>
      </c>
      <c r="Q59" s="57" t="s">
        <v>268</v>
      </c>
    </row>
    <row r="60" ht="312" spans="1:17">
      <c r="A60" s="50"/>
      <c r="B60" s="52" t="s">
        <v>269</v>
      </c>
      <c r="C60" s="52">
        <v>0.470588235294118</v>
      </c>
      <c r="D60" s="52" t="s">
        <v>15</v>
      </c>
      <c r="E60" s="52" t="s">
        <v>53</v>
      </c>
      <c r="F60" s="52">
        <v>624</v>
      </c>
      <c r="G60" s="52" t="s">
        <v>270</v>
      </c>
      <c r="H60" s="53" t="s">
        <v>98</v>
      </c>
      <c r="I60" s="48" t="s">
        <v>36</v>
      </c>
      <c r="J60" s="53" t="s">
        <v>37</v>
      </c>
      <c r="K60" s="53" t="s">
        <v>38</v>
      </c>
      <c r="L60" s="48"/>
      <c r="M60" s="53" t="s">
        <v>38</v>
      </c>
      <c r="N60" s="53" t="s">
        <v>98</v>
      </c>
      <c r="O60" s="53" t="s">
        <v>36</v>
      </c>
      <c r="P60" s="53" t="s">
        <v>37</v>
      </c>
      <c r="Q60" s="57" t="s">
        <v>38</v>
      </c>
    </row>
    <row r="61" ht="182" spans="1:17">
      <c r="A61" s="50"/>
      <c r="B61" s="52" t="s">
        <v>271</v>
      </c>
      <c r="C61" s="52">
        <v>0.526315789473684</v>
      </c>
      <c r="D61" s="52" t="s">
        <v>15</v>
      </c>
      <c r="E61" s="52" t="s">
        <v>16</v>
      </c>
      <c r="F61" s="52">
        <v>4346</v>
      </c>
      <c r="G61" s="52" t="s">
        <v>272</v>
      </c>
      <c r="H61" s="53" t="s">
        <v>30</v>
      </c>
      <c r="I61" s="48" t="s">
        <v>19</v>
      </c>
      <c r="J61" s="48" t="s">
        <v>31</v>
      </c>
      <c r="K61" s="48" t="s">
        <v>32</v>
      </c>
      <c r="L61" s="48"/>
      <c r="M61" s="53" t="s">
        <v>32</v>
      </c>
      <c r="N61" s="53" t="s">
        <v>30</v>
      </c>
      <c r="O61" s="53" t="s">
        <v>19</v>
      </c>
      <c r="P61" s="53" t="s">
        <v>31</v>
      </c>
      <c r="Q61" s="57" t="s">
        <v>32</v>
      </c>
    </row>
    <row r="62" ht="130" spans="1:17">
      <c r="A62" s="50"/>
      <c r="B62" s="52" t="s">
        <v>273</v>
      </c>
      <c r="C62" s="52">
        <v>0.583333333333333</v>
      </c>
      <c r="D62" s="52" t="s">
        <v>15</v>
      </c>
      <c r="E62" s="54" t="s">
        <v>53</v>
      </c>
      <c r="F62" s="54">
        <v>645</v>
      </c>
      <c r="G62" s="52" t="s">
        <v>274</v>
      </c>
      <c r="H62" s="55" t="s">
        <v>275</v>
      </c>
      <c r="I62" s="56" t="s">
        <v>276</v>
      </c>
      <c r="J62" s="55" t="s">
        <v>277</v>
      </c>
      <c r="K62" s="56" t="s">
        <v>278</v>
      </c>
      <c r="L62" s="56"/>
      <c r="M62" s="55" t="s">
        <v>278</v>
      </c>
      <c r="N62" s="55" t="s">
        <v>275</v>
      </c>
      <c r="O62" s="55" t="s">
        <v>276</v>
      </c>
      <c r="P62" s="55" t="s">
        <v>277</v>
      </c>
      <c r="Q62" s="57" t="s">
        <v>278</v>
      </c>
    </row>
    <row r="63" ht="221" spans="1:17">
      <c r="A63" s="50"/>
      <c r="B63" s="52" t="s">
        <v>279</v>
      </c>
      <c r="C63" s="52">
        <v>0.5</v>
      </c>
      <c r="D63" s="52" t="s">
        <v>15</v>
      </c>
      <c r="E63" s="52" t="s">
        <v>45</v>
      </c>
      <c r="F63" s="52">
        <v>2715</v>
      </c>
      <c r="G63" s="52" t="s">
        <v>280</v>
      </c>
      <c r="H63" s="53" t="s">
        <v>281</v>
      </c>
      <c r="I63" s="48" t="s">
        <v>36</v>
      </c>
      <c r="J63" s="53" t="s">
        <v>205</v>
      </c>
      <c r="K63" s="53" t="s">
        <v>206</v>
      </c>
      <c r="L63" s="48" t="s">
        <v>282</v>
      </c>
      <c r="M63" s="53" t="s">
        <v>206</v>
      </c>
      <c r="N63" s="53" t="s">
        <v>281</v>
      </c>
      <c r="O63" s="53" t="s">
        <v>36</v>
      </c>
      <c r="P63" s="53" t="s">
        <v>205</v>
      </c>
      <c r="Q63" s="57" t="s">
        <v>206</v>
      </c>
    </row>
    <row r="64" ht="221" spans="1:17">
      <c r="A64" s="50"/>
      <c r="B64" s="52" t="s">
        <v>283</v>
      </c>
      <c r="C64" s="52">
        <v>0.5</v>
      </c>
      <c r="D64" s="52" t="s">
        <v>15</v>
      </c>
      <c r="E64" s="52" t="s">
        <v>45</v>
      </c>
      <c r="F64" s="52">
        <v>2716</v>
      </c>
      <c r="G64" s="52" t="s">
        <v>280</v>
      </c>
      <c r="H64" s="53" t="s">
        <v>281</v>
      </c>
      <c r="I64" s="48" t="s">
        <v>36</v>
      </c>
      <c r="J64" s="53" t="s">
        <v>205</v>
      </c>
      <c r="K64" s="53" t="s">
        <v>206</v>
      </c>
      <c r="L64" s="48" t="s">
        <v>284</v>
      </c>
      <c r="M64" s="53" t="s">
        <v>206</v>
      </c>
      <c r="N64" s="53" t="s">
        <v>281</v>
      </c>
      <c r="O64" s="53" t="s">
        <v>36</v>
      </c>
      <c r="P64" s="53" t="s">
        <v>205</v>
      </c>
      <c r="Q64" s="57" t="s">
        <v>206</v>
      </c>
    </row>
    <row r="65" ht="143" spans="1:17">
      <c r="A65" s="50"/>
      <c r="B65" s="52" t="s">
        <v>285</v>
      </c>
      <c r="C65" s="52">
        <v>0.375</v>
      </c>
      <c r="D65" s="52" t="s">
        <v>15</v>
      </c>
      <c r="E65" s="52" t="s">
        <v>45</v>
      </c>
      <c r="F65" s="52">
        <v>2748</v>
      </c>
      <c r="G65" s="52" t="s">
        <v>286</v>
      </c>
      <c r="H65" s="53" t="s">
        <v>287</v>
      </c>
      <c r="I65" s="48" t="s">
        <v>19</v>
      </c>
      <c r="J65" s="48" t="s">
        <v>288</v>
      </c>
      <c r="K65" s="48" t="s">
        <v>289</v>
      </c>
      <c r="L65" s="48" t="s">
        <v>290</v>
      </c>
      <c r="M65" s="53" t="s">
        <v>289</v>
      </c>
      <c r="N65" s="53" t="s">
        <v>287</v>
      </c>
      <c r="O65" s="53" t="s">
        <v>19</v>
      </c>
      <c r="P65" s="53" t="s">
        <v>288</v>
      </c>
      <c r="Q65" s="57" t="s">
        <v>289</v>
      </c>
    </row>
    <row r="66" ht="221" spans="1:17">
      <c r="A66" s="50"/>
      <c r="B66" s="52" t="s">
        <v>291</v>
      </c>
      <c r="C66" s="52">
        <v>0.137931034482759</v>
      </c>
      <c r="D66" s="52" t="s">
        <v>15</v>
      </c>
      <c r="E66" s="52" t="s">
        <v>45</v>
      </c>
      <c r="F66" s="52">
        <v>2908</v>
      </c>
      <c r="G66" s="52" t="s">
        <v>292</v>
      </c>
      <c r="H66" s="53" t="s">
        <v>204</v>
      </c>
      <c r="I66" s="48" t="s">
        <v>36</v>
      </c>
      <c r="J66" s="53" t="s">
        <v>205</v>
      </c>
      <c r="K66" s="53" t="s">
        <v>206</v>
      </c>
      <c r="L66" s="48" t="s">
        <v>293</v>
      </c>
      <c r="M66" s="53" t="s">
        <v>206</v>
      </c>
      <c r="N66" s="53" t="s">
        <v>204</v>
      </c>
      <c r="O66" s="53" t="s">
        <v>36</v>
      </c>
      <c r="P66" s="53" t="s">
        <v>205</v>
      </c>
      <c r="Q66" s="57" t="s">
        <v>206</v>
      </c>
    </row>
    <row r="67" ht="221" spans="1:17">
      <c r="A67" s="50"/>
      <c r="B67" s="52" t="s">
        <v>294</v>
      </c>
      <c r="C67" s="52">
        <v>0.285714285714286</v>
      </c>
      <c r="D67" s="52" t="s">
        <v>15</v>
      </c>
      <c r="E67" s="52" t="s">
        <v>45</v>
      </c>
      <c r="F67" s="52">
        <v>2925</v>
      </c>
      <c r="G67" s="52" t="s">
        <v>295</v>
      </c>
      <c r="H67" s="53" t="s">
        <v>281</v>
      </c>
      <c r="I67" s="48" t="s">
        <v>36</v>
      </c>
      <c r="J67" s="53" t="s">
        <v>205</v>
      </c>
      <c r="K67" s="53" t="s">
        <v>206</v>
      </c>
      <c r="L67" s="48" t="s">
        <v>296</v>
      </c>
      <c r="M67" s="53" t="s">
        <v>206</v>
      </c>
      <c r="N67" s="53" t="s">
        <v>281</v>
      </c>
      <c r="O67" s="53" t="s">
        <v>36</v>
      </c>
      <c r="P67" s="53" t="s">
        <v>205</v>
      </c>
      <c r="Q67" s="57" t="s">
        <v>206</v>
      </c>
    </row>
    <row r="68" ht="221" spans="1:17">
      <c r="A68" s="50"/>
      <c r="B68" s="52" t="s">
        <v>297</v>
      </c>
      <c r="C68" s="52">
        <v>0.259259259259259</v>
      </c>
      <c r="D68" s="52" t="s">
        <v>15</v>
      </c>
      <c r="E68" s="52" t="s">
        <v>45</v>
      </c>
      <c r="F68" s="52">
        <v>2926</v>
      </c>
      <c r="G68" s="52" t="s">
        <v>298</v>
      </c>
      <c r="H68" s="53" t="s">
        <v>281</v>
      </c>
      <c r="I68" s="48" t="s">
        <v>36</v>
      </c>
      <c r="J68" s="53" t="s">
        <v>205</v>
      </c>
      <c r="K68" s="53" t="s">
        <v>206</v>
      </c>
      <c r="L68" s="48" t="s">
        <v>299</v>
      </c>
      <c r="M68" s="53" t="s">
        <v>206</v>
      </c>
      <c r="N68" s="53" t="s">
        <v>281</v>
      </c>
      <c r="O68" s="53" t="s">
        <v>36</v>
      </c>
      <c r="P68" s="53" t="s">
        <v>205</v>
      </c>
      <c r="Q68" s="57" t="s">
        <v>206</v>
      </c>
    </row>
    <row r="69" s="46" customFormat="1" ht="45.6" customHeight="1" spans="1:17">
      <c r="A69" s="50"/>
      <c r="B69" s="52" t="s">
        <v>300</v>
      </c>
      <c r="C69" s="52">
        <v>0.545454545454545</v>
      </c>
      <c r="D69" s="52" t="s">
        <v>15</v>
      </c>
      <c r="E69" s="52" t="s">
        <v>45</v>
      </c>
      <c r="F69" s="52">
        <v>2945</v>
      </c>
      <c r="G69" s="52" t="s">
        <v>301</v>
      </c>
      <c r="H69" s="53" t="s">
        <v>204</v>
      </c>
      <c r="I69" s="48" t="s">
        <v>36</v>
      </c>
      <c r="J69" s="53" t="s">
        <v>205</v>
      </c>
      <c r="K69" s="53" t="s">
        <v>206</v>
      </c>
      <c r="L69" s="48" t="s">
        <v>302</v>
      </c>
      <c r="M69" s="53" t="s">
        <v>206</v>
      </c>
      <c r="N69" s="53" t="s">
        <v>204</v>
      </c>
      <c r="O69" s="53" t="s">
        <v>36</v>
      </c>
      <c r="P69" s="53" t="s">
        <v>205</v>
      </c>
      <c r="Q69" s="57" t="s">
        <v>206</v>
      </c>
    </row>
    <row r="70" ht="221" spans="1:17">
      <c r="A70" s="50"/>
      <c r="B70" s="52" t="s">
        <v>303</v>
      </c>
      <c r="C70" s="52">
        <v>0.269230769230769</v>
      </c>
      <c r="D70" s="52" t="s">
        <v>15</v>
      </c>
      <c r="E70" s="52" t="s">
        <v>45</v>
      </c>
      <c r="F70" s="52">
        <v>3121</v>
      </c>
      <c r="G70" s="52" t="s">
        <v>304</v>
      </c>
      <c r="H70" s="53" t="s">
        <v>204</v>
      </c>
      <c r="I70" s="48" t="s">
        <v>36</v>
      </c>
      <c r="J70" s="53" t="s">
        <v>205</v>
      </c>
      <c r="K70" s="53" t="s">
        <v>206</v>
      </c>
      <c r="L70" s="48" t="s">
        <v>305</v>
      </c>
      <c r="M70" s="53" t="s">
        <v>206</v>
      </c>
      <c r="N70" s="53" t="s">
        <v>204</v>
      </c>
      <c r="O70" s="53" t="s">
        <v>36</v>
      </c>
      <c r="P70" s="53" t="s">
        <v>205</v>
      </c>
      <c r="Q70" s="57" t="s">
        <v>206</v>
      </c>
    </row>
    <row r="71" ht="221" spans="1:17">
      <c r="A71" s="50"/>
      <c r="B71" s="52" t="s">
        <v>306</v>
      </c>
      <c r="C71" s="52">
        <v>0.241379310344828</v>
      </c>
      <c r="D71" s="52" t="s">
        <v>15</v>
      </c>
      <c r="E71" s="52" t="s">
        <v>45</v>
      </c>
      <c r="F71" s="52">
        <v>3122</v>
      </c>
      <c r="G71" s="52" t="s">
        <v>307</v>
      </c>
      <c r="H71" s="53" t="s">
        <v>204</v>
      </c>
      <c r="I71" s="48" t="s">
        <v>36</v>
      </c>
      <c r="J71" s="53" t="s">
        <v>205</v>
      </c>
      <c r="K71" s="53" t="s">
        <v>206</v>
      </c>
      <c r="L71" s="48" t="s">
        <v>308</v>
      </c>
      <c r="M71" s="53" t="s">
        <v>206</v>
      </c>
      <c r="N71" s="53" t="s">
        <v>204</v>
      </c>
      <c r="O71" s="53" t="s">
        <v>36</v>
      </c>
      <c r="P71" s="53" t="s">
        <v>205</v>
      </c>
      <c r="Q71" s="57" t="s">
        <v>206</v>
      </c>
    </row>
    <row r="72" ht="52.15" customHeight="1" spans="1:17">
      <c r="A72" s="50"/>
      <c r="B72" s="52" t="s">
        <v>309</v>
      </c>
      <c r="C72" s="52">
        <v>0.583333333333333</v>
      </c>
      <c r="D72" s="52" t="s">
        <v>15</v>
      </c>
      <c r="E72" s="52" t="s">
        <v>45</v>
      </c>
      <c r="F72" s="52">
        <v>3268</v>
      </c>
      <c r="G72" s="52" t="s">
        <v>310</v>
      </c>
      <c r="H72" s="53" t="s">
        <v>281</v>
      </c>
      <c r="I72" s="48" t="s">
        <v>36</v>
      </c>
      <c r="J72" s="53" t="s">
        <v>205</v>
      </c>
      <c r="K72" s="53" t="s">
        <v>206</v>
      </c>
      <c r="L72" s="48" t="s">
        <v>311</v>
      </c>
      <c r="M72" s="53" t="s">
        <v>206</v>
      </c>
      <c r="N72" s="53" t="s">
        <v>281</v>
      </c>
      <c r="O72" s="53" t="s">
        <v>36</v>
      </c>
      <c r="P72" s="53" t="s">
        <v>205</v>
      </c>
      <c r="Q72" s="57" t="s">
        <v>206</v>
      </c>
    </row>
    <row r="73" s="46" customFormat="1" ht="221" spans="1:17">
      <c r="A73" s="50"/>
      <c r="B73" s="52" t="s">
        <v>312</v>
      </c>
      <c r="C73" s="52">
        <v>0.411764705882353</v>
      </c>
      <c r="D73" s="52" t="s">
        <v>15</v>
      </c>
      <c r="E73" s="52" t="s">
        <v>45</v>
      </c>
      <c r="F73" s="52">
        <v>3281</v>
      </c>
      <c r="G73" s="52" t="s">
        <v>313</v>
      </c>
      <c r="H73" s="53" t="s">
        <v>281</v>
      </c>
      <c r="I73" s="48" t="s">
        <v>36</v>
      </c>
      <c r="J73" s="53" t="s">
        <v>205</v>
      </c>
      <c r="K73" s="53" t="s">
        <v>206</v>
      </c>
      <c r="L73" s="48" t="s">
        <v>314</v>
      </c>
      <c r="M73" s="53" t="s">
        <v>206</v>
      </c>
      <c r="N73" s="53" t="s">
        <v>281</v>
      </c>
      <c r="O73" s="53" t="s">
        <v>36</v>
      </c>
      <c r="P73" s="53" t="s">
        <v>205</v>
      </c>
      <c r="Q73" s="57" t="s">
        <v>206</v>
      </c>
    </row>
    <row r="74" ht="221" spans="1:17">
      <c r="A74" s="50"/>
      <c r="B74" s="52" t="s">
        <v>315</v>
      </c>
      <c r="C74" s="52">
        <v>0.411764705882353</v>
      </c>
      <c r="D74" s="52" t="s">
        <v>15</v>
      </c>
      <c r="E74" s="52" t="s">
        <v>45</v>
      </c>
      <c r="F74" s="52">
        <v>3282</v>
      </c>
      <c r="G74" s="52" t="s">
        <v>313</v>
      </c>
      <c r="H74" s="53" t="s">
        <v>281</v>
      </c>
      <c r="I74" s="48" t="s">
        <v>36</v>
      </c>
      <c r="J74" s="53" t="s">
        <v>205</v>
      </c>
      <c r="K74" s="53" t="s">
        <v>206</v>
      </c>
      <c r="L74" s="48" t="s">
        <v>316</v>
      </c>
      <c r="M74" s="53" t="s">
        <v>206</v>
      </c>
      <c r="N74" s="53" t="s">
        <v>281</v>
      </c>
      <c r="O74" s="53" t="s">
        <v>36</v>
      </c>
      <c r="P74" s="53" t="s">
        <v>205</v>
      </c>
      <c r="Q74" s="57" t="s">
        <v>206</v>
      </c>
    </row>
    <row r="75" ht="143" spans="1:17">
      <c r="A75" s="50"/>
      <c r="B75" s="52" t="s">
        <v>317</v>
      </c>
      <c r="C75" s="52">
        <v>0.473684210526316</v>
      </c>
      <c r="D75" s="52" t="s">
        <v>15</v>
      </c>
      <c r="E75" s="52" t="s">
        <v>45</v>
      </c>
      <c r="F75" s="52">
        <v>3309</v>
      </c>
      <c r="G75" s="52" t="s">
        <v>318</v>
      </c>
      <c r="H75" s="53" t="s">
        <v>287</v>
      </c>
      <c r="I75" s="48" t="s">
        <v>19</v>
      </c>
      <c r="J75" s="48" t="s">
        <v>288</v>
      </c>
      <c r="K75" s="48" t="s">
        <v>289</v>
      </c>
      <c r="L75" s="48" t="s">
        <v>319</v>
      </c>
      <c r="M75" s="53" t="s">
        <v>289</v>
      </c>
      <c r="N75" s="53" t="s">
        <v>287</v>
      </c>
      <c r="O75" s="53" t="s">
        <v>19</v>
      </c>
      <c r="P75" s="53" t="s">
        <v>288</v>
      </c>
      <c r="Q75" s="57" t="s">
        <v>289</v>
      </c>
    </row>
    <row r="76" ht="143" spans="1:17">
      <c r="A76" s="50"/>
      <c r="B76" s="52" t="s">
        <v>320</v>
      </c>
      <c r="C76" s="52">
        <v>0.473684210526316</v>
      </c>
      <c r="D76" s="52" t="s">
        <v>15</v>
      </c>
      <c r="E76" s="52" t="s">
        <v>45</v>
      </c>
      <c r="F76" s="52">
        <v>3310</v>
      </c>
      <c r="G76" s="52" t="s">
        <v>318</v>
      </c>
      <c r="H76" s="53" t="s">
        <v>287</v>
      </c>
      <c r="I76" s="48" t="s">
        <v>19</v>
      </c>
      <c r="J76" s="48" t="s">
        <v>288</v>
      </c>
      <c r="K76" s="48" t="s">
        <v>289</v>
      </c>
      <c r="L76" s="48" t="s">
        <v>321</v>
      </c>
      <c r="M76" s="53" t="s">
        <v>289</v>
      </c>
      <c r="N76" s="53" t="s">
        <v>287</v>
      </c>
      <c r="O76" s="53" t="s">
        <v>19</v>
      </c>
      <c r="P76" s="53" t="s">
        <v>288</v>
      </c>
      <c r="Q76" s="57" t="s">
        <v>289</v>
      </c>
    </row>
    <row r="77" ht="338" spans="1:17">
      <c r="A77" s="50"/>
      <c r="B77" s="52" t="s">
        <v>322</v>
      </c>
      <c r="C77" s="52">
        <v>0.230769230769231</v>
      </c>
      <c r="D77" s="52" t="s">
        <v>70</v>
      </c>
      <c r="E77" s="52" t="s">
        <v>45</v>
      </c>
      <c r="F77" s="52">
        <v>3460</v>
      </c>
      <c r="G77" s="52" t="s">
        <v>323</v>
      </c>
      <c r="H77" s="53" t="s">
        <v>73</v>
      </c>
      <c r="I77" s="48" t="s">
        <v>19</v>
      </c>
      <c r="J77" s="53" t="s">
        <v>118</v>
      </c>
      <c r="K77" s="48" t="s">
        <v>119</v>
      </c>
      <c r="L77" s="53" t="s">
        <v>324</v>
      </c>
      <c r="M77" s="53" t="s">
        <v>119</v>
      </c>
      <c r="N77" s="53" t="s">
        <v>73</v>
      </c>
      <c r="O77" s="53" t="s">
        <v>19</v>
      </c>
      <c r="P77" s="53" t="s">
        <v>118</v>
      </c>
      <c r="Q77" s="57" t="s">
        <v>119</v>
      </c>
    </row>
    <row r="78" ht="117" spans="1:17">
      <c r="A78" s="50"/>
      <c r="B78" s="52" t="s">
        <v>325</v>
      </c>
      <c r="C78" s="52">
        <v>0.5</v>
      </c>
      <c r="D78" s="52" t="s">
        <v>15</v>
      </c>
      <c r="E78" s="52" t="s">
        <v>45</v>
      </c>
      <c r="F78" s="52">
        <v>3463</v>
      </c>
      <c r="G78" s="52" t="s">
        <v>326</v>
      </c>
      <c r="H78" s="53" t="s">
        <v>73</v>
      </c>
      <c r="I78" s="48" t="s">
        <v>19</v>
      </c>
      <c r="J78" s="48" t="s">
        <v>327</v>
      </c>
      <c r="K78" s="48" t="s">
        <v>328</v>
      </c>
      <c r="L78" s="48" t="s">
        <v>329</v>
      </c>
      <c r="M78" s="53" t="s">
        <v>328</v>
      </c>
      <c r="N78" s="53" t="s">
        <v>73</v>
      </c>
      <c r="O78" s="53" t="s">
        <v>19</v>
      </c>
      <c r="P78" s="53" t="s">
        <v>327</v>
      </c>
      <c r="Q78" s="57" t="s">
        <v>328</v>
      </c>
    </row>
    <row r="79" ht="221" spans="1:17">
      <c r="A79" s="50"/>
      <c r="B79" s="52" t="s">
        <v>330</v>
      </c>
      <c r="C79" s="52">
        <v>0.318181818181818</v>
      </c>
      <c r="D79" s="52" t="s">
        <v>15</v>
      </c>
      <c r="E79" s="52" t="s">
        <v>45</v>
      </c>
      <c r="F79" s="52">
        <v>3483</v>
      </c>
      <c r="G79" s="52" t="s">
        <v>331</v>
      </c>
      <c r="H79" s="53" t="s">
        <v>281</v>
      </c>
      <c r="I79" s="48" t="s">
        <v>36</v>
      </c>
      <c r="J79" s="53" t="s">
        <v>205</v>
      </c>
      <c r="K79" s="53" t="s">
        <v>206</v>
      </c>
      <c r="L79" s="48" t="s">
        <v>332</v>
      </c>
      <c r="M79" s="53" t="s">
        <v>206</v>
      </c>
      <c r="N79" s="53" t="s">
        <v>281</v>
      </c>
      <c r="O79" s="53" t="s">
        <v>36</v>
      </c>
      <c r="P79" s="53" t="s">
        <v>205</v>
      </c>
      <c r="Q79" s="57" t="s">
        <v>206</v>
      </c>
    </row>
    <row r="80" ht="221" spans="1:17">
      <c r="A80" s="50"/>
      <c r="B80" s="52" t="s">
        <v>333</v>
      </c>
      <c r="C80" s="52">
        <v>0.318181818181818</v>
      </c>
      <c r="D80" s="52" t="s">
        <v>15</v>
      </c>
      <c r="E80" s="52" t="s">
        <v>45</v>
      </c>
      <c r="F80" s="52">
        <v>3484</v>
      </c>
      <c r="G80" s="52" t="s">
        <v>331</v>
      </c>
      <c r="H80" s="53" t="s">
        <v>281</v>
      </c>
      <c r="I80" s="48" t="s">
        <v>36</v>
      </c>
      <c r="J80" s="53" t="s">
        <v>205</v>
      </c>
      <c r="K80" s="53" t="s">
        <v>206</v>
      </c>
      <c r="L80" s="48" t="s">
        <v>334</v>
      </c>
      <c r="M80" s="53" t="s">
        <v>206</v>
      </c>
      <c r="N80" s="53" t="s">
        <v>281</v>
      </c>
      <c r="O80" s="53" t="s">
        <v>36</v>
      </c>
      <c r="P80" s="53" t="s">
        <v>205</v>
      </c>
      <c r="Q80" s="57" t="s">
        <v>206</v>
      </c>
    </row>
    <row r="81" ht="221" spans="1:17">
      <c r="A81" s="50"/>
      <c r="B81" s="52" t="s">
        <v>335</v>
      </c>
      <c r="C81" s="52">
        <v>0.259259259259259</v>
      </c>
      <c r="D81" s="52" t="s">
        <v>15</v>
      </c>
      <c r="E81" s="52" t="s">
        <v>45</v>
      </c>
      <c r="F81" s="52">
        <v>3514</v>
      </c>
      <c r="G81" s="52" t="s">
        <v>336</v>
      </c>
      <c r="H81" s="53" t="s">
        <v>281</v>
      </c>
      <c r="I81" s="48" t="s">
        <v>36</v>
      </c>
      <c r="J81" s="53" t="s">
        <v>205</v>
      </c>
      <c r="K81" s="53" t="s">
        <v>206</v>
      </c>
      <c r="L81" s="48" t="s">
        <v>337</v>
      </c>
      <c r="M81" s="53" t="s">
        <v>206</v>
      </c>
      <c r="N81" s="53" t="s">
        <v>281</v>
      </c>
      <c r="O81" s="53" t="s">
        <v>36</v>
      </c>
      <c r="P81" s="53" t="s">
        <v>205</v>
      </c>
      <c r="Q81" s="57" t="s">
        <v>206</v>
      </c>
    </row>
    <row r="82" ht="221" spans="1:17">
      <c r="A82" s="50"/>
      <c r="B82" s="52" t="s">
        <v>338</v>
      </c>
      <c r="C82" s="52">
        <v>0.259259259259259</v>
      </c>
      <c r="D82" s="52" t="s">
        <v>15</v>
      </c>
      <c r="E82" s="52" t="s">
        <v>45</v>
      </c>
      <c r="F82" s="52">
        <v>3515</v>
      </c>
      <c r="G82" s="52" t="s">
        <v>336</v>
      </c>
      <c r="H82" s="53" t="s">
        <v>281</v>
      </c>
      <c r="I82" s="48" t="s">
        <v>36</v>
      </c>
      <c r="J82" s="53" t="s">
        <v>205</v>
      </c>
      <c r="K82" s="53" t="s">
        <v>206</v>
      </c>
      <c r="L82" s="48" t="s">
        <v>339</v>
      </c>
      <c r="M82" s="53" t="s">
        <v>206</v>
      </c>
      <c r="N82" s="53" t="s">
        <v>281</v>
      </c>
      <c r="O82" s="53" t="s">
        <v>36</v>
      </c>
      <c r="P82" s="53" t="s">
        <v>205</v>
      </c>
      <c r="Q82" s="57" t="s">
        <v>206</v>
      </c>
    </row>
    <row r="83" ht="117" spans="1:17">
      <c r="A83" s="50"/>
      <c r="B83" s="52" t="s">
        <v>340</v>
      </c>
      <c r="C83" s="52">
        <v>0.166666666666667</v>
      </c>
      <c r="D83" s="52" t="s">
        <v>70</v>
      </c>
      <c r="E83" s="52" t="s">
        <v>45</v>
      </c>
      <c r="F83" s="52">
        <v>3706</v>
      </c>
      <c r="G83" s="52" t="s">
        <v>341</v>
      </c>
      <c r="H83" s="53" t="s">
        <v>73</v>
      </c>
      <c r="I83" s="48" t="s">
        <v>19</v>
      </c>
      <c r="J83" s="53" t="s">
        <v>118</v>
      </c>
      <c r="K83" s="48" t="s">
        <v>119</v>
      </c>
      <c r="L83" s="48" t="s">
        <v>342</v>
      </c>
      <c r="M83" s="61" t="s">
        <v>114</v>
      </c>
      <c r="N83" s="53" t="s">
        <v>73</v>
      </c>
      <c r="O83" s="53" t="s">
        <v>19</v>
      </c>
      <c r="P83" s="61" t="s">
        <v>343</v>
      </c>
      <c r="Q83" s="57" t="s">
        <v>119</v>
      </c>
    </row>
    <row r="84" ht="12.6" customHeight="1" spans="1:17">
      <c r="A84" s="50"/>
      <c r="B84" s="52" t="s">
        <v>344</v>
      </c>
      <c r="C84" s="52">
        <v>0.55</v>
      </c>
      <c r="D84" s="52" t="s">
        <v>15</v>
      </c>
      <c r="E84" s="52" t="s">
        <v>16</v>
      </c>
      <c r="F84" s="52">
        <v>4377</v>
      </c>
      <c r="G84" s="52" t="s">
        <v>345</v>
      </c>
      <c r="H84" s="53" t="s">
        <v>30</v>
      </c>
      <c r="I84" s="48" t="s">
        <v>19</v>
      </c>
      <c r="J84" s="48" t="s">
        <v>31</v>
      </c>
      <c r="K84" s="48" t="s">
        <v>32</v>
      </c>
      <c r="L84" s="48"/>
      <c r="M84" s="53" t="s">
        <v>32</v>
      </c>
      <c r="N84" s="53" t="s">
        <v>30</v>
      </c>
      <c r="O84" s="53" t="s">
        <v>19</v>
      </c>
      <c r="P84" s="53" t="s">
        <v>31</v>
      </c>
      <c r="Q84" s="57" t="s">
        <v>32</v>
      </c>
    </row>
    <row r="85" ht="100.15" customHeight="1" spans="1:17">
      <c r="A85" s="50"/>
      <c r="B85" s="52" t="s">
        <v>346</v>
      </c>
      <c r="C85" s="52">
        <v>0.25</v>
      </c>
      <c r="D85" s="52" t="s">
        <v>15</v>
      </c>
      <c r="E85" s="52" t="s">
        <v>45</v>
      </c>
      <c r="F85" s="52">
        <v>4031</v>
      </c>
      <c r="G85" s="52" t="s">
        <v>347</v>
      </c>
      <c r="H85" s="53" t="s">
        <v>281</v>
      </c>
      <c r="I85" s="48" t="s">
        <v>36</v>
      </c>
      <c r="J85" s="53" t="s">
        <v>205</v>
      </c>
      <c r="K85" s="53" t="s">
        <v>206</v>
      </c>
      <c r="L85" s="48" t="s">
        <v>348</v>
      </c>
      <c r="M85" s="53" t="s">
        <v>206</v>
      </c>
      <c r="N85" s="53" t="s">
        <v>281</v>
      </c>
      <c r="O85" s="53" t="s">
        <v>36</v>
      </c>
      <c r="P85" s="53" t="s">
        <v>205</v>
      </c>
      <c r="Q85" s="57" t="s">
        <v>206</v>
      </c>
    </row>
    <row r="86" ht="21.6" customHeight="1" spans="1:17">
      <c r="A86" s="50"/>
      <c r="B86" s="52" t="s">
        <v>349</v>
      </c>
      <c r="C86" s="52">
        <v>0.25</v>
      </c>
      <c r="D86" s="52" t="s">
        <v>15</v>
      </c>
      <c r="E86" s="52" t="s">
        <v>45</v>
      </c>
      <c r="F86" s="52">
        <v>4032</v>
      </c>
      <c r="G86" s="52" t="s">
        <v>350</v>
      </c>
      <c r="H86" s="53" t="s">
        <v>281</v>
      </c>
      <c r="I86" s="48" t="s">
        <v>36</v>
      </c>
      <c r="J86" s="53" t="s">
        <v>205</v>
      </c>
      <c r="K86" s="53" t="s">
        <v>206</v>
      </c>
      <c r="L86" s="48" t="s">
        <v>351</v>
      </c>
      <c r="M86" s="53" t="s">
        <v>206</v>
      </c>
      <c r="N86" s="53" t="s">
        <v>281</v>
      </c>
      <c r="O86" s="53" t="s">
        <v>36</v>
      </c>
      <c r="P86" s="53" t="s">
        <v>205</v>
      </c>
      <c r="Q86" s="57" t="s">
        <v>206</v>
      </c>
    </row>
    <row r="87" s="46" customFormat="1" ht="221" spans="1:17">
      <c r="A87" s="50"/>
      <c r="B87" s="52" t="s">
        <v>352</v>
      </c>
      <c r="C87" s="52">
        <v>0.470588235294118</v>
      </c>
      <c r="D87" s="52" t="s">
        <v>15</v>
      </c>
      <c r="E87" s="52" t="s">
        <v>45</v>
      </c>
      <c r="F87" s="52">
        <v>4117</v>
      </c>
      <c r="G87" s="52" t="s">
        <v>353</v>
      </c>
      <c r="H87" s="53" t="s">
        <v>281</v>
      </c>
      <c r="I87" s="48" t="s">
        <v>36</v>
      </c>
      <c r="J87" s="53" t="s">
        <v>205</v>
      </c>
      <c r="K87" s="53" t="s">
        <v>206</v>
      </c>
      <c r="L87" s="48" t="s">
        <v>354</v>
      </c>
      <c r="M87" s="53" t="s">
        <v>206</v>
      </c>
      <c r="N87" s="53" t="s">
        <v>281</v>
      </c>
      <c r="O87" s="53" t="s">
        <v>36</v>
      </c>
      <c r="P87" s="53" t="s">
        <v>205</v>
      </c>
      <c r="Q87" s="57" t="s">
        <v>206</v>
      </c>
    </row>
    <row r="88" s="46" customFormat="1" ht="221" spans="1:17">
      <c r="A88" s="50"/>
      <c r="B88" s="52" t="s">
        <v>355</v>
      </c>
      <c r="C88" s="52">
        <v>0.538461538461538</v>
      </c>
      <c r="D88" s="52" t="s">
        <v>15</v>
      </c>
      <c r="E88" s="52" t="s">
        <v>45</v>
      </c>
      <c r="F88" s="52">
        <v>4118</v>
      </c>
      <c r="G88" s="52" t="s">
        <v>356</v>
      </c>
      <c r="H88" s="53" t="s">
        <v>281</v>
      </c>
      <c r="I88" s="48" t="s">
        <v>36</v>
      </c>
      <c r="J88" s="53" t="s">
        <v>205</v>
      </c>
      <c r="K88" s="53" t="s">
        <v>206</v>
      </c>
      <c r="L88" s="48" t="s">
        <v>357</v>
      </c>
      <c r="M88" s="53" t="s">
        <v>206</v>
      </c>
      <c r="N88" s="53" t="s">
        <v>281</v>
      </c>
      <c r="O88" s="53" t="s">
        <v>36</v>
      </c>
      <c r="P88" s="53" t="s">
        <v>205</v>
      </c>
      <c r="Q88" s="57" t="s">
        <v>206</v>
      </c>
    </row>
    <row r="89" s="46" customFormat="1" ht="221" spans="1:17">
      <c r="A89" s="50"/>
      <c r="B89" s="52" t="s">
        <v>358</v>
      </c>
      <c r="C89" s="52">
        <v>0.368421052631579</v>
      </c>
      <c r="D89" s="52" t="s">
        <v>15</v>
      </c>
      <c r="E89" s="52" t="s">
        <v>45</v>
      </c>
      <c r="F89" s="52">
        <v>4413</v>
      </c>
      <c r="G89" s="52" t="s">
        <v>359</v>
      </c>
      <c r="H89" s="53" t="s">
        <v>281</v>
      </c>
      <c r="I89" s="48" t="s">
        <v>36</v>
      </c>
      <c r="J89" s="53" t="s">
        <v>205</v>
      </c>
      <c r="K89" s="53" t="s">
        <v>206</v>
      </c>
      <c r="L89" s="48" t="s">
        <v>360</v>
      </c>
      <c r="M89" s="53" t="s">
        <v>206</v>
      </c>
      <c r="N89" s="53" t="s">
        <v>281</v>
      </c>
      <c r="O89" s="53" t="s">
        <v>36</v>
      </c>
      <c r="P89" s="53" t="s">
        <v>205</v>
      </c>
      <c r="Q89" s="57" t="s">
        <v>206</v>
      </c>
    </row>
    <row r="90" ht="221" spans="1:17">
      <c r="A90" s="50"/>
      <c r="B90" s="52" t="s">
        <v>361</v>
      </c>
      <c r="C90" s="52">
        <v>0.5</v>
      </c>
      <c r="D90" s="52" t="s">
        <v>15</v>
      </c>
      <c r="E90" s="52" t="s">
        <v>45</v>
      </c>
      <c r="F90" s="52">
        <v>4432</v>
      </c>
      <c r="G90" s="52" t="s">
        <v>362</v>
      </c>
      <c r="H90" s="53" t="s">
        <v>281</v>
      </c>
      <c r="I90" s="48" t="s">
        <v>36</v>
      </c>
      <c r="J90" s="53" t="s">
        <v>205</v>
      </c>
      <c r="K90" s="53" t="s">
        <v>206</v>
      </c>
      <c r="L90" s="48" t="s">
        <v>363</v>
      </c>
      <c r="M90" s="53" t="s">
        <v>206</v>
      </c>
      <c r="N90" s="53" t="s">
        <v>281</v>
      </c>
      <c r="O90" s="53" t="s">
        <v>36</v>
      </c>
      <c r="P90" s="53" t="s">
        <v>205</v>
      </c>
      <c r="Q90" s="57" t="s">
        <v>206</v>
      </c>
    </row>
    <row r="91" ht="33.6" customHeight="1" spans="1:17">
      <c r="A91" s="50"/>
      <c r="B91" s="52" t="s">
        <v>364</v>
      </c>
      <c r="C91" s="52">
        <v>0.466666666666667</v>
      </c>
      <c r="D91" s="52" t="s">
        <v>15</v>
      </c>
      <c r="E91" s="52" t="s">
        <v>45</v>
      </c>
      <c r="F91" s="52">
        <v>4452</v>
      </c>
      <c r="G91" s="52" t="s">
        <v>365</v>
      </c>
      <c r="H91" s="53" t="s">
        <v>281</v>
      </c>
      <c r="I91" s="48" t="s">
        <v>36</v>
      </c>
      <c r="J91" s="53" t="s">
        <v>205</v>
      </c>
      <c r="K91" s="53" t="s">
        <v>206</v>
      </c>
      <c r="L91" s="48" t="s">
        <v>366</v>
      </c>
      <c r="M91" s="53" t="s">
        <v>206</v>
      </c>
      <c r="N91" s="53" t="s">
        <v>281</v>
      </c>
      <c r="O91" s="53" t="s">
        <v>36</v>
      </c>
      <c r="P91" s="53" t="s">
        <v>205</v>
      </c>
      <c r="Q91" s="57" t="s">
        <v>206</v>
      </c>
    </row>
    <row r="92" ht="221" spans="1:17">
      <c r="A92" s="50"/>
      <c r="B92" s="52" t="s">
        <v>364</v>
      </c>
      <c r="C92" s="52">
        <v>0.466666666666667</v>
      </c>
      <c r="D92" s="52" t="s">
        <v>15</v>
      </c>
      <c r="E92" s="52" t="s">
        <v>45</v>
      </c>
      <c r="F92" s="52">
        <v>4453</v>
      </c>
      <c r="G92" s="52" t="s">
        <v>365</v>
      </c>
      <c r="H92" s="53" t="s">
        <v>281</v>
      </c>
      <c r="I92" s="48" t="s">
        <v>36</v>
      </c>
      <c r="J92" s="53" t="s">
        <v>205</v>
      </c>
      <c r="K92" s="53" t="s">
        <v>206</v>
      </c>
      <c r="L92" s="48" t="s">
        <v>367</v>
      </c>
      <c r="M92" s="53" t="s">
        <v>206</v>
      </c>
      <c r="N92" s="53" t="s">
        <v>281</v>
      </c>
      <c r="O92" s="53" t="s">
        <v>36</v>
      </c>
      <c r="P92" s="53" t="s">
        <v>205</v>
      </c>
      <c r="Q92" s="57" t="s">
        <v>206</v>
      </c>
    </row>
    <row r="93" ht="221" spans="1:17">
      <c r="A93" s="50"/>
      <c r="B93" s="52" t="s">
        <v>368</v>
      </c>
      <c r="C93" s="52">
        <v>0.4375</v>
      </c>
      <c r="D93" s="52" t="s">
        <v>15</v>
      </c>
      <c r="E93" s="52" t="s">
        <v>45</v>
      </c>
      <c r="F93" s="52">
        <v>4854</v>
      </c>
      <c r="G93" s="52" t="s">
        <v>369</v>
      </c>
      <c r="H93" s="53" t="s">
        <v>204</v>
      </c>
      <c r="I93" s="48" t="s">
        <v>36</v>
      </c>
      <c r="J93" s="53" t="s">
        <v>205</v>
      </c>
      <c r="K93" s="53" t="s">
        <v>206</v>
      </c>
      <c r="L93" s="48" t="s">
        <v>370</v>
      </c>
      <c r="M93" s="53" t="s">
        <v>206</v>
      </c>
      <c r="N93" s="53" t="s">
        <v>204</v>
      </c>
      <c r="O93" s="53" t="s">
        <v>36</v>
      </c>
      <c r="P93" s="53" t="s">
        <v>205</v>
      </c>
      <c r="Q93" s="57" t="s">
        <v>206</v>
      </c>
    </row>
    <row r="94" ht="221" spans="1:17">
      <c r="A94" s="50"/>
      <c r="B94" s="52" t="s">
        <v>368</v>
      </c>
      <c r="C94" s="52">
        <v>0.4375</v>
      </c>
      <c r="D94" s="52" t="s">
        <v>15</v>
      </c>
      <c r="E94" s="52" t="s">
        <v>45</v>
      </c>
      <c r="F94" s="52">
        <v>4855</v>
      </c>
      <c r="G94" s="52" t="s">
        <v>369</v>
      </c>
      <c r="H94" s="53" t="s">
        <v>204</v>
      </c>
      <c r="I94" s="48" t="s">
        <v>36</v>
      </c>
      <c r="J94" s="53" t="s">
        <v>205</v>
      </c>
      <c r="K94" s="53" t="s">
        <v>206</v>
      </c>
      <c r="L94" s="48" t="s">
        <v>371</v>
      </c>
      <c r="M94" s="53" t="s">
        <v>206</v>
      </c>
      <c r="N94" s="53" t="s">
        <v>204</v>
      </c>
      <c r="O94" s="53" t="s">
        <v>36</v>
      </c>
      <c r="P94" s="53" t="s">
        <v>205</v>
      </c>
      <c r="Q94" s="57" t="s">
        <v>206</v>
      </c>
    </row>
    <row r="95" ht="31.9" customHeight="1" spans="1:17">
      <c r="A95" s="50"/>
      <c r="B95" s="52" t="s">
        <v>372</v>
      </c>
      <c r="C95" s="52">
        <v>0.411764705882353</v>
      </c>
      <c r="D95" s="52" t="s">
        <v>15</v>
      </c>
      <c r="E95" s="52" t="s">
        <v>45</v>
      </c>
      <c r="F95" s="52">
        <v>4870</v>
      </c>
      <c r="G95" s="52" t="s">
        <v>373</v>
      </c>
      <c r="H95" s="53" t="s">
        <v>374</v>
      </c>
      <c r="I95" s="48" t="s">
        <v>36</v>
      </c>
      <c r="J95" s="53" t="s">
        <v>205</v>
      </c>
      <c r="K95" s="53" t="s">
        <v>206</v>
      </c>
      <c r="L95" s="48" t="s">
        <v>375</v>
      </c>
      <c r="M95" s="53" t="s">
        <v>206</v>
      </c>
      <c r="N95" s="53" t="s">
        <v>374</v>
      </c>
      <c r="O95" s="53" t="s">
        <v>36</v>
      </c>
      <c r="P95" s="53" t="s">
        <v>205</v>
      </c>
      <c r="Q95" s="57" t="s">
        <v>206</v>
      </c>
    </row>
    <row r="96" ht="221" spans="1:17">
      <c r="A96" s="50"/>
      <c r="B96" s="52" t="s">
        <v>372</v>
      </c>
      <c r="C96" s="52">
        <v>0.411764705882353</v>
      </c>
      <c r="D96" s="52" t="s">
        <v>15</v>
      </c>
      <c r="E96" s="52" t="s">
        <v>45</v>
      </c>
      <c r="F96" s="52">
        <v>4871</v>
      </c>
      <c r="G96" s="52" t="s">
        <v>373</v>
      </c>
      <c r="H96" s="53" t="s">
        <v>374</v>
      </c>
      <c r="I96" s="48" t="s">
        <v>36</v>
      </c>
      <c r="J96" s="53" t="s">
        <v>205</v>
      </c>
      <c r="K96" s="53" t="s">
        <v>206</v>
      </c>
      <c r="L96" s="48" t="s">
        <v>376</v>
      </c>
      <c r="M96" s="53" t="s">
        <v>206</v>
      </c>
      <c r="N96" s="53" t="s">
        <v>374</v>
      </c>
      <c r="O96" s="53" t="s">
        <v>36</v>
      </c>
      <c r="P96" s="53" t="s">
        <v>205</v>
      </c>
      <c r="Q96" s="57" t="s">
        <v>206</v>
      </c>
    </row>
    <row r="97" ht="143" spans="1:17">
      <c r="A97" s="50"/>
      <c r="B97" s="52" t="s">
        <v>377</v>
      </c>
      <c r="C97" s="52">
        <v>0.5</v>
      </c>
      <c r="D97" s="52" t="s">
        <v>15</v>
      </c>
      <c r="E97" s="52" t="s">
        <v>45</v>
      </c>
      <c r="F97" s="52">
        <v>4937</v>
      </c>
      <c r="G97" s="52" t="s">
        <v>378</v>
      </c>
      <c r="H97" s="53" t="s">
        <v>287</v>
      </c>
      <c r="I97" s="48" t="s">
        <v>19</v>
      </c>
      <c r="J97" s="48" t="s">
        <v>288</v>
      </c>
      <c r="K97" s="48" t="s">
        <v>289</v>
      </c>
      <c r="L97" s="48" t="s">
        <v>379</v>
      </c>
      <c r="M97" s="53" t="s">
        <v>289</v>
      </c>
      <c r="N97" s="53" t="s">
        <v>287</v>
      </c>
      <c r="O97" s="53" t="s">
        <v>19</v>
      </c>
      <c r="P97" s="53" t="s">
        <v>288</v>
      </c>
      <c r="Q97" s="57" t="s">
        <v>289</v>
      </c>
    </row>
    <row r="98" s="46" customFormat="1" ht="143" spans="1:17">
      <c r="A98" s="50"/>
      <c r="B98" s="52" t="s">
        <v>380</v>
      </c>
      <c r="C98" s="52">
        <v>0.5</v>
      </c>
      <c r="D98" s="52" t="s">
        <v>15</v>
      </c>
      <c r="E98" s="52" t="s">
        <v>45</v>
      </c>
      <c r="F98" s="52">
        <v>4938</v>
      </c>
      <c r="G98" s="52" t="s">
        <v>378</v>
      </c>
      <c r="H98" s="53" t="s">
        <v>287</v>
      </c>
      <c r="I98" s="48" t="s">
        <v>19</v>
      </c>
      <c r="J98" s="48" t="s">
        <v>288</v>
      </c>
      <c r="K98" s="48" t="s">
        <v>289</v>
      </c>
      <c r="L98" s="48" t="s">
        <v>381</v>
      </c>
      <c r="M98" s="53" t="s">
        <v>289</v>
      </c>
      <c r="N98" s="53" t="s">
        <v>287</v>
      </c>
      <c r="O98" s="53" t="s">
        <v>19</v>
      </c>
      <c r="P98" s="53" t="s">
        <v>288</v>
      </c>
      <c r="Q98" s="57" t="s">
        <v>289</v>
      </c>
    </row>
    <row r="99" ht="130" spans="1:17">
      <c r="A99" s="50"/>
      <c r="B99" s="52" t="s">
        <v>382</v>
      </c>
      <c r="C99" s="52">
        <v>0.454545454545455</v>
      </c>
      <c r="D99" s="52" t="s">
        <v>70</v>
      </c>
      <c r="E99" s="52" t="s">
        <v>383</v>
      </c>
      <c r="F99" s="52">
        <v>20101</v>
      </c>
      <c r="G99" s="52" t="s">
        <v>384</v>
      </c>
      <c r="H99" s="53" t="s">
        <v>73</v>
      </c>
      <c r="I99" s="48" t="s">
        <v>19</v>
      </c>
      <c r="J99" s="53" t="s">
        <v>118</v>
      </c>
      <c r="K99" s="48" t="s">
        <v>119</v>
      </c>
      <c r="L99" s="53" t="s">
        <v>385</v>
      </c>
      <c r="M99" s="61" t="s">
        <v>114</v>
      </c>
      <c r="N99" s="53" t="s">
        <v>73</v>
      </c>
      <c r="O99" s="53" t="s">
        <v>19</v>
      </c>
      <c r="P99" s="61" t="s">
        <v>343</v>
      </c>
      <c r="Q99" s="57" t="s">
        <v>119</v>
      </c>
    </row>
    <row r="100" ht="130" spans="1:17">
      <c r="A100" s="50"/>
      <c r="B100" s="52" t="s">
        <v>386</v>
      </c>
      <c r="C100" s="52">
        <v>0.555555555555556</v>
      </c>
      <c r="D100" s="52" t="s">
        <v>70</v>
      </c>
      <c r="E100" s="52" t="s">
        <v>383</v>
      </c>
      <c r="F100" s="52">
        <v>20707</v>
      </c>
      <c r="G100" s="52" t="s">
        <v>387</v>
      </c>
      <c r="H100" s="53" t="s">
        <v>73</v>
      </c>
      <c r="I100" s="48" t="s">
        <v>19</v>
      </c>
      <c r="J100" s="53" t="s">
        <v>118</v>
      </c>
      <c r="K100" s="48" t="s">
        <v>119</v>
      </c>
      <c r="L100" s="53" t="s">
        <v>388</v>
      </c>
      <c r="M100" s="61" t="s">
        <v>114</v>
      </c>
      <c r="N100" s="53" t="s">
        <v>73</v>
      </c>
      <c r="O100" s="53" t="s">
        <v>19</v>
      </c>
      <c r="P100" s="61" t="s">
        <v>343</v>
      </c>
      <c r="Q100" s="57" t="s">
        <v>119</v>
      </c>
    </row>
    <row r="101" ht="117" spans="2:17">
      <c r="B101" s="52" t="s">
        <v>389</v>
      </c>
      <c r="C101" s="52">
        <v>0.0657894736842105</v>
      </c>
      <c r="D101" s="52" t="s">
        <v>70</v>
      </c>
      <c r="E101" s="52" t="s">
        <v>383</v>
      </c>
      <c r="F101" s="52">
        <v>20786</v>
      </c>
      <c r="G101" s="52" t="s">
        <v>390</v>
      </c>
      <c r="H101" s="53" t="s">
        <v>73</v>
      </c>
      <c r="I101" s="48" t="s">
        <v>19</v>
      </c>
      <c r="J101" s="53" t="s">
        <v>74</v>
      </c>
      <c r="K101" s="48" t="s">
        <v>75</v>
      </c>
      <c r="L101" s="53"/>
      <c r="M101" s="53" t="s">
        <v>75</v>
      </c>
      <c r="N101" s="53" t="s">
        <v>73</v>
      </c>
      <c r="O101" s="53" t="s">
        <v>19</v>
      </c>
      <c r="P101" s="53" t="s">
        <v>74</v>
      </c>
      <c r="Q101" s="57" t="s">
        <v>75</v>
      </c>
    </row>
  </sheetData>
  <mergeCells count="2">
    <mergeCell ref="H1:K1"/>
    <mergeCell ref="M1:P1"/>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11"/>
  <sheetViews>
    <sheetView workbookViewId="0">
      <selection activeCell="J7" sqref="J7"/>
    </sheetView>
  </sheetViews>
  <sheetFormatPr defaultColWidth="9" defaultRowHeight="14"/>
  <cols>
    <col min="1" max="1" width="22.25" style="24" customWidth="1"/>
    <col min="2" max="2" width="9.125" style="24"/>
    <col min="3" max="3" width="12.875" style="24" customWidth="1"/>
    <col min="4" max="4" width="23.25" style="24" customWidth="1"/>
    <col min="5" max="5" width="19.625" style="24" customWidth="1"/>
    <col min="6" max="6" width="10.875" style="24" customWidth="1"/>
    <col min="7" max="7" width="19.625" style="24" customWidth="1"/>
    <col min="8" max="249" width="9.125" style="24"/>
    <col min="250" max="250" width="23.25" style="24" customWidth="1"/>
    <col min="251" max="251" width="11.625" style="24" customWidth="1"/>
    <col min="252" max="256" width="9.125" style="24"/>
    <col min="257" max="257" width="20.125" style="24" customWidth="1"/>
    <col min="258" max="258" width="19.625" style="24" customWidth="1"/>
    <col min="259" max="260" width="9.125" style="24"/>
    <col min="261" max="261" width="10.875" style="24" customWidth="1"/>
    <col min="262" max="505" width="9.125" style="24"/>
    <col min="506" max="506" width="23.25" style="24" customWidth="1"/>
    <col min="507" max="507" width="11.625" style="24" customWidth="1"/>
    <col min="508" max="512" width="9.125" style="24"/>
    <col min="513" max="513" width="20.125" style="24" customWidth="1"/>
    <col min="514" max="514" width="19.625" style="24" customWidth="1"/>
    <col min="515" max="516" width="9.125" style="24"/>
    <col min="517" max="517" width="10.875" style="24" customWidth="1"/>
    <col min="518" max="761" width="9.125" style="24"/>
    <col min="762" max="762" width="23.25" style="24" customWidth="1"/>
    <col min="763" max="763" width="11.625" style="24" customWidth="1"/>
    <col min="764" max="768" width="9.125" style="24"/>
    <col min="769" max="769" width="20.125" style="24" customWidth="1"/>
    <col min="770" max="770" width="19.625" style="24" customWidth="1"/>
    <col min="771" max="772" width="9.125" style="24"/>
    <col min="773" max="773" width="10.875" style="24" customWidth="1"/>
    <col min="774" max="1017" width="9.125" style="24"/>
    <col min="1018" max="1018" width="23.25" style="24" customWidth="1"/>
    <col min="1019" max="1019" width="11.625" style="24" customWidth="1"/>
    <col min="1020" max="1024" width="9.125" style="24"/>
    <col min="1025" max="1025" width="20.125" style="24" customWidth="1"/>
    <col min="1026" max="1026" width="19.625" style="24" customWidth="1"/>
    <col min="1027" max="1028" width="9.125" style="24"/>
    <col min="1029" max="1029" width="10.875" style="24" customWidth="1"/>
    <col min="1030" max="1273" width="9.125" style="24"/>
    <col min="1274" max="1274" width="23.25" style="24" customWidth="1"/>
    <col min="1275" max="1275" width="11.625" style="24" customWidth="1"/>
    <col min="1276" max="1280" width="9.125" style="24"/>
    <col min="1281" max="1281" width="20.125" style="24" customWidth="1"/>
    <col min="1282" max="1282" width="19.625" style="24" customWidth="1"/>
    <col min="1283" max="1284" width="9.125" style="24"/>
    <col min="1285" max="1285" width="10.875" style="24" customWidth="1"/>
    <col min="1286" max="1529" width="9.125" style="24"/>
    <col min="1530" max="1530" width="23.25" style="24" customWidth="1"/>
    <col min="1531" max="1531" width="11.625" style="24" customWidth="1"/>
    <col min="1532" max="1536" width="9.125" style="24"/>
    <col min="1537" max="1537" width="20.125" style="24" customWidth="1"/>
    <col min="1538" max="1538" width="19.625" style="24" customWidth="1"/>
    <col min="1539" max="1540" width="9.125" style="24"/>
    <col min="1541" max="1541" width="10.875" style="24" customWidth="1"/>
    <col min="1542" max="1785" width="9.125" style="24"/>
    <col min="1786" max="1786" width="23.25" style="24" customWidth="1"/>
    <col min="1787" max="1787" width="11.625" style="24" customWidth="1"/>
    <col min="1788" max="1792" width="9.125" style="24"/>
    <col min="1793" max="1793" width="20.125" style="24" customWidth="1"/>
    <col min="1794" max="1794" width="19.625" style="24" customWidth="1"/>
    <col min="1795" max="1796" width="9.125" style="24"/>
    <col min="1797" max="1797" width="10.875" style="24" customWidth="1"/>
    <col min="1798" max="2041" width="9.125" style="24"/>
    <col min="2042" max="2042" width="23.25" style="24" customWidth="1"/>
    <col min="2043" max="2043" width="11.625" style="24" customWidth="1"/>
    <col min="2044" max="2048" width="9.125" style="24"/>
    <col min="2049" max="2049" width="20.125" style="24" customWidth="1"/>
    <col min="2050" max="2050" width="19.625" style="24" customWidth="1"/>
    <col min="2051" max="2052" width="9.125" style="24"/>
    <col min="2053" max="2053" width="10.875" style="24" customWidth="1"/>
    <col min="2054" max="2297" width="9.125" style="24"/>
    <col min="2298" max="2298" width="23.25" style="24" customWidth="1"/>
    <col min="2299" max="2299" width="11.625" style="24" customWidth="1"/>
    <col min="2300" max="2304" width="9.125" style="24"/>
    <col min="2305" max="2305" width="20.125" style="24" customWidth="1"/>
    <col min="2306" max="2306" width="19.625" style="24" customWidth="1"/>
    <col min="2307" max="2308" width="9.125" style="24"/>
    <col min="2309" max="2309" width="10.875" style="24" customWidth="1"/>
    <col min="2310" max="2553" width="9.125" style="24"/>
    <col min="2554" max="2554" width="23.25" style="24" customWidth="1"/>
    <col min="2555" max="2555" width="11.625" style="24" customWidth="1"/>
    <col min="2556" max="2560" width="9.125" style="24"/>
    <col min="2561" max="2561" width="20.125" style="24" customWidth="1"/>
    <col min="2562" max="2562" width="19.625" style="24" customWidth="1"/>
    <col min="2563" max="2564" width="9.125" style="24"/>
    <col min="2565" max="2565" width="10.875" style="24" customWidth="1"/>
    <col min="2566" max="2809" width="9.125" style="24"/>
    <col min="2810" max="2810" width="23.25" style="24" customWidth="1"/>
    <col min="2811" max="2811" width="11.625" style="24" customWidth="1"/>
    <col min="2812" max="2816" width="9.125" style="24"/>
    <col min="2817" max="2817" width="20.125" style="24" customWidth="1"/>
    <col min="2818" max="2818" width="19.625" style="24" customWidth="1"/>
    <col min="2819" max="2820" width="9.125" style="24"/>
    <col min="2821" max="2821" width="10.875" style="24" customWidth="1"/>
    <col min="2822" max="3065" width="9.125" style="24"/>
    <col min="3066" max="3066" width="23.25" style="24" customWidth="1"/>
    <col min="3067" max="3067" width="11.625" style="24" customWidth="1"/>
    <col min="3068" max="3072" width="9.125" style="24"/>
    <col min="3073" max="3073" width="20.125" style="24" customWidth="1"/>
    <col min="3074" max="3074" width="19.625" style="24" customWidth="1"/>
    <col min="3075" max="3076" width="9.125" style="24"/>
    <col min="3077" max="3077" width="10.875" style="24" customWidth="1"/>
    <col min="3078" max="3321" width="9.125" style="24"/>
    <col min="3322" max="3322" width="23.25" style="24" customWidth="1"/>
    <col min="3323" max="3323" width="11.625" style="24" customWidth="1"/>
    <col min="3324" max="3328" width="9.125" style="24"/>
    <col min="3329" max="3329" width="20.125" style="24" customWidth="1"/>
    <col min="3330" max="3330" width="19.625" style="24" customWidth="1"/>
    <col min="3331" max="3332" width="9.125" style="24"/>
    <col min="3333" max="3333" width="10.875" style="24" customWidth="1"/>
    <col min="3334" max="3577" width="9.125" style="24"/>
    <col min="3578" max="3578" width="23.25" style="24" customWidth="1"/>
    <col min="3579" max="3579" width="11.625" style="24" customWidth="1"/>
    <col min="3580" max="3584" width="9.125" style="24"/>
    <col min="3585" max="3585" width="20.125" style="24" customWidth="1"/>
    <col min="3586" max="3586" width="19.625" style="24" customWidth="1"/>
    <col min="3587" max="3588" width="9.125" style="24"/>
    <col min="3589" max="3589" width="10.875" style="24" customWidth="1"/>
    <col min="3590" max="3833" width="9.125" style="24"/>
    <col min="3834" max="3834" width="23.25" style="24" customWidth="1"/>
    <col min="3835" max="3835" width="11.625" style="24" customWidth="1"/>
    <col min="3836" max="3840" width="9.125" style="24"/>
    <col min="3841" max="3841" width="20.125" style="24" customWidth="1"/>
    <col min="3842" max="3842" width="19.625" style="24" customWidth="1"/>
    <col min="3843" max="3844" width="9.125" style="24"/>
    <col min="3845" max="3845" width="10.875" style="24" customWidth="1"/>
    <col min="3846" max="4089" width="9.125" style="24"/>
    <col min="4090" max="4090" width="23.25" style="24" customWidth="1"/>
    <col min="4091" max="4091" width="11.625" style="24" customWidth="1"/>
    <col min="4092" max="4096" width="9.125" style="24"/>
    <col min="4097" max="4097" width="20.125" style="24" customWidth="1"/>
    <col min="4098" max="4098" width="19.625" style="24" customWidth="1"/>
    <col min="4099" max="4100" width="9.125" style="24"/>
    <col min="4101" max="4101" width="10.875" style="24" customWidth="1"/>
    <col min="4102" max="4345" width="9.125" style="24"/>
    <col min="4346" max="4346" width="23.25" style="24" customWidth="1"/>
    <col min="4347" max="4347" width="11.625" style="24" customWidth="1"/>
    <col min="4348" max="4352" width="9.125" style="24"/>
    <col min="4353" max="4353" width="20.125" style="24" customWidth="1"/>
    <col min="4354" max="4354" width="19.625" style="24" customWidth="1"/>
    <col min="4355" max="4356" width="9.125" style="24"/>
    <col min="4357" max="4357" width="10.875" style="24" customWidth="1"/>
    <col min="4358" max="4601" width="9.125" style="24"/>
    <col min="4602" max="4602" width="23.25" style="24" customWidth="1"/>
    <col min="4603" max="4603" width="11.625" style="24" customWidth="1"/>
    <col min="4604" max="4608" width="9.125" style="24"/>
    <col min="4609" max="4609" width="20.125" style="24" customWidth="1"/>
    <col min="4610" max="4610" width="19.625" style="24" customWidth="1"/>
    <col min="4611" max="4612" width="9.125" style="24"/>
    <col min="4613" max="4613" width="10.875" style="24" customWidth="1"/>
    <col min="4614" max="4857" width="9.125" style="24"/>
    <col min="4858" max="4858" width="23.25" style="24" customWidth="1"/>
    <col min="4859" max="4859" width="11.625" style="24" customWidth="1"/>
    <col min="4860" max="4864" width="9.125" style="24"/>
    <col min="4865" max="4865" width="20.125" style="24" customWidth="1"/>
    <col min="4866" max="4866" width="19.625" style="24" customWidth="1"/>
    <col min="4867" max="4868" width="9.125" style="24"/>
    <col min="4869" max="4869" width="10.875" style="24" customWidth="1"/>
    <col min="4870" max="5113" width="9.125" style="24"/>
    <col min="5114" max="5114" width="23.25" style="24" customWidth="1"/>
    <col min="5115" max="5115" width="11.625" style="24" customWidth="1"/>
    <col min="5116" max="5120" width="9.125" style="24"/>
    <col min="5121" max="5121" width="20.125" style="24" customWidth="1"/>
    <col min="5122" max="5122" width="19.625" style="24" customWidth="1"/>
    <col min="5123" max="5124" width="9.125" style="24"/>
    <col min="5125" max="5125" width="10.875" style="24" customWidth="1"/>
    <col min="5126" max="5369" width="9.125" style="24"/>
    <col min="5370" max="5370" width="23.25" style="24" customWidth="1"/>
    <col min="5371" max="5371" width="11.625" style="24" customWidth="1"/>
    <col min="5372" max="5376" width="9.125" style="24"/>
    <col min="5377" max="5377" width="20.125" style="24" customWidth="1"/>
    <col min="5378" max="5378" width="19.625" style="24" customWidth="1"/>
    <col min="5379" max="5380" width="9.125" style="24"/>
    <col min="5381" max="5381" width="10.875" style="24" customWidth="1"/>
    <col min="5382" max="5625" width="9.125" style="24"/>
    <col min="5626" max="5626" width="23.25" style="24" customWidth="1"/>
    <col min="5627" max="5627" width="11.625" style="24" customWidth="1"/>
    <col min="5628" max="5632" width="9.125" style="24"/>
    <col min="5633" max="5633" width="20.125" style="24" customWidth="1"/>
    <col min="5634" max="5634" width="19.625" style="24" customWidth="1"/>
    <col min="5635" max="5636" width="9.125" style="24"/>
    <col min="5637" max="5637" width="10.875" style="24" customWidth="1"/>
    <col min="5638" max="5881" width="9.125" style="24"/>
    <col min="5882" max="5882" width="23.25" style="24" customWidth="1"/>
    <col min="5883" max="5883" width="11.625" style="24" customWidth="1"/>
    <col min="5884" max="5888" width="9.125" style="24"/>
    <col min="5889" max="5889" width="20.125" style="24" customWidth="1"/>
    <col min="5890" max="5890" width="19.625" style="24" customWidth="1"/>
    <col min="5891" max="5892" width="9.125" style="24"/>
    <col min="5893" max="5893" width="10.875" style="24" customWidth="1"/>
    <col min="5894" max="6137" width="9.125" style="24"/>
    <col min="6138" max="6138" width="23.25" style="24" customWidth="1"/>
    <col min="6139" max="6139" width="11.625" style="24" customWidth="1"/>
    <col min="6140" max="6144" width="9.125" style="24"/>
    <col min="6145" max="6145" width="20.125" style="24" customWidth="1"/>
    <col min="6146" max="6146" width="19.625" style="24" customWidth="1"/>
    <col min="6147" max="6148" width="9.125" style="24"/>
    <col min="6149" max="6149" width="10.875" style="24" customWidth="1"/>
    <col min="6150" max="6393" width="9.125" style="24"/>
    <col min="6394" max="6394" width="23.25" style="24" customWidth="1"/>
    <col min="6395" max="6395" width="11.625" style="24" customWidth="1"/>
    <col min="6396" max="6400" width="9.125" style="24"/>
    <col min="6401" max="6401" width="20.125" style="24" customWidth="1"/>
    <col min="6402" max="6402" width="19.625" style="24" customWidth="1"/>
    <col min="6403" max="6404" width="9.125" style="24"/>
    <col min="6405" max="6405" width="10.875" style="24" customWidth="1"/>
    <col min="6406" max="6649" width="9.125" style="24"/>
    <col min="6650" max="6650" width="23.25" style="24" customWidth="1"/>
    <col min="6651" max="6651" width="11.625" style="24" customWidth="1"/>
    <col min="6652" max="6656" width="9.125" style="24"/>
    <col min="6657" max="6657" width="20.125" style="24" customWidth="1"/>
    <col min="6658" max="6658" width="19.625" style="24" customWidth="1"/>
    <col min="6659" max="6660" width="9.125" style="24"/>
    <col min="6661" max="6661" width="10.875" style="24" customWidth="1"/>
    <col min="6662" max="6905" width="9.125" style="24"/>
    <col min="6906" max="6906" width="23.25" style="24" customWidth="1"/>
    <col min="6907" max="6907" width="11.625" style="24" customWidth="1"/>
    <col min="6908" max="6912" width="9.125" style="24"/>
    <col min="6913" max="6913" width="20.125" style="24" customWidth="1"/>
    <col min="6914" max="6914" width="19.625" style="24" customWidth="1"/>
    <col min="6915" max="6916" width="9.125" style="24"/>
    <col min="6917" max="6917" width="10.875" style="24" customWidth="1"/>
    <col min="6918" max="7161" width="9.125" style="24"/>
    <col min="7162" max="7162" width="23.25" style="24" customWidth="1"/>
    <col min="7163" max="7163" width="11.625" style="24" customWidth="1"/>
    <col min="7164" max="7168" width="9.125" style="24"/>
    <col min="7169" max="7169" width="20.125" style="24" customWidth="1"/>
    <col min="7170" max="7170" width="19.625" style="24" customWidth="1"/>
    <col min="7171" max="7172" width="9.125" style="24"/>
    <col min="7173" max="7173" width="10.875" style="24" customWidth="1"/>
    <col min="7174" max="7417" width="9.125" style="24"/>
    <col min="7418" max="7418" width="23.25" style="24" customWidth="1"/>
    <col min="7419" max="7419" width="11.625" style="24" customWidth="1"/>
    <col min="7420" max="7424" width="9.125" style="24"/>
    <col min="7425" max="7425" width="20.125" style="24" customWidth="1"/>
    <col min="7426" max="7426" width="19.625" style="24" customWidth="1"/>
    <col min="7427" max="7428" width="9.125" style="24"/>
    <col min="7429" max="7429" width="10.875" style="24" customWidth="1"/>
    <col min="7430" max="7673" width="9.125" style="24"/>
    <col min="7674" max="7674" width="23.25" style="24" customWidth="1"/>
    <col min="7675" max="7675" width="11.625" style="24" customWidth="1"/>
    <col min="7676" max="7680" width="9.125" style="24"/>
    <col min="7681" max="7681" width="20.125" style="24" customWidth="1"/>
    <col min="7682" max="7682" width="19.625" style="24" customWidth="1"/>
    <col min="7683" max="7684" width="9.125" style="24"/>
    <col min="7685" max="7685" width="10.875" style="24" customWidth="1"/>
    <col min="7686" max="7929" width="9.125" style="24"/>
    <col min="7930" max="7930" width="23.25" style="24" customWidth="1"/>
    <col min="7931" max="7931" width="11.625" style="24" customWidth="1"/>
    <col min="7932" max="7936" width="9.125" style="24"/>
    <col min="7937" max="7937" width="20.125" style="24" customWidth="1"/>
    <col min="7938" max="7938" width="19.625" style="24" customWidth="1"/>
    <col min="7939" max="7940" width="9.125" style="24"/>
    <col min="7941" max="7941" width="10.875" style="24" customWidth="1"/>
    <col min="7942" max="8185" width="9.125" style="24"/>
    <col min="8186" max="8186" width="23.25" style="24" customWidth="1"/>
    <col min="8187" max="8187" width="11.625" style="24" customWidth="1"/>
    <col min="8188" max="8192" width="9.125" style="24"/>
    <col min="8193" max="8193" width="20.125" style="24" customWidth="1"/>
    <col min="8194" max="8194" width="19.625" style="24" customWidth="1"/>
    <col min="8195" max="8196" width="9.125" style="24"/>
    <col min="8197" max="8197" width="10.875" style="24" customWidth="1"/>
    <col min="8198" max="8441" width="9.125" style="24"/>
    <col min="8442" max="8442" width="23.25" style="24" customWidth="1"/>
    <col min="8443" max="8443" width="11.625" style="24" customWidth="1"/>
    <col min="8444" max="8448" width="9.125" style="24"/>
    <col min="8449" max="8449" width="20.125" style="24" customWidth="1"/>
    <col min="8450" max="8450" width="19.625" style="24" customWidth="1"/>
    <col min="8451" max="8452" width="9.125" style="24"/>
    <col min="8453" max="8453" width="10.875" style="24" customWidth="1"/>
    <col min="8454" max="8697" width="9.125" style="24"/>
    <col min="8698" max="8698" width="23.25" style="24" customWidth="1"/>
    <col min="8699" max="8699" width="11.625" style="24" customWidth="1"/>
    <col min="8700" max="8704" width="9.125" style="24"/>
    <col min="8705" max="8705" width="20.125" style="24" customWidth="1"/>
    <col min="8706" max="8706" width="19.625" style="24" customWidth="1"/>
    <col min="8707" max="8708" width="9.125" style="24"/>
    <col min="8709" max="8709" width="10.875" style="24" customWidth="1"/>
    <col min="8710" max="8953" width="9.125" style="24"/>
    <col min="8954" max="8954" width="23.25" style="24" customWidth="1"/>
    <col min="8955" max="8955" width="11.625" style="24" customWidth="1"/>
    <col min="8956" max="8960" width="9.125" style="24"/>
    <col min="8961" max="8961" width="20.125" style="24" customWidth="1"/>
    <col min="8962" max="8962" width="19.625" style="24" customWidth="1"/>
    <col min="8963" max="8964" width="9.125" style="24"/>
    <col min="8965" max="8965" width="10.875" style="24" customWidth="1"/>
    <col min="8966" max="9209" width="9.125" style="24"/>
    <col min="9210" max="9210" width="23.25" style="24" customWidth="1"/>
    <col min="9211" max="9211" width="11.625" style="24" customWidth="1"/>
    <col min="9212" max="9216" width="9.125" style="24"/>
    <col min="9217" max="9217" width="20.125" style="24" customWidth="1"/>
    <col min="9218" max="9218" width="19.625" style="24" customWidth="1"/>
    <col min="9219" max="9220" width="9.125" style="24"/>
    <col min="9221" max="9221" width="10.875" style="24" customWidth="1"/>
    <col min="9222" max="9465" width="9.125" style="24"/>
    <col min="9466" max="9466" width="23.25" style="24" customWidth="1"/>
    <col min="9467" max="9467" width="11.625" style="24" customWidth="1"/>
    <col min="9468" max="9472" width="9.125" style="24"/>
    <col min="9473" max="9473" width="20.125" style="24" customWidth="1"/>
    <col min="9474" max="9474" width="19.625" style="24" customWidth="1"/>
    <col min="9475" max="9476" width="9.125" style="24"/>
    <col min="9477" max="9477" width="10.875" style="24" customWidth="1"/>
    <col min="9478" max="9721" width="9.125" style="24"/>
    <col min="9722" max="9722" width="23.25" style="24" customWidth="1"/>
    <col min="9723" max="9723" width="11.625" style="24" customWidth="1"/>
    <col min="9724" max="9728" width="9.125" style="24"/>
    <col min="9729" max="9729" width="20.125" style="24" customWidth="1"/>
    <col min="9730" max="9730" width="19.625" style="24" customWidth="1"/>
    <col min="9731" max="9732" width="9.125" style="24"/>
    <col min="9733" max="9733" width="10.875" style="24" customWidth="1"/>
    <col min="9734" max="9977" width="9.125" style="24"/>
    <col min="9978" max="9978" width="23.25" style="24" customWidth="1"/>
    <col min="9979" max="9979" width="11.625" style="24" customWidth="1"/>
    <col min="9980" max="9984" width="9.125" style="24"/>
    <col min="9985" max="9985" width="20.125" style="24" customWidth="1"/>
    <col min="9986" max="9986" width="19.625" style="24" customWidth="1"/>
    <col min="9987" max="9988" width="9.125" style="24"/>
    <col min="9989" max="9989" width="10.875" style="24" customWidth="1"/>
    <col min="9990" max="10233" width="9.125" style="24"/>
    <col min="10234" max="10234" width="23.25" style="24" customWidth="1"/>
    <col min="10235" max="10235" width="11.625" style="24" customWidth="1"/>
    <col min="10236" max="10240" width="9.125" style="24"/>
    <col min="10241" max="10241" width="20.125" style="24" customWidth="1"/>
    <col min="10242" max="10242" width="19.625" style="24" customWidth="1"/>
    <col min="10243" max="10244" width="9.125" style="24"/>
    <col min="10245" max="10245" width="10.875" style="24" customWidth="1"/>
    <col min="10246" max="10489" width="9.125" style="24"/>
    <col min="10490" max="10490" width="23.25" style="24" customWidth="1"/>
    <col min="10491" max="10491" width="11.625" style="24" customWidth="1"/>
    <col min="10492" max="10496" width="9.125" style="24"/>
    <col min="10497" max="10497" width="20.125" style="24" customWidth="1"/>
    <col min="10498" max="10498" width="19.625" style="24" customWidth="1"/>
    <col min="10499" max="10500" width="9.125" style="24"/>
    <col min="10501" max="10501" width="10.875" style="24" customWidth="1"/>
    <col min="10502" max="10745" width="9.125" style="24"/>
    <col min="10746" max="10746" width="23.25" style="24" customWidth="1"/>
    <col min="10747" max="10747" width="11.625" style="24" customWidth="1"/>
    <col min="10748" max="10752" width="9.125" style="24"/>
    <col min="10753" max="10753" width="20.125" style="24" customWidth="1"/>
    <col min="10754" max="10754" width="19.625" style="24" customWidth="1"/>
    <col min="10755" max="10756" width="9.125" style="24"/>
    <col min="10757" max="10757" width="10.875" style="24" customWidth="1"/>
    <col min="10758" max="11001" width="9.125" style="24"/>
    <col min="11002" max="11002" width="23.25" style="24" customWidth="1"/>
    <col min="11003" max="11003" width="11.625" style="24" customWidth="1"/>
    <col min="11004" max="11008" width="9.125" style="24"/>
    <col min="11009" max="11009" width="20.125" style="24" customWidth="1"/>
    <col min="11010" max="11010" width="19.625" style="24" customWidth="1"/>
    <col min="11011" max="11012" width="9.125" style="24"/>
    <col min="11013" max="11013" width="10.875" style="24" customWidth="1"/>
    <col min="11014" max="11257" width="9.125" style="24"/>
    <col min="11258" max="11258" width="23.25" style="24" customWidth="1"/>
    <col min="11259" max="11259" width="11.625" style="24" customWidth="1"/>
    <col min="11260" max="11264" width="9.125" style="24"/>
    <col min="11265" max="11265" width="20.125" style="24" customWidth="1"/>
    <col min="11266" max="11266" width="19.625" style="24" customWidth="1"/>
    <col min="11267" max="11268" width="9.125" style="24"/>
    <col min="11269" max="11269" width="10.875" style="24" customWidth="1"/>
    <col min="11270" max="11513" width="9.125" style="24"/>
    <col min="11514" max="11514" width="23.25" style="24" customWidth="1"/>
    <col min="11515" max="11515" width="11.625" style="24" customWidth="1"/>
    <col min="11516" max="11520" width="9.125" style="24"/>
    <col min="11521" max="11521" width="20.125" style="24" customWidth="1"/>
    <col min="11522" max="11522" width="19.625" style="24" customWidth="1"/>
    <col min="11523" max="11524" width="9.125" style="24"/>
    <col min="11525" max="11525" width="10.875" style="24" customWidth="1"/>
    <col min="11526" max="11769" width="9.125" style="24"/>
    <col min="11770" max="11770" width="23.25" style="24" customWidth="1"/>
    <col min="11771" max="11771" width="11.625" style="24" customWidth="1"/>
    <col min="11772" max="11776" width="9.125" style="24"/>
    <col min="11777" max="11777" width="20.125" style="24" customWidth="1"/>
    <col min="11778" max="11778" width="19.625" style="24" customWidth="1"/>
    <col min="11779" max="11780" width="9.125" style="24"/>
    <col min="11781" max="11781" width="10.875" style="24" customWidth="1"/>
    <col min="11782" max="12025" width="9.125" style="24"/>
    <col min="12026" max="12026" width="23.25" style="24" customWidth="1"/>
    <col min="12027" max="12027" width="11.625" style="24" customWidth="1"/>
    <col min="12028" max="12032" width="9.125" style="24"/>
    <col min="12033" max="12033" width="20.125" style="24" customWidth="1"/>
    <col min="12034" max="12034" width="19.625" style="24" customWidth="1"/>
    <col min="12035" max="12036" width="9.125" style="24"/>
    <col min="12037" max="12037" width="10.875" style="24" customWidth="1"/>
    <col min="12038" max="12281" width="9.125" style="24"/>
    <col min="12282" max="12282" width="23.25" style="24" customWidth="1"/>
    <col min="12283" max="12283" width="11.625" style="24" customWidth="1"/>
    <col min="12284" max="12288" width="9.125" style="24"/>
    <col min="12289" max="12289" width="20.125" style="24" customWidth="1"/>
    <col min="12290" max="12290" width="19.625" style="24" customWidth="1"/>
    <col min="12291" max="12292" width="9.125" style="24"/>
    <col min="12293" max="12293" width="10.875" style="24" customWidth="1"/>
    <col min="12294" max="12537" width="9.125" style="24"/>
    <col min="12538" max="12538" width="23.25" style="24" customWidth="1"/>
    <col min="12539" max="12539" width="11.625" style="24" customWidth="1"/>
    <col min="12540" max="12544" width="9.125" style="24"/>
    <col min="12545" max="12545" width="20.125" style="24" customWidth="1"/>
    <col min="12546" max="12546" width="19.625" style="24" customWidth="1"/>
    <col min="12547" max="12548" width="9.125" style="24"/>
    <col min="12549" max="12549" width="10.875" style="24" customWidth="1"/>
    <col min="12550" max="12793" width="9.125" style="24"/>
    <col min="12794" max="12794" width="23.25" style="24" customWidth="1"/>
    <col min="12795" max="12795" width="11.625" style="24" customWidth="1"/>
    <col min="12796" max="12800" width="9.125" style="24"/>
    <col min="12801" max="12801" width="20.125" style="24" customWidth="1"/>
    <col min="12802" max="12802" width="19.625" style="24" customWidth="1"/>
    <col min="12803" max="12804" width="9.125" style="24"/>
    <col min="12805" max="12805" width="10.875" style="24" customWidth="1"/>
    <col min="12806" max="13049" width="9.125" style="24"/>
    <col min="13050" max="13050" width="23.25" style="24" customWidth="1"/>
    <col min="13051" max="13051" width="11.625" style="24" customWidth="1"/>
    <col min="13052" max="13056" width="9.125" style="24"/>
    <col min="13057" max="13057" width="20.125" style="24" customWidth="1"/>
    <col min="13058" max="13058" width="19.625" style="24" customWidth="1"/>
    <col min="13059" max="13060" width="9.125" style="24"/>
    <col min="13061" max="13061" width="10.875" style="24" customWidth="1"/>
    <col min="13062" max="13305" width="9.125" style="24"/>
    <col min="13306" max="13306" width="23.25" style="24" customWidth="1"/>
    <col min="13307" max="13307" width="11.625" style="24" customWidth="1"/>
    <col min="13308" max="13312" width="9.125" style="24"/>
    <col min="13313" max="13313" width="20.125" style="24" customWidth="1"/>
    <col min="13314" max="13314" width="19.625" style="24" customWidth="1"/>
    <col min="13315" max="13316" width="9.125" style="24"/>
    <col min="13317" max="13317" width="10.875" style="24" customWidth="1"/>
    <col min="13318" max="13561" width="9.125" style="24"/>
    <col min="13562" max="13562" width="23.25" style="24" customWidth="1"/>
    <col min="13563" max="13563" width="11.625" style="24" customWidth="1"/>
    <col min="13564" max="13568" width="9.125" style="24"/>
    <col min="13569" max="13569" width="20.125" style="24" customWidth="1"/>
    <col min="13570" max="13570" width="19.625" style="24" customWidth="1"/>
    <col min="13571" max="13572" width="9.125" style="24"/>
    <col min="13573" max="13573" width="10.875" style="24" customWidth="1"/>
    <col min="13574" max="13817" width="9.125" style="24"/>
    <col min="13818" max="13818" width="23.25" style="24" customWidth="1"/>
    <col min="13819" max="13819" width="11.625" style="24" customWidth="1"/>
    <col min="13820" max="13824" width="9.125" style="24"/>
    <col min="13825" max="13825" width="20.125" style="24" customWidth="1"/>
    <col min="13826" max="13826" width="19.625" style="24" customWidth="1"/>
    <col min="13827" max="13828" width="9.125" style="24"/>
    <col min="13829" max="13829" width="10.875" style="24" customWidth="1"/>
    <col min="13830" max="14073" width="9.125" style="24"/>
    <col min="14074" max="14074" width="23.25" style="24" customWidth="1"/>
    <col min="14075" max="14075" width="11.625" style="24" customWidth="1"/>
    <col min="14076" max="14080" width="9.125" style="24"/>
    <col min="14081" max="14081" width="20.125" style="24" customWidth="1"/>
    <col min="14082" max="14082" width="19.625" style="24" customWidth="1"/>
    <col min="14083" max="14084" width="9.125" style="24"/>
    <col min="14085" max="14085" width="10.875" style="24" customWidth="1"/>
    <col min="14086" max="14329" width="9.125" style="24"/>
    <col min="14330" max="14330" width="23.25" style="24" customWidth="1"/>
    <col min="14331" max="14331" width="11.625" style="24" customWidth="1"/>
    <col min="14332" max="14336" width="9.125" style="24"/>
    <col min="14337" max="14337" width="20.125" style="24" customWidth="1"/>
    <col min="14338" max="14338" width="19.625" style="24" customWidth="1"/>
    <col min="14339" max="14340" width="9.125" style="24"/>
    <col min="14341" max="14341" width="10.875" style="24" customWidth="1"/>
    <col min="14342" max="14585" width="9.125" style="24"/>
    <col min="14586" max="14586" width="23.25" style="24" customWidth="1"/>
    <col min="14587" max="14587" width="11.625" style="24" customWidth="1"/>
    <col min="14588" max="14592" width="9.125" style="24"/>
    <col min="14593" max="14593" width="20.125" style="24" customWidth="1"/>
    <col min="14594" max="14594" width="19.625" style="24" customWidth="1"/>
    <col min="14595" max="14596" width="9.125" style="24"/>
    <col min="14597" max="14597" width="10.875" style="24" customWidth="1"/>
    <col min="14598" max="14841" width="9.125" style="24"/>
    <col min="14842" max="14842" width="23.25" style="24" customWidth="1"/>
    <col min="14843" max="14843" width="11.625" style="24" customWidth="1"/>
    <col min="14844" max="14848" width="9.125" style="24"/>
    <col min="14849" max="14849" width="20.125" style="24" customWidth="1"/>
    <col min="14850" max="14850" width="19.625" style="24" customWidth="1"/>
    <col min="14851" max="14852" width="9.125" style="24"/>
    <col min="14853" max="14853" width="10.875" style="24" customWidth="1"/>
    <col min="14854" max="15097" width="9.125" style="24"/>
    <col min="15098" max="15098" width="23.25" style="24" customWidth="1"/>
    <col min="15099" max="15099" width="11.625" style="24" customWidth="1"/>
    <col min="15100" max="15104" width="9.125" style="24"/>
    <col min="15105" max="15105" width="20.125" style="24" customWidth="1"/>
    <col min="15106" max="15106" width="19.625" style="24" customWidth="1"/>
    <col min="15107" max="15108" width="9.125" style="24"/>
    <col min="15109" max="15109" width="10.875" style="24" customWidth="1"/>
    <col min="15110" max="15353" width="9.125" style="24"/>
    <col min="15354" max="15354" width="23.25" style="24" customWidth="1"/>
    <col min="15355" max="15355" width="11.625" style="24" customWidth="1"/>
    <col min="15356" max="15360" width="9.125" style="24"/>
    <col min="15361" max="15361" width="20.125" style="24" customWidth="1"/>
    <col min="15362" max="15362" width="19.625" style="24" customWidth="1"/>
    <col min="15363" max="15364" width="9.125" style="24"/>
    <col min="15365" max="15365" width="10.875" style="24" customWidth="1"/>
    <col min="15366" max="15609" width="9.125" style="24"/>
    <col min="15610" max="15610" width="23.25" style="24" customWidth="1"/>
    <col min="15611" max="15611" width="11.625" style="24" customWidth="1"/>
    <col min="15612" max="15616" width="9.125" style="24"/>
    <col min="15617" max="15617" width="20.125" style="24" customWidth="1"/>
    <col min="15618" max="15618" width="19.625" style="24" customWidth="1"/>
    <col min="15619" max="15620" width="9.125" style="24"/>
    <col min="15621" max="15621" width="10.875" style="24" customWidth="1"/>
    <col min="15622" max="15865" width="9.125" style="24"/>
    <col min="15866" max="15866" width="23.25" style="24" customWidth="1"/>
    <col min="15867" max="15867" width="11.625" style="24" customWidth="1"/>
    <col min="15868" max="15872" width="9.125" style="24"/>
    <col min="15873" max="15873" width="20.125" style="24" customWidth="1"/>
    <col min="15874" max="15874" width="19.625" style="24" customWidth="1"/>
    <col min="15875" max="15876" width="9.125" style="24"/>
    <col min="15877" max="15877" width="10.875" style="24" customWidth="1"/>
    <col min="15878" max="16121" width="9.125" style="24"/>
    <col min="16122" max="16122" width="23.25" style="24" customWidth="1"/>
    <col min="16123" max="16123" width="11.625" style="24" customWidth="1"/>
    <col min="16124" max="16128" width="9.125" style="24"/>
    <col min="16129" max="16129" width="20.125" style="24" customWidth="1"/>
    <col min="16130" max="16130" width="19.625" style="24" customWidth="1"/>
    <col min="16131" max="16132" width="9.125" style="24"/>
    <col min="16133" max="16133" width="10.875" style="24" customWidth="1"/>
    <col min="16134" max="16384" width="9.125" style="24"/>
  </cols>
  <sheetData>
    <row r="1" spans="1:7">
      <c r="A1" s="29" t="s">
        <v>391</v>
      </c>
      <c r="B1" s="29" t="s">
        <v>5</v>
      </c>
      <c r="C1" s="29" t="s">
        <v>6</v>
      </c>
      <c r="D1" s="29" t="s">
        <v>12</v>
      </c>
      <c r="E1" s="29" t="s">
        <v>0</v>
      </c>
      <c r="F1" s="29" t="s">
        <v>1</v>
      </c>
      <c r="G1" s="29" t="s">
        <v>13</v>
      </c>
    </row>
    <row r="2" spans="1:7">
      <c r="A2" s="43" t="s">
        <v>392</v>
      </c>
      <c r="B2" s="43" t="s">
        <v>45</v>
      </c>
      <c r="C2" s="43">
        <v>2827</v>
      </c>
      <c r="D2" s="43" t="s">
        <v>393</v>
      </c>
      <c r="E2" s="43" t="s">
        <v>394</v>
      </c>
      <c r="F2" s="43" t="s">
        <v>395</v>
      </c>
      <c r="G2" s="43" t="s">
        <v>394</v>
      </c>
    </row>
    <row r="3" spans="1:7">
      <c r="A3" s="43" t="s">
        <v>392</v>
      </c>
      <c r="B3" s="43" t="s">
        <v>45</v>
      </c>
      <c r="C3" s="43">
        <v>3049</v>
      </c>
      <c r="D3" s="43" t="s">
        <v>396</v>
      </c>
      <c r="E3" s="43" t="s">
        <v>397</v>
      </c>
      <c r="F3" s="43" t="s">
        <v>397</v>
      </c>
      <c r="G3" s="43" t="s">
        <v>397</v>
      </c>
    </row>
    <row r="4" spans="1:7">
      <c r="A4" s="43" t="s">
        <v>392</v>
      </c>
      <c r="B4" s="43" t="s">
        <v>45</v>
      </c>
      <c r="C4" s="43">
        <v>3172</v>
      </c>
      <c r="D4" s="43" t="s">
        <v>398</v>
      </c>
      <c r="E4" s="43" t="s">
        <v>399</v>
      </c>
      <c r="F4" s="43" t="s">
        <v>399</v>
      </c>
      <c r="G4" s="43" t="s">
        <v>399</v>
      </c>
    </row>
    <row r="5" spans="1:7">
      <c r="A5" s="43" t="s">
        <v>392</v>
      </c>
      <c r="B5" s="43" t="s">
        <v>45</v>
      </c>
      <c r="C5" s="43">
        <v>3717</v>
      </c>
      <c r="D5" s="43" t="s">
        <v>400</v>
      </c>
      <c r="E5" s="43" t="s">
        <v>401</v>
      </c>
      <c r="F5" s="43" t="s">
        <v>401</v>
      </c>
      <c r="G5" s="43" t="s">
        <v>401</v>
      </c>
    </row>
    <row r="6" spans="1:7">
      <c r="A6" s="43" t="s">
        <v>392</v>
      </c>
      <c r="B6" s="43" t="s">
        <v>45</v>
      </c>
      <c r="C6" s="43">
        <v>3918</v>
      </c>
      <c r="D6" s="43" t="s">
        <v>402</v>
      </c>
      <c r="E6" s="43" t="s">
        <v>395</v>
      </c>
      <c r="F6" s="43" t="s">
        <v>395</v>
      </c>
      <c r="G6" s="43" t="s">
        <v>395</v>
      </c>
    </row>
    <row r="7" spans="1:7">
      <c r="A7" s="43" t="s">
        <v>392</v>
      </c>
      <c r="B7" s="43" t="s">
        <v>383</v>
      </c>
      <c r="C7" s="43">
        <v>19877</v>
      </c>
      <c r="D7" s="43" t="s">
        <v>403</v>
      </c>
      <c r="E7" s="43" t="s">
        <v>395</v>
      </c>
      <c r="F7" s="43" t="s">
        <v>395</v>
      </c>
      <c r="G7" s="43" t="s">
        <v>395</v>
      </c>
    </row>
    <row r="8" spans="1:7">
      <c r="A8" s="43" t="s">
        <v>392</v>
      </c>
      <c r="B8" s="43" t="s">
        <v>383</v>
      </c>
      <c r="C8" s="43">
        <v>19955</v>
      </c>
      <c r="D8" s="43" t="s">
        <v>404</v>
      </c>
      <c r="E8" s="43" t="s">
        <v>395</v>
      </c>
      <c r="F8" s="43" t="s">
        <v>395</v>
      </c>
      <c r="G8" s="43" t="s">
        <v>395</v>
      </c>
    </row>
    <row r="9" spans="1:7">
      <c r="A9" s="43" t="s">
        <v>392</v>
      </c>
      <c r="B9" s="43" t="s">
        <v>240</v>
      </c>
      <c r="C9" s="43">
        <v>10002</v>
      </c>
      <c r="D9" s="43"/>
      <c r="E9" s="43" t="s">
        <v>405</v>
      </c>
      <c r="F9" s="43" t="s">
        <v>405</v>
      </c>
      <c r="G9" s="43" t="s">
        <v>405</v>
      </c>
    </row>
    <row r="10" spans="1:7">
      <c r="A10" s="43" t="s">
        <v>392</v>
      </c>
      <c r="B10" s="43" t="s">
        <v>240</v>
      </c>
      <c r="C10" s="43">
        <v>8650</v>
      </c>
      <c r="D10" s="43" t="s">
        <v>406</v>
      </c>
      <c r="E10" s="43" t="s">
        <v>395</v>
      </c>
      <c r="F10" s="43" t="s">
        <v>395</v>
      </c>
      <c r="G10" s="43" t="s">
        <v>395</v>
      </c>
    </row>
    <row r="11" spans="1:7">
      <c r="A11" s="43" t="s">
        <v>392</v>
      </c>
      <c r="B11" s="43" t="s">
        <v>240</v>
      </c>
      <c r="C11" s="43">
        <v>9259</v>
      </c>
      <c r="D11" s="43" t="s">
        <v>407</v>
      </c>
      <c r="E11" s="43" t="s">
        <v>395</v>
      </c>
      <c r="F11" s="43" t="s">
        <v>395</v>
      </c>
      <c r="G11" s="43" t="s">
        <v>395</v>
      </c>
    </row>
    <row r="12" spans="1:7">
      <c r="A12" s="43" t="s">
        <v>392</v>
      </c>
      <c r="B12" s="43" t="s">
        <v>101</v>
      </c>
      <c r="C12" s="43">
        <v>51059</v>
      </c>
      <c r="D12" s="43" t="s">
        <v>408</v>
      </c>
      <c r="E12" s="43" t="s">
        <v>395</v>
      </c>
      <c r="F12" s="43" t="s">
        <v>395</v>
      </c>
      <c r="G12" s="43" t="s">
        <v>395</v>
      </c>
    </row>
    <row r="13" spans="1:7">
      <c r="A13" s="43" t="s">
        <v>392</v>
      </c>
      <c r="B13" s="43" t="s">
        <v>101</v>
      </c>
      <c r="C13" s="43">
        <v>51662</v>
      </c>
      <c r="D13" s="43" t="s">
        <v>409</v>
      </c>
      <c r="E13" s="43" t="s">
        <v>395</v>
      </c>
      <c r="F13" s="43" t="s">
        <v>395</v>
      </c>
      <c r="G13" s="43" t="s">
        <v>395</v>
      </c>
    </row>
    <row r="14" spans="1:7">
      <c r="A14" s="43" t="s">
        <v>392</v>
      </c>
      <c r="B14" s="43" t="s">
        <v>101</v>
      </c>
      <c r="C14" s="43">
        <v>50544</v>
      </c>
      <c r="D14" s="43" t="s">
        <v>410</v>
      </c>
      <c r="E14" s="43" t="s">
        <v>395</v>
      </c>
      <c r="F14" s="43" t="s">
        <v>395</v>
      </c>
      <c r="G14" s="43" t="s">
        <v>395</v>
      </c>
    </row>
    <row r="15" spans="1:7">
      <c r="A15" s="43" t="s">
        <v>392</v>
      </c>
      <c r="B15" s="43" t="s">
        <v>383</v>
      </c>
      <c r="C15" s="43">
        <v>21716</v>
      </c>
      <c r="D15" s="43" t="s">
        <v>411</v>
      </c>
      <c r="E15" s="43" t="s">
        <v>412</v>
      </c>
      <c r="F15" s="43" t="s">
        <v>397</v>
      </c>
      <c r="G15" s="43" t="s">
        <v>412</v>
      </c>
    </row>
    <row r="16" spans="1:7">
      <c r="A16" s="43" t="s">
        <v>392</v>
      </c>
      <c r="B16" s="43" t="s">
        <v>383</v>
      </c>
      <c r="C16" s="43">
        <v>20340</v>
      </c>
      <c r="D16" s="43" t="s">
        <v>413</v>
      </c>
      <c r="E16" s="43" t="s">
        <v>414</v>
      </c>
      <c r="F16" s="43" t="s">
        <v>414</v>
      </c>
      <c r="G16" s="43" t="s">
        <v>414</v>
      </c>
    </row>
    <row r="17" spans="1:7">
      <c r="A17" s="43" t="s">
        <v>392</v>
      </c>
      <c r="B17" s="43" t="s">
        <v>45</v>
      </c>
      <c r="C17" s="43">
        <v>4445</v>
      </c>
      <c r="D17" s="43"/>
      <c r="E17" s="43" t="s">
        <v>405</v>
      </c>
      <c r="F17" s="43" t="s">
        <v>405</v>
      </c>
      <c r="G17" s="43" t="s">
        <v>405</v>
      </c>
    </row>
    <row r="18" spans="1:7">
      <c r="A18" s="43" t="s">
        <v>392</v>
      </c>
      <c r="B18" s="43" t="s">
        <v>81</v>
      </c>
      <c r="C18" s="43">
        <v>26569</v>
      </c>
      <c r="D18" s="43"/>
      <c r="E18" s="43" t="s">
        <v>415</v>
      </c>
      <c r="F18" s="43" t="s">
        <v>415</v>
      </c>
      <c r="G18" s="43" t="s">
        <v>415</v>
      </c>
    </row>
    <row r="19" spans="1:7">
      <c r="A19" s="43" t="s">
        <v>392</v>
      </c>
      <c r="B19" s="43" t="s">
        <v>383</v>
      </c>
      <c r="C19" s="43">
        <v>21557</v>
      </c>
      <c r="D19" s="43"/>
      <c r="E19" s="43" t="s">
        <v>405</v>
      </c>
      <c r="F19" s="43" t="s">
        <v>405</v>
      </c>
      <c r="G19" s="43" t="s">
        <v>405</v>
      </c>
    </row>
    <row r="20" spans="1:7">
      <c r="A20" s="43" t="s">
        <v>392</v>
      </c>
      <c r="B20" s="43" t="s">
        <v>101</v>
      </c>
      <c r="C20" s="43">
        <v>47272</v>
      </c>
      <c r="D20" s="43" t="s">
        <v>416</v>
      </c>
      <c r="E20" s="43" t="s">
        <v>414</v>
      </c>
      <c r="F20" s="43" t="s">
        <v>414</v>
      </c>
      <c r="G20" s="43" t="s">
        <v>414</v>
      </c>
    </row>
    <row r="21" spans="1:7">
      <c r="A21" s="43" t="s">
        <v>392</v>
      </c>
      <c r="B21" s="43" t="s">
        <v>101</v>
      </c>
      <c r="C21" s="43">
        <v>47733</v>
      </c>
      <c r="D21" s="43" t="s">
        <v>417</v>
      </c>
      <c r="E21" s="43" t="s">
        <v>414</v>
      </c>
      <c r="F21" s="43" t="s">
        <v>414</v>
      </c>
      <c r="G21" s="43" t="s">
        <v>414</v>
      </c>
    </row>
    <row r="22" spans="1:7">
      <c r="A22" s="43" t="s">
        <v>392</v>
      </c>
      <c r="B22" s="43" t="s">
        <v>101</v>
      </c>
      <c r="C22" s="43">
        <v>49030</v>
      </c>
      <c r="D22" s="43" t="s">
        <v>418</v>
      </c>
      <c r="E22" s="43" t="s">
        <v>414</v>
      </c>
      <c r="F22" s="43" t="s">
        <v>414</v>
      </c>
      <c r="G22" s="43" t="s">
        <v>414</v>
      </c>
    </row>
    <row r="23" spans="1:7">
      <c r="A23" s="43" t="s">
        <v>392</v>
      </c>
      <c r="B23" s="43" t="s">
        <v>101</v>
      </c>
      <c r="C23" s="43">
        <v>50580</v>
      </c>
      <c r="D23" s="43" t="s">
        <v>419</v>
      </c>
      <c r="E23" s="43" t="s">
        <v>414</v>
      </c>
      <c r="F23" s="43" t="s">
        <v>414</v>
      </c>
      <c r="G23" s="43" t="s">
        <v>414</v>
      </c>
    </row>
    <row r="24" spans="1:7">
      <c r="A24" s="43" t="s">
        <v>392</v>
      </c>
      <c r="B24" s="43" t="s">
        <v>101</v>
      </c>
      <c r="C24" s="43">
        <v>51034</v>
      </c>
      <c r="D24" s="43" t="s">
        <v>420</v>
      </c>
      <c r="E24" s="43" t="s">
        <v>414</v>
      </c>
      <c r="F24" s="43" t="s">
        <v>414</v>
      </c>
      <c r="G24" s="43" t="s">
        <v>414</v>
      </c>
    </row>
    <row r="25" spans="1:7">
      <c r="A25" s="43" t="s">
        <v>392</v>
      </c>
      <c r="B25" s="43" t="s">
        <v>101</v>
      </c>
      <c r="C25" s="43">
        <v>53439</v>
      </c>
      <c r="D25" s="43" t="s">
        <v>421</v>
      </c>
      <c r="E25" s="43" t="s">
        <v>414</v>
      </c>
      <c r="F25" s="43" t="s">
        <v>414</v>
      </c>
      <c r="G25" s="43" t="s">
        <v>414</v>
      </c>
    </row>
    <row r="26" spans="1:7">
      <c r="A26" s="43" t="s">
        <v>392</v>
      </c>
      <c r="B26" s="43" t="s">
        <v>71</v>
      </c>
      <c r="C26" s="43">
        <v>9947</v>
      </c>
      <c r="D26" s="43" t="s">
        <v>422</v>
      </c>
      <c r="E26" s="43" t="s">
        <v>412</v>
      </c>
      <c r="F26" s="43" t="s">
        <v>412</v>
      </c>
      <c r="G26" s="43" t="s">
        <v>412</v>
      </c>
    </row>
    <row r="27" spans="1:7">
      <c r="A27" s="43" t="s">
        <v>392</v>
      </c>
      <c r="B27" s="43" t="s">
        <v>81</v>
      </c>
      <c r="C27" s="43">
        <v>27993</v>
      </c>
      <c r="D27" s="43"/>
      <c r="E27" s="43" t="s">
        <v>415</v>
      </c>
      <c r="F27" s="43" t="s">
        <v>415</v>
      </c>
      <c r="G27" s="43" t="s">
        <v>415</v>
      </c>
    </row>
    <row r="28" spans="1:7">
      <c r="A28" s="43" t="s">
        <v>392</v>
      </c>
      <c r="B28" s="43" t="s">
        <v>81</v>
      </c>
      <c r="C28" s="43">
        <v>28800</v>
      </c>
      <c r="D28" s="43"/>
      <c r="E28" s="43" t="s">
        <v>415</v>
      </c>
      <c r="F28" s="43" t="s">
        <v>415</v>
      </c>
      <c r="G28" s="43" t="s">
        <v>415</v>
      </c>
    </row>
    <row r="29" spans="1:7">
      <c r="A29" s="43" t="s">
        <v>392</v>
      </c>
      <c r="B29" s="43" t="s">
        <v>81</v>
      </c>
      <c r="C29" s="43">
        <v>29041</v>
      </c>
      <c r="D29" s="43"/>
      <c r="E29" s="43" t="s">
        <v>415</v>
      </c>
      <c r="F29" s="43" t="s">
        <v>415</v>
      </c>
      <c r="G29" s="43" t="s">
        <v>415</v>
      </c>
    </row>
    <row r="30" spans="1:9">
      <c r="A30" s="43" t="s">
        <v>392</v>
      </c>
      <c r="B30" s="43" t="s">
        <v>81</v>
      </c>
      <c r="C30" s="43">
        <v>29113</v>
      </c>
      <c r="D30" s="43" t="s">
        <v>423</v>
      </c>
      <c r="E30" s="43" t="s">
        <v>394</v>
      </c>
      <c r="F30" s="43" t="s">
        <v>424</v>
      </c>
      <c r="G30" s="43" t="s">
        <v>424</v>
      </c>
      <c r="I30" s="44"/>
    </row>
    <row r="31" spans="1:7">
      <c r="A31" s="43" t="s">
        <v>392</v>
      </c>
      <c r="B31" s="43" t="s">
        <v>425</v>
      </c>
      <c r="C31" s="43">
        <v>808</v>
      </c>
      <c r="D31" s="43"/>
      <c r="E31" s="43" t="s">
        <v>415</v>
      </c>
      <c r="F31" s="43" t="s">
        <v>415</v>
      </c>
      <c r="G31" s="43" t="s">
        <v>415</v>
      </c>
    </row>
    <row r="32" spans="1:7">
      <c r="A32" s="43" t="s">
        <v>392</v>
      </c>
      <c r="B32" s="43" t="s">
        <v>425</v>
      </c>
      <c r="C32" s="43">
        <v>810</v>
      </c>
      <c r="D32" s="43"/>
      <c r="E32" s="43" t="s">
        <v>415</v>
      </c>
      <c r="F32" s="43" t="s">
        <v>415</v>
      </c>
      <c r="G32" s="43" t="s">
        <v>415</v>
      </c>
    </row>
    <row r="33" spans="1:7">
      <c r="A33" s="43" t="s">
        <v>392</v>
      </c>
      <c r="B33" s="43" t="s">
        <v>425</v>
      </c>
      <c r="C33" s="43">
        <v>813</v>
      </c>
      <c r="D33" s="43"/>
      <c r="E33" s="43" t="s">
        <v>415</v>
      </c>
      <c r="F33" s="43" t="s">
        <v>415</v>
      </c>
      <c r="G33" s="43" t="s">
        <v>415</v>
      </c>
    </row>
    <row r="34" spans="1:7">
      <c r="A34" s="43" t="s">
        <v>392</v>
      </c>
      <c r="B34" s="43" t="s">
        <v>425</v>
      </c>
      <c r="C34" s="43">
        <v>931</v>
      </c>
      <c r="D34" s="43" t="s">
        <v>426</v>
      </c>
      <c r="E34" s="43" t="s">
        <v>397</v>
      </c>
      <c r="F34" s="43" t="s">
        <v>397</v>
      </c>
      <c r="G34" s="43" t="s">
        <v>397</v>
      </c>
    </row>
    <row r="35" spans="1:7">
      <c r="A35" s="43" t="s">
        <v>392</v>
      </c>
      <c r="B35" s="43" t="s">
        <v>427</v>
      </c>
      <c r="C35" s="43">
        <v>10003</v>
      </c>
      <c r="D35" s="43" t="s">
        <v>428</v>
      </c>
      <c r="E35" s="43" t="s">
        <v>424</v>
      </c>
      <c r="F35" s="43" t="s">
        <v>424</v>
      </c>
      <c r="G35" s="43" t="s">
        <v>424</v>
      </c>
    </row>
    <row r="36" spans="1:7">
      <c r="A36" s="43" t="s">
        <v>392</v>
      </c>
      <c r="B36" s="43" t="s">
        <v>255</v>
      </c>
      <c r="C36" s="43">
        <v>4066</v>
      </c>
      <c r="D36" s="43" t="s">
        <v>429</v>
      </c>
      <c r="E36" s="43" t="s">
        <v>415</v>
      </c>
      <c r="F36" s="43" t="s">
        <v>415</v>
      </c>
      <c r="G36" s="43" t="s">
        <v>415</v>
      </c>
    </row>
    <row r="37" spans="1:7">
      <c r="A37" s="43" t="s">
        <v>392</v>
      </c>
      <c r="B37" s="43" t="s">
        <v>101</v>
      </c>
      <c r="C37" s="43">
        <v>50216</v>
      </c>
      <c r="D37" s="43" t="s">
        <v>430</v>
      </c>
      <c r="E37" s="43" t="s">
        <v>412</v>
      </c>
      <c r="F37" s="43" t="s">
        <v>412</v>
      </c>
      <c r="G37" s="43" t="s">
        <v>412</v>
      </c>
    </row>
    <row r="38" spans="1:7">
      <c r="A38" s="43" t="s">
        <v>392</v>
      </c>
      <c r="B38" s="43" t="s">
        <v>431</v>
      </c>
      <c r="C38" s="43">
        <v>299</v>
      </c>
      <c r="D38" s="43" t="s">
        <v>432</v>
      </c>
      <c r="E38" s="43" t="s">
        <v>415</v>
      </c>
      <c r="F38" s="43" t="s">
        <v>415</v>
      </c>
      <c r="G38" s="43" t="s">
        <v>415</v>
      </c>
    </row>
    <row r="39" spans="1:7">
      <c r="A39" s="43" t="s">
        <v>392</v>
      </c>
      <c r="B39" s="43" t="s">
        <v>71</v>
      </c>
      <c r="C39" s="43">
        <v>8575</v>
      </c>
      <c r="D39" s="43" t="s">
        <v>433</v>
      </c>
      <c r="E39" s="43" t="s">
        <v>424</v>
      </c>
      <c r="F39" s="43" t="s">
        <v>424</v>
      </c>
      <c r="G39" s="43" t="s">
        <v>424</v>
      </c>
    </row>
    <row r="40" spans="1:7">
      <c r="A40" s="43" t="s">
        <v>392</v>
      </c>
      <c r="B40" s="43" t="s">
        <v>71</v>
      </c>
      <c r="C40" s="43">
        <v>8576</v>
      </c>
      <c r="D40" s="43" t="s">
        <v>433</v>
      </c>
      <c r="E40" s="43" t="s">
        <v>424</v>
      </c>
      <c r="F40" s="43" t="s">
        <v>424</v>
      </c>
      <c r="G40" s="43" t="s">
        <v>424</v>
      </c>
    </row>
    <row r="41" spans="1:7">
      <c r="A41" s="43" t="s">
        <v>392</v>
      </c>
      <c r="B41" s="43" t="s">
        <v>101</v>
      </c>
      <c r="C41" s="43">
        <v>50242</v>
      </c>
      <c r="D41" s="43" t="s">
        <v>434</v>
      </c>
      <c r="E41" s="43" t="s">
        <v>412</v>
      </c>
      <c r="F41" s="43" t="s">
        <v>412</v>
      </c>
      <c r="G41" s="43" t="s">
        <v>412</v>
      </c>
    </row>
    <row r="42" spans="1:7">
      <c r="A42" s="43" t="s">
        <v>392</v>
      </c>
      <c r="B42" s="43" t="s">
        <v>71</v>
      </c>
      <c r="C42" s="43">
        <v>10074</v>
      </c>
      <c r="D42" s="43" t="s">
        <v>435</v>
      </c>
      <c r="E42" s="43" t="s">
        <v>436</v>
      </c>
      <c r="F42" s="43" t="s">
        <v>436</v>
      </c>
      <c r="G42" s="43" t="s">
        <v>436</v>
      </c>
    </row>
    <row r="43" spans="1:7">
      <c r="A43" s="43" t="s">
        <v>392</v>
      </c>
      <c r="B43" s="43" t="s">
        <v>71</v>
      </c>
      <c r="C43" s="43">
        <v>10367</v>
      </c>
      <c r="D43" s="43" t="s">
        <v>437</v>
      </c>
      <c r="E43" s="43" t="s">
        <v>415</v>
      </c>
      <c r="F43" s="43" t="s">
        <v>415</v>
      </c>
      <c r="G43" s="43" t="s">
        <v>415</v>
      </c>
    </row>
    <row r="44" spans="1:7">
      <c r="A44" s="43" t="s">
        <v>392</v>
      </c>
      <c r="B44" s="43" t="s">
        <v>101</v>
      </c>
      <c r="C44" s="43">
        <v>50287</v>
      </c>
      <c r="D44" s="43" t="s">
        <v>438</v>
      </c>
      <c r="E44" s="43" t="s">
        <v>412</v>
      </c>
      <c r="F44" s="43" t="s">
        <v>412</v>
      </c>
      <c r="G44" s="43" t="s">
        <v>412</v>
      </c>
    </row>
    <row r="45" spans="1:7">
      <c r="A45" s="43" t="s">
        <v>392</v>
      </c>
      <c r="B45" s="43" t="s">
        <v>101</v>
      </c>
      <c r="C45" s="43">
        <v>50374</v>
      </c>
      <c r="D45" s="43" t="s">
        <v>439</v>
      </c>
      <c r="E45" s="43" t="s">
        <v>412</v>
      </c>
      <c r="F45" s="43" t="s">
        <v>412</v>
      </c>
      <c r="G45" s="43" t="s">
        <v>412</v>
      </c>
    </row>
    <row r="46" spans="1:7">
      <c r="A46" s="43" t="s">
        <v>392</v>
      </c>
      <c r="B46" s="43" t="s">
        <v>101</v>
      </c>
      <c r="C46" s="43">
        <v>52171</v>
      </c>
      <c r="D46" s="43" t="s">
        <v>440</v>
      </c>
      <c r="E46" s="43" t="s">
        <v>412</v>
      </c>
      <c r="F46" s="43" t="s">
        <v>412</v>
      </c>
      <c r="G46" s="43" t="s">
        <v>412</v>
      </c>
    </row>
    <row r="47" spans="1:7">
      <c r="A47" s="43" t="s">
        <v>392</v>
      </c>
      <c r="B47" s="43" t="s">
        <v>101</v>
      </c>
      <c r="C47" s="43">
        <v>54631</v>
      </c>
      <c r="D47" s="43" t="s">
        <v>441</v>
      </c>
      <c r="E47" s="43" t="s">
        <v>405</v>
      </c>
      <c r="F47" s="43" t="s">
        <v>405</v>
      </c>
      <c r="G47" s="43" t="s">
        <v>405</v>
      </c>
    </row>
    <row r="48" spans="1:7">
      <c r="A48" s="43" t="s">
        <v>392</v>
      </c>
      <c r="B48" s="43" t="s">
        <v>101</v>
      </c>
      <c r="C48" s="43">
        <v>46778</v>
      </c>
      <c r="D48" s="43" t="s">
        <v>442</v>
      </c>
      <c r="E48" s="43" t="s">
        <v>424</v>
      </c>
      <c r="F48" s="43" t="s">
        <v>424</v>
      </c>
      <c r="G48" s="43" t="s">
        <v>424</v>
      </c>
    </row>
    <row r="49" spans="1:7">
      <c r="A49" s="43" t="s">
        <v>392</v>
      </c>
      <c r="B49" s="43" t="s">
        <v>101</v>
      </c>
      <c r="C49" s="43">
        <v>49830</v>
      </c>
      <c r="D49" s="43" t="s">
        <v>443</v>
      </c>
      <c r="E49" s="43" t="s">
        <v>424</v>
      </c>
      <c r="F49" s="43" t="s">
        <v>424</v>
      </c>
      <c r="G49" s="43" t="s">
        <v>424</v>
      </c>
    </row>
    <row r="50" spans="1:7">
      <c r="A50" s="43" t="s">
        <v>392</v>
      </c>
      <c r="B50" s="43" t="s">
        <v>227</v>
      </c>
      <c r="C50" s="43">
        <v>1576</v>
      </c>
      <c r="D50" s="43"/>
      <c r="E50" s="43" t="s">
        <v>415</v>
      </c>
      <c r="F50" s="43" t="s">
        <v>415</v>
      </c>
      <c r="G50" s="43" t="s">
        <v>415</v>
      </c>
    </row>
    <row r="51" spans="1:7">
      <c r="A51" s="43" t="s">
        <v>392</v>
      </c>
      <c r="B51" s="43" t="s">
        <v>101</v>
      </c>
      <c r="C51" s="43">
        <v>54720</v>
      </c>
      <c r="D51" s="43" t="s">
        <v>444</v>
      </c>
      <c r="E51" s="43" t="s">
        <v>405</v>
      </c>
      <c r="F51" s="43" t="s">
        <v>405</v>
      </c>
      <c r="G51" s="43" t="s">
        <v>405</v>
      </c>
    </row>
    <row r="52" spans="1:7">
      <c r="A52" s="43" t="s">
        <v>392</v>
      </c>
      <c r="B52" s="43" t="s">
        <v>81</v>
      </c>
      <c r="C52" s="43">
        <v>26366</v>
      </c>
      <c r="D52" s="43" t="s">
        <v>445</v>
      </c>
      <c r="E52" s="43" t="s">
        <v>415</v>
      </c>
      <c r="F52" s="43" t="s">
        <v>415</v>
      </c>
      <c r="G52" s="43" t="s">
        <v>415</v>
      </c>
    </row>
    <row r="53" spans="1:7">
      <c r="A53" s="43" t="s">
        <v>392</v>
      </c>
      <c r="B53" s="43" t="s">
        <v>81</v>
      </c>
      <c r="C53" s="43">
        <v>27628</v>
      </c>
      <c r="D53" s="43"/>
      <c r="E53" s="43" t="s">
        <v>415</v>
      </c>
      <c r="F53" s="43" t="s">
        <v>415</v>
      </c>
      <c r="G53" s="43" t="s">
        <v>415</v>
      </c>
    </row>
    <row r="54" spans="1:7">
      <c r="A54" s="43" t="s">
        <v>392</v>
      </c>
      <c r="B54" s="43" t="s">
        <v>101</v>
      </c>
      <c r="C54" s="43">
        <v>54807</v>
      </c>
      <c r="D54" s="43" t="s">
        <v>446</v>
      </c>
      <c r="E54" s="43" t="s">
        <v>405</v>
      </c>
      <c r="F54" s="43" t="s">
        <v>405</v>
      </c>
      <c r="G54" s="43" t="s">
        <v>405</v>
      </c>
    </row>
    <row r="55" spans="1:7">
      <c r="A55" s="43" t="s">
        <v>392</v>
      </c>
      <c r="B55" s="43" t="s">
        <v>101</v>
      </c>
      <c r="C55" s="43">
        <v>47844</v>
      </c>
      <c r="D55" s="43" t="s">
        <v>447</v>
      </c>
      <c r="E55" s="43" t="s">
        <v>415</v>
      </c>
      <c r="F55" s="43" t="s">
        <v>415</v>
      </c>
      <c r="G55" s="43" t="s">
        <v>415</v>
      </c>
    </row>
    <row r="56" spans="1:7">
      <c r="A56" s="43" t="s">
        <v>392</v>
      </c>
      <c r="B56" s="43" t="s">
        <v>101</v>
      </c>
      <c r="C56" s="43">
        <v>49735</v>
      </c>
      <c r="D56" s="43" t="s">
        <v>448</v>
      </c>
      <c r="E56" s="43" t="s">
        <v>415</v>
      </c>
      <c r="F56" s="43" t="s">
        <v>415</v>
      </c>
      <c r="G56" s="43" t="s">
        <v>415</v>
      </c>
    </row>
    <row r="57" spans="1:7">
      <c r="A57" s="43" t="s">
        <v>392</v>
      </c>
      <c r="B57" s="43" t="s">
        <v>101</v>
      </c>
      <c r="C57" s="43">
        <v>50416</v>
      </c>
      <c r="D57" s="43" t="s">
        <v>449</v>
      </c>
      <c r="E57" s="43" t="s">
        <v>415</v>
      </c>
      <c r="F57" s="43" t="s">
        <v>415</v>
      </c>
      <c r="G57" s="43" t="s">
        <v>415</v>
      </c>
    </row>
    <row r="58" spans="1:7">
      <c r="A58" s="43" t="s">
        <v>392</v>
      </c>
      <c r="B58" s="43" t="s">
        <v>101</v>
      </c>
      <c r="C58" s="43">
        <v>58268</v>
      </c>
      <c r="D58" s="43" t="s">
        <v>450</v>
      </c>
      <c r="E58" s="43" t="s">
        <v>405</v>
      </c>
      <c r="F58" s="43" t="s">
        <v>405</v>
      </c>
      <c r="G58" s="43" t="s">
        <v>405</v>
      </c>
    </row>
    <row r="59" spans="1:7">
      <c r="A59" s="43" t="s">
        <v>392</v>
      </c>
      <c r="B59" s="43" t="s">
        <v>101</v>
      </c>
      <c r="C59" s="43">
        <v>50816</v>
      </c>
      <c r="D59" s="43" t="s">
        <v>451</v>
      </c>
      <c r="E59" s="43" t="s">
        <v>415</v>
      </c>
      <c r="F59" s="43" t="s">
        <v>415</v>
      </c>
      <c r="G59" s="43" t="s">
        <v>415</v>
      </c>
    </row>
    <row r="60" spans="1:7">
      <c r="A60" s="43" t="s">
        <v>392</v>
      </c>
      <c r="B60" s="43" t="s">
        <v>101</v>
      </c>
      <c r="C60" s="43">
        <v>51140</v>
      </c>
      <c r="D60" s="43" t="s">
        <v>452</v>
      </c>
      <c r="E60" s="43" t="s">
        <v>415</v>
      </c>
      <c r="F60" s="43" t="s">
        <v>415</v>
      </c>
      <c r="G60" s="43" t="s">
        <v>415</v>
      </c>
    </row>
    <row r="61" spans="1:7">
      <c r="A61" s="43" t="s">
        <v>392</v>
      </c>
      <c r="B61" s="43" t="s">
        <v>101</v>
      </c>
      <c r="C61" s="43">
        <v>46335</v>
      </c>
      <c r="D61" s="43" t="s">
        <v>453</v>
      </c>
      <c r="E61" s="43" t="s">
        <v>394</v>
      </c>
      <c r="F61" s="43" t="s">
        <v>394</v>
      </c>
      <c r="G61" s="43" t="s">
        <v>394</v>
      </c>
    </row>
    <row r="62" spans="1:7">
      <c r="A62" s="43" t="s">
        <v>392</v>
      </c>
      <c r="B62" s="43" t="s">
        <v>101</v>
      </c>
      <c r="C62" s="43">
        <v>54523</v>
      </c>
      <c r="D62" s="43" t="s">
        <v>454</v>
      </c>
      <c r="E62" s="43" t="s">
        <v>405</v>
      </c>
      <c r="F62" s="43" t="s">
        <v>405</v>
      </c>
      <c r="G62" s="43" t="s">
        <v>405</v>
      </c>
    </row>
    <row r="63" spans="1:7">
      <c r="A63" s="43" t="s">
        <v>392</v>
      </c>
      <c r="B63" s="43" t="s">
        <v>101</v>
      </c>
      <c r="C63" s="43">
        <v>54606</v>
      </c>
      <c r="D63" s="43" t="s">
        <v>455</v>
      </c>
      <c r="E63" s="43" t="s">
        <v>405</v>
      </c>
      <c r="F63" s="43" t="s">
        <v>405</v>
      </c>
      <c r="G63" s="43" t="s">
        <v>405</v>
      </c>
    </row>
    <row r="64" spans="1:7">
      <c r="A64" s="43" t="s">
        <v>392</v>
      </c>
      <c r="B64" s="43" t="s">
        <v>101</v>
      </c>
      <c r="C64" s="43">
        <v>46339</v>
      </c>
      <c r="D64" s="43" t="s">
        <v>456</v>
      </c>
      <c r="E64" s="43" t="s">
        <v>394</v>
      </c>
      <c r="F64" s="43" t="s">
        <v>394</v>
      </c>
      <c r="G64" s="43" t="s">
        <v>394</v>
      </c>
    </row>
    <row r="65" spans="1:7">
      <c r="A65" s="43" t="s">
        <v>392</v>
      </c>
      <c r="B65" s="43" t="s">
        <v>101</v>
      </c>
      <c r="C65" s="43">
        <v>46793</v>
      </c>
      <c r="D65" s="43" t="s">
        <v>457</v>
      </c>
      <c r="E65" s="43" t="s">
        <v>394</v>
      </c>
      <c r="F65" s="43" t="s">
        <v>394</v>
      </c>
      <c r="G65" s="43" t="s">
        <v>394</v>
      </c>
    </row>
    <row r="66" spans="1:7">
      <c r="A66" s="43" t="s">
        <v>392</v>
      </c>
      <c r="B66" s="43" t="s">
        <v>101</v>
      </c>
      <c r="C66" s="43">
        <v>46795</v>
      </c>
      <c r="D66" s="43" t="s">
        <v>457</v>
      </c>
      <c r="E66" s="43" t="s">
        <v>394</v>
      </c>
      <c r="F66" s="43" t="s">
        <v>394</v>
      </c>
      <c r="G66" s="43" t="s">
        <v>394</v>
      </c>
    </row>
    <row r="67" spans="1:7">
      <c r="A67" s="43" t="s">
        <v>392</v>
      </c>
      <c r="B67" s="43" t="s">
        <v>101</v>
      </c>
      <c r="C67" s="43">
        <v>47063</v>
      </c>
      <c r="D67" s="43" t="s">
        <v>458</v>
      </c>
      <c r="E67" s="43" t="s">
        <v>394</v>
      </c>
      <c r="F67" s="43" t="s">
        <v>394</v>
      </c>
      <c r="G67" s="43" t="s">
        <v>394</v>
      </c>
    </row>
    <row r="68" spans="1:7">
      <c r="A68" s="43" t="s">
        <v>392</v>
      </c>
      <c r="B68" s="43" t="s">
        <v>101</v>
      </c>
      <c r="C68" s="43">
        <v>47240</v>
      </c>
      <c r="D68" s="43" t="s">
        <v>459</v>
      </c>
      <c r="E68" s="43" t="s">
        <v>394</v>
      </c>
      <c r="F68" s="43" t="s">
        <v>394</v>
      </c>
      <c r="G68" s="43" t="s">
        <v>394</v>
      </c>
    </row>
    <row r="69" spans="1:7">
      <c r="A69" s="43" t="s">
        <v>392</v>
      </c>
      <c r="B69" s="43" t="s">
        <v>101</v>
      </c>
      <c r="C69" s="43">
        <v>47822</v>
      </c>
      <c r="D69" s="43" t="s">
        <v>458</v>
      </c>
      <c r="E69" s="43" t="s">
        <v>394</v>
      </c>
      <c r="F69" s="43" t="s">
        <v>394</v>
      </c>
      <c r="G69" s="43" t="s">
        <v>394</v>
      </c>
    </row>
    <row r="70" spans="1:7">
      <c r="A70" s="43" t="s">
        <v>392</v>
      </c>
      <c r="B70" s="43" t="s">
        <v>101</v>
      </c>
      <c r="C70" s="43">
        <v>48780</v>
      </c>
      <c r="D70" s="43" t="s">
        <v>460</v>
      </c>
      <c r="E70" s="43" t="s">
        <v>394</v>
      </c>
      <c r="F70" s="43" t="s">
        <v>394</v>
      </c>
      <c r="G70" s="43" t="s">
        <v>394</v>
      </c>
    </row>
    <row r="71" spans="1:7">
      <c r="A71" s="43" t="s">
        <v>392</v>
      </c>
      <c r="B71" s="43" t="s">
        <v>101</v>
      </c>
      <c r="C71" s="43">
        <v>49134</v>
      </c>
      <c r="D71" s="43" t="s">
        <v>458</v>
      </c>
      <c r="E71" s="43" t="s">
        <v>394</v>
      </c>
      <c r="F71" s="43" t="s">
        <v>394</v>
      </c>
      <c r="G71" s="43" t="s">
        <v>394</v>
      </c>
    </row>
    <row r="72" spans="1:7">
      <c r="A72" s="43" t="s">
        <v>392</v>
      </c>
      <c r="B72" s="43" t="s">
        <v>101</v>
      </c>
      <c r="C72" s="43">
        <v>49250</v>
      </c>
      <c r="D72" s="43" t="s">
        <v>458</v>
      </c>
      <c r="E72" s="43" t="s">
        <v>394</v>
      </c>
      <c r="F72" s="43" t="s">
        <v>394</v>
      </c>
      <c r="G72" s="43" t="s">
        <v>394</v>
      </c>
    </row>
    <row r="73" spans="1:7">
      <c r="A73" s="43" t="s">
        <v>392</v>
      </c>
      <c r="B73" s="43" t="s">
        <v>101</v>
      </c>
      <c r="C73" s="43">
        <v>49516</v>
      </c>
      <c r="D73" s="43" t="s">
        <v>461</v>
      </c>
      <c r="E73" s="43" t="s">
        <v>394</v>
      </c>
      <c r="F73" s="43" t="s">
        <v>394</v>
      </c>
      <c r="G73" s="43" t="s">
        <v>394</v>
      </c>
    </row>
    <row r="74" spans="1:7">
      <c r="A74" s="43" t="s">
        <v>392</v>
      </c>
      <c r="B74" s="43" t="s">
        <v>101</v>
      </c>
      <c r="C74" s="43">
        <v>50844</v>
      </c>
      <c r="D74" s="43" t="s">
        <v>462</v>
      </c>
      <c r="E74" s="43" t="s">
        <v>394</v>
      </c>
      <c r="F74" s="43" t="s">
        <v>394</v>
      </c>
      <c r="G74" s="43" t="s">
        <v>394</v>
      </c>
    </row>
    <row r="75" spans="1:7">
      <c r="A75" s="43" t="s">
        <v>392</v>
      </c>
      <c r="B75" s="43" t="s">
        <v>101</v>
      </c>
      <c r="C75" s="43">
        <v>52056</v>
      </c>
      <c r="D75" s="43" t="s">
        <v>463</v>
      </c>
      <c r="E75" s="43" t="s">
        <v>394</v>
      </c>
      <c r="F75" s="43" t="s">
        <v>394</v>
      </c>
      <c r="G75" s="43" t="s">
        <v>394</v>
      </c>
    </row>
    <row r="76" spans="1:7">
      <c r="A76" s="43" t="s">
        <v>392</v>
      </c>
      <c r="B76" s="43" t="s">
        <v>101</v>
      </c>
      <c r="C76" s="43">
        <v>46322</v>
      </c>
      <c r="D76" s="43" t="s">
        <v>464</v>
      </c>
      <c r="E76" s="43" t="s">
        <v>465</v>
      </c>
      <c r="F76" s="43" t="s">
        <v>465</v>
      </c>
      <c r="G76" s="43" t="s">
        <v>465</v>
      </c>
    </row>
    <row r="77" spans="1:7">
      <c r="A77" s="43" t="s">
        <v>392</v>
      </c>
      <c r="B77" s="43" t="s">
        <v>101</v>
      </c>
      <c r="C77" s="43">
        <v>50268</v>
      </c>
      <c r="D77" s="43" t="s">
        <v>466</v>
      </c>
      <c r="E77" s="43" t="s">
        <v>414</v>
      </c>
      <c r="F77" s="43" t="s">
        <v>414</v>
      </c>
      <c r="G77" s="43" t="s">
        <v>414</v>
      </c>
    </row>
    <row r="78" spans="1:7">
      <c r="A78" s="43" t="s">
        <v>392</v>
      </c>
      <c r="B78" s="43" t="s">
        <v>101</v>
      </c>
      <c r="C78" s="43">
        <v>54651</v>
      </c>
      <c r="D78" s="43" t="s">
        <v>441</v>
      </c>
      <c r="E78" s="43" t="s">
        <v>405</v>
      </c>
      <c r="F78" s="43" t="s">
        <v>405</v>
      </c>
      <c r="G78" s="43" t="s">
        <v>405</v>
      </c>
    </row>
    <row r="79" spans="1:7">
      <c r="A79" s="43" t="s">
        <v>392</v>
      </c>
      <c r="B79" s="43" t="s">
        <v>101</v>
      </c>
      <c r="C79" s="43">
        <v>51563</v>
      </c>
      <c r="D79" s="43" t="s">
        <v>467</v>
      </c>
      <c r="E79" s="43" t="s">
        <v>465</v>
      </c>
      <c r="F79" s="43" t="s">
        <v>465</v>
      </c>
      <c r="G79" s="43" t="s">
        <v>465</v>
      </c>
    </row>
    <row r="80" spans="1:7">
      <c r="A80" s="43" t="s">
        <v>392</v>
      </c>
      <c r="B80" s="43" t="s">
        <v>101</v>
      </c>
      <c r="C80" s="43">
        <v>52185</v>
      </c>
      <c r="D80" s="43" t="s">
        <v>468</v>
      </c>
      <c r="E80" s="43" t="s">
        <v>465</v>
      </c>
      <c r="F80" s="43" t="s">
        <v>465</v>
      </c>
      <c r="G80" s="43" t="s">
        <v>465</v>
      </c>
    </row>
    <row r="81" spans="1:7">
      <c r="A81" s="43" t="s">
        <v>392</v>
      </c>
      <c r="B81" s="43" t="s">
        <v>101</v>
      </c>
      <c r="C81" s="43">
        <v>53560</v>
      </c>
      <c r="D81" s="43" t="s">
        <v>469</v>
      </c>
      <c r="E81" s="43" t="s">
        <v>399</v>
      </c>
      <c r="F81" s="43" t="s">
        <v>399</v>
      </c>
      <c r="G81" s="43" t="s">
        <v>399</v>
      </c>
    </row>
    <row r="82" spans="1:7">
      <c r="A82" s="43" t="s">
        <v>392</v>
      </c>
      <c r="B82" s="43" t="s">
        <v>101</v>
      </c>
      <c r="C82" s="43">
        <v>49499</v>
      </c>
      <c r="D82" s="43" t="s">
        <v>127</v>
      </c>
      <c r="E82" s="43" t="s">
        <v>399</v>
      </c>
      <c r="F82" s="43" t="s">
        <v>399</v>
      </c>
      <c r="G82" s="43" t="s">
        <v>399</v>
      </c>
    </row>
    <row r="83" spans="1:7">
      <c r="A83" s="43" t="s">
        <v>392</v>
      </c>
      <c r="B83" s="43" t="s">
        <v>101</v>
      </c>
      <c r="C83" s="43">
        <v>51714</v>
      </c>
      <c r="D83" s="43" t="s">
        <v>470</v>
      </c>
      <c r="E83" s="43" t="s">
        <v>399</v>
      </c>
      <c r="F83" s="43" t="s">
        <v>399</v>
      </c>
      <c r="G83" s="43" t="s">
        <v>399</v>
      </c>
    </row>
    <row r="84" spans="1:7">
      <c r="A84" s="43" t="s">
        <v>392</v>
      </c>
      <c r="B84" s="43" t="s">
        <v>101</v>
      </c>
      <c r="C84" s="43">
        <v>54804</v>
      </c>
      <c r="D84" s="43" t="s">
        <v>471</v>
      </c>
      <c r="E84" s="43" t="s">
        <v>405</v>
      </c>
      <c r="F84" s="43" t="s">
        <v>405</v>
      </c>
      <c r="G84" s="43" t="s">
        <v>405</v>
      </c>
    </row>
    <row r="85" spans="1:7">
      <c r="A85" s="43" t="s">
        <v>392</v>
      </c>
      <c r="B85" s="43" t="s">
        <v>101</v>
      </c>
      <c r="C85" s="43">
        <v>52804</v>
      </c>
      <c r="D85" s="43" t="s">
        <v>162</v>
      </c>
      <c r="E85" s="43" t="s">
        <v>465</v>
      </c>
      <c r="F85" s="43" t="s">
        <v>465</v>
      </c>
      <c r="G85" s="43" t="s">
        <v>465</v>
      </c>
    </row>
    <row r="86" spans="1:7">
      <c r="A86" s="43" t="s">
        <v>392</v>
      </c>
      <c r="B86" s="43" t="s">
        <v>101</v>
      </c>
      <c r="C86" s="43">
        <v>47803</v>
      </c>
      <c r="D86" s="43" t="s">
        <v>472</v>
      </c>
      <c r="E86" s="43" t="s">
        <v>405</v>
      </c>
      <c r="F86" s="43" t="s">
        <v>405</v>
      </c>
      <c r="G86" s="43" t="s">
        <v>405</v>
      </c>
    </row>
    <row r="87" spans="1:7">
      <c r="A87" s="43" t="s">
        <v>392</v>
      </c>
      <c r="B87" s="43" t="s">
        <v>101</v>
      </c>
      <c r="C87" s="43">
        <v>53375</v>
      </c>
      <c r="D87" s="43" t="s">
        <v>473</v>
      </c>
      <c r="E87" s="43" t="s">
        <v>405</v>
      </c>
      <c r="F87" s="43" t="s">
        <v>405</v>
      </c>
      <c r="G87" s="43" t="s">
        <v>405</v>
      </c>
    </row>
    <row r="88" spans="1:7">
      <c r="A88" s="43" t="s">
        <v>392</v>
      </c>
      <c r="B88" s="43" t="s">
        <v>101</v>
      </c>
      <c r="C88" s="43">
        <v>48686</v>
      </c>
      <c r="D88" s="43"/>
      <c r="E88" s="43" t="s">
        <v>405</v>
      </c>
      <c r="F88" s="43" t="s">
        <v>405</v>
      </c>
      <c r="G88" s="43" t="s">
        <v>405</v>
      </c>
    </row>
    <row r="89" spans="1:7">
      <c r="A89" s="43" t="s">
        <v>392</v>
      </c>
      <c r="B89" s="43" t="s">
        <v>101</v>
      </c>
      <c r="C89" s="43">
        <v>53452</v>
      </c>
      <c r="D89" s="43" t="s">
        <v>474</v>
      </c>
      <c r="E89" s="43" t="s">
        <v>424</v>
      </c>
      <c r="F89" s="43" t="s">
        <v>424</v>
      </c>
      <c r="G89" s="43" t="s">
        <v>424</v>
      </c>
    </row>
    <row r="90" spans="1:7">
      <c r="A90" s="43" t="s">
        <v>392</v>
      </c>
      <c r="B90" s="43" t="s">
        <v>101</v>
      </c>
      <c r="C90" s="43">
        <v>54846</v>
      </c>
      <c r="D90" s="43" t="s">
        <v>446</v>
      </c>
      <c r="E90" s="43" t="s">
        <v>405</v>
      </c>
      <c r="F90" s="43" t="s">
        <v>405</v>
      </c>
      <c r="G90" s="43" t="s">
        <v>405</v>
      </c>
    </row>
    <row r="91" spans="1:7">
      <c r="A91" s="43" t="s">
        <v>392</v>
      </c>
      <c r="B91" s="43" t="s">
        <v>101</v>
      </c>
      <c r="C91" s="43">
        <v>49845</v>
      </c>
      <c r="D91" s="43" t="s">
        <v>475</v>
      </c>
      <c r="E91" s="43" t="s">
        <v>436</v>
      </c>
      <c r="F91" s="43" t="s">
        <v>436</v>
      </c>
      <c r="G91" s="43" t="s">
        <v>436</v>
      </c>
    </row>
    <row r="92" spans="1:7">
      <c r="A92" s="43" t="s">
        <v>392</v>
      </c>
      <c r="B92" s="43" t="s">
        <v>101</v>
      </c>
      <c r="C92" s="43">
        <v>55165</v>
      </c>
      <c r="D92" s="43" t="s">
        <v>455</v>
      </c>
      <c r="E92" s="43" t="s">
        <v>405</v>
      </c>
      <c r="F92" s="43" t="s">
        <v>405</v>
      </c>
      <c r="G92" s="43" t="s">
        <v>405</v>
      </c>
    </row>
    <row r="93" spans="1:7">
      <c r="A93" s="43" t="s">
        <v>392</v>
      </c>
      <c r="B93" s="43" t="s">
        <v>101</v>
      </c>
      <c r="C93" s="43">
        <v>50018</v>
      </c>
      <c r="D93" s="43" t="s">
        <v>476</v>
      </c>
      <c r="E93" s="43" t="s">
        <v>436</v>
      </c>
      <c r="F93" s="43" t="s">
        <v>436</v>
      </c>
      <c r="G93" s="43" t="s">
        <v>436</v>
      </c>
    </row>
    <row r="94" spans="1:7">
      <c r="A94" s="43" t="s">
        <v>392</v>
      </c>
      <c r="B94" s="43" t="s">
        <v>101</v>
      </c>
      <c r="C94" s="43">
        <v>52233</v>
      </c>
      <c r="D94" s="43" t="s">
        <v>477</v>
      </c>
      <c r="E94" s="43" t="s">
        <v>436</v>
      </c>
      <c r="F94" s="43" t="s">
        <v>436</v>
      </c>
      <c r="G94" s="43" t="s">
        <v>436</v>
      </c>
    </row>
    <row r="95" spans="1:7">
      <c r="A95" s="43" t="s">
        <v>392</v>
      </c>
      <c r="B95" s="43" t="s">
        <v>383</v>
      </c>
      <c r="C95" s="43">
        <v>20926</v>
      </c>
      <c r="D95" s="43" t="s">
        <v>478</v>
      </c>
      <c r="E95" s="43" t="s">
        <v>397</v>
      </c>
      <c r="F95" s="43" t="s">
        <v>397</v>
      </c>
      <c r="G95" s="43" t="s">
        <v>397</v>
      </c>
    </row>
    <row r="96" spans="1:7">
      <c r="A96" s="43" t="s">
        <v>392</v>
      </c>
      <c r="B96" s="43" t="s">
        <v>383</v>
      </c>
      <c r="C96" s="43">
        <v>21203</v>
      </c>
      <c r="D96" s="43" t="s">
        <v>479</v>
      </c>
      <c r="E96" s="43" t="s">
        <v>397</v>
      </c>
      <c r="F96" s="43" t="s">
        <v>397</v>
      </c>
      <c r="G96" s="43" t="s">
        <v>397</v>
      </c>
    </row>
    <row r="97" spans="1:7">
      <c r="A97" s="43" t="s">
        <v>392</v>
      </c>
      <c r="B97" s="43" t="s">
        <v>101</v>
      </c>
      <c r="C97" s="43">
        <v>54097</v>
      </c>
      <c r="D97" s="43" t="s">
        <v>454</v>
      </c>
      <c r="E97" s="43" t="s">
        <v>405</v>
      </c>
      <c r="F97" s="43" t="s">
        <v>405</v>
      </c>
      <c r="G97" s="43" t="s">
        <v>405</v>
      </c>
    </row>
    <row r="98" spans="1:7">
      <c r="A98" s="43" t="s">
        <v>392</v>
      </c>
      <c r="B98" s="43" t="s">
        <v>101</v>
      </c>
      <c r="C98" s="43">
        <v>47410</v>
      </c>
      <c r="D98" s="43" t="s">
        <v>480</v>
      </c>
      <c r="E98" s="43" t="s">
        <v>397</v>
      </c>
      <c r="F98" s="43" t="s">
        <v>397</v>
      </c>
      <c r="G98" s="43" t="s">
        <v>397</v>
      </c>
    </row>
    <row r="99" spans="1:7">
      <c r="A99" s="43" t="s">
        <v>392</v>
      </c>
      <c r="B99" s="43" t="s">
        <v>101</v>
      </c>
      <c r="C99" s="43">
        <v>47887</v>
      </c>
      <c r="D99" s="43" t="s">
        <v>481</v>
      </c>
      <c r="E99" s="43" t="s">
        <v>397</v>
      </c>
      <c r="F99" s="43" t="s">
        <v>397</v>
      </c>
      <c r="G99" s="43" t="s">
        <v>397</v>
      </c>
    </row>
    <row r="100" spans="1:7">
      <c r="A100" s="43" t="s">
        <v>392</v>
      </c>
      <c r="B100" s="43" t="s">
        <v>101</v>
      </c>
      <c r="C100" s="43">
        <v>53768</v>
      </c>
      <c r="D100" s="43" t="s">
        <v>482</v>
      </c>
      <c r="E100" s="43" t="s">
        <v>394</v>
      </c>
      <c r="F100" s="43" t="s">
        <v>424</v>
      </c>
      <c r="G100" s="43" t="s">
        <v>394</v>
      </c>
    </row>
    <row r="101" spans="1:7">
      <c r="A101" s="43" t="s">
        <v>392</v>
      </c>
      <c r="B101" s="43" t="s">
        <v>101</v>
      </c>
      <c r="C101" s="43">
        <v>54098</v>
      </c>
      <c r="D101" s="43" t="s">
        <v>454</v>
      </c>
      <c r="E101" s="43" t="s">
        <v>405</v>
      </c>
      <c r="F101" s="43" t="s">
        <v>405</v>
      </c>
      <c r="G101" s="43" t="s">
        <v>405</v>
      </c>
    </row>
    <row r="102" spans="1:7">
      <c r="A102" s="43" t="s">
        <v>392</v>
      </c>
      <c r="B102" s="43" t="s">
        <v>101</v>
      </c>
      <c r="C102" s="43">
        <v>58473</v>
      </c>
      <c r="D102" s="43"/>
      <c r="E102" s="43" t="s">
        <v>405</v>
      </c>
      <c r="F102" s="43" t="s">
        <v>405</v>
      </c>
      <c r="G102" s="43" t="s">
        <v>405</v>
      </c>
    </row>
    <row r="103" spans="1:7">
      <c r="A103" s="43" t="s">
        <v>392</v>
      </c>
      <c r="B103" s="43" t="s">
        <v>101</v>
      </c>
      <c r="C103" s="43">
        <v>48906</v>
      </c>
      <c r="D103" s="43" t="s">
        <v>483</v>
      </c>
      <c r="E103" s="43" t="s">
        <v>397</v>
      </c>
      <c r="F103" s="43" t="s">
        <v>397</v>
      </c>
      <c r="G103" s="43" t="s">
        <v>397</v>
      </c>
    </row>
    <row r="104" spans="1:7">
      <c r="A104" s="43" t="s">
        <v>392</v>
      </c>
      <c r="B104" s="43" t="s">
        <v>101</v>
      </c>
      <c r="C104" s="43">
        <v>54146</v>
      </c>
      <c r="D104" s="43" t="s">
        <v>484</v>
      </c>
      <c r="E104" s="43" t="s">
        <v>405</v>
      </c>
      <c r="F104" s="43" t="s">
        <v>424</v>
      </c>
      <c r="G104" s="43" t="s">
        <v>424</v>
      </c>
    </row>
    <row r="105" spans="1:7">
      <c r="A105" s="43" t="s">
        <v>392</v>
      </c>
      <c r="B105" s="43" t="s">
        <v>240</v>
      </c>
      <c r="C105" s="43">
        <v>9195</v>
      </c>
      <c r="D105" s="43" t="s">
        <v>485</v>
      </c>
      <c r="E105" s="43" t="s">
        <v>405</v>
      </c>
      <c r="F105" s="43" t="s">
        <v>405</v>
      </c>
      <c r="G105" s="43" t="s">
        <v>405</v>
      </c>
    </row>
    <row r="106" spans="1:7">
      <c r="A106" s="43" t="s">
        <v>392</v>
      </c>
      <c r="B106" s="43" t="s">
        <v>101</v>
      </c>
      <c r="C106" s="43">
        <v>55406</v>
      </c>
      <c r="D106" s="43" t="s">
        <v>486</v>
      </c>
      <c r="E106" s="43" t="s">
        <v>405</v>
      </c>
      <c r="F106" s="43" t="s">
        <v>405</v>
      </c>
      <c r="G106" s="43" t="s">
        <v>405</v>
      </c>
    </row>
    <row r="107" spans="1:7">
      <c r="A107" s="43" t="s">
        <v>392</v>
      </c>
      <c r="B107" s="43" t="s">
        <v>101</v>
      </c>
      <c r="C107" s="43">
        <v>55134</v>
      </c>
      <c r="D107" s="43" t="s">
        <v>487</v>
      </c>
      <c r="E107" s="43" t="s">
        <v>394</v>
      </c>
      <c r="F107" s="43" t="s">
        <v>415</v>
      </c>
      <c r="G107" s="43" t="s">
        <v>394</v>
      </c>
    </row>
    <row r="108" spans="1:7">
      <c r="A108" s="43" t="s">
        <v>392</v>
      </c>
      <c r="B108" s="43" t="s">
        <v>101</v>
      </c>
      <c r="C108" s="43">
        <v>58036</v>
      </c>
      <c r="D108" s="43" t="s">
        <v>488</v>
      </c>
      <c r="E108" s="43" t="s">
        <v>405</v>
      </c>
      <c r="F108" s="43" t="s">
        <v>405</v>
      </c>
      <c r="G108" s="43" t="s">
        <v>405</v>
      </c>
    </row>
    <row r="109" spans="1:7">
      <c r="A109" s="43" t="s">
        <v>392</v>
      </c>
      <c r="B109" s="43" t="s">
        <v>101</v>
      </c>
      <c r="C109" s="43">
        <v>46472</v>
      </c>
      <c r="D109" s="43"/>
      <c r="E109" s="43" t="s">
        <v>405</v>
      </c>
      <c r="F109" s="43" t="s">
        <v>405</v>
      </c>
      <c r="G109" s="43" t="s">
        <v>405</v>
      </c>
    </row>
    <row r="110" spans="1:7">
      <c r="A110" s="43" t="s">
        <v>392</v>
      </c>
      <c r="B110" s="43" t="s">
        <v>101</v>
      </c>
      <c r="C110" s="43">
        <v>55408</v>
      </c>
      <c r="D110" s="43" t="s">
        <v>489</v>
      </c>
      <c r="E110" s="43" t="s">
        <v>405</v>
      </c>
      <c r="F110" s="43" t="s">
        <v>405</v>
      </c>
      <c r="G110" s="43" t="s">
        <v>405</v>
      </c>
    </row>
    <row r="111" spans="1:7">
      <c r="A111" s="43" t="s">
        <v>392</v>
      </c>
      <c r="B111" s="43" t="s">
        <v>101</v>
      </c>
      <c r="C111" s="43">
        <v>58043</v>
      </c>
      <c r="D111" s="43" t="s">
        <v>450</v>
      </c>
      <c r="E111" s="43" t="s">
        <v>405</v>
      </c>
      <c r="F111" s="43" t="s">
        <v>405</v>
      </c>
      <c r="G111" s="43" t="s">
        <v>405</v>
      </c>
    </row>
    <row r="112" spans="1:7">
      <c r="A112" s="43" t="s">
        <v>392</v>
      </c>
      <c r="B112" s="43" t="s">
        <v>101</v>
      </c>
      <c r="C112" s="43">
        <v>55507</v>
      </c>
      <c r="D112" s="43" t="s">
        <v>490</v>
      </c>
      <c r="E112" s="43" t="s">
        <v>424</v>
      </c>
      <c r="F112" s="43" t="s">
        <v>424</v>
      </c>
      <c r="G112" s="43" t="s">
        <v>424</v>
      </c>
    </row>
    <row r="113" spans="1:7">
      <c r="A113" s="43" t="s">
        <v>392</v>
      </c>
      <c r="B113" s="43" t="s">
        <v>101</v>
      </c>
      <c r="C113" s="43">
        <v>55689</v>
      </c>
      <c r="D113" s="43" t="s">
        <v>491</v>
      </c>
      <c r="E113" s="43" t="s">
        <v>436</v>
      </c>
      <c r="F113" s="43" t="s">
        <v>405</v>
      </c>
      <c r="G113" s="43" t="s">
        <v>436</v>
      </c>
    </row>
    <row r="114" spans="1:7">
      <c r="A114" s="43" t="s">
        <v>392</v>
      </c>
      <c r="B114" s="43" t="s">
        <v>101</v>
      </c>
      <c r="C114" s="43">
        <v>55793</v>
      </c>
      <c r="D114" s="43" t="s">
        <v>492</v>
      </c>
      <c r="E114" s="43" t="s">
        <v>399</v>
      </c>
      <c r="F114" s="43" t="s">
        <v>397</v>
      </c>
      <c r="G114" s="43" t="s">
        <v>397</v>
      </c>
    </row>
    <row r="115" spans="1:7">
      <c r="A115" s="43" t="s">
        <v>392</v>
      </c>
      <c r="B115" s="43" t="s">
        <v>255</v>
      </c>
      <c r="C115" s="43">
        <v>3432</v>
      </c>
      <c r="D115" s="43"/>
      <c r="E115" s="43" t="s">
        <v>405</v>
      </c>
      <c r="F115" s="43" t="s">
        <v>405</v>
      </c>
      <c r="G115" s="43" t="s">
        <v>405</v>
      </c>
    </row>
    <row r="116" spans="1:7">
      <c r="A116" s="43" t="s">
        <v>392</v>
      </c>
      <c r="B116" s="43" t="s">
        <v>227</v>
      </c>
      <c r="C116" s="43">
        <v>1718</v>
      </c>
      <c r="D116" s="43"/>
      <c r="E116" s="43" t="s">
        <v>415</v>
      </c>
      <c r="F116" s="43" t="s">
        <v>415</v>
      </c>
      <c r="G116" s="43" t="s">
        <v>415</v>
      </c>
    </row>
    <row r="117" spans="1:7">
      <c r="A117" s="43" t="s">
        <v>392</v>
      </c>
      <c r="B117" s="43" t="s">
        <v>101</v>
      </c>
      <c r="C117" s="43">
        <v>56150</v>
      </c>
      <c r="D117" s="43"/>
      <c r="E117" s="43" t="s">
        <v>415</v>
      </c>
      <c r="F117" s="43" t="s">
        <v>415</v>
      </c>
      <c r="G117" s="43" t="s">
        <v>415</v>
      </c>
    </row>
    <row r="118" spans="1:7">
      <c r="A118" s="43" t="s">
        <v>392</v>
      </c>
      <c r="B118" s="43" t="s">
        <v>101</v>
      </c>
      <c r="C118" s="43">
        <v>56276</v>
      </c>
      <c r="D118" s="43"/>
      <c r="E118" s="43" t="s">
        <v>415</v>
      </c>
      <c r="F118" s="43" t="s">
        <v>415</v>
      </c>
      <c r="G118" s="43" t="s">
        <v>415</v>
      </c>
    </row>
    <row r="119" spans="1:7">
      <c r="A119" s="43" t="s">
        <v>392</v>
      </c>
      <c r="B119" s="43" t="s">
        <v>101</v>
      </c>
      <c r="C119" s="43">
        <v>56281</v>
      </c>
      <c r="D119" s="43" t="s">
        <v>493</v>
      </c>
      <c r="E119" s="43" t="s">
        <v>395</v>
      </c>
      <c r="F119" s="43" t="s">
        <v>397</v>
      </c>
      <c r="G119" s="43" t="s">
        <v>395</v>
      </c>
    </row>
    <row r="120" spans="1:7">
      <c r="A120" s="43" t="s">
        <v>392</v>
      </c>
      <c r="B120" s="43" t="s">
        <v>101</v>
      </c>
      <c r="C120" s="43">
        <v>56314</v>
      </c>
      <c r="D120" s="43" t="s">
        <v>494</v>
      </c>
      <c r="E120" s="43" t="s">
        <v>414</v>
      </c>
      <c r="F120" s="43" t="s">
        <v>414</v>
      </c>
      <c r="G120" s="43" t="s">
        <v>414</v>
      </c>
    </row>
    <row r="121" spans="1:7">
      <c r="A121" s="43" t="s">
        <v>392</v>
      </c>
      <c r="B121" s="43" t="s">
        <v>81</v>
      </c>
      <c r="C121" s="43">
        <v>26927</v>
      </c>
      <c r="D121" s="43"/>
      <c r="E121" s="43" t="s">
        <v>415</v>
      </c>
      <c r="F121" s="43" t="s">
        <v>415</v>
      </c>
      <c r="G121" s="43" t="s">
        <v>415</v>
      </c>
    </row>
    <row r="122" spans="1:7">
      <c r="A122" s="43" t="s">
        <v>392</v>
      </c>
      <c r="B122" s="43" t="s">
        <v>101</v>
      </c>
      <c r="C122" s="43">
        <v>56379</v>
      </c>
      <c r="D122" s="43" t="s">
        <v>495</v>
      </c>
      <c r="E122" s="43" t="s">
        <v>424</v>
      </c>
      <c r="F122" s="43" t="s">
        <v>424</v>
      </c>
      <c r="G122" s="43" t="s">
        <v>424</v>
      </c>
    </row>
    <row r="123" spans="1:7">
      <c r="A123" s="43" t="s">
        <v>392</v>
      </c>
      <c r="B123" s="43" t="s">
        <v>81</v>
      </c>
      <c r="C123" s="43">
        <v>27835</v>
      </c>
      <c r="D123" s="43"/>
      <c r="E123" s="43" t="s">
        <v>415</v>
      </c>
      <c r="F123" s="43" t="s">
        <v>415</v>
      </c>
      <c r="G123" s="43" t="s">
        <v>415</v>
      </c>
    </row>
    <row r="124" spans="1:7">
      <c r="A124" s="43" t="s">
        <v>392</v>
      </c>
      <c r="B124" s="43" t="s">
        <v>101</v>
      </c>
      <c r="C124" s="43">
        <v>56475</v>
      </c>
      <c r="D124" s="43"/>
      <c r="E124" s="43" t="s">
        <v>415</v>
      </c>
      <c r="F124" s="43" t="s">
        <v>415</v>
      </c>
      <c r="G124" s="43" t="s">
        <v>415</v>
      </c>
    </row>
    <row r="125" spans="1:7">
      <c r="A125" s="43" t="s">
        <v>392</v>
      </c>
      <c r="B125" s="43" t="s">
        <v>101</v>
      </c>
      <c r="C125" s="43">
        <v>56516</v>
      </c>
      <c r="D125" s="43" t="s">
        <v>496</v>
      </c>
      <c r="E125" s="43" t="s">
        <v>424</v>
      </c>
      <c r="F125" s="43" t="s">
        <v>424</v>
      </c>
      <c r="G125" s="43" t="s">
        <v>424</v>
      </c>
    </row>
    <row r="126" spans="1:7">
      <c r="A126" s="43" t="s">
        <v>392</v>
      </c>
      <c r="B126" s="43" t="s">
        <v>101</v>
      </c>
      <c r="C126" s="43">
        <v>56715</v>
      </c>
      <c r="D126" s="43"/>
      <c r="E126" s="43" t="s">
        <v>415</v>
      </c>
      <c r="F126" s="43" t="s">
        <v>415</v>
      </c>
      <c r="G126" s="43" t="s">
        <v>415</v>
      </c>
    </row>
    <row r="127" spans="1:7">
      <c r="A127" s="43" t="s">
        <v>392</v>
      </c>
      <c r="B127" s="43" t="s">
        <v>101</v>
      </c>
      <c r="C127" s="43">
        <v>56721</v>
      </c>
      <c r="D127" s="43" t="s">
        <v>497</v>
      </c>
      <c r="E127" s="43" t="s">
        <v>394</v>
      </c>
      <c r="F127" s="43" t="s">
        <v>394</v>
      </c>
      <c r="G127" s="43" t="s">
        <v>394</v>
      </c>
    </row>
    <row r="128" spans="1:7">
      <c r="A128" s="43" t="s">
        <v>392</v>
      </c>
      <c r="B128" s="43" t="s">
        <v>101</v>
      </c>
      <c r="C128" s="43">
        <v>56741</v>
      </c>
      <c r="D128" s="43" t="s">
        <v>498</v>
      </c>
      <c r="E128" s="43" t="s">
        <v>412</v>
      </c>
      <c r="F128" s="43" t="s">
        <v>412</v>
      </c>
      <c r="G128" s="43" t="s">
        <v>412</v>
      </c>
    </row>
    <row r="129" spans="1:7">
      <c r="A129" s="43" t="s">
        <v>392</v>
      </c>
      <c r="B129" s="43" t="s">
        <v>101</v>
      </c>
      <c r="C129" s="43">
        <v>56764</v>
      </c>
      <c r="D129" s="43" t="s">
        <v>499</v>
      </c>
      <c r="E129" s="43" t="s">
        <v>412</v>
      </c>
      <c r="F129" s="43" t="s">
        <v>395</v>
      </c>
      <c r="G129" s="43" t="s">
        <v>412</v>
      </c>
    </row>
    <row r="130" spans="1:7">
      <c r="A130" s="43" t="s">
        <v>392</v>
      </c>
      <c r="B130" s="43" t="s">
        <v>101</v>
      </c>
      <c r="C130" s="43">
        <v>56778</v>
      </c>
      <c r="D130" s="43" t="s">
        <v>500</v>
      </c>
      <c r="E130" s="43" t="s">
        <v>465</v>
      </c>
      <c r="F130" s="43" t="s">
        <v>394</v>
      </c>
      <c r="G130" s="43" t="s">
        <v>465</v>
      </c>
    </row>
    <row r="131" spans="1:7">
      <c r="A131" s="43" t="s">
        <v>392</v>
      </c>
      <c r="B131" s="43" t="s">
        <v>101</v>
      </c>
      <c r="C131" s="43">
        <v>56793</v>
      </c>
      <c r="D131" s="43"/>
      <c r="E131" s="43" t="s">
        <v>415</v>
      </c>
      <c r="F131" s="43" t="s">
        <v>415</v>
      </c>
      <c r="G131" s="43" t="s">
        <v>415</v>
      </c>
    </row>
    <row r="132" spans="1:7">
      <c r="A132" s="43" t="s">
        <v>392</v>
      </c>
      <c r="B132" s="43" t="s">
        <v>101</v>
      </c>
      <c r="C132" s="43">
        <v>56893</v>
      </c>
      <c r="D132" s="43" t="s">
        <v>501</v>
      </c>
      <c r="E132" s="43" t="s">
        <v>397</v>
      </c>
      <c r="F132" s="43" t="s">
        <v>397</v>
      </c>
      <c r="G132" s="43" t="s">
        <v>397</v>
      </c>
    </row>
    <row r="133" spans="1:7">
      <c r="A133" s="43" t="s">
        <v>392</v>
      </c>
      <c r="B133" s="43" t="s">
        <v>101</v>
      </c>
      <c r="C133" s="43">
        <v>56935</v>
      </c>
      <c r="D133" s="43" t="s">
        <v>502</v>
      </c>
      <c r="E133" s="43" t="s">
        <v>395</v>
      </c>
      <c r="F133" s="43" t="s">
        <v>395</v>
      </c>
      <c r="G133" s="43" t="s">
        <v>395</v>
      </c>
    </row>
    <row r="134" spans="1:7">
      <c r="A134" s="43" t="s">
        <v>392</v>
      </c>
      <c r="B134" s="43" t="s">
        <v>101</v>
      </c>
      <c r="C134" s="43">
        <v>57147</v>
      </c>
      <c r="D134" s="43" t="s">
        <v>503</v>
      </c>
      <c r="E134" s="43" t="s">
        <v>412</v>
      </c>
      <c r="F134" s="43" t="s">
        <v>412</v>
      </c>
      <c r="G134" s="43" t="s">
        <v>412</v>
      </c>
    </row>
    <row r="135" spans="1:7">
      <c r="A135" s="43" t="s">
        <v>392</v>
      </c>
      <c r="B135" s="43" t="s">
        <v>101</v>
      </c>
      <c r="C135" s="43">
        <v>57197</v>
      </c>
      <c r="D135" s="43" t="s">
        <v>504</v>
      </c>
      <c r="E135" s="43" t="s">
        <v>436</v>
      </c>
      <c r="F135" s="43" t="s">
        <v>436</v>
      </c>
      <c r="G135" s="43" t="s">
        <v>436</v>
      </c>
    </row>
    <row r="136" spans="1:7">
      <c r="A136" s="43" t="s">
        <v>392</v>
      </c>
      <c r="B136" s="43" t="s">
        <v>101</v>
      </c>
      <c r="C136" s="43">
        <v>57361</v>
      </c>
      <c r="D136" s="43" t="s">
        <v>505</v>
      </c>
      <c r="E136" s="43" t="s">
        <v>424</v>
      </c>
      <c r="F136" s="43" t="s">
        <v>424</v>
      </c>
      <c r="G136" s="43" t="s">
        <v>424</v>
      </c>
    </row>
    <row r="137" spans="1:7">
      <c r="A137" s="43" t="s">
        <v>392</v>
      </c>
      <c r="B137" s="43" t="s">
        <v>101</v>
      </c>
      <c r="C137" s="43">
        <v>57750</v>
      </c>
      <c r="D137" s="43"/>
      <c r="E137" s="43" t="s">
        <v>415</v>
      </c>
      <c r="F137" s="43" t="s">
        <v>415</v>
      </c>
      <c r="G137" s="43" t="s">
        <v>415</v>
      </c>
    </row>
    <row r="138" spans="1:7">
      <c r="A138" s="43" t="s">
        <v>392</v>
      </c>
      <c r="B138" s="43" t="s">
        <v>101</v>
      </c>
      <c r="C138" s="43">
        <v>57800</v>
      </c>
      <c r="D138" s="43" t="s">
        <v>506</v>
      </c>
      <c r="E138" s="43" t="s">
        <v>465</v>
      </c>
      <c r="F138" s="43" t="s">
        <v>465</v>
      </c>
      <c r="G138" s="43" t="s">
        <v>465</v>
      </c>
    </row>
    <row r="139" spans="1:7">
      <c r="A139" s="43" t="s">
        <v>392</v>
      </c>
      <c r="B139" s="43" t="s">
        <v>101</v>
      </c>
      <c r="C139" s="43">
        <v>57819</v>
      </c>
      <c r="D139" s="43" t="s">
        <v>455</v>
      </c>
      <c r="E139" s="43" t="s">
        <v>405</v>
      </c>
      <c r="F139" s="43" t="s">
        <v>424</v>
      </c>
      <c r="G139" s="43" t="s">
        <v>424</v>
      </c>
    </row>
    <row r="140" spans="1:7">
      <c r="A140" s="43" t="s">
        <v>392</v>
      </c>
      <c r="B140" s="43" t="s">
        <v>101</v>
      </c>
      <c r="C140" s="43">
        <v>52823</v>
      </c>
      <c r="D140" s="43"/>
      <c r="E140" s="43" t="s">
        <v>405</v>
      </c>
      <c r="F140" s="43" t="s">
        <v>405</v>
      </c>
      <c r="G140" s="43" t="s">
        <v>405</v>
      </c>
    </row>
    <row r="141" spans="1:7">
      <c r="A141" s="43" t="s">
        <v>392</v>
      </c>
      <c r="B141" s="43" t="s">
        <v>383</v>
      </c>
      <c r="C141" s="43">
        <v>19880</v>
      </c>
      <c r="D141" s="43"/>
      <c r="E141" s="43" t="s">
        <v>405</v>
      </c>
      <c r="F141" s="43" t="s">
        <v>405</v>
      </c>
      <c r="G141" s="43" t="s">
        <v>405</v>
      </c>
    </row>
    <row r="142" spans="1:7">
      <c r="A142" s="43" t="s">
        <v>392</v>
      </c>
      <c r="B142" s="43" t="s">
        <v>101</v>
      </c>
      <c r="C142" s="43">
        <v>58057</v>
      </c>
      <c r="D142" s="43" t="s">
        <v>507</v>
      </c>
      <c r="E142" s="43" t="s">
        <v>436</v>
      </c>
      <c r="F142" s="43" t="s">
        <v>394</v>
      </c>
      <c r="G142" s="43" t="s">
        <v>436</v>
      </c>
    </row>
    <row r="143" spans="1:7">
      <c r="A143" s="43" t="s">
        <v>392</v>
      </c>
      <c r="B143" s="43" t="s">
        <v>101</v>
      </c>
      <c r="C143" s="43">
        <v>58113</v>
      </c>
      <c r="D143" s="43" t="s">
        <v>508</v>
      </c>
      <c r="E143" s="43" t="s">
        <v>436</v>
      </c>
      <c r="F143" s="43" t="s">
        <v>436</v>
      </c>
      <c r="G143" s="43" t="s">
        <v>436</v>
      </c>
    </row>
    <row r="144" spans="1:7">
      <c r="A144" s="43" t="s">
        <v>392</v>
      </c>
      <c r="B144" s="43" t="s">
        <v>101</v>
      </c>
      <c r="C144" s="43">
        <v>58217</v>
      </c>
      <c r="D144" s="43" t="s">
        <v>509</v>
      </c>
      <c r="E144" s="43" t="s">
        <v>395</v>
      </c>
      <c r="F144" s="43" t="s">
        <v>424</v>
      </c>
      <c r="G144" s="43" t="s">
        <v>395</v>
      </c>
    </row>
    <row r="145" spans="1:7">
      <c r="A145" s="43" t="s">
        <v>392</v>
      </c>
      <c r="B145" s="43" t="s">
        <v>101</v>
      </c>
      <c r="C145" s="43">
        <v>52838</v>
      </c>
      <c r="D145" s="43" t="s">
        <v>510</v>
      </c>
      <c r="E145" s="43" t="s">
        <v>405</v>
      </c>
      <c r="F145" s="43" t="s">
        <v>405</v>
      </c>
      <c r="G145" s="43" t="s">
        <v>405</v>
      </c>
    </row>
    <row r="146" spans="1:7">
      <c r="A146" s="43" t="s">
        <v>392</v>
      </c>
      <c r="B146" s="43" t="s">
        <v>101</v>
      </c>
      <c r="C146" s="43">
        <v>56368</v>
      </c>
      <c r="D146" s="43" t="s">
        <v>444</v>
      </c>
      <c r="E146" s="43" t="s">
        <v>405</v>
      </c>
      <c r="F146" s="43" t="s">
        <v>405</v>
      </c>
      <c r="G146" s="43" t="s">
        <v>405</v>
      </c>
    </row>
    <row r="147" spans="1:7">
      <c r="A147" s="43" t="s">
        <v>392</v>
      </c>
      <c r="B147" s="43" t="s">
        <v>101</v>
      </c>
      <c r="C147" s="43">
        <v>58521</v>
      </c>
      <c r="D147" s="43" t="s">
        <v>511</v>
      </c>
      <c r="E147" s="43" t="s">
        <v>395</v>
      </c>
      <c r="F147" s="43" t="s">
        <v>395</v>
      </c>
      <c r="G147" s="43" t="s">
        <v>395</v>
      </c>
    </row>
    <row r="148" spans="1:7">
      <c r="A148" s="43" t="s">
        <v>392</v>
      </c>
      <c r="B148" s="43" t="s">
        <v>101</v>
      </c>
      <c r="C148" s="43">
        <v>56388</v>
      </c>
      <c r="D148" s="43" t="s">
        <v>512</v>
      </c>
      <c r="E148" s="43" t="s">
        <v>405</v>
      </c>
      <c r="F148" s="43" t="s">
        <v>405</v>
      </c>
      <c r="G148" s="43" t="s">
        <v>405</v>
      </c>
    </row>
    <row r="149" spans="1:7">
      <c r="A149" s="43" t="s">
        <v>392</v>
      </c>
      <c r="B149" s="43" t="s">
        <v>101</v>
      </c>
      <c r="C149" s="43">
        <v>58718</v>
      </c>
      <c r="D149" s="43" t="s">
        <v>513</v>
      </c>
      <c r="E149" s="43" t="s">
        <v>436</v>
      </c>
      <c r="F149" s="43" t="s">
        <v>436</v>
      </c>
      <c r="G149" s="43" t="s">
        <v>436</v>
      </c>
    </row>
    <row r="150" spans="1:7">
      <c r="A150" s="43" t="s">
        <v>392</v>
      </c>
      <c r="B150" s="43" t="s">
        <v>101</v>
      </c>
      <c r="C150" s="43">
        <v>58744</v>
      </c>
      <c r="D150" s="43" t="s">
        <v>514</v>
      </c>
      <c r="E150" s="43" t="s">
        <v>395</v>
      </c>
      <c r="F150" s="43" t="s">
        <v>395</v>
      </c>
      <c r="G150" s="43" t="s">
        <v>395</v>
      </c>
    </row>
    <row r="151" spans="1:7">
      <c r="A151" s="43" t="s">
        <v>392</v>
      </c>
      <c r="B151" s="43" t="s">
        <v>101</v>
      </c>
      <c r="C151" s="43">
        <v>48625</v>
      </c>
      <c r="D151" s="43" t="s">
        <v>515</v>
      </c>
      <c r="E151" s="43" t="s">
        <v>405</v>
      </c>
      <c r="F151" s="43" t="s">
        <v>405</v>
      </c>
      <c r="G151" s="43" t="s">
        <v>405</v>
      </c>
    </row>
    <row r="152" spans="1:7">
      <c r="A152" s="43" t="s">
        <v>392</v>
      </c>
      <c r="B152" s="43" t="s">
        <v>101</v>
      </c>
      <c r="C152" s="43">
        <v>55362</v>
      </c>
      <c r="D152" s="43" t="s">
        <v>441</v>
      </c>
      <c r="E152" s="43" t="s">
        <v>405</v>
      </c>
      <c r="F152" s="43" t="s">
        <v>405</v>
      </c>
      <c r="G152" s="43" t="s">
        <v>405</v>
      </c>
    </row>
    <row r="153" spans="1:7">
      <c r="A153" s="43" t="s">
        <v>392</v>
      </c>
      <c r="B153" s="43" t="s">
        <v>101</v>
      </c>
      <c r="C153" s="43">
        <v>49098</v>
      </c>
      <c r="D153" s="43" t="s">
        <v>516</v>
      </c>
      <c r="E153" s="43" t="s">
        <v>399</v>
      </c>
      <c r="F153" s="43" t="s">
        <v>399</v>
      </c>
      <c r="G153" s="43" t="s">
        <v>399</v>
      </c>
    </row>
    <row r="154" spans="1:7">
      <c r="A154" s="43" t="s">
        <v>392</v>
      </c>
      <c r="B154" s="43" t="s">
        <v>101</v>
      </c>
      <c r="C154" s="43">
        <v>50156</v>
      </c>
      <c r="D154" s="43" t="s">
        <v>517</v>
      </c>
      <c r="E154" s="43" t="s">
        <v>405</v>
      </c>
      <c r="F154" s="43" t="s">
        <v>405</v>
      </c>
      <c r="G154" s="43" t="s">
        <v>405</v>
      </c>
    </row>
    <row r="155" spans="1:7">
      <c r="A155" s="43" t="s">
        <v>392</v>
      </c>
      <c r="B155" s="43" t="s">
        <v>101</v>
      </c>
      <c r="C155" s="43">
        <v>46968</v>
      </c>
      <c r="D155" s="43" t="s">
        <v>518</v>
      </c>
      <c r="E155" s="43" t="s">
        <v>405</v>
      </c>
      <c r="F155" s="43" t="s">
        <v>405</v>
      </c>
      <c r="G155" s="43" t="s">
        <v>405</v>
      </c>
    </row>
    <row r="156" spans="1:7">
      <c r="A156" s="43" t="s">
        <v>392</v>
      </c>
      <c r="B156" s="43" t="s">
        <v>101</v>
      </c>
      <c r="C156" s="43">
        <v>51152</v>
      </c>
      <c r="D156" s="43" t="s">
        <v>519</v>
      </c>
      <c r="E156" s="43" t="s">
        <v>405</v>
      </c>
      <c r="F156" s="43" t="s">
        <v>405</v>
      </c>
      <c r="G156" s="43" t="s">
        <v>405</v>
      </c>
    </row>
    <row r="157" spans="1:7">
      <c r="A157" s="43" t="s">
        <v>392</v>
      </c>
      <c r="B157" s="43" t="s">
        <v>101</v>
      </c>
      <c r="C157" s="43">
        <v>55830</v>
      </c>
      <c r="D157" s="43" t="s">
        <v>486</v>
      </c>
      <c r="E157" s="43" t="s">
        <v>405</v>
      </c>
      <c r="F157" s="43" t="s">
        <v>405</v>
      </c>
      <c r="G157" s="43" t="s">
        <v>405</v>
      </c>
    </row>
    <row r="158" spans="1:7">
      <c r="A158" s="43" t="s">
        <v>392</v>
      </c>
      <c r="B158" s="43" t="s">
        <v>101</v>
      </c>
      <c r="C158" s="43">
        <v>51158</v>
      </c>
      <c r="D158" s="43" t="s">
        <v>519</v>
      </c>
      <c r="E158" s="43" t="s">
        <v>405</v>
      </c>
      <c r="F158" s="43" t="s">
        <v>405</v>
      </c>
      <c r="G158" s="43" t="s">
        <v>405</v>
      </c>
    </row>
    <row r="159" spans="1:7">
      <c r="A159" s="43" t="s">
        <v>392</v>
      </c>
      <c r="B159" s="43" t="s">
        <v>101</v>
      </c>
      <c r="C159" s="43">
        <v>51159</v>
      </c>
      <c r="D159" s="43" t="s">
        <v>510</v>
      </c>
      <c r="E159" s="43" t="s">
        <v>405</v>
      </c>
      <c r="F159" s="43" t="s">
        <v>405</v>
      </c>
      <c r="G159" s="43" t="s">
        <v>405</v>
      </c>
    </row>
    <row r="160" spans="1:7">
      <c r="A160" s="43" t="s">
        <v>392</v>
      </c>
      <c r="B160" s="43" t="s">
        <v>101</v>
      </c>
      <c r="C160" s="43">
        <v>52819</v>
      </c>
      <c r="D160" s="43" t="s">
        <v>510</v>
      </c>
      <c r="E160" s="43" t="s">
        <v>405</v>
      </c>
      <c r="F160" s="43" t="s">
        <v>405</v>
      </c>
      <c r="G160" s="43" t="s">
        <v>405</v>
      </c>
    </row>
    <row r="161" spans="1:7">
      <c r="A161" s="43" t="s">
        <v>392</v>
      </c>
      <c r="B161" s="43" t="s">
        <v>101</v>
      </c>
      <c r="C161" s="43">
        <v>52826</v>
      </c>
      <c r="D161" s="43" t="s">
        <v>519</v>
      </c>
      <c r="E161" s="43" t="s">
        <v>405</v>
      </c>
      <c r="F161" s="43" t="s">
        <v>405</v>
      </c>
      <c r="G161" s="43" t="s">
        <v>405</v>
      </c>
    </row>
    <row r="162" spans="1:7">
      <c r="A162" s="43" t="s">
        <v>392</v>
      </c>
      <c r="B162" s="43" t="s">
        <v>101</v>
      </c>
      <c r="C162" s="43">
        <v>51791</v>
      </c>
      <c r="D162" s="43" t="s">
        <v>520</v>
      </c>
      <c r="E162" s="43" t="s">
        <v>405</v>
      </c>
      <c r="F162" s="43" t="s">
        <v>405</v>
      </c>
      <c r="G162" s="43" t="s">
        <v>405</v>
      </c>
    </row>
    <row r="163" spans="1:7">
      <c r="A163" s="43" t="s">
        <v>392</v>
      </c>
      <c r="B163" s="43" t="s">
        <v>101</v>
      </c>
      <c r="C163" s="43">
        <v>48276</v>
      </c>
      <c r="D163" s="43" t="s">
        <v>521</v>
      </c>
      <c r="E163" s="43" t="s">
        <v>405</v>
      </c>
      <c r="F163" s="43" t="s">
        <v>405</v>
      </c>
      <c r="G163" s="43" t="s">
        <v>405</v>
      </c>
    </row>
    <row r="164" spans="1:7">
      <c r="A164" s="43" t="s">
        <v>392</v>
      </c>
      <c r="B164" s="43" t="s">
        <v>101</v>
      </c>
      <c r="C164" s="43">
        <v>47250</v>
      </c>
      <c r="D164" s="43" t="s">
        <v>515</v>
      </c>
      <c r="E164" s="43" t="s">
        <v>405</v>
      </c>
      <c r="F164" s="43" t="s">
        <v>405</v>
      </c>
      <c r="G164" s="43" t="s">
        <v>405</v>
      </c>
    </row>
    <row r="165" spans="1:7">
      <c r="A165" s="43" t="s">
        <v>392</v>
      </c>
      <c r="B165" s="43" t="s">
        <v>101</v>
      </c>
      <c r="C165" s="43">
        <v>54644</v>
      </c>
      <c r="D165" s="43" t="s">
        <v>522</v>
      </c>
      <c r="E165" s="43" t="s">
        <v>405</v>
      </c>
      <c r="F165" s="43" t="s">
        <v>405</v>
      </c>
      <c r="G165" s="43" t="s">
        <v>405</v>
      </c>
    </row>
    <row r="166" spans="1:7">
      <c r="A166" s="43" t="s">
        <v>392</v>
      </c>
      <c r="B166" s="43" t="s">
        <v>101</v>
      </c>
      <c r="C166" s="43">
        <v>55853</v>
      </c>
      <c r="D166" s="43" t="s">
        <v>523</v>
      </c>
      <c r="E166" s="43" t="s">
        <v>405</v>
      </c>
      <c r="F166" s="43" t="s">
        <v>405</v>
      </c>
      <c r="G166" s="43" t="s">
        <v>405</v>
      </c>
    </row>
    <row r="167" spans="1:7">
      <c r="A167" s="43" t="s">
        <v>392</v>
      </c>
      <c r="B167" s="43" t="s">
        <v>101</v>
      </c>
      <c r="C167" s="43">
        <v>50969</v>
      </c>
      <c r="D167" s="43" t="s">
        <v>524</v>
      </c>
      <c r="E167" s="43" t="s">
        <v>405</v>
      </c>
      <c r="F167" s="43" t="s">
        <v>405</v>
      </c>
      <c r="G167" s="43" t="s">
        <v>405</v>
      </c>
    </row>
    <row r="168" spans="1:7">
      <c r="A168" s="43" t="s">
        <v>392</v>
      </c>
      <c r="B168" s="43" t="s">
        <v>101</v>
      </c>
      <c r="C168" s="43">
        <v>52340</v>
      </c>
      <c r="D168" s="43" t="s">
        <v>525</v>
      </c>
      <c r="E168" s="43" t="s">
        <v>405</v>
      </c>
      <c r="F168" s="43" t="s">
        <v>405</v>
      </c>
      <c r="G168" s="43" t="s">
        <v>405</v>
      </c>
    </row>
    <row r="169" spans="1:7">
      <c r="A169" s="43" t="s">
        <v>392</v>
      </c>
      <c r="B169" s="43" t="s">
        <v>101</v>
      </c>
      <c r="C169" s="43">
        <v>52127</v>
      </c>
      <c r="D169" s="43" t="s">
        <v>526</v>
      </c>
      <c r="E169" s="43" t="s">
        <v>405</v>
      </c>
      <c r="F169" s="43" t="s">
        <v>405</v>
      </c>
      <c r="G169" s="43" t="s">
        <v>405</v>
      </c>
    </row>
    <row r="170" spans="1:7">
      <c r="A170" s="43" t="s">
        <v>392</v>
      </c>
      <c r="B170" s="43" t="s">
        <v>101</v>
      </c>
      <c r="C170" s="43">
        <v>54618</v>
      </c>
      <c r="D170" s="43" t="s">
        <v>527</v>
      </c>
      <c r="E170" s="43" t="s">
        <v>399</v>
      </c>
      <c r="F170" s="43" t="s">
        <v>399</v>
      </c>
      <c r="G170" s="43" t="s">
        <v>399</v>
      </c>
    </row>
    <row r="171" spans="1:7">
      <c r="A171" s="43" t="s">
        <v>392</v>
      </c>
      <c r="B171" s="43" t="s">
        <v>101</v>
      </c>
      <c r="C171" s="43">
        <v>52187</v>
      </c>
      <c r="D171" s="43" t="s">
        <v>526</v>
      </c>
      <c r="E171" s="43" t="s">
        <v>405</v>
      </c>
      <c r="F171" s="43" t="s">
        <v>405</v>
      </c>
      <c r="G171" s="43" t="s">
        <v>405</v>
      </c>
    </row>
    <row r="172" spans="1:7">
      <c r="A172" s="43" t="s">
        <v>392</v>
      </c>
      <c r="B172" s="43" t="s">
        <v>101</v>
      </c>
      <c r="C172" s="43">
        <v>55367</v>
      </c>
      <c r="D172" s="43" t="s">
        <v>446</v>
      </c>
      <c r="E172" s="43" t="s">
        <v>405</v>
      </c>
      <c r="F172" s="43" t="s">
        <v>405</v>
      </c>
      <c r="G172" s="43" t="s">
        <v>405</v>
      </c>
    </row>
    <row r="173" spans="1:7">
      <c r="A173" s="43" t="s">
        <v>392</v>
      </c>
      <c r="B173" s="43" t="s">
        <v>101</v>
      </c>
      <c r="C173" s="43">
        <v>50371</v>
      </c>
      <c r="D173" s="43" t="s">
        <v>515</v>
      </c>
      <c r="E173" s="43" t="s">
        <v>405</v>
      </c>
      <c r="F173" s="43" t="s">
        <v>405</v>
      </c>
      <c r="G173" s="43" t="s">
        <v>405</v>
      </c>
    </row>
    <row r="174" spans="1:7">
      <c r="A174" s="43" t="s">
        <v>392</v>
      </c>
      <c r="B174" s="43" t="s">
        <v>101</v>
      </c>
      <c r="C174" s="43">
        <v>54313</v>
      </c>
      <c r="D174" s="43" t="s">
        <v>528</v>
      </c>
      <c r="E174" s="43" t="s">
        <v>405</v>
      </c>
      <c r="F174" s="43" t="s">
        <v>405</v>
      </c>
      <c r="G174" s="43" t="s">
        <v>405</v>
      </c>
    </row>
    <row r="175" spans="1:7">
      <c r="A175" s="43" t="s">
        <v>392</v>
      </c>
      <c r="B175" s="43" t="s">
        <v>101</v>
      </c>
      <c r="C175" s="43">
        <v>58637</v>
      </c>
      <c r="D175" s="43" t="s">
        <v>486</v>
      </c>
      <c r="E175" s="43" t="s">
        <v>405</v>
      </c>
      <c r="F175" s="43" t="s">
        <v>405</v>
      </c>
      <c r="G175" s="43" t="s">
        <v>405</v>
      </c>
    </row>
    <row r="176" spans="1:7">
      <c r="A176" s="43" t="s">
        <v>392</v>
      </c>
      <c r="B176" s="43" t="s">
        <v>101</v>
      </c>
      <c r="C176" s="43">
        <v>58804</v>
      </c>
      <c r="D176" s="43"/>
      <c r="E176" s="43" t="s">
        <v>405</v>
      </c>
      <c r="F176" s="43" t="s">
        <v>405</v>
      </c>
      <c r="G176" s="43" t="s">
        <v>405</v>
      </c>
    </row>
    <row r="177" spans="1:7">
      <c r="A177" s="43" t="s">
        <v>392</v>
      </c>
      <c r="B177" s="43" t="s">
        <v>101</v>
      </c>
      <c r="C177" s="43">
        <v>56991</v>
      </c>
      <c r="D177" s="43" t="s">
        <v>441</v>
      </c>
      <c r="E177" s="43" t="s">
        <v>405</v>
      </c>
      <c r="F177" s="43" t="s">
        <v>405</v>
      </c>
      <c r="G177" s="43" t="s">
        <v>405</v>
      </c>
    </row>
    <row r="178" spans="1:7">
      <c r="A178" s="43" t="s">
        <v>392</v>
      </c>
      <c r="B178" s="43" t="s">
        <v>101</v>
      </c>
      <c r="C178" s="43">
        <v>55287</v>
      </c>
      <c r="D178" s="43" t="s">
        <v>529</v>
      </c>
      <c r="E178" s="43" t="s">
        <v>424</v>
      </c>
      <c r="F178" s="43" t="s">
        <v>424</v>
      </c>
      <c r="G178" s="43" t="s">
        <v>424</v>
      </c>
    </row>
    <row r="179" spans="1:7">
      <c r="A179" s="43" t="s">
        <v>392</v>
      </c>
      <c r="B179" s="43" t="s">
        <v>101</v>
      </c>
      <c r="C179" s="43">
        <v>55465</v>
      </c>
      <c r="D179" s="43" t="s">
        <v>530</v>
      </c>
      <c r="E179" s="43" t="s">
        <v>399</v>
      </c>
      <c r="F179" s="43" t="s">
        <v>399</v>
      </c>
      <c r="G179" s="43" t="s">
        <v>399</v>
      </c>
    </row>
    <row r="180" spans="1:7">
      <c r="A180" s="43" t="s">
        <v>392</v>
      </c>
      <c r="B180" s="43" t="s">
        <v>101</v>
      </c>
      <c r="C180" s="43">
        <v>57373</v>
      </c>
      <c r="D180" s="43" t="s">
        <v>486</v>
      </c>
      <c r="E180" s="43" t="s">
        <v>405</v>
      </c>
      <c r="F180" s="43" t="s">
        <v>405</v>
      </c>
      <c r="G180" s="43" t="s">
        <v>405</v>
      </c>
    </row>
    <row r="181" spans="1:7">
      <c r="A181" s="43" t="s">
        <v>392</v>
      </c>
      <c r="B181" s="43" t="s">
        <v>101</v>
      </c>
      <c r="C181" s="43">
        <v>57602</v>
      </c>
      <c r="D181" s="43"/>
      <c r="E181" s="43" t="s">
        <v>405</v>
      </c>
      <c r="F181" s="43" t="s">
        <v>405</v>
      </c>
      <c r="G181" s="43" t="s">
        <v>405</v>
      </c>
    </row>
    <row r="182" spans="1:7">
      <c r="A182" s="43" t="s">
        <v>392</v>
      </c>
      <c r="B182" s="43" t="s">
        <v>101</v>
      </c>
      <c r="C182" s="43">
        <v>57603</v>
      </c>
      <c r="D182" s="43"/>
      <c r="E182" s="43" t="s">
        <v>405</v>
      </c>
      <c r="F182" s="43" t="s">
        <v>405</v>
      </c>
      <c r="G182" s="43" t="s">
        <v>405</v>
      </c>
    </row>
    <row r="183" spans="1:7">
      <c r="A183" s="43" t="s">
        <v>392</v>
      </c>
      <c r="B183" s="43" t="s">
        <v>101</v>
      </c>
      <c r="C183" s="43">
        <v>58409</v>
      </c>
      <c r="D183" s="43"/>
      <c r="E183" s="43" t="s">
        <v>405</v>
      </c>
      <c r="F183" s="43" t="s">
        <v>405</v>
      </c>
      <c r="G183" s="43" t="s">
        <v>405</v>
      </c>
    </row>
    <row r="184" spans="1:7">
      <c r="A184" s="43" t="s">
        <v>392</v>
      </c>
      <c r="B184" s="43" t="s">
        <v>101</v>
      </c>
      <c r="C184" s="43">
        <v>58276</v>
      </c>
      <c r="D184" s="43" t="s">
        <v>531</v>
      </c>
      <c r="E184" s="43" t="s">
        <v>465</v>
      </c>
      <c r="F184" s="43" t="s">
        <v>465</v>
      </c>
      <c r="G184" s="43" t="s">
        <v>465</v>
      </c>
    </row>
    <row r="185" spans="1:7">
      <c r="A185" s="43" t="s">
        <v>392</v>
      </c>
      <c r="B185" s="43" t="s">
        <v>101</v>
      </c>
      <c r="C185" s="43">
        <v>58304</v>
      </c>
      <c r="D185" s="43" t="s">
        <v>532</v>
      </c>
      <c r="E185" s="43" t="s">
        <v>424</v>
      </c>
      <c r="F185" s="43" t="s">
        <v>424</v>
      </c>
      <c r="G185" s="43" t="s">
        <v>424</v>
      </c>
    </row>
    <row r="186" spans="1:7">
      <c r="A186" s="43" t="s">
        <v>392</v>
      </c>
      <c r="B186" s="43" t="s">
        <v>101</v>
      </c>
      <c r="C186" s="43">
        <v>53968</v>
      </c>
      <c r="D186" s="43" t="s">
        <v>444</v>
      </c>
      <c r="E186" s="43" t="s">
        <v>405</v>
      </c>
      <c r="F186" s="43" t="s">
        <v>405</v>
      </c>
      <c r="G186" s="43" t="s">
        <v>405</v>
      </c>
    </row>
    <row r="187" spans="1:7">
      <c r="A187" s="43" t="s">
        <v>392</v>
      </c>
      <c r="B187" s="43" t="s">
        <v>101</v>
      </c>
      <c r="C187" s="43">
        <v>58594</v>
      </c>
      <c r="D187" s="43" t="s">
        <v>533</v>
      </c>
      <c r="E187" s="43" t="s">
        <v>424</v>
      </c>
      <c r="F187" s="43" t="s">
        <v>424</v>
      </c>
      <c r="G187" s="43" t="s">
        <v>424</v>
      </c>
    </row>
    <row r="188" spans="1:7">
      <c r="A188" s="43" t="s">
        <v>392</v>
      </c>
      <c r="B188" s="43" t="s">
        <v>101</v>
      </c>
      <c r="C188" s="43">
        <v>58967</v>
      </c>
      <c r="D188" s="43" t="s">
        <v>534</v>
      </c>
      <c r="E188" s="43" t="s">
        <v>414</v>
      </c>
      <c r="F188" s="43" t="s">
        <v>414</v>
      </c>
      <c r="G188" s="43" t="s">
        <v>414</v>
      </c>
    </row>
    <row r="189" spans="1:7">
      <c r="A189" s="43" t="s">
        <v>535</v>
      </c>
      <c r="B189" s="43" t="s">
        <v>45</v>
      </c>
      <c r="C189" s="43">
        <v>2781</v>
      </c>
      <c r="D189" s="43" t="s">
        <v>536</v>
      </c>
      <c r="E189" s="43" t="s">
        <v>395</v>
      </c>
      <c r="F189" s="43" t="s">
        <v>395</v>
      </c>
      <c r="G189" s="43" t="s">
        <v>395</v>
      </c>
    </row>
    <row r="190" spans="1:7">
      <c r="A190" s="43" t="s">
        <v>535</v>
      </c>
      <c r="B190" s="43" t="s">
        <v>101</v>
      </c>
      <c r="C190" s="43">
        <v>48446</v>
      </c>
      <c r="D190" s="43" t="s">
        <v>537</v>
      </c>
      <c r="E190" s="43" t="s">
        <v>395</v>
      </c>
      <c r="F190" s="43" t="s">
        <v>395</v>
      </c>
      <c r="G190" s="43" t="s">
        <v>395</v>
      </c>
    </row>
    <row r="191" spans="1:7">
      <c r="A191" s="43" t="s">
        <v>535</v>
      </c>
      <c r="B191" s="43" t="s">
        <v>45</v>
      </c>
      <c r="C191" s="43">
        <v>3249</v>
      </c>
      <c r="D191" s="43" t="s">
        <v>538</v>
      </c>
      <c r="E191" s="43" t="s">
        <v>414</v>
      </c>
      <c r="F191" s="43" t="s">
        <v>414</v>
      </c>
      <c r="G191" s="43" t="s">
        <v>414</v>
      </c>
    </row>
    <row r="192" spans="1:7">
      <c r="A192" s="43" t="s">
        <v>535</v>
      </c>
      <c r="B192" s="43" t="s">
        <v>240</v>
      </c>
      <c r="C192" s="43">
        <v>9093</v>
      </c>
      <c r="D192" s="43" t="s">
        <v>539</v>
      </c>
      <c r="E192" s="43" t="s">
        <v>414</v>
      </c>
      <c r="F192" s="43" t="s">
        <v>414</v>
      </c>
      <c r="G192" s="43" t="s">
        <v>414</v>
      </c>
    </row>
    <row r="193" spans="1:7">
      <c r="A193" s="43" t="s">
        <v>535</v>
      </c>
      <c r="B193" s="43" t="s">
        <v>71</v>
      </c>
      <c r="C193" s="43">
        <v>8727</v>
      </c>
      <c r="D193" s="43" t="s">
        <v>540</v>
      </c>
      <c r="E193" s="43" t="s">
        <v>541</v>
      </c>
      <c r="F193" s="43" t="s">
        <v>541</v>
      </c>
      <c r="G193" s="43" t="s">
        <v>541</v>
      </c>
    </row>
    <row r="194" spans="1:7">
      <c r="A194" s="43" t="s">
        <v>535</v>
      </c>
      <c r="B194" s="43" t="s">
        <v>101</v>
      </c>
      <c r="C194" s="43">
        <v>46861</v>
      </c>
      <c r="D194" s="43" t="s">
        <v>542</v>
      </c>
      <c r="E194" s="43" t="s">
        <v>414</v>
      </c>
      <c r="F194" s="43" t="s">
        <v>414</v>
      </c>
      <c r="G194" s="43" t="s">
        <v>414</v>
      </c>
    </row>
    <row r="195" spans="1:7">
      <c r="A195" s="43" t="s">
        <v>535</v>
      </c>
      <c r="B195" s="43" t="s">
        <v>101</v>
      </c>
      <c r="C195" s="43">
        <v>48790</v>
      </c>
      <c r="D195" s="43" t="s">
        <v>543</v>
      </c>
      <c r="E195" s="43" t="s">
        <v>414</v>
      </c>
      <c r="F195" s="43" t="s">
        <v>414</v>
      </c>
      <c r="G195" s="43" t="s">
        <v>414</v>
      </c>
    </row>
    <row r="196" spans="1:7">
      <c r="A196" s="43" t="s">
        <v>535</v>
      </c>
      <c r="B196" s="43" t="s">
        <v>383</v>
      </c>
      <c r="C196" s="43">
        <v>20375</v>
      </c>
      <c r="D196" s="43" t="s">
        <v>544</v>
      </c>
      <c r="E196" s="43" t="s">
        <v>424</v>
      </c>
      <c r="F196" s="43" t="s">
        <v>424</v>
      </c>
      <c r="G196" s="43" t="s">
        <v>424</v>
      </c>
    </row>
    <row r="197" spans="1:7">
      <c r="A197" s="43" t="s">
        <v>535</v>
      </c>
      <c r="B197" s="43" t="s">
        <v>101</v>
      </c>
      <c r="C197" s="43">
        <v>48727</v>
      </c>
      <c r="D197" s="43" t="s">
        <v>545</v>
      </c>
      <c r="E197" s="43" t="s">
        <v>424</v>
      </c>
      <c r="F197" s="43" t="s">
        <v>424</v>
      </c>
      <c r="G197" s="43" t="s">
        <v>424</v>
      </c>
    </row>
    <row r="198" spans="1:7">
      <c r="A198" s="43" t="s">
        <v>535</v>
      </c>
      <c r="B198" s="43" t="s">
        <v>81</v>
      </c>
      <c r="C198" s="43">
        <v>26855</v>
      </c>
      <c r="D198" s="43" t="s">
        <v>546</v>
      </c>
      <c r="E198" s="43" t="s">
        <v>415</v>
      </c>
      <c r="F198" s="43" t="s">
        <v>415</v>
      </c>
      <c r="G198" s="43" t="s">
        <v>415</v>
      </c>
    </row>
    <row r="199" spans="1:7">
      <c r="A199" s="43" t="s">
        <v>535</v>
      </c>
      <c r="B199" s="43" t="s">
        <v>255</v>
      </c>
      <c r="C199" s="43">
        <v>2584</v>
      </c>
      <c r="D199" s="43" t="s">
        <v>415</v>
      </c>
      <c r="E199" s="43" t="s">
        <v>415</v>
      </c>
      <c r="F199" s="43" t="s">
        <v>415</v>
      </c>
      <c r="G199" s="43" t="s">
        <v>415</v>
      </c>
    </row>
    <row r="200" spans="1:7">
      <c r="A200" s="43" t="s">
        <v>535</v>
      </c>
      <c r="B200" s="43" t="s">
        <v>255</v>
      </c>
      <c r="C200" s="43">
        <v>2918</v>
      </c>
      <c r="D200" s="43" t="s">
        <v>547</v>
      </c>
      <c r="E200" s="43" t="s">
        <v>415</v>
      </c>
      <c r="F200" s="43" t="s">
        <v>415</v>
      </c>
      <c r="G200" s="43" t="s">
        <v>415</v>
      </c>
    </row>
    <row r="201" spans="1:7">
      <c r="A201" s="43" t="s">
        <v>535</v>
      </c>
      <c r="B201" s="43" t="s">
        <v>255</v>
      </c>
      <c r="C201" s="43">
        <v>3098</v>
      </c>
      <c r="D201" s="43" t="s">
        <v>548</v>
      </c>
      <c r="E201" s="43" t="s">
        <v>415</v>
      </c>
      <c r="F201" s="43" t="s">
        <v>415</v>
      </c>
      <c r="G201" s="43" t="s">
        <v>415</v>
      </c>
    </row>
    <row r="202" spans="1:7">
      <c r="A202" s="43" t="s">
        <v>535</v>
      </c>
      <c r="B202" s="43" t="s">
        <v>255</v>
      </c>
      <c r="C202" s="43">
        <v>3348</v>
      </c>
      <c r="D202" s="43" t="s">
        <v>549</v>
      </c>
      <c r="E202" s="43" t="s">
        <v>415</v>
      </c>
      <c r="F202" s="43" t="s">
        <v>415</v>
      </c>
      <c r="G202" s="43" t="s">
        <v>415</v>
      </c>
    </row>
    <row r="203" spans="1:7">
      <c r="A203" s="43" t="s">
        <v>535</v>
      </c>
      <c r="B203" s="43" t="s">
        <v>71</v>
      </c>
      <c r="C203" s="43">
        <v>8896</v>
      </c>
      <c r="D203" s="43" t="s">
        <v>550</v>
      </c>
      <c r="E203" s="43" t="s">
        <v>415</v>
      </c>
      <c r="F203" s="43" t="s">
        <v>415</v>
      </c>
      <c r="G203" s="43" t="s">
        <v>415</v>
      </c>
    </row>
    <row r="204" spans="1:7">
      <c r="A204" s="43" t="s">
        <v>535</v>
      </c>
      <c r="B204" s="43" t="s">
        <v>101</v>
      </c>
      <c r="C204" s="43">
        <v>46382</v>
      </c>
      <c r="D204" s="43" t="s">
        <v>551</v>
      </c>
      <c r="E204" s="43" t="s">
        <v>415</v>
      </c>
      <c r="F204" s="43" t="s">
        <v>415</v>
      </c>
      <c r="G204" s="43" t="s">
        <v>415</v>
      </c>
    </row>
    <row r="205" spans="1:7">
      <c r="A205" s="43" t="s">
        <v>535</v>
      </c>
      <c r="B205" s="43" t="s">
        <v>101</v>
      </c>
      <c r="C205" s="43">
        <v>47726</v>
      </c>
      <c r="D205" s="43" t="s">
        <v>552</v>
      </c>
      <c r="E205" s="43" t="s">
        <v>415</v>
      </c>
      <c r="F205" s="43" t="s">
        <v>415</v>
      </c>
      <c r="G205" s="43" t="s">
        <v>415</v>
      </c>
    </row>
    <row r="206" spans="1:7">
      <c r="A206" s="43" t="s">
        <v>535</v>
      </c>
      <c r="B206" s="43" t="s">
        <v>101</v>
      </c>
      <c r="C206" s="43">
        <v>49860</v>
      </c>
      <c r="D206" s="43" t="s">
        <v>553</v>
      </c>
      <c r="E206" s="43" t="s">
        <v>415</v>
      </c>
      <c r="F206" s="43" t="s">
        <v>415</v>
      </c>
      <c r="G206" s="43" t="s">
        <v>415</v>
      </c>
    </row>
    <row r="207" spans="1:7">
      <c r="A207" s="43" t="s">
        <v>535</v>
      </c>
      <c r="B207" s="43" t="s">
        <v>101</v>
      </c>
      <c r="C207" s="43">
        <v>49919</v>
      </c>
      <c r="D207" s="43" t="s">
        <v>551</v>
      </c>
      <c r="E207" s="43" t="s">
        <v>415</v>
      </c>
      <c r="F207" s="43" t="s">
        <v>415</v>
      </c>
      <c r="G207" s="43" t="s">
        <v>415</v>
      </c>
    </row>
    <row r="208" spans="1:7">
      <c r="A208" s="43" t="s">
        <v>535</v>
      </c>
      <c r="B208" s="43" t="s">
        <v>101</v>
      </c>
      <c r="C208" s="43">
        <v>50098</v>
      </c>
      <c r="D208" s="43" t="s">
        <v>554</v>
      </c>
      <c r="E208" s="43" t="s">
        <v>415</v>
      </c>
      <c r="F208" s="43" t="s">
        <v>415</v>
      </c>
      <c r="G208" s="43" t="s">
        <v>415</v>
      </c>
    </row>
    <row r="209" spans="1:7">
      <c r="A209" s="43" t="s">
        <v>535</v>
      </c>
      <c r="B209" s="43" t="s">
        <v>101</v>
      </c>
      <c r="C209" s="43">
        <v>50270</v>
      </c>
      <c r="D209" s="43" t="s">
        <v>555</v>
      </c>
      <c r="E209" s="43" t="s">
        <v>415</v>
      </c>
      <c r="F209" s="43" t="s">
        <v>415</v>
      </c>
      <c r="G209" s="43" t="s">
        <v>415</v>
      </c>
    </row>
    <row r="210" spans="1:7">
      <c r="A210" s="43" t="s">
        <v>535</v>
      </c>
      <c r="B210" s="43" t="s">
        <v>101</v>
      </c>
      <c r="C210" s="43">
        <v>51032</v>
      </c>
      <c r="D210" s="43" t="s">
        <v>556</v>
      </c>
      <c r="E210" s="43" t="s">
        <v>415</v>
      </c>
      <c r="F210" s="43" t="s">
        <v>415</v>
      </c>
      <c r="G210" s="43" t="s">
        <v>415</v>
      </c>
    </row>
    <row r="211" spans="1:7">
      <c r="A211" s="43" t="s">
        <v>535</v>
      </c>
      <c r="B211" s="43" t="s">
        <v>101</v>
      </c>
      <c r="C211" s="43">
        <v>51136</v>
      </c>
      <c r="D211" s="43" t="s">
        <v>557</v>
      </c>
      <c r="E211" s="43" t="s">
        <v>415</v>
      </c>
      <c r="F211" s="43" t="s">
        <v>415</v>
      </c>
      <c r="G211" s="43" t="s">
        <v>415</v>
      </c>
    </row>
    <row r="212" spans="1:7">
      <c r="A212" s="43" t="s">
        <v>535</v>
      </c>
      <c r="B212" s="43" t="s">
        <v>101</v>
      </c>
      <c r="C212" s="43">
        <v>51973</v>
      </c>
      <c r="D212" s="43" t="s">
        <v>558</v>
      </c>
      <c r="E212" s="43" t="s">
        <v>415</v>
      </c>
      <c r="F212" s="43" t="s">
        <v>415</v>
      </c>
      <c r="G212" s="43" t="s">
        <v>415</v>
      </c>
    </row>
    <row r="213" spans="1:7">
      <c r="A213" s="43" t="s">
        <v>535</v>
      </c>
      <c r="B213" s="43" t="s">
        <v>101</v>
      </c>
      <c r="C213" s="43">
        <v>53367</v>
      </c>
      <c r="D213" s="43" t="s">
        <v>559</v>
      </c>
      <c r="E213" s="43" t="s">
        <v>415</v>
      </c>
      <c r="F213" s="43" t="s">
        <v>415</v>
      </c>
      <c r="G213" s="43" t="s">
        <v>415</v>
      </c>
    </row>
    <row r="214" spans="1:7">
      <c r="A214" s="43" t="s">
        <v>535</v>
      </c>
      <c r="B214" s="43" t="s">
        <v>227</v>
      </c>
      <c r="C214" s="43">
        <v>1572</v>
      </c>
      <c r="D214" s="43"/>
      <c r="E214" s="43" t="s">
        <v>415</v>
      </c>
      <c r="F214" s="43" t="s">
        <v>415</v>
      </c>
      <c r="G214" s="43" t="s">
        <v>415</v>
      </c>
    </row>
    <row r="215" spans="1:7">
      <c r="A215" s="43" t="s">
        <v>535</v>
      </c>
      <c r="B215" s="43" t="s">
        <v>227</v>
      </c>
      <c r="C215" s="43">
        <v>1577</v>
      </c>
      <c r="D215" s="43"/>
      <c r="E215" s="43" t="s">
        <v>415</v>
      </c>
      <c r="F215" s="43" t="s">
        <v>415</v>
      </c>
      <c r="G215" s="43" t="s">
        <v>415</v>
      </c>
    </row>
    <row r="216" spans="1:7">
      <c r="A216" s="43" t="s">
        <v>535</v>
      </c>
      <c r="B216" s="43" t="s">
        <v>227</v>
      </c>
      <c r="C216" s="43">
        <v>1584</v>
      </c>
      <c r="D216" s="43"/>
      <c r="E216" s="43" t="s">
        <v>415</v>
      </c>
      <c r="F216" s="43" t="s">
        <v>415</v>
      </c>
      <c r="G216" s="43" t="s">
        <v>415</v>
      </c>
    </row>
    <row r="217" spans="1:7">
      <c r="A217" s="43" t="s">
        <v>535</v>
      </c>
      <c r="B217" s="43" t="s">
        <v>227</v>
      </c>
      <c r="C217" s="43">
        <v>1585</v>
      </c>
      <c r="D217" s="43"/>
      <c r="E217" s="43" t="s">
        <v>415</v>
      </c>
      <c r="F217" s="43" t="s">
        <v>415</v>
      </c>
      <c r="G217" s="43" t="s">
        <v>415</v>
      </c>
    </row>
    <row r="218" spans="1:7">
      <c r="A218" s="43" t="s">
        <v>535</v>
      </c>
      <c r="B218" s="43" t="s">
        <v>227</v>
      </c>
      <c r="C218" s="43">
        <v>1586</v>
      </c>
      <c r="D218" s="43"/>
      <c r="E218" s="43" t="s">
        <v>415</v>
      </c>
      <c r="F218" s="43" t="s">
        <v>415</v>
      </c>
      <c r="G218" s="43" t="s">
        <v>415</v>
      </c>
    </row>
    <row r="219" spans="1:7">
      <c r="A219" s="43" t="s">
        <v>535</v>
      </c>
      <c r="B219" s="43" t="s">
        <v>227</v>
      </c>
      <c r="C219" s="43">
        <v>1589</v>
      </c>
      <c r="D219" s="43"/>
      <c r="E219" s="43" t="s">
        <v>415</v>
      </c>
      <c r="F219" s="43" t="s">
        <v>415</v>
      </c>
      <c r="G219" s="43" t="s">
        <v>415</v>
      </c>
    </row>
    <row r="220" spans="1:7">
      <c r="A220" s="43" t="s">
        <v>535</v>
      </c>
      <c r="B220" s="43" t="s">
        <v>227</v>
      </c>
      <c r="C220" s="43">
        <v>1597</v>
      </c>
      <c r="D220" s="43"/>
      <c r="E220" s="43" t="s">
        <v>415</v>
      </c>
      <c r="F220" s="43" t="s">
        <v>415</v>
      </c>
      <c r="G220" s="43" t="s">
        <v>415</v>
      </c>
    </row>
    <row r="221" spans="1:7">
      <c r="A221" s="43" t="s">
        <v>535</v>
      </c>
      <c r="B221" s="43" t="s">
        <v>227</v>
      </c>
      <c r="C221" s="43">
        <v>1598</v>
      </c>
      <c r="D221" s="43"/>
      <c r="E221" s="43" t="s">
        <v>415</v>
      </c>
      <c r="F221" s="43" t="s">
        <v>415</v>
      </c>
      <c r="G221" s="43" t="s">
        <v>415</v>
      </c>
    </row>
    <row r="222" spans="1:7">
      <c r="A222" s="43" t="s">
        <v>535</v>
      </c>
      <c r="B222" s="43" t="s">
        <v>227</v>
      </c>
      <c r="C222" s="43">
        <v>1605</v>
      </c>
      <c r="D222" s="43"/>
      <c r="E222" s="43" t="s">
        <v>415</v>
      </c>
      <c r="F222" s="43" t="s">
        <v>415</v>
      </c>
      <c r="G222" s="43" t="s">
        <v>415</v>
      </c>
    </row>
    <row r="223" spans="1:7">
      <c r="A223" s="43" t="s">
        <v>535</v>
      </c>
      <c r="B223" s="43" t="s">
        <v>227</v>
      </c>
      <c r="C223" s="43">
        <v>1606</v>
      </c>
      <c r="D223" s="43"/>
      <c r="E223" s="43" t="s">
        <v>415</v>
      </c>
      <c r="F223" s="43" t="s">
        <v>415</v>
      </c>
      <c r="G223" s="43" t="s">
        <v>415</v>
      </c>
    </row>
    <row r="224" spans="1:7">
      <c r="A224" s="43" t="s">
        <v>535</v>
      </c>
      <c r="B224" s="43" t="s">
        <v>227</v>
      </c>
      <c r="C224" s="43">
        <v>1609</v>
      </c>
      <c r="D224" s="43"/>
      <c r="E224" s="43" t="s">
        <v>415</v>
      </c>
      <c r="F224" s="43" t="s">
        <v>415</v>
      </c>
      <c r="G224" s="43" t="s">
        <v>415</v>
      </c>
    </row>
    <row r="225" spans="1:7">
      <c r="A225" s="43" t="s">
        <v>535</v>
      </c>
      <c r="B225" s="43" t="s">
        <v>227</v>
      </c>
      <c r="C225" s="43">
        <v>1611</v>
      </c>
      <c r="D225" s="43"/>
      <c r="E225" s="43" t="s">
        <v>415</v>
      </c>
      <c r="F225" s="43" t="s">
        <v>415</v>
      </c>
      <c r="G225" s="43" t="s">
        <v>415</v>
      </c>
    </row>
    <row r="226" spans="1:7">
      <c r="A226" s="43" t="s">
        <v>535</v>
      </c>
      <c r="B226" s="43" t="s">
        <v>227</v>
      </c>
      <c r="C226" s="43">
        <v>1615</v>
      </c>
      <c r="D226" s="43"/>
      <c r="E226" s="43" t="s">
        <v>415</v>
      </c>
      <c r="F226" s="43" t="s">
        <v>415</v>
      </c>
      <c r="G226" s="43" t="s">
        <v>415</v>
      </c>
    </row>
    <row r="227" spans="1:7">
      <c r="A227" s="43" t="s">
        <v>535</v>
      </c>
      <c r="B227" s="43" t="s">
        <v>227</v>
      </c>
      <c r="C227" s="43">
        <v>1619</v>
      </c>
      <c r="D227" s="43"/>
      <c r="E227" s="43" t="s">
        <v>415</v>
      </c>
      <c r="F227" s="43" t="s">
        <v>415</v>
      </c>
      <c r="G227" s="43" t="s">
        <v>415</v>
      </c>
    </row>
    <row r="228" spans="1:7">
      <c r="A228" s="43" t="s">
        <v>535</v>
      </c>
      <c r="B228" s="43" t="s">
        <v>227</v>
      </c>
      <c r="C228" s="43">
        <v>1622</v>
      </c>
      <c r="D228" s="43"/>
      <c r="E228" s="43" t="s">
        <v>415</v>
      </c>
      <c r="F228" s="43" t="s">
        <v>415</v>
      </c>
      <c r="G228" s="43" t="s">
        <v>415</v>
      </c>
    </row>
    <row r="229" spans="1:7">
      <c r="A229" s="43" t="s">
        <v>535</v>
      </c>
      <c r="B229" s="43" t="s">
        <v>227</v>
      </c>
      <c r="C229" s="43">
        <v>1623</v>
      </c>
      <c r="D229" s="43"/>
      <c r="E229" s="43" t="s">
        <v>415</v>
      </c>
      <c r="F229" s="43" t="s">
        <v>415</v>
      </c>
      <c r="G229" s="43" t="s">
        <v>415</v>
      </c>
    </row>
    <row r="230" spans="1:7">
      <c r="A230" s="43" t="s">
        <v>535</v>
      </c>
      <c r="B230" s="43" t="s">
        <v>227</v>
      </c>
      <c r="C230" s="43">
        <v>1627</v>
      </c>
      <c r="D230" s="43"/>
      <c r="E230" s="43" t="s">
        <v>415</v>
      </c>
      <c r="F230" s="43" t="s">
        <v>415</v>
      </c>
      <c r="G230" s="43" t="s">
        <v>415</v>
      </c>
    </row>
    <row r="231" spans="1:7">
      <c r="A231" s="43" t="s">
        <v>535</v>
      </c>
      <c r="B231" s="43" t="s">
        <v>227</v>
      </c>
      <c r="C231" s="43">
        <v>1628</v>
      </c>
      <c r="D231" s="43"/>
      <c r="E231" s="43" t="s">
        <v>415</v>
      </c>
      <c r="F231" s="43" t="s">
        <v>415</v>
      </c>
      <c r="G231" s="43" t="s">
        <v>415</v>
      </c>
    </row>
    <row r="232" spans="1:7">
      <c r="A232" s="43" t="s">
        <v>535</v>
      </c>
      <c r="B232" s="43" t="s">
        <v>227</v>
      </c>
      <c r="C232" s="43">
        <v>1629</v>
      </c>
      <c r="D232" s="43"/>
      <c r="E232" s="43" t="s">
        <v>415</v>
      </c>
      <c r="F232" s="43" t="s">
        <v>415</v>
      </c>
      <c r="G232" s="43" t="s">
        <v>415</v>
      </c>
    </row>
    <row r="233" spans="1:7">
      <c r="A233" s="43" t="s">
        <v>535</v>
      </c>
      <c r="B233" s="43" t="s">
        <v>227</v>
      </c>
      <c r="C233" s="43">
        <v>1635</v>
      </c>
      <c r="D233" s="43"/>
      <c r="E233" s="43" t="s">
        <v>415</v>
      </c>
      <c r="F233" s="43" t="s">
        <v>415</v>
      </c>
      <c r="G233" s="43" t="s">
        <v>415</v>
      </c>
    </row>
    <row r="234" spans="1:7">
      <c r="A234" s="43" t="s">
        <v>535</v>
      </c>
      <c r="B234" s="43" t="s">
        <v>227</v>
      </c>
      <c r="C234" s="43">
        <v>1639</v>
      </c>
      <c r="D234" s="43"/>
      <c r="E234" s="43" t="s">
        <v>415</v>
      </c>
      <c r="F234" s="43" t="s">
        <v>415</v>
      </c>
      <c r="G234" s="43" t="s">
        <v>415</v>
      </c>
    </row>
    <row r="235" spans="1:7">
      <c r="A235" s="43" t="s">
        <v>535</v>
      </c>
      <c r="B235" s="43" t="s">
        <v>227</v>
      </c>
      <c r="C235" s="43">
        <v>1645</v>
      </c>
      <c r="D235" s="43"/>
      <c r="E235" s="43" t="s">
        <v>415</v>
      </c>
      <c r="F235" s="43" t="s">
        <v>415</v>
      </c>
      <c r="G235" s="43" t="s">
        <v>415</v>
      </c>
    </row>
    <row r="236" spans="1:7">
      <c r="A236" s="43" t="s">
        <v>535</v>
      </c>
      <c r="B236" s="43" t="s">
        <v>227</v>
      </c>
      <c r="C236" s="43">
        <v>1652</v>
      </c>
      <c r="D236" s="43"/>
      <c r="E236" s="43" t="s">
        <v>415</v>
      </c>
      <c r="F236" s="43" t="s">
        <v>415</v>
      </c>
      <c r="G236" s="43" t="s">
        <v>415</v>
      </c>
    </row>
    <row r="237" spans="1:7">
      <c r="A237" s="43" t="s">
        <v>535</v>
      </c>
      <c r="B237" s="43" t="s">
        <v>227</v>
      </c>
      <c r="C237" s="43">
        <v>1653</v>
      </c>
      <c r="D237" s="43"/>
      <c r="E237" s="43" t="s">
        <v>415</v>
      </c>
      <c r="F237" s="43" t="s">
        <v>415</v>
      </c>
      <c r="G237" s="43" t="s">
        <v>415</v>
      </c>
    </row>
    <row r="238" spans="1:7">
      <c r="A238" s="43" t="s">
        <v>535</v>
      </c>
      <c r="B238" s="43" t="s">
        <v>227</v>
      </c>
      <c r="C238" s="43">
        <v>1654</v>
      </c>
      <c r="D238" s="43"/>
      <c r="E238" s="43" t="s">
        <v>415</v>
      </c>
      <c r="F238" s="43" t="s">
        <v>415</v>
      </c>
      <c r="G238" s="43" t="s">
        <v>415</v>
      </c>
    </row>
    <row r="239" spans="1:7">
      <c r="A239" s="43" t="s">
        <v>535</v>
      </c>
      <c r="B239" s="43" t="s">
        <v>227</v>
      </c>
      <c r="C239" s="43">
        <v>1656</v>
      </c>
      <c r="D239" s="43"/>
      <c r="E239" s="43" t="s">
        <v>415</v>
      </c>
      <c r="F239" s="43" t="s">
        <v>415</v>
      </c>
      <c r="G239" s="43" t="s">
        <v>415</v>
      </c>
    </row>
    <row r="240" spans="1:7">
      <c r="A240" s="43" t="s">
        <v>535</v>
      </c>
      <c r="B240" s="43" t="s">
        <v>227</v>
      </c>
      <c r="C240" s="43">
        <v>1659</v>
      </c>
      <c r="D240" s="43"/>
      <c r="E240" s="43" t="s">
        <v>415</v>
      </c>
      <c r="F240" s="43" t="s">
        <v>415</v>
      </c>
      <c r="G240" s="43" t="s">
        <v>415</v>
      </c>
    </row>
    <row r="241" spans="1:7">
      <c r="A241" s="43" t="s">
        <v>535</v>
      </c>
      <c r="B241" s="43" t="s">
        <v>227</v>
      </c>
      <c r="C241" s="43">
        <v>1660</v>
      </c>
      <c r="D241" s="43"/>
      <c r="E241" s="43" t="s">
        <v>415</v>
      </c>
      <c r="F241" s="43" t="s">
        <v>415</v>
      </c>
      <c r="G241" s="43" t="s">
        <v>415</v>
      </c>
    </row>
    <row r="242" spans="1:7">
      <c r="A242" s="43" t="s">
        <v>535</v>
      </c>
      <c r="B242" s="43" t="s">
        <v>227</v>
      </c>
      <c r="C242" s="43">
        <v>1663</v>
      </c>
      <c r="D242" s="43"/>
      <c r="E242" s="43" t="s">
        <v>415</v>
      </c>
      <c r="F242" s="43" t="s">
        <v>415</v>
      </c>
      <c r="G242" s="43" t="s">
        <v>415</v>
      </c>
    </row>
    <row r="243" spans="1:7">
      <c r="A243" s="43" t="s">
        <v>535</v>
      </c>
      <c r="B243" s="43" t="s">
        <v>227</v>
      </c>
      <c r="C243" s="43">
        <v>1664</v>
      </c>
      <c r="D243" s="43"/>
      <c r="E243" s="43" t="s">
        <v>415</v>
      </c>
      <c r="F243" s="43" t="s">
        <v>415</v>
      </c>
      <c r="G243" s="43" t="s">
        <v>415</v>
      </c>
    </row>
    <row r="244" spans="1:7">
      <c r="A244" s="43" t="s">
        <v>535</v>
      </c>
      <c r="B244" s="43" t="s">
        <v>227</v>
      </c>
      <c r="C244" s="43">
        <v>1665</v>
      </c>
      <c r="D244" s="43"/>
      <c r="E244" s="43" t="s">
        <v>415</v>
      </c>
      <c r="F244" s="43" t="s">
        <v>415</v>
      </c>
      <c r="G244" s="43" t="s">
        <v>415</v>
      </c>
    </row>
    <row r="245" spans="1:7">
      <c r="A245" s="43" t="s">
        <v>535</v>
      </c>
      <c r="B245" s="43" t="s">
        <v>227</v>
      </c>
      <c r="C245" s="43">
        <v>1666</v>
      </c>
      <c r="D245" s="43"/>
      <c r="E245" s="43" t="s">
        <v>415</v>
      </c>
      <c r="F245" s="43" t="s">
        <v>415</v>
      </c>
      <c r="G245" s="43" t="s">
        <v>415</v>
      </c>
    </row>
    <row r="246" spans="1:7">
      <c r="A246" s="43" t="s">
        <v>535</v>
      </c>
      <c r="B246" s="43" t="s">
        <v>227</v>
      </c>
      <c r="C246" s="43">
        <v>1668</v>
      </c>
      <c r="D246" s="43"/>
      <c r="E246" s="43" t="s">
        <v>415</v>
      </c>
      <c r="F246" s="43" t="s">
        <v>415</v>
      </c>
      <c r="G246" s="43" t="s">
        <v>415</v>
      </c>
    </row>
    <row r="247" spans="1:7">
      <c r="A247" s="43" t="s">
        <v>535</v>
      </c>
      <c r="B247" s="43" t="s">
        <v>227</v>
      </c>
      <c r="C247" s="43">
        <v>1669</v>
      </c>
      <c r="D247" s="43"/>
      <c r="E247" s="43" t="s">
        <v>415</v>
      </c>
      <c r="F247" s="43" t="s">
        <v>415</v>
      </c>
      <c r="G247" s="43" t="s">
        <v>415</v>
      </c>
    </row>
    <row r="248" spans="1:7">
      <c r="A248" s="43" t="s">
        <v>535</v>
      </c>
      <c r="B248" s="43" t="s">
        <v>227</v>
      </c>
      <c r="C248" s="43">
        <v>1671</v>
      </c>
      <c r="D248" s="43"/>
      <c r="E248" s="43" t="s">
        <v>415</v>
      </c>
      <c r="F248" s="43" t="s">
        <v>415</v>
      </c>
      <c r="G248" s="43" t="s">
        <v>415</v>
      </c>
    </row>
    <row r="249" spans="1:7">
      <c r="A249" s="43" t="s">
        <v>535</v>
      </c>
      <c r="B249" s="43" t="s">
        <v>227</v>
      </c>
      <c r="C249" s="43">
        <v>1676</v>
      </c>
      <c r="D249" s="43"/>
      <c r="E249" s="43" t="s">
        <v>415</v>
      </c>
      <c r="F249" s="43" t="s">
        <v>415</v>
      </c>
      <c r="G249" s="43" t="s">
        <v>415</v>
      </c>
    </row>
    <row r="250" spans="1:7">
      <c r="A250" s="43" t="s">
        <v>535</v>
      </c>
      <c r="B250" s="43" t="s">
        <v>227</v>
      </c>
      <c r="C250" s="43">
        <v>1678</v>
      </c>
      <c r="D250" s="43"/>
      <c r="E250" s="43" t="s">
        <v>415</v>
      </c>
      <c r="F250" s="43" t="s">
        <v>415</v>
      </c>
      <c r="G250" s="43" t="s">
        <v>415</v>
      </c>
    </row>
    <row r="251" spans="1:7">
      <c r="A251" s="43" t="s">
        <v>535</v>
      </c>
      <c r="B251" s="43" t="s">
        <v>227</v>
      </c>
      <c r="C251" s="43">
        <v>1687</v>
      </c>
      <c r="D251" s="43"/>
      <c r="E251" s="43" t="s">
        <v>415</v>
      </c>
      <c r="F251" s="43" t="s">
        <v>415</v>
      </c>
      <c r="G251" s="43" t="s">
        <v>415</v>
      </c>
    </row>
    <row r="252" spans="1:7">
      <c r="A252" s="43" t="s">
        <v>535</v>
      </c>
      <c r="B252" s="43" t="s">
        <v>227</v>
      </c>
      <c r="C252" s="43">
        <v>1711</v>
      </c>
      <c r="D252" s="43"/>
      <c r="E252" s="43" t="s">
        <v>415</v>
      </c>
      <c r="F252" s="43" t="s">
        <v>415</v>
      </c>
      <c r="G252" s="43" t="s">
        <v>415</v>
      </c>
    </row>
    <row r="253" spans="1:7">
      <c r="A253" s="43" t="s">
        <v>535</v>
      </c>
      <c r="B253" s="43" t="s">
        <v>227</v>
      </c>
      <c r="C253" s="43">
        <v>1712</v>
      </c>
      <c r="D253" s="43"/>
      <c r="E253" s="43" t="s">
        <v>415</v>
      </c>
      <c r="F253" s="43" t="s">
        <v>415</v>
      </c>
      <c r="G253" s="43" t="s">
        <v>415</v>
      </c>
    </row>
    <row r="254" spans="1:7">
      <c r="A254" s="43" t="s">
        <v>535</v>
      </c>
      <c r="B254" s="43" t="s">
        <v>227</v>
      </c>
      <c r="C254" s="43">
        <v>1724</v>
      </c>
      <c r="D254" s="43"/>
      <c r="E254" s="43" t="s">
        <v>415</v>
      </c>
      <c r="F254" s="43" t="s">
        <v>415</v>
      </c>
      <c r="G254" s="43" t="s">
        <v>415</v>
      </c>
    </row>
    <row r="255" spans="1:7">
      <c r="A255" s="43" t="s">
        <v>535</v>
      </c>
      <c r="B255" s="43" t="s">
        <v>227</v>
      </c>
      <c r="C255" s="43">
        <v>1734</v>
      </c>
      <c r="D255" s="43"/>
      <c r="E255" s="43" t="s">
        <v>415</v>
      </c>
      <c r="F255" s="43" t="s">
        <v>415</v>
      </c>
      <c r="G255" s="43" t="s">
        <v>415</v>
      </c>
    </row>
    <row r="256" spans="1:7">
      <c r="A256" s="43" t="s">
        <v>535</v>
      </c>
      <c r="B256" s="43" t="s">
        <v>227</v>
      </c>
      <c r="C256" s="43">
        <v>1739</v>
      </c>
      <c r="D256" s="43"/>
      <c r="E256" s="43" t="s">
        <v>415</v>
      </c>
      <c r="F256" s="43" t="s">
        <v>415</v>
      </c>
      <c r="G256" s="43" t="s">
        <v>415</v>
      </c>
    </row>
    <row r="257" spans="1:7">
      <c r="A257" s="43" t="s">
        <v>535</v>
      </c>
      <c r="B257" s="43" t="s">
        <v>227</v>
      </c>
      <c r="C257" s="43">
        <v>1740</v>
      </c>
      <c r="D257" s="43"/>
      <c r="E257" s="43" t="s">
        <v>415</v>
      </c>
      <c r="F257" s="43" t="s">
        <v>415</v>
      </c>
      <c r="G257" s="43" t="s">
        <v>415</v>
      </c>
    </row>
    <row r="258" spans="1:7">
      <c r="A258" s="43" t="s">
        <v>535</v>
      </c>
      <c r="B258" s="43" t="s">
        <v>227</v>
      </c>
      <c r="C258" s="43">
        <v>1741</v>
      </c>
      <c r="D258" s="43"/>
      <c r="E258" s="43" t="s">
        <v>415</v>
      </c>
      <c r="F258" s="43" t="s">
        <v>415</v>
      </c>
      <c r="G258" s="43" t="s">
        <v>415</v>
      </c>
    </row>
    <row r="259" spans="1:7">
      <c r="A259" s="43" t="s">
        <v>535</v>
      </c>
      <c r="B259" s="43" t="s">
        <v>227</v>
      </c>
      <c r="C259" s="43">
        <v>1743</v>
      </c>
      <c r="D259" s="43"/>
      <c r="E259" s="43" t="s">
        <v>415</v>
      </c>
      <c r="F259" s="43" t="s">
        <v>415</v>
      </c>
      <c r="G259" s="43" t="s">
        <v>415</v>
      </c>
    </row>
    <row r="260" spans="1:7">
      <c r="A260" s="43" t="s">
        <v>535</v>
      </c>
      <c r="B260" s="43" t="s">
        <v>227</v>
      </c>
      <c r="C260" s="43">
        <v>1752</v>
      </c>
      <c r="D260" s="43"/>
      <c r="E260" s="43" t="s">
        <v>415</v>
      </c>
      <c r="F260" s="43" t="s">
        <v>415</v>
      </c>
      <c r="G260" s="43" t="s">
        <v>415</v>
      </c>
    </row>
    <row r="261" spans="1:7">
      <c r="A261" s="43" t="s">
        <v>535</v>
      </c>
      <c r="B261" s="43" t="s">
        <v>227</v>
      </c>
      <c r="C261" s="43">
        <v>1758</v>
      </c>
      <c r="D261" s="43"/>
      <c r="E261" s="43" t="s">
        <v>415</v>
      </c>
      <c r="F261" s="43" t="s">
        <v>415</v>
      </c>
      <c r="G261" s="43" t="s">
        <v>415</v>
      </c>
    </row>
    <row r="262" spans="1:7">
      <c r="A262" s="43" t="s">
        <v>535</v>
      </c>
      <c r="B262" s="43" t="s">
        <v>227</v>
      </c>
      <c r="C262" s="43">
        <v>1760</v>
      </c>
      <c r="D262" s="43"/>
      <c r="E262" s="43" t="s">
        <v>415</v>
      </c>
      <c r="F262" s="43" t="s">
        <v>415</v>
      </c>
      <c r="G262" s="43" t="s">
        <v>415</v>
      </c>
    </row>
    <row r="263" spans="1:7">
      <c r="A263" s="43" t="s">
        <v>535</v>
      </c>
      <c r="B263" s="43" t="s">
        <v>227</v>
      </c>
      <c r="C263" s="43">
        <v>1762</v>
      </c>
      <c r="D263" s="43"/>
      <c r="E263" s="43" t="s">
        <v>415</v>
      </c>
      <c r="F263" s="43" t="s">
        <v>415</v>
      </c>
      <c r="G263" s="43" t="s">
        <v>415</v>
      </c>
    </row>
    <row r="264" spans="1:7">
      <c r="A264" s="43" t="s">
        <v>535</v>
      </c>
      <c r="B264" s="43" t="s">
        <v>227</v>
      </c>
      <c r="C264" s="43">
        <v>1764</v>
      </c>
      <c r="D264" s="43"/>
      <c r="E264" s="43" t="s">
        <v>415</v>
      </c>
      <c r="F264" s="43" t="s">
        <v>415</v>
      </c>
      <c r="G264" s="43" t="s">
        <v>415</v>
      </c>
    </row>
    <row r="265" spans="1:7">
      <c r="A265" s="43" t="s">
        <v>535</v>
      </c>
      <c r="B265" s="43" t="s">
        <v>227</v>
      </c>
      <c r="C265" s="43">
        <v>1767</v>
      </c>
      <c r="D265" s="43"/>
      <c r="E265" s="43" t="s">
        <v>415</v>
      </c>
      <c r="F265" s="43" t="s">
        <v>415</v>
      </c>
      <c r="G265" s="43" t="s">
        <v>415</v>
      </c>
    </row>
    <row r="266" spans="1:7">
      <c r="A266" s="43" t="s">
        <v>535</v>
      </c>
      <c r="B266" s="43" t="s">
        <v>227</v>
      </c>
      <c r="C266" s="43">
        <v>1768</v>
      </c>
      <c r="D266" s="43"/>
      <c r="E266" s="43" t="s">
        <v>415</v>
      </c>
      <c r="F266" s="43" t="s">
        <v>415</v>
      </c>
      <c r="G266" s="43" t="s">
        <v>415</v>
      </c>
    </row>
    <row r="267" spans="1:7">
      <c r="A267" s="43" t="s">
        <v>535</v>
      </c>
      <c r="B267" s="43" t="s">
        <v>227</v>
      </c>
      <c r="C267" s="43">
        <v>1771</v>
      </c>
      <c r="D267" s="43"/>
      <c r="E267" s="43" t="s">
        <v>415</v>
      </c>
      <c r="F267" s="43" t="s">
        <v>415</v>
      </c>
      <c r="G267" s="43" t="s">
        <v>415</v>
      </c>
    </row>
    <row r="268" spans="1:7">
      <c r="A268" s="43" t="s">
        <v>535</v>
      </c>
      <c r="B268" s="43" t="s">
        <v>227</v>
      </c>
      <c r="C268" s="43">
        <v>1786</v>
      </c>
      <c r="D268" s="43"/>
      <c r="E268" s="43" t="s">
        <v>415</v>
      </c>
      <c r="F268" s="43" t="s">
        <v>415</v>
      </c>
      <c r="G268" s="43" t="s">
        <v>415</v>
      </c>
    </row>
    <row r="269" spans="1:7">
      <c r="A269" s="43" t="s">
        <v>535</v>
      </c>
      <c r="B269" s="43" t="s">
        <v>227</v>
      </c>
      <c r="C269" s="43">
        <v>1790</v>
      </c>
      <c r="D269" s="43"/>
      <c r="E269" s="43" t="s">
        <v>415</v>
      </c>
      <c r="F269" s="43" t="s">
        <v>415</v>
      </c>
      <c r="G269" s="43" t="s">
        <v>415</v>
      </c>
    </row>
    <row r="270" spans="1:7">
      <c r="A270" s="43" t="s">
        <v>535</v>
      </c>
      <c r="B270" s="43" t="s">
        <v>81</v>
      </c>
      <c r="C270" s="43">
        <v>26348</v>
      </c>
      <c r="D270" s="43"/>
      <c r="E270" s="43" t="s">
        <v>415</v>
      </c>
      <c r="F270" s="43" t="s">
        <v>415</v>
      </c>
      <c r="G270" s="43" t="s">
        <v>415</v>
      </c>
    </row>
    <row r="271" spans="1:7">
      <c r="A271" s="43" t="s">
        <v>535</v>
      </c>
      <c r="B271" s="43" t="s">
        <v>81</v>
      </c>
      <c r="C271" s="43">
        <v>26600</v>
      </c>
      <c r="D271" s="43"/>
      <c r="E271" s="43" t="s">
        <v>415</v>
      </c>
      <c r="F271" s="43" t="s">
        <v>415</v>
      </c>
      <c r="G271" s="43" t="s">
        <v>415</v>
      </c>
    </row>
    <row r="272" spans="1:7">
      <c r="A272" s="43" t="s">
        <v>535</v>
      </c>
      <c r="B272" s="43" t="s">
        <v>81</v>
      </c>
      <c r="C272" s="43">
        <v>26982</v>
      </c>
      <c r="D272" s="43"/>
      <c r="E272" s="43" t="s">
        <v>415</v>
      </c>
      <c r="F272" s="43" t="s">
        <v>415</v>
      </c>
      <c r="G272" s="43" t="s">
        <v>415</v>
      </c>
    </row>
    <row r="273" spans="1:7">
      <c r="A273" s="43" t="s">
        <v>535</v>
      </c>
      <c r="B273" s="43" t="s">
        <v>81</v>
      </c>
      <c r="C273" s="43">
        <v>27101</v>
      </c>
      <c r="D273" s="43"/>
      <c r="E273" s="43" t="s">
        <v>415</v>
      </c>
      <c r="F273" s="43" t="s">
        <v>415</v>
      </c>
      <c r="G273" s="43" t="s">
        <v>415</v>
      </c>
    </row>
    <row r="274" spans="1:7">
      <c r="A274" s="43" t="s">
        <v>535</v>
      </c>
      <c r="B274" s="43" t="s">
        <v>81</v>
      </c>
      <c r="C274" s="43">
        <v>27220</v>
      </c>
      <c r="D274" s="43"/>
      <c r="E274" s="43" t="s">
        <v>415</v>
      </c>
      <c r="F274" s="43" t="s">
        <v>415</v>
      </c>
      <c r="G274" s="43" t="s">
        <v>415</v>
      </c>
    </row>
    <row r="275" spans="1:7">
      <c r="A275" s="43" t="s">
        <v>535</v>
      </c>
      <c r="B275" s="43" t="s">
        <v>81</v>
      </c>
      <c r="C275" s="43">
        <v>27248</v>
      </c>
      <c r="D275" s="43"/>
      <c r="E275" s="43" t="s">
        <v>415</v>
      </c>
      <c r="F275" s="43" t="s">
        <v>415</v>
      </c>
      <c r="G275" s="43" t="s">
        <v>415</v>
      </c>
    </row>
    <row r="276" spans="1:7">
      <c r="A276" s="43" t="s">
        <v>535</v>
      </c>
      <c r="B276" s="43" t="s">
        <v>81</v>
      </c>
      <c r="C276" s="43">
        <v>27823</v>
      </c>
      <c r="D276" s="43"/>
      <c r="E276" s="43" t="s">
        <v>415</v>
      </c>
      <c r="F276" s="43" t="s">
        <v>415</v>
      </c>
      <c r="G276" s="43" t="s">
        <v>415</v>
      </c>
    </row>
    <row r="277" spans="1:7">
      <c r="A277" s="43" t="s">
        <v>535</v>
      </c>
      <c r="B277" s="43" t="s">
        <v>427</v>
      </c>
      <c r="C277" s="43">
        <v>8929</v>
      </c>
      <c r="D277" s="43"/>
      <c r="E277" s="43" t="s">
        <v>415</v>
      </c>
      <c r="F277" s="43" t="s">
        <v>415</v>
      </c>
      <c r="G277" s="43" t="s">
        <v>415</v>
      </c>
    </row>
    <row r="278" spans="1:7">
      <c r="A278" s="43" t="s">
        <v>535</v>
      </c>
      <c r="B278" s="43" t="s">
        <v>431</v>
      </c>
      <c r="C278" s="43">
        <v>188</v>
      </c>
      <c r="D278" s="43"/>
      <c r="E278" s="43" t="s">
        <v>415</v>
      </c>
      <c r="F278" s="43" t="s">
        <v>415</v>
      </c>
      <c r="G278" s="43" t="s">
        <v>415</v>
      </c>
    </row>
    <row r="279" spans="1:7">
      <c r="A279" s="43" t="s">
        <v>535</v>
      </c>
      <c r="B279" s="43" t="s">
        <v>227</v>
      </c>
      <c r="C279" s="43">
        <v>1696</v>
      </c>
      <c r="D279" s="43" t="s">
        <v>560</v>
      </c>
      <c r="E279" s="43" t="s">
        <v>394</v>
      </c>
      <c r="F279" s="43" t="s">
        <v>394</v>
      </c>
      <c r="G279" s="43" t="s">
        <v>394</v>
      </c>
    </row>
    <row r="280" spans="1:7">
      <c r="A280" s="43" t="s">
        <v>535</v>
      </c>
      <c r="B280" s="43" t="s">
        <v>255</v>
      </c>
      <c r="C280" s="43">
        <v>2689</v>
      </c>
      <c r="D280" s="43" t="s">
        <v>561</v>
      </c>
      <c r="E280" s="43" t="s">
        <v>394</v>
      </c>
      <c r="F280" s="43" t="s">
        <v>394</v>
      </c>
      <c r="G280" s="43" t="s">
        <v>394</v>
      </c>
    </row>
    <row r="281" spans="1:7">
      <c r="A281" s="43" t="s">
        <v>535</v>
      </c>
      <c r="B281" s="43" t="s">
        <v>101</v>
      </c>
      <c r="C281" s="43">
        <v>51604</v>
      </c>
      <c r="D281" s="43" t="s">
        <v>562</v>
      </c>
      <c r="E281" s="43" t="s">
        <v>394</v>
      </c>
      <c r="F281" s="43" t="s">
        <v>394</v>
      </c>
      <c r="G281" s="43" t="s">
        <v>394</v>
      </c>
    </row>
    <row r="282" spans="1:7">
      <c r="A282" s="43" t="s">
        <v>535</v>
      </c>
      <c r="B282" s="43" t="s">
        <v>101</v>
      </c>
      <c r="C282" s="43">
        <v>52102</v>
      </c>
      <c r="D282" s="43" t="s">
        <v>563</v>
      </c>
      <c r="E282" s="43" t="s">
        <v>394</v>
      </c>
      <c r="F282" s="43" t="s">
        <v>394</v>
      </c>
      <c r="G282" s="43" t="s">
        <v>394</v>
      </c>
    </row>
    <row r="283" spans="1:7">
      <c r="A283" s="43" t="s">
        <v>535</v>
      </c>
      <c r="B283" s="43" t="s">
        <v>240</v>
      </c>
      <c r="C283" s="43">
        <v>8983</v>
      </c>
      <c r="D283" s="43" t="s">
        <v>564</v>
      </c>
      <c r="E283" s="43" t="s">
        <v>541</v>
      </c>
      <c r="F283" s="43" t="s">
        <v>541</v>
      </c>
      <c r="G283" s="43" t="s">
        <v>541</v>
      </c>
    </row>
    <row r="284" spans="1:7">
      <c r="A284" s="43" t="s">
        <v>535</v>
      </c>
      <c r="B284" s="43" t="s">
        <v>45</v>
      </c>
      <c r="C284" s="43">
        <v>3242</v>
      </c>
      <c r="D284" s="43" t="s">
        <v>565</v>
      </c>
      <c r="E284" s="43" t="s">
        <v>397</v>
      </c>
      <c r="F284" s="43" t="s">
        <v>397</v>
      </c>
      <c r="G284" s="43" t="s">
        <v>397</v>
      </c>
    </row>
    <row r="285" spans="1:7">
      <c r="A285" s="43" t="s">
        <v>535</v>
      </c>
      <c r="B285" s="43" t="s">
        <v>71</v>
      </c>
      <c r="C285" s="43">
        <v>8581</v>
      </c>
      <c r="D285" s="43" t="s">
        <v>566</v>
      </c>
      <c r="E285" s="43" t="s">
        <v>397</v>
      </c>
      <c r="F285" s="43" t="s">
        <v>397</v>
      </c>
      <c r="G285" s="43" t="s">
        <v>397</v>
      </c>
    </row>
    <row r="286" spans="1:7">
      <c r="A286" s="43" t="s">
        <v>535</v>
      </c>
      <c r="B286" s="43" t="s">
        <v>101</v>
      </c>
      <c r="C286" s="43">
        <v>51129</v>
      </c>
      <c r="D286" s="43" t="s">
        <v>567</v>
      </c>
      <c r="E286" s="43" t="s">
        <v>397</v>
      </c>
      <c r="F286" s="43" t="s">
        <v>397</v>
      </c>
      <c r="G286" s="43" t="s">
        <v>397</v>
      </c>
    </row>
    <row r="287" spans="1:7">
      <c r="A287" s="43" t="s">
        <v>535</v>
      </c>
      <c r="B287" s="43" t="s">
        <v>101</v>
      </c>
      <c r="C287" s="43">
        <v>51374</v>
      </c>
      <c r="D287" s="43" t="s">
        <v>568</v>
      </c>
      <c r="E287" s="43" t="s">
        <v>401</v>
      </c>
      <c r="F287" s="43" t="s">
        <v>401</v>
      </c>
      <c r="G287" s="43" t="s">
        <v>401</v>
      </c>
    </row>
    <row r="288" spans="1:7">
      <c r="A288" s="43" t="s">
        <v>535</v>
      </c>
      <c r="B288" s="43" t="s">
        <v>383</v>
      </c>
      <c r="C288" s="43">
        <v>20911</v>
      </c>
      <c r="D288" s="43" t="s">
        <v>569</v>
      </c>
      <c r="E288" s="43" t="s">
        <v>414</v>
      </c>
      <c r="F288" s="43" t="s">
        <v>414</v>
      </c>
      <c r="G288" s="43" t="s">
        <v>414</v>
      </c>
    </row>
    <row r="289" spans="1:7">
      <c r="A289" s="43" t="s">
        <v>535</v>
      </c>
      <c r="B289" s="43" t="s">
        <v>240</v>
      </c>
      <c r="C289" s="43">
        <v>7198</v>
      </c>
      <c r="D289" s="43" t="s">
        <v>570</v>
      </c>
      <c r="E289" s="43" t="s">
        <v>541</v>
      </c>
      <c r="F289" s="43" t="s">
        <v>541</v>
      </c>
      <c r="G289" s="43" t="s">
        <v>541</v>
      </c>
    </row>
    <row r="290" spans="1:7">
      <c r="A290" s="43" t="s">
        <v>535</v>
      </c>
      <c r="B290" s="43" t="s">
        <v>240</v>
      </c>
      <c r="C290" s="43">
        <v>7199</v>
      </c>
      <c r="D290" s="43" t="s">
        <v>570</v>
      </c>
      <c r="E290" s="43" t="s">
        <v>541</v>
      </c>
      <c r="F290" s="43" t="s">
        <v>541</v>
      </c>
      <c r="G290" s="43" t="s">
        <v>541</v>
      </c>
    </row>
    <row r="291" spans="1:7">
      <c r="A291" s="43" t="s">
        <v>535</v>
      </c>
      <c r="B291" s="43" t="s">
        <v>240</v>
      </c>
      <c r="C291" s="43">
        <v>7201</v>
      </c>
      <c r="D291" s="43" t="s">
        <v>570</v>
      </c>
      <c r="E291" s="43" t="s">
        <v>541</v>
      </c>
      <c r="F291" s="43" t="s">
        <v>541</v>
      </c>
      <c r="G291" s="43" t="s">
        <v>541</v>
      </c>
    </row>
    <row r="292" spans="1:7">
      <c r="A292" s="43" t="s">
        <v>535</v>
      </c>
      <c r="B292" s="43" t="s">
        <v>240</v>
      </c>
      <c r="C292" s="43">
        <v>7204</v>
      </c>
      <c r="D292" s="43" t="s">
        <v>570</v>
      </c>
      <c r="E292" s="43" t="s">
        <v>541</v>
      </c>
      <c r="F292" s="43" t="s">
        <v>541</v>
      </c>
      <c r="G292" s="43" t="s">
        <v>541</v>
      </c>
    </row>
    <row r="293" spans="1:7">
      <c r="A293" s="43" t="s">
        <v>535</v>
      </c>
      <c r="B293" s="43" t="s">
        <v>240</v>
      </c>
      <c r="C293" s="43">
        <v>7205</v>
      </c>
      <c r="D293" s="43" t="s">
        <v>570</v>
      </c>
      <c r="E293" s="43" t="s">
        <v>541</v>
      </c>
      <c r="F293" s="43" t="s">
        <v>541</v>
      </c>
      <c r="G293" s="43" t="s">
        <v>541</v>
      </c>
    </row>
    <row r="294" spans="1:7">
      <c r="A294" s="43" t="s">
        <v>535</v>
      </c>
      <c r="B294" s="43" t="s">
        <v>240</v>
      </c>
      <c r="C294" s="43">
        <v>7206</v>
      </c>
      <c r="D294" s="43" t="s">
        <v>570</v>
      </c>
      <c r="E294" s="43" t="s">
        <v>541</v>
      </c>
      <c r="F294" s="43" t="s">
        <v>541</v>
      </c>
      <c r="G294" s="43" t="s">
        <v>541</v>
      </c>
    </row>
    <row r="295" spans="1:7">
      <c r="A295" s="43" t="s">
        <v>535</v>
      </c>
      <c r="B295" s="43" t="s">
        <v>240</v>
      </c>
      <c r="C295" s="43">
        <v>7207</v>
      </c>
      <c r="D295" s="43" t="s">
        <v>570</v>
      </c>
      <c r="E295" s="43" t="s">
        <v>541</v>
      </c>
      <c r="F295" s="43" t="s">
        <v>541</v>
      </c>
      <c r="G295" s="43" t="s">
        <v>541</v>
      </c>
    </row>
    <row r="296" spans="1:7">
      <c r="A296" s="43" t="s">
        <v>535</v>
      </c>
      <c r="B296" s="43" t="s">
        <v>240</v>
      </c>
      <c r="C296" s="43">
        <v>7208</v>
      </c>
      <c r="D296" s="43" t="s">
        <v>570</v>
      </c>
      <c r="E296" s="43" t="s">
        <v>541</v>
      </c>
      <c r="F296" s="43" t="s">
        <v>541</v>
      </c>
      <c r="G296" s="43" t="s">
        <v>541</v>
      </c>
    </row>
    <row r="297" spans="1:7">
      <c r="A297" s="43" t="s">
        <v>535</v>
      </c>
      <c r="B297" s="43" t="s">
        <v>240</v>
      </c>
      <c r="C297" s="43">
        <v>7209</v>
      </c>
      <c r="D297" s="43" t="s">
        <v>570</v>
      </c>
      <c r="E297" s="43" t="s">
        <v>541</v>
      </c>
      <c r="F297" s="43" t="s">
        <v>541</v>
      </c>
      <c r="G297" s="43" t="s">
        <v>541</v>
      </c>
    </row>
    <row r="298" spans="1:7">
      <c r="A298" s="43" t="s">
        <v>535</v>
      </c>
      <c r="B298" s="43" t="s">
        <v>240</v>
      </c>
      <c r="C298" s="43">
        <v>7210</v>
      </c>
      <c r="D298" s="43" t="s">
        <v>570</v>
      </c>
      <c r="E298" s="43" t="s">
        <v>541</v>
      </c>
      <c r="F298" s="43" t="s">
        <v>541</v>
      </c>
      <c r="G298" s="43" t="s">
        <v>541</v>
      </c>
    </row>
    <row r="299" spans="1:7">
      <c r="A299" s="43" t="s">
        <v>535</v>
      </c>
      <c r="B299" s="43" t="s">
        <v>240</v>
      </c>
      <c r="C299" s="43">
        <v>7211</v>
      </c>
      <c r="D299" s="43" t="s">
        <v>570</v>
      </c>
      <c r="E299" s="43" t="s">
        <v>541</v>
      </c>
      <c r="F299" s="43" t="s">
        <v>541</v>
      </c>
      <c r="G299" s="43" t="s">
        <v>541</v>
      </c>
    </row>
    <row r="300" spans="1:7">
      <c r="A300" s="43" t="s">
        <v>535</v>
      </c>
      <c r="B300" s="43" t="s">
        <v>240</v>
      </c>
      <c r="C300" s="43">
        <v>7213</v>
      </c>
      <c r="D300" s="43" t="s">
        <v>570</v>
      </c>
      <c r="E300" s="43" t="s">
        <v>541</v>
      </c>
      <c r="F300" s="43" t="s">
        <v>541</v>
      </c>
      <c r="G300" s="43" t="s">
        <v>541</v>
      </c>
    </row>
    <row r="301" spans="1:7">
      <c r="A301" s="43" t="s">
        <v>535</v>
      </c>
      <c r="B301" s="43" t="s">
        <v>240</v>
      </c>
      <c r="C301" s="43">
        <v>7216</v>
      </c>
      <c r="D301" s="43" t="s">
        <v>570</v>
      </c>
      <c r="E301" s="43" t="s">
        <v>541</v>
      </c>
      <c r="F301" s="43" t="s">
        <v>541</v>
      </c>
      <c r="G301" s="43" t="s">
        <v>541</v>
      </c>
    </row>
    <row r="302" spans="1:7">
      <c r="A302" s="43" t="s">
        <v>535</v>
      </c>
      <c r="B302" s="43" t="s">
        <v>240</v>
      </c>
      <c r="C302" s="43">
        <v>7218</v>
      </c>
      <c r="D302" s="43" t="s">
        <v>570</v>
      </c>
      <c r="E302" s="43" t="s">
        <v>541</v>
      </c>
      <c r="F302" s="43" t="s">
        <v>541</v>
      </c>
      <c r="G302" s="43" t="s">
        <v>541</v>
      </c>
    </row>
    <row r="303" spans="1:7">
      <c r="A303" s="43" t="s">
        <v>535</v>
      </c>
      <c r="B303" s="43" t="s">
        <v>240</v>
      </c>
      <c r="C303" s="43">
        <v>7219</v>
      </c>
      <c r="D303" s="43" t="s">
        <v>570</v>
      </c>
      <c r="E303" s="43" t="s">
        <v>541</v>
      </c>
      <c r="F303" s="43" t="s">
        <v>541</v>
      </c>
      <c r="G303" s="43" t="s">
        <v>541</v>
      </c>
    </row>
    <row r="304" spans="1:7">
      <c r="A304" s="43" t="s">
        <v>535</v>
      </c>
      <c r="B304" s="43" t="s">
        <v>240</v>
      </c>
      <c r="C304" s="43">
        <v>7220</v>
      </c>
      <c r="D304" s="43" t="s">
        <v>570</v>
      </c>
      <c r="E304" s="43" t="s">
        <v>541</v>
      </c>
      <c r="F304" s="43" t="s">
        <v>541</v>
      </c>
      <c r="G304" s="43" t="s">
        <v>541</v>
      </c>
    </row>
    <row r="305" spans="1:7">
      <c r="A305" s="43" t="s">
        <v>535</v>
      </c>
      <c r="B305" s="43" t="s">
        <v>240</v>
      </c>
      <c r="C305" s="43">
        <v>7221</v>
      </c>
      <c r="D305" s="43" t="s">
        <v>570</v>
      </c>
      <c r="E305" s="43" t="s">
        <v>541</v>
      </c>
      <c r="F305" s="43" t="s">
        <v>541</v>
      </c>
      <c r="G305" s="43" t="s">
        <v>541</v>
      </c>
    </row>
    <row r="306" spans="1:7">
      <c r="A306" s="43" t="s">
        <v>535</v>
      </c>
      <c r="B306" s="43" t="s">
        <v>240</v>
      </c>
      <c r="C306" s="43">
        <v>7223</v>
      </c>
      <c r="D306" s="43" t="s">
        <v>570</v>
      </c>
      <c r="E306" s="43" t="s">
        <v>541</v>
      </c>
      <c r="F306" s="43" t="s">
        <v>541</v>
      </c>
      <c r="G306" s="43" t="s">
        <v>541</v>
      </c>
    </row>
    <row r="307" spans="1:7">
      <c r="A307" s="43" t="s">
        <v>535</v>
      </c>
      <c r="B307" s="43" t="s">
        <v>240</v>
      </c>
      <c r="C307" s="43">
        <v>7224</v>
      </c>
      <c r="D307" s="43" t="s">
        <v>570</v>
      </c>
      <c r="E307" s="43" t="s">
        <v>541</v>
      </c>
      <c r="F307" s="43" t="s">
        <v>541</v>
      </c>
      <c r="G307" s="43" t="s">
        <v>541</v>
      </c>
    </row>
    <row r="308" spans="1:7">
      <c r="A308" s="43" t="s">
        <v>535</v>
      </c>
      <c r="B308" s="43" t="s">
        <v>240</v>
      </c>
      <c r="C308" s="43">
        <v>7596</v>
      </c>
      <c r="D308" s="43"/>
      <c r="E308" s="43" t="s">
        <v>405</v>
      </c>
      <c r="F308" s="43" t="s">
        <v>405</v>
      </c>
      <c r="G308" s="43" t="s">
        <v>405</v>
      </c>
    </row>
    <row r="309" spans="1:7">
      <c r="A309" s="43" t="s">
        <v>535</v>
      </c>
      <c r="B309" s="43" t="s">
        <v>240</v>
      </c>
      <c r="C309" s="43">
        <v>7650</v>
      </c>
      <c r="D309" s="43"/>
      <c r="E309" s="43" t="s">
        <v>405</v>
      </c>
      <c r="F309" s="43" t="s">
        <v>405</v>
      </c>
      <c r="G309" s="43" t="s">
        <v>405</v>
      </c>
    </row>
    <row r="310" spans="1:7">
      <c r="A310" s="43" t="s">
        <v>535</v>
      </c>
      <c r="B310" s="43" t="s">
        <v>240</v>
      </c>
      <c r="C310" s="43">
        <v>7811</v>
      </c>
      <c r="D310" s="43"/>
      <c r="E310" s="43" t="s">
        <v>405</v>
      </c>
      <c r="F310" s="43" t="s">
        <v>405</v>
      </c>
      <c r="G310" s="43" t="s">
        <v>405</v>
      </c>
    </row>
    <row r="311" spans="1:7">
      <c r="A311" s="43" t="s">
        <v>535</v>
      </c>
      <c r="B311" s="43" t="s">
        <v>255</v>
      </c>
      <c r="C311" s="43">
        <v>2734</v>
      </c>
      <c r="D311" s="43" t="s">
        <v>571</v>
      </c>
      <c r="E311" s="43" t="s">
        <v>405</v>
      </c>
      <c r="F311" s="43" t="s">
        <v>405</v>
      </c>
      <c r="G311" s="43" t="s">
        <v>405</v>
      </c>
    </row>
    <row r="312" spans="1:7">
      <c r="A312" s="43" t="s">
        <v>535</v>
      </c>
      <c r="B312" s="43" t="s">
        <v>71</v>
      </c>
      <c r="C312" s="43">
        <v>8664</v>
      </c>
      <c r="D312" s="43" t="s">
        <v>572</v>
      </c>
      <c r="E312" s="43" t="s">
        <v>405</v>
      </c>
      <c r="F312" s="43" t="s">
        <v>405</v>
      </c>
      <c r="G312" s="43" t="s">
        <v>405</v>
      </c>
    </row>
    <row r="313" spans="1:7">
      <c r="A313" s="43" t="s">
        <v>535</v>
      </c>
      <c r="B313" s="43" t="s">
        <v>101</v>
      </c>
      <c r="C313" s="43">
        <v>48415</v>
      </c>
      <c r="D313" s="43"/>
      <c r="E313" s="43" t="s">
        <v>405</v>
      </c>
      <c r="F313" s="43" t="s">
        <v>405</v>
      </c>
      <c r="G313" s="43" t="s">
        <v>405</v>
      </c>
    </row>
    <row r="314" spans="1:7">
      <c r="A314" s="43" t="s">
        <v>535</v>
      </c>
      <c r="B314" s="43" t="s">
        <v>227</v>
      </c>
      <c r="C314" s="43">
        <v>1809</v>
      </c>
      <c r="D314" s="43"/>
      <c r="E314" s="43" t="s">
        <v>415</v>
      </c>
      <c r="F314" s="43" t="s">
        <v>415</v>
      </c>
      <c r="G314" s="43" t="s">
        <v>415</v>
      </c>
    </row>
    <row r="315" spans="1:7">
      <c r="A315" s="43" t="s">
        <v>535</v>
      </c>
      <c r="B315" s="43" t="s">
        <v>227</v>
      </c>
      <c r="C315" s="43">
        <v>1810</v>
      </c>
      <c r="D315" s="43"/>
      <c r="E315" s="43" t="s">
        <v>415</v>
      </c>
      <c r="F315" s="43" t="s">
        <v>415</v>
      </c>
      <c r="G315" s="43" t="s">
        <v>415</v>
      </c>
    </row>
    <row r="316" spans="1:7">
      <c r="A316" s="43" t="s">
        <v>535</v>
      </c>
      <c r="B316" s="43" t="s">
        <v>227</v>
      </c>
      <c r="C316" s="43">
        <v>1812</v>
      </c>
      <c r="D316" s="43"/>
      <c r="E316" s="43" t="s">
        <v>415</v>
      </c>
      <c r="F316" s="43" t="s">
        <v>415</v>
      </c>
      <c r="G316" s="43" t="s">
        <v>415</v>
      </c>
    </row>
    <row r="317" spans="1:7">
      <c r="A317" s="43" t="s">
        <v>535</v>
      </c>
      <c r="B317" s="43" t="s">
        <v>227</v>
      </c>
      <c r="C317" s="43">
        <v>1816</v>
      </c>
      <c r="D317" s="43"/>
      <c r="E317" s="43" t="s">
        <v>415</v>
      </c>
      <c r="F317" s="43" t="s">
        <v>415</v>
      </c>
      <c r="G317" s="43" t="s">
        <v>415</v>
      </c>
    </row>
    <row r="318" spans="1:7">
      <c r="A318" s="43" t="s">
        <v>535</v>
      </c>
      <c r="B318" s="43" t="s">
        <v>227</v>
      </c>
      <c r="C318" s="43">
        <v>1817</v>
      </c>
      <c r="D318" s="43"/>
      <c r="E318" s="43" t="s">
        <v>415</v>
      </c>
      <c r="F318" s="43" t="s">
        <v>415</v>
      </c>
      <c r="G318" s="43" t="s">
        <v>415</v>
      </c>
    </row>
    <row r="319" spans="1:7">
      <c r="A319" s="43" t="s">
        <v>535</v>
      </c>
      <c r="B319" s="43" t="s">
        <v>227</v>
      </c>
      <c r="C319" s="43">
        <v>1827</v>
      </c>
      <c r="D319" s="43"/>
      <c r="E319" s="43" t="s">
        <v>415</v>
      </c>
      <c r="F319" s="43" t="s">
        <v>415</v>
      </c>
      <c r="G319" s="43" t="s">
        <v>415</v>
      </c>
    </row>
    <row r="320" spans="1:7">
      <c r="A320" s="43" t="s">
        <v>535</v>
      </c>
      <c r="B320" s="43" t="s">
        <v>227</v>
      </c>
      <c r="C320" s="43">
        <v>1839</v>
      </c>
      <c r="D320" s="43"/>
      <c r="E320" s="43" t="s">
        <v>415</v>
      </c>
      <c r="F320" s="43" t="s">
        <v>415</v>
      </c>
      <c r="G320" s="43" t="s">
        <v>415</v>
      </c>
    </row>
    <row r="321" spans="1:7">
      <c r="A321" s="43" t="s">
        <v>535</v>
      </c>
      <c r="B321" s="43" t="s">
        <v>227</v>
      </c>
      <c r="C321" s="43">
        <v>1846</v>
      </c>
      <c r="D321" s="43"/>
      <c r="E321" s="43" t="s">
        <v>415</v>
      </c>
      <c r="F321" s="43" t="s">
        <v>415</v>
      </c>
      <c r="G321" s="43" t="s">
        <v>415</v>
      </c>
    </row>
    <row r="322" spans="1:7">
      <c r="A322" s="43" t="s">
        <v>535</v>
      </c>
      <c r="B322" s="43" t="s">
        <v>227</v>
      </c>
      <c r="C322" s="43">
        <v>1850</v>
      </c>
      <c r="D322" s="43"/>
      <c r="E322" s="43" t="s">
        <v>415</v>
      </c>
      <c r="F322" s="43" t="s">
        <v>415</v>
      </c>
      <c r="G322" s="43" t="s">
        <v>415</v>
      </c>
    </row>
    <row r="323" spans="1:7">
      <c r="A323" s="43" t="s">
        <v>535</v>
      </c>
      <c r="B323" s="43" t="s">
        <v>227</v>
      </c>
      <c r="C323" s="43">
        <v>1855</v>
      </c>
      <c r="D323" s="43"/>
      <c r="E323" s="43" t="s">
        <v>415</v>
      </c>
      <c r="F323" s="43" t="s">
        <v>415</v>
      </c>
      <c r="G323" s="43" t="s">
        <v>415</v>
      </c>
    </row>
    <row r="324" spans="1:7">
      <c r="A324" s="43" t="s">
        <v>535</v>
      </c>
      <c r="B324" s="43" t="s">
        <v>227</v>
      </c>
      <c r="C324" s="43">
        <v>1857</v>
      </c>
      <c r="D324" s="43"/>
      <c r="E324" s="43" t="s">
        <v>415</v>
      </c>
      <c r="F324" s="43" t="s">
        <v>415</v>
      </c>
      <c r="G324" s="43" t="s">
        <v>415</v>
      </c>
    </row>
    <row r="325" spans="1:7">
      <c r="A325" s="43" t="s">
        <v>535</v>
      </c>
      <c r="B325" s="43" t="s">
        <v>227</v>
      </c>
      <c r="C325" s="43">
        <v>1858</v>
      </c>
      <c r="D325" s="43"/>
      <c r="E325" s="43" t="s">
        <v>415</v>
      </c>
      <c r="F325" s="43" t="s">
        <v>415</v>
      </c>
      <c r="G325" s="43" t="s">
        <v>415</v>
      </c>
    </row>
    <row r="326" spans="1:7">
      <c r="A326" s="43" t="s">
        <v>535</v>
      </c>
      <c r="B326" s="43" t="s">
        <v>227</v>
      </c>
      <c r="C326" s="43">
        <v>1869</v>
      </c>
      <c r="D326" s="43"/>
      <c r="E326" s="43" t="s">
        <v>415</v>
      </c>
      <c r="F326" s="43" t="s">
        <v>415</v>
      </c>
      <c r="G326" s="43" t="s">
        <v>415</v>
      </c>
    </row>
    <row r="327" spans="1:7">
      <c r="A327" s="43" t="s">
        <v>535</v>
      </c>
      <c r="B327" s="43" t="s">
        <v>227</v>
      </c>
      <c r="C327" s="43">
        <v>1872</v>
      </c>
      <c r="D327" s="43"/>
      <c r="E327" s="43" t="s">
        <v>415</v>
      </c>
      <c r="F327" s="43" t="s">
        <v>415</v>
      </c>
      <c r="G327" s="43" t="s">
        <v>415</v>
      </c>
    </row>
    <row r="328" spans="1:7">
      <c r="A328" s="43" t="s">
        <v>535</v>
      </c>
      <c r="B328" s="43" t="s">
        <v>227</v>
      </c>
      <c r="C328" s="43">
        <v>1873</v>
      </c>
      <c r="D328" s="43"/>
      <c r="E328" s="43" t="s">
        <v>415</v>
      </c>
      <c r="F328" s="43" t="s">
        <v>415</v>
      </c>
      <c r="G328" s="43" t="s">
        <v>415</v>
      </c>
    </row>
    <row r="329" spans="1:7">
      <c r="A329" s="43" t="s">
        <v>535</v>
      </c>
      <c r="B329" s="43" t="s">
        <v>227</v>
      </c>
      <c r="C329" s="43">
        <v>1901</v>
      </c>
      <c r="D329" s="43"/>
      <c r="E329" s="43" t="s">
        <v>415</v>
      </c>
      <c r="F329" s="43" t="s">
        <v>415</v>
      </c>
      <c r="G329" s="43" t="s">
        <v>415</v>
      </c>
    </row>
    <row r="330" spans="1:7">
      <c r="A330" s="43" t="s">
        <v>535</v>
      </c>
      <c r="B330" s="43" t="s">
        <v>227</v>
      </c>
      <c r="C330" s="43">
        <v>1903</v>
      </c>
      <c r="D330" s="43"/>
      <c r="E330" s="43" t="s">
        <v>415</v>
      </c>
      <c r="F330" s="43" t="s">
        <v>415</v>
      </c>
      <c r="G330" s="43" t="s">
        <v>415</v>
      </c>
    </row>
    <row r="331" spans="1:7">
      <c r="A331" s="43" t="s">
        <v>535</v>
      </c>
      <c r="B331" s="43" t="s">
        <v>227</v>
      </c>
      <c r="C331" s="43">
        <v>1927</v>
      </c>
      <c r="D331" s="43"/>
      <c r="E331" s="43" t="s">
        <v>415</v>
      </c>
      <c r="F331" s="43" t="s">
        <v>415</v>
      </c>
      <c r="G331" s="43" t="s">
        <v>415</v>
      </c>
    </row>
    <row r="332" spans="1:7">
      <c r="A332" s="43" t="s">
        <v>535</v>
      </c>
      <c r="B332" s="43" t="s">
        <v>81</v>
      </c>
      <c r="C332" s="43">
        <v>27942</v>
      </c>
      <c r="D332" s="43"/>
      <c r="E332" s="43" t="s">
        <v>415</v>
      </c>
      <c r="F332" s="43" t="s">
        <v>415</v>
      </c>
      <c r="G332" s="43" t="s">
        <v>415</v>
      </c>
    </row>
    <row r="333" spans="1:7">
      <c r="A333" s="43" t="s">
        <v>535</v>
      </c>
      <c r="B333" s="43" t="s">
        <v>81</v>
      </c>
      <c r="C333" s="43">
        <v>27945</v>
      </c>
      <c r="D333" s="43"/>
      <c r="E333" s="43" t="s">
        <v>415</v>
      </c>
      <c r="F333" s="43" t="s">
        <v>415</v>
      </c>
      <c r="G333" s="43" t="s">
        <v>415</v>
      </c>
    </row>
    <row r="334" spans="1:7">
      <c r="A334" s="43" t="s">
        <v>535</v>
      </c>
      <c r="B334" s="43" t="s">
        <v>81</v>
      </c>
      <c r="C334" s="43">
        <v>28472</v>
      </c>
      <c r="D334" s="43"/>
      <c r="E334" s="43" t="s">
        <v>415</v>
      </c>
      <c r="F334" s="43" t="s">
        <v>415</v>
      </c>
      <c r="G334" s="43" t="s">
        <v>415</v>
      </c>
    </row>
    <row r="335" spans="1:7">
      <c r="A335" s="43" t="s">
        <v>535</v>
      </c>
      <c r="B335" s="43" t="s">
        <v>81</v>
      </c>
      <c r="C335" s="43">
        <v>28549</v>
      </c>
      <c r="D335" s="43"/>
      <c r="E335" s="43" t="s">
        <v>415</v>
      </c>
      <c r="F335" s="43" t="s">
        <v>415</v>
      </c>
      <c r="G335" s="43" t="s">
        <v>415</v>
      </c>
    </row>
    <row r="336" spans="1:7">
      <c r="A336" s="43" t="s">
        <v>535</v>
      </c>
      <c r="B336" s="43" t="s">
        <v>81</v>
      </c>
      <c r="C336" s="43">
        <v>29132</v>
      </c>
      <c r="D336" s="43"/>
      <c r="E336" s="43" t="s">
        <v>415</v>
      </c>
      <c r="F336" s="43" t="s">
        <v>415</v>
      </c>
      <c r="G336" s="43" t="s">
        <v>415</v>
      </c>
    </row>
    <row r="337" spans="1:7">
      <c r="A337" s="43" t="s">
        <v>535</v>
      </c>
      <c r="B337" s="43" t="s">
        <v>81</v>
      </c>
      <c r="C337" s="43">
        <v>29224</v>
      </c>
      <c r="D337" s="43"/>
      <c r="E337" s="43" t="s">
        <v>415</v>
      </c>
      <c r="F337" s="43" t="s">
        <v>415</v>
      </c>
      <c r="G337" s="43" t="s">
        <v>415</v>
      </c>
    </row>
    <row r="338" spans="1:7">
      <c r="A338" s="43" t="s">
        <v>535</v>
      </c>
      <c r="B338" s="43" t="s">
        <v>81</v>
      </c>
      <c r="C338" s="43">
        <v>29413</v>
      </c>
      <c r="D338" s="43"/>
      <c r="E338" s="43" t="s">
        <v>415</v>
      </c>
      <c r="F338" s="43" t="s">
        <v>415</v>
      </c>
      <c r="G338" s="43" t="s">
        <v>415</v>
      </c>
    </row>
    <row r="339" spans="1:7">
      <c r="A339" s="43" t="s">
        <v>535</v>
      </c>
      <c r="B339" s="43" t="s">
        <v>81</v>
      </c>
      <c r="C339" s="43">
        <v>29460</v>
      </c>
      <c r="D339" s="43"/>
      <c r="E339" s="43" t="s">
        <v>415</v>
      </c>
      <c r="F339" s="43" t="s">
        <v>415</v>
      </c>
      <c r="G339" s="43" t="s">
        <v>415</v>
      </c>
    </row>
    <row r="340" spans="1:7">
      <c r="A340" s="43" t="s">
        <v>535</v>
      </c>
      <c r="B340" s="43" t="s">
        <v>427</v>
      </c>
      <c r="C340" s="43">
        <v>9483</v>
      </c>
      <c r="D340" s="43"/>
      <c r="E340" s="43" t="s">
        <v>415</v>
      </c>
      <c r="F340" s="43" t="s">
        <v>415</v>
      </c>
      <c r="G340" s="43" t="s">
        <v>415</v>
      </c>
    </row>
    <row r="341" spans="1:7">
      <c r="A341" s="43" t="s">
        <v>535</v>
      </c>
      <c r="B341" s="43" t="s">
        <v>427</v>
      </c>
      <c r="C341" s="43">
        <v>9624</v>
      </c>
      <c r="D341" s="43"/>
      <c r="E341" s="43" t="s">
        <v>415</v>
      </c>
      <c r="F341" s="43" t="s">
        <v>415</v>
      </c>
      <c r="G341" s="43" t="s">
        <v>415</v>
      </c>
    </row>
    <row r="342" spans="1:7">
      <c r="A342" s="43" t="s">
        <v>535</v>
      </c>
      <c r="B342" s="43" t="s">
        <v>255</v>
      </c>
      <c r="C342" s="43">
        <v>3994</v>
      </c>
      <c r="D342" s="43"/>
      <c r="E342" s="43" t="s">
        <v>415</v>
      </c>
      <c r="F342" s="43" t="s">
        <v>415</v>
      </c>
      <c r="G342" s="43" t="s">
        <v>415</v>
      </c>
    </row>
    <row r="343" spans="1:7">
      <c r="A343" s="43" t="s">
        <v>535</v>
      </c>
      <c r="B343" s="43" t="s">
        <v>255</v>
      </c>
      <c r="C343" s="43">
        <v>3996</v>
      </c>
      <c r="D343" s="43"/>
      <c r="E343" s="43" t="s">
        <v>415</v>
      </c>
      <c r="F343" s="43" t="s">
        <v>415</v>
      </c>
      <c r="G343" s="43" t="s">
        <v>415</v>
      </c>
    </row>
    <row r="344" spans="1:7">
      <c r="A344" s="43" t="s">
        <v>535</v>
      </c>
      <c r="B344" s="43" t="s">
        <v>255</v>
      </c>
      <c r="C344" s="43">
        <v>4054</v>
      </c>
      <c r="D344" s="43"/>
      <c r="E344" s="43" t="s">
        <v>415</v>
      </c>
      <c r="F344" s="43" t="s">
        <v>415</v>
      </c>
      <c r="G344" s="43" t="s">
        <v>415</v>
      </c>
    </row>
    <row r="345" spans="1:7">
      <c r="A345" s="43" t="s">
        <v>535</v>
      </c>
      <c r="B345" s="43" t="s">
        <v>255</v>
      </c>
      <c r="C345" s="43">
        <v>4057</v>
      </c>
      <c r="D345" s="43"/>
      <c r="E345" s="43" t="s">
        <v>415</v>
      </c>
      <c r="F345" s="43" t="s">
        <v>415</v>
      </c>
      <c r="G345" s="43" t="s">
        <v>415</v>
      </c>
    </row>
    <row r="346" spans="1:7">
      <c r="A346" s="43" t="s">
        <v>535</v>
      </c>
      <c r="B346" s="43" t="s">
        <v>255</v>
      </c>
      <c r="C346" s="43">
        <v>4085</v>
      </c>
      <c r="D346" s="43"/>
      <c r="E346" s="43" t="s">
        <v>415</v>
      </c>
      <c r="F346" s="43" t="s">
        <v>415</v>
      </c>
      <c r="G346" s="43" t="s">
        <v>415</v>
      </c>
    </row>
    <row r="347" spans="1:7">
      <c r="A347" s="43" t="s">
        <v>535</v>
      </c>
      <c r="B347" s="43" t="s">
        <v>255</v>
      </c>
      <c r="C347" s="43">
        <v>4141</v>
      </c>
      <c r="D347" s="43"/>
      <c r="E347" s="43" t="s">
        <v>415</v>
      </c>
      <c r="F347" s="43" t="s">
        <v>415</v>
      </c>
      <c r="G347" s="43" t="s">
        <v>415</v>
      </c>
    </row>
    <row r="348" spans="1:7">
      <c r="A348" s="43" t="s">
        <v>535</v>
      </c>
      <c r="B348" s="43" t="s">
        <v>255</v>
      </c>
      <c r="C348" s="43">
        <v>4311</v>
      </c>
      <c r="D348" s="43"/>
      <c r="E348" s="43" t="s">
        <v>415</v>
      </c>
      <c r="F348" s="43" t="s">
        <v>415</v>
      </c>
      <c r="G348" s="43" t="s">
        <v>415</v>
      </c>
    </row>
    <row r="349" spans="1:7">
      <c r="A349" s="43" t="s">
        <v>535</v>
      </c>
      <c r="B349" s="43" t="s">
        <v>255</v>
      </c>
      <c r="C349" s="43">
        <v>4447</v>
      </c>
      <c r="D349" s="43"/>
      <c r="E349" s="43" t="s">
        <v>415</v>
      </c>
      <c r="F349" s="43" t="s">
        <v>415</v>
      </c>
      <c r="G349" s="43" t="s">
        <v>415</v>
      </c>
    </row>
    <row r="350" spans="1:7">
      <c r="A350" s="43" t="s">
        <v>535</v>
      </c>
      <c r="B350" s="43" t="s">
        <v>255</v>
      </c>
      <c r="C350" s="43">
        <v>4584</v>
      </c>
      <c r="D350" s="43"/>
      <c r="E350" s="43" t="s">
        <v>415</v>
      </c>
      <c r="F350" s="43" t="s">
        <v>415</v>
      </c>
      <c r="G350" s="43" t="s">
        <v>415</v>
      </c>
    </row>
    <row r="351" spans="1:7">
      <c r="A351" s="43" t="s">
        <v>535</v>
      </c>
      <c r="B351" s="43" t="s">
        <v>255</v>
      </c>
      <c r="C351" s="43">
        <v>5110</v>
      </c>
      <c r="D351" s="43"/>
      <c r="E351" s="43" t="s">
        <v>415</v>
      </c>
      <c r="F351" s="43" t="s">
        <v>415</v>
      </c>
      <c r="G351" s="43" t="s">
        <v>415</v>
      </c>
    </row>
    <row r="352" spans="1:7">
      <c r="A352" s="43" t="s">
        <v>535</v>
      </c>
      <c r="B352" s="43" t="s">
        <v>101</v>
      </c>
      <c r="C352" s="43">
        <v>53796</v>
      </c>
      <c r="D352" s="43"/>
      <c r="E352" s="43" t="s">
        <v>415</v>
      </c>
      <c r="F352" s="43" t="s">
        <v>415</v>
      </c>
      <c r="G352" s="43" t="s">
        <v>415</v>
      </c>
    </row>
    <row r="353" spans="1:7">
      <c r="A353" s="43" t="s">
        <v>535</v>
      </c>
      <c r="B353" s="43" t="s">
        <v>101</v>
      </c>
      <c r="C353" s="43">
        <v>53809</v>
      </c>
      <c r="D353" s="43"/>
      <c r="E353" s="43" t="s">
        <v>415</v>
      </c>
      <c r="F353" s="43" t="s">
        <v>415</v>
      </c>
      <c r="G353" s="43" t="s">
        <v>415</v>
      </c>
    </row>
    <row r="354" spans="1:7">
      <c r="A354" s="43" t="s">
        <v>535</v>
      </c>
      <c r="B354" s="43" t="s">
        <v>101</v>
      </c>
      <c r="C354" s="43">
        <v>54426</v>
      </c>
      <c r="D354" s="43"/>
      <c r="E354" s="43" t="s">
        <v>415</v>
      </c>
      <c r="F354" s="43" t="s">
        <v>415</v>
      </c>
      <c r="G354" s="43" t="s">
        <v>415</v>
      </c>
    </row>
    <row r="355" spans="1:7">
      <c r="A355" s="43" t="s">
        <v>535</v>
      </c>
      <c r="B355" s="43" t="s">
        <v>101</v>
      </c>
      <c r="C355" s="43">
        <v>55026</v>
      </c>
      <c r="D355" s="43"/>
      <c r="E355" s="43" t="s">
        <v>415</v>
      </c>
      <c r="F355" s="43" t="s">
        <v>415</v>
      </c>
      <c r="G355" s="43" t="s">
        <v>415</v>
      </c>
    </row>
    <row r="356" spans="1:7">
      <c r="A356" s="43" t="s">
        <v>535</v>
      </c>
      <c r="B356" s="43" t="s">
        <v>101</v>
      </c>
      <c r="C356" s="43">
        <v>55236</v>
      </c>
      <c r="D356" s="43"/>
      <c r="E356" s="43" t="s">
        <v>415</v>
      </c>
      <c r="F356" s="43" t="s">
        <v>415</v>
      </c>
      <c r="G356" s="43" t="s">
        <v>415</v>
      </c>
    </row>
    <row r="357" spans="1:7">
      <c r="A357" s="43" t="s">
        <v>535</v>
      </c>
      <c r="B357" s="43" t="s">
        <v>101</v>
      </c>
      <c r="C357" s="43">
        <v>55804</v>
      </c>
      <c r="D357" s="43"/>
      <c r="E357" s="43" t="s">
        <v>415</v>
      </c>
      <c r="F357" s="43" t="s">
        <v>415</v>
      </c>
      <c r="G357" s="43" t="s">
        <v>415</v>
      </c>
    </row>
    <row r="358" spans="1:7">
      <c r="A358" s="43" t="s">
        <v>535</v>
      </c>
      <c r="B358" s="43" t="s">
        <v>101</v>
      </c>
      <c r="C358" s="43">
        <v>56145</v>
      </c>
      <c r="D358" s="43"/>
      <c r="E358" s="43" t="s">
        <v>415</v>
      </c>
      <c r="F358" s="43" t="s">
        <v>415</v>
      </c>
      <c r="G358" s="43" t="s">
        <v>415</v>
      </c>
    </row>
    <row r="359" spans="1:7">
      <c r="A359" s="43" t="s">
        <v>535</v>
      </c>
      <c r="B359" s="43" t="s">
        <v>101</v>
      </c>
      <c r="C359" s="43">
        <v>56578</v>
      </c>
      <c r="D359" s="43"/>
      <c r="E359" s="43" t="s">
        <v>415</v>
      </c>
      <c r="F359" s="43" t="s">
        <v>415</v>
      </c>
      <c r="G359" s="43" t="s">
        <v>415</v>
      </c>
    </row>
    <row r="360" spans="1:7">
      <c r="A360" s="43" t="s">
        <v>535</v>
      </c>
      <c r="B360" s="43" t="s">
        <v>101</v>
      </c>
      <c r="C360" s="43">
        <v>56771</v>
      </c>
      <c r="D360" s="43"/>
      <c r="E360" s="43" t="s">
        <v>415</v>
      </c>
      <c r="F360" s="43" t="s">
        <v>415</v>
      </c>
      <c r="G360" s="43" t="s">
        <v>415</v>
      </c>
    </row>
    <row r="361" spans="1:7">
      <c r="A361" s="43" t="s">
        <v>535</v>
      </c>
      <c r="B361" s="43" t="s">
        <v>101</v>
      </c>
      <c r="C361" s="43">
        <v>57089</v>
      </c>
      <c r="D361" s="43"/>
      <c r="E361" s="43" t="s">
        <v>415</v>
      </c>
      <c r="F361" s="43" t="s">
        <v>415</v>
      </c>
      <c r="G361" s="43" t="s">
        <v>415</v>
      </c>
    </row>
    <row r="362" spans="1:7">
      <c r="A362" s="43" t="s">
        <v>535</v>
      </c>
      <c r="B362" s="43" t="s">
        <v>101</v>
      </c>
      <c r="C362" s="43">
        <v>57137</v>
      </c>
      <c r="D362" s="43"/>
      <c r="E362" s="43" t="s">
        <v>415</v>
      </c>
      <c r="F362" s="43" t="s">
        <v>415</v>
      </c>
      <c r="G362" s="43" t="s">
        <v>415</v>
      </c>
    </row>
    <row r="363" spans="1:7">
      <c r="A363" s="43" t="s">
        <v>535</v>
      </c>
      <c r="B363" s="43" t="s">
        <v>101</v>
      </c>
      <c r="C363" s="43">
        <v>57814</v>
      </c>
      <c r="D363" s="43"/>
      <c r="E363" s="43" t="s">
        <v>415</v>
      </c>
      <c r="F363" s="43" t="s">
        <v>415</v>
      </c>
      <c r="G363" s="43" t="s">
        <v>415</v>
      </c>
    </row>
    <row r="364" spans="1:7">
      <c r="A364" s="43" t="s">
        <v>535</v>
      </c>
      <c r="B364" s="43" t="s">
        <v>101</v>
      </c>
      <c r="C364" s="43">
        <v>58640</v>
      </c>
      <c r="D364" s="43"/>
      <c r="E364" s="43" t="s">
        <v>415</v>
      </c>
      <c r="F364" s="43" t="s">
        <v>415</v>
      </c>
      <c r="G364" s="43" t="s">
        <v>415</v>
      </c>
    </row>
    <row r="365" spans="1:7">
      <c r="A365" s="43" t="s">
        <v>535</v>
      </c>
      <c r="B365" s="43" t="s">
        <v>101</v>
      </c>
      <c r="C365" s="43">
        <v>58789</v>
      </c>
      <c r="D365" s="43"/>
      <c r="E365" s="43" t="s">
        <v>415</v>
      </c>
      <c r="F365" s="43" t="s">
        <v>415</v>
      </c>
      <c r="G365" s="43" t="s">
        <v>415</v>
      </c>
    </row>
    <row r="366" spans="1:7">
      <c r="A366" s="43" t="s">
        <v>535</v>
      </c>
      <c r="B366" s="43" t="s">
        <v>101</v>
      </c>
      <c r="C366" s="43">
        <v>58853</v>
      </c>
      <c r="D366" s="43"/>
      <c r="E366" s="43" t="s">
        <v>415</v>
      </c>
      <c r="F366" s="43" t="s">
        <v>415</v>
      </c>
      <c r="G366" s="43" t="s">
        <v>415</v>
      </c>
    </row>
    <row r="367" spans="1:7">
      <c r="A367" s="43" t="s">
        <v>535</v>
      </c>
      <c r="B367" s="43" t="s">
        <v>101</v>
      </c>
      <c r="C367" s="43">
        <v>58850</v>
      </c>
      <c r="D367" s="43"/>
      <c r="E367" s="43" t="s">
        <v>415</v>
      </c>
      <c r="F367" s="43" t="s">
        <v>415</v>
      </c>
      <c r="G367" s="43" t="s">
        <v>415</v>
      </c>
    </row>
    <row r="368" spans="1:7">
      <c r="A368" s="43" t="s">
        <v>535</v>
      </c>
      <c r="B368" s="43" t="s">
        <v>255</v>
      </c>
      <c r="C368" s="43">
        <v>4034</v>
      </c>
      <c r="D368" s="43"/>
      <c r="E368" s="43" t="s">
        <v>405</v>
      </c>
      <c r="F368" s="43" t="s">
        <v>405</v>
      </c>
      <c r="G368" s="43" t="s">
        <v>405</v>
      </c>
    </row>
    <row r="369" spans="1:7">
      <c r="A369" s="43" t="s">
        <v>535</v>
      </c>
      <c r="B369" s="43" t="s">
        <v>255</v>
      </c>
      <c r="C369" s="43">
        <v>4282</v>
      </c>
      <c r="D369" s="43"/>
      <c r="E369" s="43" t="s">
        <v>405</v>
      </c>
      <c r="F369" s="43" t="s">
        <v>405</v>
      </c>
      <c r="G369" s="43" t="s">
        <v>405</v>
      </c>
    </row>
    <row r="370" spans="1:7">
      <c r="A370" s="43" t="s">
        <v>535</v>
      </c>
      <c r="B370" s="43" t="s">
        <v>255</v>
      </c>
      <c r="C370" s="43">
        <v>4832</v>
      </c>
      <c r="D370" s="43"/>
      <c r="E370" s="43" t="s">
        <v>405</v>
      </c>
      <c r="F370" s="43" t="s">
        <v>405</v>
      </c>
      <c r="G370" s="43" t="s">
        <v>405</v>
      </c>
    </row>
    <row r="371" spans="1:7">
      <c r="A371" s="43" t="s">
        <v>535</v>
      </c>
      <c r="B371" s="43" t="s">
        <v>71</v>
      </c>
      <c r="C371" s="43">
        <v>11411</v>
      </c>
      <c r="D371" s="43"/>
      <c r="E371" s="43" t="s">
        <v>405</v>
      </c>
      <c r="F371" s="43" t="s">
        <v>405</v>
      </c>
      <c r="G371" s="43" t="s">
        <v>405</v>
      </c>
    </row>
    <row r="372" spans="1:7">
      <c r="A372" s="43" t="s">
        <v>535</v>
      </c>
      <c r="B372" s="43" t="s">
        <v>101</v>
      </c>
      <c r="C372" s="43">
        <v>58359</v>
      </c>
      <c r="D372" s="43"/>
      <c r="E372" s="43" t="s">
        <v>405</v>
      </c>
      <c r="F372" s="43" t="s">
        <v>405</v>
      </c>
      <c r="G372" s="43" t="s">
        <v>405</v>
      </c>
    </row>
    <row r="373" spans="1:7">
      <c r="A373" s="43" t="s">
        <v>535</v>
      </c>
      <c r="B373" s="43" t="s">
        <v>573</v>
      </c>
      <c r="C373" s="43">
        <v>3459</v>
      </c>
      <c r="D373" s="43" t="s">
        <v>574</v>
      </c>
      <c r="E373" s="43" t="s">
        <v>415</v>
      </c>
      <c r="F373" s="43" t="s">
        <v>405</v>
      </c>
      <c r="G373" s="43" t="s">
        <v>415</v>
      </c>
    </row>
    <row r="374" spans="1:7">
      <c r="A374" s="43" t="s">
        <v>535</v>
      </c>
      <c r="B374" s="43" t="s">
        <v>45</v>
      </c>
      <c r="C374" s="43">
        <v>3503</v>
      </c>
      <c r="D374" s="43" t="s">
        <v>575</v>
      </c>
      <c r="E374" s="43" t="s">
        <v>399</v>
      </c>
      <c r="F374" s="43" t="s">
        <v>399</v>
      </c>
      <c r="G374" s="43" t="s">
        <v>399</v>
      </c>
    </row>
    <row r="375" spans="1:7">
      <c r="A375" s="43" t="s">
        <v>535</v>
      </c>
      <c r="B375" s="43" t="s">
        <v>45</v>
      </c>
      <c r="C375" s="43">
        <v>3566</v>
      </c>
      <c r="D375" s="43" t="s">
        <v>576</v>
      </c>
      <c r="E375" s="43" t="s">
        <v>405</v>
      </c>
      <c r="F375" s="43" t="s">
        <v>405</v>
      </c>
      <c r="G375" s="43" t="s">
        <v>405</v>
      </c>
    </row>
    <row r="376" spans="1:7">
      <c r="A376" s="43" t="s">
        <v>535</v>
      </c>
      <c r="B376" s="43" t="s">
        <v>45</v>
      </c>
      <c r="C376" s="43">
        <v>3742</v>
      </c>
      <c r="D376" s="43" t="s">
        <v>577</v>
      </c>
      <c r="E376" s="43" t="s">
        <v>397</v>
      </c>
      <c r="F376" s="43" t="s">
        <v>397</v>
      </c>
      <c r="G376" s="43" t="s">
        <v>397</v>
      </c>
    </row>
    <row r="377" spans="1:7">
      <c r="A377" s="43" t="s">
        <v>535</v>
      </c>
      <c r="B377" s="43" t="s">
        <v>16</v>
      </c>
      <c r="C377" s="43">
        <v>5033</v>
      </c>
      <c r="D377" s="43" t="s">
        <v>578</v>
      </c>
      <c r="E377" s="43" t="s">
        <v>412</v>
      </c>
      <c r="F377" s="43" t="s">
        <v>415</v>
      </c>
      <c r="G377" s="43" t="s">
        <v>412</v>
      </c>
    </row>
    <row r="378" spans="1:7">
      <c r="A378" s="43" t="s">
        <v>535</v>
      </c>
      <c r="B378" s="43" t="s">
        <v>227</v>
      </c>
      <c r="C378" s="43">
        <v>1797</v>
      </c>
      <c r="D378" s="43" t="s">
        <v>579</v>
      </c>
      <c r="E378" s="43" t="s">
        <v>412</v>
      </c>
      <c r="F378" s="43" t="s">
        <v>412</v>
      </c>
      <c r="G378" s="43" t="s">
        <v>412</v>
      </c>
    </row>
    <row r="379" spans="1:7">
      <c r="A379" s="43" t="s">
        <v>535</v>
      </c>
      <c r="B379" s="43" t="s">
        <v>227</v>
      </c>
      <c r="C379" s="43">
        <v>1825</v>
      </c>
      <c r="D379" s="43" t="s">
        <v>580</v>
      </c>
      <c r="E379" s="43" t="s">
        <v>397</v>
      </c>
      <c r="F379" s="43" t="s">
        <v>394</v>
      </c>
      <c r="G379" s="43" t="s">
        <v>397</v>
      </c>
    </row>
    <row r="380" spans="1:7">
      <c r="A380" s="43" t="s">
        <v>535</v>
      </c>
      <c r="B380" s="43" t="s">
        <v>227</v>
      </c>
      <c r="C380" s="43">
        <v>1860</v>
      </c>
      <c r="D380" s="43" t="s">
        <v>581</v>
      </c>
      <c r="E380" s="43" t="s">
        <v>397</v>
      </c>
      <c r="F380" s="43" t="s">
        <v>397</v>
      </c>
      <c r="G380" s="43" t="s">
        <v>397</v>
      </c>
    </row>
    <row r="381" spans="1:7">
      <c r="A381" s="43" t="s">
        <v>535</v>
      </c>
      <c r="B381" s="43" t="s">
        <v>81</v>
      </c>
      <c r="C381" s="43">
        <v>27950</v>
      </c>
      <c r="D381" s="43" t="s">
        <v>582</v>
      </c>
      <c r="E381" s="43" t="s">
        <v>414</v>
      </c>
      <c r="F381" s="43" t="s">
        <v>436</v>
      </c>
      <c r="G381" s="43" t="s">
        <v>414</v>
      </c>
    </row>
    <row r="382" spans="1:7">
      <c r="A382" s="43" t="s">
        <v>535</v>
      </c>
      <c r="B382" s="43" t="s">
        <v>81</v>
      </c>
      <c r="C382" s="43">
        <v>28097</v>
      </c>
      <c r="D382" s="43" t="s">
        <v>583</v>
      </c>
      <c r="E382" s="43" t="s">
        <v>394</v>
      </c>
      <c r="F382" s="43" t="s">
        <v>394</v>
      </c>
      <c r="G382" s="43" t="s">
        <v>394</v>
      </c>
    </row>
    <row r="383" spans="1:7">
      <c r="A383" s="43" t="s">
        <v>535</v>
      </c>
      <c r="B383" s="43" t="s">
        <v>427</v>
      </c>
      <c r="C383" s="43">
        <v>10485</v>
      </c>
      <c r="D383" s="43" t="s">
        <v>584</v>
      </c>
      <c r="E383" s="43" t="s">
        <v>414</v>
      </c>
      <c r="F383" s="43" t="s">
        <v>414</v>
      </c>
      <c r="G383" s="43" t="s">
        <v>414</v>
      </c>
    </row>
    <row r="384" spans="1:7">
      <c r="A384" s="43" t="s">
        <v>535</v>
      </c>
      <c r="B384" s="43" t="s">
        <v>255</v>
      </c>
      <c r="C384" s="43">
        <v>3876</v>
      </c>
      <c r="D384" s="43" t="s">
        <v>585</v>
      </c>
      <c r="E384" s="43" t="s">
        <v>415</v>
      </c>
      <c r="F384" s="43" t="s">
        <v>415</v>
      </c>
      <c r="G384" s="43" t="s">
        <v>415</v>
      </c>
    </row>
    <row r="385" spans="1:7">
      <c r="A385" s="43" t="s">
        <v>535</v>
      </c>
      <c r="B385" s="43" t="s">
        <v>255</v>
      </c>
      <c r="C385" s="43">
        <v>4116</v>
      </c>
      <c r="D385" s="43" t="s">
        <v>586</v>
      </c>
      <c r="E385" s="43" t="s">
        <v>415</v>
      </c>
      <c r="F385" s="43" t="s">
        <v>415</v>
      </c>
      <c r="G385" s="43" t="s">
        <v>415</v>
      </c>
    </row>
    <row r="386" spans="1:7">
      <c r="A386" s="43" t="s">
        <v>535</v>
      </c>
      <c r="B386" s="43" t="s">
        <v>255</v>
      </c>
      <c r="C386" s="43">
        <v>4150</v>
      </c>
      <c r="D386" s="43" t="s">
        <v>587</v>
      </c>
      <c r="E386" s="43" t="s">
        <v>415</v>
      </c>
      <c r="F386" s="43" t="s">
        <v>415</v>
      </c>
      <c r="G386" s="43" t="s">
        <v>415</v>
      </c>
    </row>
    <row r="387" spans="1:7">
      <c r="A387" s="43" t="s">
        <v>535</v>
      </c>
      <c r="B387" s="43" t="s">
        <v>255</v>
      </c>
      <c r="C387" s="43">
        <v>4300</v>
      </c>
      <c r="D387" s="43" t="s">
        <v>588</v>
      </c>
      <c r="E387" s="43" t="s">
        <v>415</v>
      </c>
      <c r="F387" s="43" t="s">
        <v>415</v>
      </c>
      <c r="G387" s="43" t="s">
        <v>415</v>
      </c>
    </row>
    <row r="388" spans="1:7">
      <c r="A388" s="43" t="s">
        <v>535</v>
      </c>
      <c r="B388" s="43" t="s">
        <v>255</v>
      </c>
      <c r="C388" s="43">
        <v>4313</v>
      </c>
      <c r="D388" s="43" t="s">
        <v>589</v>
      </c>
      <c r="E388" s="43" t="s">
        <v>415</v>
      </c>
      <c r="F388" s="43" t="s">
        <v>415</v>
      </c>
      <c r="G388" s="43" t="s">
        <v>415</v>
      </c>
    </row>
    <row r="389" spans="1:7">
      <c r="A389" s="43" t="s">
        <v>535</v>
      </c>
      <c r="B389" s="43" t="s">
        <v>431</v>
      </c>
      <c r="C389" s="43">
        <v>297</v>
      </c>
      <c r="D389" s="43" t="s">
        <v>590</v>
      </c>
      <c r="E389" s="43" t="s">
        <v>415</v>
      </c>
      <c r="F389" s="43" t="s">
        <v>415</v>
      </c>
      <c r="G389" s="43" t="s">
        <v>415</v>
      </c>
    </row>
    <row r="390" spans="1:7">
      <c r="A390" s="43" t="s">
        <v>535</v>
      </c>
      <c r="B390" s="43" t="s">
        <v>431</v>
      </c>
      <c r="C390" s="43">
        <v>307</v>
      </c>
      <c r="D390" s="43" t="s">
        <v>591</v>
      </c>
      <c r="E390" s="43" t="s">
        <v>415</v>
      </c>
      <c r="F390" s="43" t="s">
        <v>415</v>
      </c>
      <c r="G390" s="43" t="s">
        <v>415</v>
      </c>
    </row>
    <row r="391" spans="1:7">
      <c r="A391" s="43" t="s">
        <v>535</v>
      </c>
      <c r="B391" s="43" t="s">
        <v>431</v>
      </c>
      <c r="C391" s="43">
        <v>311</v>
      </c>
      <c r="D391" s="43" t="s">
        <v>592</v>
      </c>
      <c r="E391" s="43" t="s">
        <v>415</v>
      </c>
      <c r="F391" s="43" t="s">
        <v>415</v>
      </c>
      <c r="G391" s="43" t="s">
        <v>415</v>
      </c>
    </row>
    <row r="392" spans="1:7">
      <c r="A392" s="43" t="s">
        <v>535</v>
      </c>
      <c r="B392" s="43" t="s">
        <v>593</v>
      </c>
      <c r="C392" s="43">
        <v>687</v>
      </c>
      <c r="D392" s="43" t="s">
        <v>594</v>
      </c>
      <c r="E392" s="43" t="s">
        <v>415</v>
      </c>
      <c r="F392" s="43" t="s">
        <v>415</v>
      </c>
      <c r="G392" s="43" t="s">
        <v>415</v>
      </c>
    </row>
    <row r="393" spans="1:7">
      <c r="A393" s="43" t="s">
        <v>535</v>
      </c>
      <c r="B393" s="43" t="s">
        <v>71</v>
      </c>
      <c r="C393" s="43">
        <v>11225</v>
      </c>
      <c r="D393" s="43" t="s">
        <v>595</v>
      </c>
      <c r="E393" s="43" t="s">
        <v>397</v>
      </c>
      <c r="F393" s="43" t="s">
        <v>397</v>
      </c>
      <c r="G393" s="43" t="s">
        <v>397</v>
      </c>
    </row>
    <row r="394" spans="1:7">
      <c r="A394" s="43" t="s">
        <v>535</v>
      </c>
      <c r="B394" s="43" t="s">
        <v>71</v>
      </c>
      <c r="C394" s="43">
        <v>11481</v>
      </c>
      <c r="D394" s="43" t="s">
        <v>596</v>
      </c>
      <c r="E394" s="43" t="s">
        <v>397</v>
      </c>
      <c r="F394" s="43" t="s">
        <v>436</v>
      </c>
      <c r="G394" s="43" t="s">
        <v>397</v>
      </c>
    </row>
    <row r="395" spans="1:7">
      <c r="A395" s="43" t="s">
        <v>535</v>
      </c>
      <c r="B395" s="43" t="s">
        <v>101</v>
      </c>
      <c r="C395" s="43">
        <v>53607</v>
      </c>
      <c r="D395" s="43" t="s">
        <v>597</v>
      </c>
      <c r="E395" s="43" t="s">
        <v>395</v>
      </c>
      <c r="F395" s="43" t="s">
        <v>412</v>
      </c>
      <c r="G395" s="43" t="s">
        <v>395</v>
      </c>
    </row>
    <row r="396" spans="1:7">
      <c r="A396" s="43" t="s">
        <v>535</v>
      </c>
      <c r="B396" s="43" t="s">
        <v>101</v>
      </c>
      <c r="C396" s="43">
        <v>53710</v>
      </c>
      <c r="D396" s="43" t="s">
        <v>598</v>
      </c>
      <c r="E396" s="43" t="s">
        <v>424</v>
      </c>
      <c r="F396" s="43" t="s">
        <v>424</v>
      </c>
      <c r="G396" s="43" t="s">
        <v>424</v>
      </c>
    </row>
    <row r="397" spans="1:7">
      <c r="A397" s="43" t="s">
        <v>535</v>
      </c>
      <c r="B397" s="43" t="s">
        <v>101</v>
      </c>
      <c r="C397" s="43">
        <v>55264</v>
      </c>
      <c r="D397" s="43" t="s">
        <v>599</v>
      </c>
      <c r="E397" s="43" t="s">
        <v>415</v>
      </c>
      <c r="F397" s="43" t="s">
        <v>395</v>
      </c>
      <c r="G397" s="43" t="s">
        <v>415</v>
      </c>
    </row>
    <row r="398" spans="1:7">
      <c r="A398" s="43" t="s">
        <v>535</v>
      </c>
      <c r="B398" s="43" t="s">
        <v>101</v>
      </c>
      <c r="C398" s="43">
        <v>56091</v>
      </c>
      <c r="D398" s="43" t="s">
        <v>600</v>
      </c>
      <c r="E398" s="43" t="s">
        <v>412</v>
      </c>
      <c r="F398" s="43" t="s">
        <v>412</v>
      </c>
      <c r="G398" s="43" t="s">
        <v>412</v>
      </c>
    </row>
    <row r="399" spans="1:7">
      <c r="A399" s="43" t="s">
        <v>535</v>
      </c>
      <c r="B399" s="43" t="s">
        <v>101</v>
      </c>
      <c r="C399" s="43">
        <v>56949</v>
      </c>
      <c r="D399" s="43" t="s">
        <v>601</v>
      </c>
      <c r="E399" s="43" t="s">
        <v>397</v>
      </c>
      <c r="F399" s="43" t="s">
        <v>395</v>
      </c>
      <c r="G399" s="43" t="s">
        <v>397</v>
      </c>
    </row>
    <row r="400" spans="1:7">
      <c r="A400" s="43" t="s">
        <v>535</v>
      </c>
      <c r="B400" s="43" t="s">
        <v>101</v>
      </c>
      <c r="C400" s="43">
        <v>56951</v>
      </c>
      <c r="D400" s="43" t="s">
        <v>602</v>
      </c>
      <c r="E400" s="43" t="s">
        <v>412</v>
      </c>
      <c r="F400" s="43" t="s">
        <v>412</v>
      </c>
      <c r="G400" s="43" t="s">
        <v>412</v>
      </c>
    </row>
    <row r="401" spans="1:7">
      <c r="A401" s="43" t="s">
        <v>535</v>
      </c>
      <c r="B401" s="43" t="s">
        <v>101</v>
      </c>
      <c r="C401" s="43">
        <v>57219</v>
      </c>
      <c r="D401" s="43" t="s">
        <v>603</v>
      </c>
      <c r="E401" s="43" t="s">
        <v>415</v>
      </c>
      <c r="F401" s="43" t="s">
        <v>395</v>
      </c>
      <c r="G401" s="43" t="s">
        <v>395</v>
      </c>
    </row>
    <row r="402" spans="1:7">
      <c r="A402" s="43" t="s">
        <v>535</v>
      </c>
      <c r="B402" s="43" t="s">
        <v>101</v>
      </c>
      <c r="C402" s="43">
        <v>57944</v>
      </c>
      <c r="D402" s="43" t="s">
        <v>604</v>
      </c>
      <c r="E402" s="43" t="s">
        <v>405</v>
      </c>
      <c r="F402" s="43" t="s">
        <v>405</v>
      </c>
      <c r="G402" s="43" t="s">
        <v>405</v>
      </c>
    </row>
    <row r="403" spans="1:7">
      <c r="A403" s="43" t="s">
        <v>535</v>
      </c>
      <c r="B403" s="43" t="s">
        <v>101</v>
      </c>
      <c r="C403" s="43">
        <v>58064</v>
      </c>
      <c r="D403" s="43" t="s">
        <v>605</v>
      </c>
      <c r="E403" s="43" t="s">
        <v>405</v>
      </c>
      <c r="F403" s="43" t="s">
        <v>405</v>
      </c>
      <c r="G403" s="43" t="s">
        <v>405</v>
      </c>
    </row>
    <row r="404" spans="1:7">
      <c r="A404" s="43" t="s">
        <v>535</v>
      </c>
      <c r="B404" s="43" t="s">
        <v>101</v>
      </c>
      <c r="C404" s="43">
        <v>58171</v>
      </c>
      <c r="D404" s="43" t="s">
        <v>606</v>
      </c>
      <c r="E404" s="43" t="s">
        <v>436</v>
      </c>
      <c r="F404" s="43" t="s">
        <v>424</v>
      </c>
      <c r="G404" s="43" t="s">
        <v>424</v>
      </c>
    </row>
    <row r="405" spans="1:7">
      <c r="A405" s="43" t="s">
        <v>535</v>
      </c>
      <c r="B405" s="43" t="s">
        <v>101</v>
      </c>
      <c r="C405" s="43">
        <v>58221</v>
      </c>
      <c r="D405" s="43" t="s">
        <v>607</v>
      </c>
      <c r="E405" s="43" t="s">
        <v>436</v>
      </c>
      <c r="F405" s="43" t="s">
        <v>424</v>
      </c>
      <c r="G405" s="43" t="s">
        <v>424</v>
      </c>
    </row>
    <row r="406" spans="1:7">
      <c r="A406" s="43" t="s">
        <v>535</v>
      </c>
      <c r="B406" s="43" t="s">
        <v>101</v>
      </c>
      <c r="C406" s="43">
        <v>58372</v>
      </c>
      <c r="D406" s="43" t="s">
        <v>608</v>
      </c>
      <c r="E406" s="43" t="s">
        <v>405</v>
      </c>
      <c r="F406" s="43" t="s">
        <v>405</v>
      </c>
      <c r="G406" s="43" t="s">
        <v>405</v>
      </c>
    </row>
    <row r="407" spans="1:7">
      <c r="A407" s="43" t="s">
        <v>535</v>
      </c>
      <c r="B407" s="43" t="s">
        <v>101</v>
      </c>
      <c r="C407" s="43">
        <v>58736</v>
      </c>
      <c r="D407" s="43" t="s">
        <v>609</v>
      </c>
      <c r="E407" s="43" t="s">
        <v>394</v>
      </c>
      <c r="F407" s="43" t="s">
        <v>394</v>
      </c>
      <c r="G407" s="43" t="s">
        <v>394</v>
      </c>
    </row>
    <row r="408" spans="1:7">
      <c r="A408" s="43" t="s">
        <v>535</v>
      </c>
      <c r="B408" s="43" t="s">
        <v>101</v>
      </c>
      <c r="C408" s="43">
        <v>53857</v>
      </c>
      <c r="D408" s="43" t="s">
        <v>610</v>
      </c>
      <c r="E408" s="43" t="s">
        <v>397</v>
      </c>
      <c r="F408" s="43" t="s">
        <v>436</v>
      </c>
      <c r="G408" s="43" t="s">
        <v>397</v>
      </c>
    </row>
    <row r="409" spans="1:7">
      <c r="A409" s="43" t="s">
        <v>535</v>
      </c>
      <c r="B409" s="43" t="s">
        <v>101</v>
      </c>
      <c r="C409" s="43">
        <v>56596</v>
      </c>
      <c r="D409" s="43" t="s">
        <v>611</v>
      </c>
      <c r="E409" s="43" t="s">
        <v>405</v>
      </c>
      <c r="F409" s="43" t="s">
        <v>405</v>
      </c>
      <c r="G409" s="43" t="s">
        <v>405</v>
      </c>
    </row>
    <row r="410" spans="1:7">
      <c r="A410" s="43" t="s">
        <v>535</v>
      </c>
      <c r="B410" s="43" t="s">
        <v>101</v>
      </c>
      <c r="C410" s="43">
        <v>58384</v>
      </c>
      <c r="D410" s="43" t="s">
        <v>612</v>
      </c>
      <c r="E410" s="43" t="s">
        <v>401</v>
      </c>
      <c r="F410" s="43" t="s">
        <v>401</v>
      </c>
      <c r="G410" s="43" t="s">
        <v>401</v>
      </c>
    </row>
    <row r="411" spans="1:7">
      <c r="A411" s="43" t="s">
        <v>535</v>
      </c>
      <c r="B411" s="43" t="s">
        <v>101</v>
      </c>
      <c r="C411" s="43">
        <v>58554</v>
      </c>
      <c r="D411" s="43" t="s">
        <v>613</v>
      </c>
      <c r="E411" s="43" t="s">
        <v>394</v>
      </c>
      <c r="F411" s="43" t="s">
        <v>394</v>
      </c>
      <c r="G411" s="43" t="s">
        <v>394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44"/>
  <sheetViews>
    <sheetView workbookViewId="0">
      <selection activeCell="G33" sqref="G33"/>
    </sheetView>
  </sheetViews>
  <sheetFormatPr defaultColWidth="9" defaultRowHeight="14" outlineLevelCol="4"/>
  <cols>
    <col min="1" max="1" width="23.25" style="24" customWidth="1"/>
    <col min="2" max="2" width="9.125" style="24"/>
    <col min="3" max="3" width="10.375" style="24" customWidth="1"/>
    <col min="4" max="4" width="15.375" style="24" customWidth="1"/>
    <col min="5" max="5" width="20.375" style="24" customWidth="1"/>
    <col min="6" max="251" width="9.125" style="24"/>
    <col min="252" max="252" width="18.375" style="24" customWidth="1"/>
    <col min="253" max="259" width="9.125" style="24"/>
    <col min="260" max="260" width="13.875" style="24" customWidth="1"/>
    <col min="261" max="507" width="9.125" style="24"/>
    <col min="508" max="508" width="18.375" style="24" customWidth="1"/>
    <col min="509" max="515" width="9.125" style="24"/>
    <col min="516" max="516" width="13.875" style="24" customWidth="1"/>
    <col min="517" max="763" width="9.125" style="24"/>
    <col min="764" max="764" width="18.375" style="24" customWidth="1"/>
    <col min="765" max="771" width="9.125" style="24"/>
    <col min="772" max="772" width="13.875" style="24" customWidth="1"/>
    <col min="773" max="1019" width="9.125" style="24"/>
    <col min="1020" max="1020" width="18.375" style="24" customWidth="1"/>
    <col min="1021" max="1027" width="9.125" style="24"/>
    <col min="1028" max="1028" width="13.875" style="24" customWidth="1"/>
    <col min="1029" max="1275" width="9.125" style="24"/>
    <col min="1276" max="1276" width="18.375" style="24" customWidth="1"/>
    <col min="1277" max="1283" width="9.125" style="24"/>
    <col min="1284" max="1284" width="13.875" style="24" customWidth="1"/>
    <col min="1285" max="1531" width="9.125" style="24"/>
    <col min="1532" max="1532" width="18.375" style="24" customWidth="1"/>
    <col min="1533" max="1539" width="9.125" style="24"/>
    <col min="1540" max="1540" width="13.875" style="24" customWidth="1"/>
    <col min="1541" max="1787" width="9.125" style="24"/>
    <col min="1788" max="1788" width="18.375" style="24" customWidth="1"/>
    <col min="1789" max="1795" width="9.125" style="24"/>
    <col min="1796" max="1796" width="13.875" style="24" customWidth="1"/>
    <col min="1797" max="2043" width="9.125" style="24"/>
    <col min="2044" max="2044" width="18.375" style="24" customWidth="1"/>
    <col min="2045" max="2051" width="9.125" style="24"/>
    <col min="2052" max="2052" width="13.875" style="24" customWidth="1"/>
    <col min="2053" max="2299" width="9.125" style="24"/>
    <col min="2300" max="2300" width="18.375" style="24" customWidth="1"/>
    <col min="2301" max="2307" width="9.125" style="24"/>
    <col min="2308" max="2308" width="13.875" style="24" customWidth="1"/>
    <col min="2309" max="2555" width="9.125" style="24"/>
    <col min="2556" max="2556" width="18.375" style="24" customWidth="1"/>
    <col min="2557" max="2563" width="9.125" style="24"/>
    <col min="2564" max="2564" width="13.875" style="24" customWidth="1"/>
    <col min="2565" max="2811" width="9.125" style="24"/>
    <col min="2812" max="2812" width="18.375" style="24" customWidth="1"/>
    <col min="2813" max="2819" width="9.125" style="24"/>
    <col min="2820" max="2820" width="13.875" style="24" customWidth="1"/>
    <col min="2821" max="3067" width="9.125" style="24"/>
    <col min="3068" max="3068" width="18.375" style="24" customWidth="1"/>
    <col min="3069" max="3075" width="9.125" style="24"/>
    <col min="3076" max="3076" width="13.875" style="24" customWidth="1"/>
    <col min="3077" max="3323" width="9.125" style="24"/>
    <col min="3324" max="3324" width="18.375" style="24" customWidth="1"/>
    <col min="3325" max="3331" width="9.125" style="24"/>
    <col min="3332" max="3332" width="13.875" style="24" customWidth="1"/>
    <col min="3333" max="3579" width="9.125" style="24"/>
    <col min="3580" max="3580" width="18.375" style="24" customWidth="1"/>
    <col min="3581" max="3587" width="9.125" style="24"/>
    <col min="3588" max="3588" width="13.875" style="24" customWidth="1"/>
    <col min="3589" max="3835" width="9.125" style="24"/>
    <col min="3836" max="3836" width="18.375" style="24" customWidth="1"/>
    <col min="3837" max="3843" width="9.125" style="24"/>
    <col min="3844" max="3844" width="13.875" style="24" customWidth="1"/>
    <col min="3845" max="4091" width="9.125" style="24"/>
    <col min="4092" max="4092" width="18.375" style="24" customWidth="1"/>
    <col min="4093" max="4099" width="9.125" style="24"/>
    <col min="4100" max="4100" width="13.875" style="24" customWidth="1"/>
    <col min="4101" max="4347" width="9.125" style="24"/>
    <col min="4348" max="4348" width="18.375" style="24" customWidth="1"/>
    <col min="4349" max="4355" width="9.125" style="24"/>
    <col min="4356" max="4356" width="13.875" style="24" customWidth="1"/>
    <col min="4357" max="4603" width="9.125" style="24"/>
    <col min="4604" max="4604" width="18.375" style="24" customWidth="1"/>
    <col min="4605" max="4611" width="9.125" style="24"/>
    <col min="4612" max="4612" width="13.875" style="24" customWidth="1"/>
    <col min="4613" max="4859" width="9.125" style="24"/>
    <col min="4860" max="4860" width="18.375" style="24" customWidth="1"/>
    <col min="4861" max="4867" width="9.125" style="24"/>
    <col min="4868" max="4868" width="13.875" style="24" customWidth="1"/>
    <col min="4869" max="5115" width="9.125" style="24"/>
    <col min="5116" max="5116" width="18.375" style="24" customWidth="1"/>
    <col min="5117" max="5123" width="9.125" style="24"/>
    <col min="5124" max="5124" width="13.875" style="24" customWidth="1"/>
    <col min="5125" max="5371" width="9.125" style="24"/>
    <col min="5372" max="5372" width="18.375" style="24" customWidth="1"/>
    <col min="5373" max="5379" width="9.125" style="24"/>
    <col min="5380" max="5380" width="13.875" style="24" customWidth="1"/>
    <col min="5381" max="5627" width="9.125" style="24"/>
    <col min="5628" max="5628" width="18.375" style="24" customWidth="1"/>
    <col min="5629" max="5635" width="9.125" style="24"/>
    <col min="5636" max="5636" width="13.875" style="24" customWidth="1"/>
    <col min="5637" max="5883" width="9.125" style="24"/>
    <col min="5884" max="5884" width="18.375" style="24" customWidth="1"/>
    <col min="5885" max="5891" width="9.125" style="24"/>
    <col min="5892" max="5892" width="13.875" style="24" customWidth="1"/>
    <col min="5893" max="6139" width="9.125" style="24"/>
    <col min="6140" max="6140" width="18.375" style="24" customWidth="1"/>
    <col min="6141" max="6147" width="9.125" style="24"/>
    <col min="6148" max="6148" width="13.875" style="24" customWidth="1"/>
    <col min="6149" max="6395" width="9.125" style="24"/>
    <col min="6396" max="6396" width="18.375" style="24" customWidth="1"/>
    <col min="6397" max="6403" width="9.125" style="24"/>
    <col min="6404" max="6404" width="13.875" style="24" customWidth="1"/>
    <col min="6405" max="6651" width="9.125" style="24"/>
    <col min="6652" max="6652" width="18.375" style="24" customWidth="1"/>
    <col min="6653" max="6659" width="9.125" style="24"/>
    <col min="6660" max="6660" width="13.875" style="24" customWidth="1"/>
    <col min="6661" max="6907" width="9.125" style="24"/>
    <col min="6908" max="6908" width="18.375" style="24" customWidth="1"/>
    <col min="6909" max="6915" width="9.125" style="24"/>
    <col min="6916" max="6916" width="13.875" style="24" customWidth="1"/>
    <col min="6917" max="7163" width="9.125" style="24"/>
    <col min="7164" max="7164" width="18.375" style="24" customWidth="1"/>
    <col min="7165" max="7171" width="9.125" style="24"/>
    <col min="7172" max="7172" width="13.875" style="24" customWidth="1"/>
    <col min="7173" max="7419" width="9.125" style="24"/>
    <col min="7420" max="7420" width="18.375" style="24" customWidth="1"/>
    <col min="7421" max="7427" width="9.125" style="24"/>
    <col min="7428" max="7428" width="13.875" style="24" customWidth="1"/>
    <col min="7429" max="7675" width="9.125" style="24"/>
    <col min="7676" max="7676" width="18.375" style="24" customWidth="1"/>
    <col min="7677" max="7683" width="9.125" style="24"/>
    <col min="7684" max="7684" width="13.875" style="24" customWidth="1"/>
    <col min="7685" max="7931" width="9.125" style="24"/>
    <col min="7932" max="7932" width="18.375" style="24" customWidth="1"/>
    <col min="7933" max="7939" width="9.125" style="24"/>
    <col min="7940" max="7940" width="13.875" style="24" customWidth="1"/>
    <col min="7941" max="8187" width="9.125" style="24"/>
    <col min="8188" max="8188" width="18.375" style="24" customWidth="1"/>
    <col min="8189" max="8195" width="9.125" style="24"/>
    <col min="8196" max="8196" width="13.875" style="24" customWidth="1"/>
    <col min="8197" max="8443" width="9.125" style="24"/>
    <col min="8444" max="8444" width="18.375" style="24" customWidth="1"/>
    <col min="8445" max="8451" width="9.125" style="24"/>
    <col min="8452" max="8452" width="13.875" style="24" customWidth="1"/>
    <col min="8453" max="8699" width="9.125" style="24"/>
    <col min="8700" max="8700" width="18.375" style="24" customWidth="1"/>
    <col min="8701" max="8707" width="9.125" style="24"/>
    <col min="8708" max="8708" width="13.875" style="24" customWidth="1"/>
    <col min="8709" max="8955" width="9.125" style="24"/>
    <col min="8956" max="8956" width="18.375" style="24" customWidth="1"/>
    <col min="8957" max="8963" width="9.125" style="24"/>
    <col min="8964" max="8964" width="13.875" style="24" customWidth="1"/>
    <col min="8965" max="9211" width="9.125" style="24"/>
    <col min="9212" max="9212" width="18.375" style="24" customWidth="1"/>
    <col min="9213" max="9219" width="9.125" style="24"/>
    <col min="9220" max="9220" width="13.875" style="24" customWidth="1"/>
    <col min="9221" max="9467" width="9.125" style="24"/>
    <col min="9468" max="9468" width="18.375" style="24" customWidth="1"/>
    <col min="9469" max="9475" width="9.125" style="24"/>
    <col min="9476" max="9476" width="13.875" style="24" customWidth="1"/>
    <col min="9477" max="9723" width="9.125" style="24"/>
    <col min="9724" max="9724" width="18.375" style="24" customWidth="1"/>
    <col min="9725" max="9731" width="9.125" style="24"/>
    <col min="9732" max="9732" width="13.875" style="24" customWidth="1"/>
    <col min="9733" max="9979" width="9.125" style="24"/>
    <col min="9980" max="9980" width="18.375" style="24" customWidth="1"/>
    <col min="9981" max="9987" width="9.125" style="24"/>
    <col min="9988" max="9988" width="13.875" style="24" customWidth="1"/>
    <col min="9989" max="10235" width="9.125" style="24"/>
    <col min="10236" max="10236" width="18.375" style="24" customWidth="1"/>
    <col min="10237" max="10243" width="9.125" style="24"/>
    <col min="10244" max="10244" width="13.875" style="24" customWidth="1"/>
    <col min="10245" max="10491" width="9.125" style="24"/>
    <col min="10492" max="10492" width="18.375" style="24" customWidth="1"/>
    <col min="10493" max="10499" width="9.125" style="24"/>
    <col min="10500" max="10500" width="13.875" style="24" customWidth="1"/>
    <col min="10501" max="10747" width="9.125" style="24"/>
    <col min="10748" max="10748" width="18.375" style="24" customWidth="1"/>
    <col min="10749" max="10755" width="9.125" style="24"/>
    <col min="10756" max="10756" width="13.875" style="24" customWidth="1"/>
    <col min="10757" max="11003" width="9.125" style="24"/>
    <col min="11004" max="11004" width="18.375" style="24" customWidth="1"/>
    <col min="11005" max="11011" width="9.125" style="24"/>
    <col min="11012" max="11012" width="13.875" style="24" customWidth="1"/>
    <col min="11013" max="11259" width="9.125" style="24"/>
    <col min="11260" max="11260" width="18.375" style="24" customWidth="1"/>
    <col min="11261" max="11267" width="9.125" style="24"/>
    <col min="11268" max="11268" width="13.875" style="24" customWidth="1"/>
    <col min="11269" max="11515" width="9.125" style="24"/>
    <col min="11516" max="11516" width="18.375" style="24" customWidth="1"/>
    <col min="11517" max="11523" width="9.125" style="24"/>
    <col min="11524" max="11524" width="13.875" style="24" customWidth="1"/>
    <col min="11525" max="11771" width="9.125" style="24"/>
    <col min="11772" max="11772" width="18.375" style="24" customWidth="1"/>
    <col min="11773" max="11779" width="9.125" style="24"/>
    <col min="11780" max="11780" width="13.875" style="24" customWidth="1"/>
    <col min="11781" max="12027" width="9.125" style="24"/>
    <col min="12028" max="12028" width="18.375" style="24" customWidth="1"/>
    <col min="12029" max="12035" width="9.125" style="24"/>
    <col min="12036" max="12036" width="13.875" style="24" customWidth="1"/>
    <col min="12037" max="12283" width="9.125" style="24"/>
    <col min="12284" max="12284" width="18.375" style="24" customWidth="1"/>
    <col min="12285" max="12291" width="9.125" style="24"/>
    <col min="12292" max="12292" width="13.875" style="24" customWidth="1"/>
    <col min="12293" max="12539" width="9.125" style="24"/>
    <col min="12540" max="12540" width="18.375" style="24" customWidth="1"/>
    <col min="12541" max="12547" width="9.125" style="24"/>
    <col min="12548" max="12548" width="13.875" style="24" customWidth="1"/>
    <col min="12549" max="12795" width="9.125" style="24"/>
    <col min="12796" max="12796" width="18.375" style="24" customWidth="1"/>
    <col min="12797" max="12803" width="9.125" style="24"/>
    <col min="12804" max="12804" width="13.875" style="24" customWidth="1"/>
    <col min="12805" max="13051" width="9.125" style="24"/>
    <col min="13052" max="13052" width="18.375" style="24" customWidth="1"/>
    <col min="13053" max="13059" width="9.125" style="24"/>
    <col min="13060" max="13060" width="13.875" style="24" customWidth="1"/>
    <col min="13061" max="13307" width="9.125" style="24"/>
    <col min="13308" max="13308" width="18.375" style="24" customWidth="1"/>
    <col min="13309" max="13315" width="9.125" style="24"/>
    <col min="13316" max="13316" width="13.875" style="24" customWidth="1"/>
    <col min="13317" max="13563" width="9.125" style="24"/>
    <col min="13564" max="13564" width="18.375" style="24" customWidth="1"/>
    <col min="13565" max="13571" width="9.125" style="24"/>
    <col min="13572" max="13572" width="13.875" style="24" customWidth="1"/>
    <col min="13573" max="13819" width="9.125" style="24"/>
    <col min="13820" max="13820" width="18.375" style="24" customWidth="1"/>
    <col min="13821" max="13827" width="9.125" style="24"/>
    <col min="13828" max="13828" width="13.875" style="24" customWidth="1"/>
    <col min="13829" max="14075" width="9.125" style="24"/>
    <col min="14076" max="14076" width="18.375" style="24" customWidth="1"/>
    <col min="14077" max="14083" width="9.125" style="24"/>
    <col min="14084" max="14084" width="13.875" style="24" customWidth="1"/>
    <col min="14085" max="14331" width="9.125" style="24"/>
    <col min="14332" max="14332" width="18.375" style="24" customWidth="1"/>
    <col min="14333" max="14339" width="9.125" style="24"/>
    <col min="14340" max="14340" width="13.875" style="24" customWidth="1"/>
    <col min="14341" max="14587" width="9.125" style="24"/>
    <col min="14588" max="14588" width="18.375" style="24" customWidth="1"/>
    <col min="14589" max="14595" width="9.125" style="24"/>
    <col min="14596" max="14596" width="13.875" style="24" customWidth="1"/>
    <col min="14597" max="14843" width="9.125" style="24"/>
    <col min="14844" max="14844" width="18.375" style="24" customWidth="1"/>
    <col min="14845" max="14851" width="9.125" style="24"/>
    <col min="14852" max="14852" width="13.875" style="24" customWidth="1"/>
    <col min="14853" max="15099" width="9.125" style="24"/>
    <col min="15100" max="15100" width="18.375" style="24" customWidth="1"/>
    <col min="15101" max="15107" width="9.125" style="24"/>
    <col min="15108" max="15108" width="13.875" style="24" customWidth="1"/>
    <col min="15109" max="15355" width="9.125" style="24"/>
    <col min="15356" max="15356" width="18.375" style="24" customWidth="1"/>
    <col min="15357" max="15363" width="9.125" style="24"/>
    <col min="15364" max="15364" width="13.875" style="24" customWidth="1"/>
    <col min="15365" max="15611" width="9.125" style="24"/>
    <col min="15612" max="15612" width="18.375" style="24" customWidth="1"/>
    <col min="15613" max="15619" width="9.125" style="24"/>
    <col min="15620" max="15620" width="13.875" style="24" customWidth="1"/>
    <col min="15621" max="15867" width="9.125" style="24"/>
    <col min="15868" max="15868" width="18.375" style="24" customWidth="1"/>
    <col min="15869" max="15875" width="9.125" style="24"/>
    <col min="15876" max="15876" width="13.875" style="24" customWidth="1"/>
    <col min="15877" max="16123" width="9.125" style="24"/>
    <col min="16124" max="16124" width="18.375" style="24" customWidth="1"/>
    <col min="16125" max="16131" width="9.125" style="24"/>
    <col min="16132" max="16132" width="13.875" style="24" customWidth="1"/>
    <col min="16133" max="16384" width="9.125" style="24"/>
  </cols>
  <sheetData>
    <row r="1" spans="1:5">
      <c r="A1" s="29" t="s">
        <v>614</v>
      </c>
      <c r="B1" s="29" t="s">
        <v>5</v>
      </c>
      <c r="C1" s="29" t="s">
        <v>6</v>
      </c>
      <c r="D1" s="29" t="s">
        <v>12</v>
      </c>
      <c r="E1" s="29" t="s">
        <v>8</v>
      </c>
    </row>
    <row r="2" spans="1:5">
      <c r="A2" s="43" t="s">
        <v>615</v>
      </c>
      <c r="B2" s="43" t="s">
        <v>45</v>
      </c>
      <c r="C2" s="43">
        <v>3446</v>
      </c>
      <c r="D2" s="43"/>
      <c r="E2" s="43" t="s">
        <v>405</v>
      </c>
    </row>
    <row r="3" spans="1:5">
      <c r="A3" s="43" t="s">
        <v>615</v>
      </c>
      <c r="B3" s="43" t="s">
        <v>45</v>
      </c>
      <c r="C3" s="43">
        <v>3584</v>
      </c>
      <c r="D3" s="43"/>
      <c r="E3" s="43" t="s">
        <v>405</v>
      </c>
    </row>
    <row r="4" spans="1:5">
      <c r="A4" s="43" t="s">
        <v>615</v>
      </c>
      <c r="B4" s="43" t="s">
        <v>45</v>
      </c>
      <c r="C4" s="43">
        <v>3095</v>
      </c>
      <c r="D4" s="43"/>
      <c r="E4" s="43" t="s">
        <v>405</v>
      </c>
    </row>
    <row r="5" spans="1:5">
      <c r="A5" s="43" t="s">
        <v>615</v>
      </c>
      <c r="B5" s="43" t="s">
        <v>45</v>
      </c>
      <c r="C5" s="43">
        <v>2658</v>
      </c>
      <c r="D5" s="43"/>
      <c r="E5" s="43" t="s">
        <v>405</v>
      </c>
    </row>
    <row r="6" spans="1:5">
      <c r="A6" s="43" t="s">
        <v>615</v>
      </c>
      <c r="B6" s="43" t="s">
        <v>45</v>
      </c>
      <c r="C6" s="43">
        <v>3378</v>
      </c>
      <c r="D6" s="43"/>
      <c r="E6" s="43" t="s">
        <v>405</v>
      </c>
    </row>
    <row r="7" spans="1:5">
      <c r="A7" s="43" t="s">
        <v>615</v>
      </c>
      <c r="B7" s="43" t="s">
        <v>45</v>
      </c>
      <c r="C7" s="43">
        <v>2706</v>
      </c>
      <c r="D7" s="43"/>
      <c r="E7" s="43" t="s">
        <v>405</v>
      </c>
    </row>
    <row r="8" spans="1:5">
      <c r="A8" s="43" t="s">
        <v>615</v>
      </c>
      <c r="B8" s="43" t="s">
        <v>45</v>
      </c>
      <c r="C8" s="43">
        <v>2662</v>
      </c>
      <c r="D8" s="43"/>
      <c r="E8" s="43" t="s">
        <v>405</v>
      </c>
    </row>
    <row r="9" spans="1:5">
      <c r="A9" s="43" t="s">
        <v>615</v>
      </c>
      <c r="B9" s="43" t="s">
        <v>45</v>
      </c>
      <c r="C9" s="43">
        <v>2881</v>
      </c>
      <c r="D9" s="43"/>
      <c r="E9" s="43" t="s">
        <v>405</v>
      </c>
    </row>
    <row r="10" spans="1:5">
      <c r="A10" s="43" t="s">
        <v>615</v>
      </c>
      <c r="B10" s="43" t="s">
        <v>45</v>
      </c>
      <c r="C10" s="43">
        <v>3071</v>
      </c>
      <c r="D10" s="43" t="s">
        <v>616</v>
      </c>
      <c r="E10" s="43" t="s">
        <v>405</v>
      </c>
    </row>
    <row r="11" spans="1:5">
      <c r="A11" s="43" t="s">
        <v>615</v>
      </c>
      <c r="B11" s="43" t="s">
        <v>45</v>
      </c>
      <c r="C11" s="43">
        <v>3715</v>
      </c>
      <c r="D11" s="43" t="s">
        <v>617</v>
      </c>
      <c r="E11" s="43" t="s">
        <v>405</v>
      </c>
    </row>
    <row r="12" spans="1:5">
      <c r="A12" s="43" t="s">
        <v>615</v>
      </c>
      <c r="B12" s="43" t="s">
        <v>45</v>
      </c>
      <c r="C12" s="43">
        <v>3341</v>
      </c>
      <c r="D12" s="43"/>
      <c r="E12" s="43" t="s">
        <v>405</v>
      </c>
    </row>
    <row r="13" spans="1:5">
      <c r="A13" s="43" t="s">
        <v>615</v>
      </c>
      <c r="B13" s="43" t="s">
        <v>45</v>
      </c>
      <c r="C13" s="43">
        <v>2667</v>
      </c>
      <c r="D13" s="43"/>
      <c r="E13" s="43" t="s">
        <v>618</v>
      </c>
    </row>
    <row r="14" spans="1:5">
      <c r="A14" s="43" t="s">
        <v>615</v>
      </c>
      <c r="B14" s="43" t="s">
        <v>45</v>
      </c>
      <c r="C14" s="43">
        <v>2669</v>
      </c>
      <c r="D14" s="43"/>
      <c r="E14" s="43" t="s">
        <v>618</v>
      </c>
    </row>
    <row r="15" spans="1:5">
      <c r="A15" s="43" t="s">
        <v>615</v>
      </c>
      <c r="B15" s="43" t="s">
        <v>45</v>
      </c>
      <c r="C15" s="43">
        <v>2670</v>
      </c>
      <c r="D15" s="43"/>
      <c r="E15" s="43" t="s">
        <v>618</v>
      </c>
    </row>
    <row r="16" spans="1:5">
      <c r="A16" s="43" t="s">
        <v>615</v>
      </c>
      <c r="B16" s="43" t="s">
        <v>45</v>
      </c>
      <c r="C16" s="43">
        <v>2792</v>
      </c>
      <c r="D16" s="43" t="s">
        <v>619</v>
      </c>
      <c r="E16" s="43" t="s">
        <v>405</v>
      </c>
    </row>
    <row r="17" spans="1:5">
      <c r="A17" s="43" t="s">
        <v>615</v>
      </c>
      <c r="B17" s="43" t="s">
        <v>45</v>
      </c>
      <c r="C17" s="43">
        <v>4191</v>
      </c>
      <c r="D17" s="43"/>
      <c r="E17" s="43" t="s">
        <v>405</v>
      </c>
    </row>
    <row r="18" spans="1:5">
      <c r="A18" s="43" t="s">
        <v>615</v>
      </c>
      <c r="B18" s="43" t="s">
        <v>45</v>
      </c>
      <c r="C18" s="43">
        <v>4850</v>
      </c>
      <c r="D18" s="43"/>
      <c r="E18" s="43" t="s">
        <v>405</v>
      </c>
    </row>
    <row r="19" spans="1:5">
      <c r="A19" s="43" t="s">
        <v>615</v>
      </c>
      <c r="B19" s="43" t="s">
        <v>45</v>
      </c>
      <c r="C19" s="43">
        <v>3273</v>
      </c>
      <c r="D19" s="43"/>
      <c r="E19" s="43" t="s">
        <v>405</v>
      </c>
    </row>
    <row r="20" spans="1:5">
      <c r="A20" s="43" t="s">
        <v>615</v>
      </c>
      <c r="B20" s="43" t="s">
        <v>45</v>
      </c>
      <c r="C20" s="43">
        <v>4436</v>
      </c>
      <c r="D20" s="43"/>
      <c r="E20" s="43" t="s">
        <v>405</v>
      </c>
    </row>
    <row r="21" spans="1:5">
      <c r="A21" s="43" t="s">
        <v>615</v>
      </c>
      <c r="B21" s="43" t="s">
        <v>45</v>
      </c>
      <c r="C21" s="43">
        <v>4886</v>
      </c>
      <c r="D21" s="43"/>
      <c r="E21" s="43" t="s">
        <v>405</v>
      </c>
    </row>
    <row r="22" spans="1:5">
      <c r="A22" s="43" t="s">
        <v>615</v>
      </c>
      <c r="B22" s="43" t="s">
        <v>16</v>
      </c>
      <c r="C22" s="43">
        <v>4743</v>
      </c>
      <c r="D22" s="43"/>
      <c r="E22" s="43" t="s">
        <v>405</v>
      </c>
    </row>
    <row r="23" spans="1:5">
      <c r="A23" s="43" t="s">
        <v>615</v>
      </c>
      <c r="B23" s="43" t="s">
        <v>45</v>
      </c>
      <c r="C23" s="43">
        <v>3840</v>
      </c>
      <c r="D23" s="43"/>
      <c r="E23" s="43" t="s">
        <v>405</v>
      </c>
    </row>
    <row r="24" spans="1:5">
      <c r="A24" s="43" t="s">
        <v>615</v>
      </c>
      <c r="B24" s="43" t="s">
        <v>45</v>
      </c>
      <c r="C24" s="43">
        <v>3585</v>
      </c>
      <c r="D24" s="43"/>
      <c r="E24" s="43" t="s">
        <v>405</v>
      </c>
    </row>
    <row r="25" spans="1:5">
      <c r="A25" s="43" t="s">
        <v>615</v>
      </c>
      <c r="B25" s="43" t="s">
        <v>45</v>
      </c>
      <c r="C25" s="43">
        <v>4293</v>
      </c>
      <c r="D25" s="43"/>
      <c r="E25" s="43" t="s">
        <v>405</v>
      </c>
    </row>
    <row r="26" spans="1:5">
      <c r="A26" s="43" t="s">
        <v>615</v>
      </c>
      <c r="B26" s="43" t="s">
        <v>383</v>
      </c>
      <c r="C26" s="43">
        <v>19542</v>
      </c>
      <c r="D26" s="43"/>
      <c r="E26" s="43" t="s">
        <v>405</v>
      </c>
    </row>
    <row r="27" spans="1:5">
      <c r="A27" s="43" t="s">
        <v>615</v>
      </c>
      <c r="B27" s="43" t="s">
        <v>383</v>
      </c>
      <c r="C27" s="43">
        <v>19619</v>
      </c>
      <c r="D27" s="43"/>
      <c r="E27" s="43" t="s">
        <v>405</v>
      </c>
    </row>
    <row r="28" spans="1:5">
      <c r="A28" s="43" t="s">
        <v>615</v>
      </c>
      <c r="B28" s="43" t="s">
        <v>383</v>
      </c>
      <c r="C28" s="43">
        <v>19822</v>
      </c>
      <c r="D28" s="43"/>
      <c r="E28" s="43" t="s">
        <v>405</v>
      </c>
    </row>
    <row r="29" spans="1:5">
      <c r="A29" s="43" t="s">
        <v>615</v>
      </c>
      <c r="B29" s="43" t="s">
        <v>383</v>
      </c>
      <c r="C29" s="43">
        <v>19829</v>
      </c>
      <c r="D29" s="43"/>
      <c r="E29" s="43" t="s">
        <v>405</v>
      </c>
    </row>
    <row r="30" spans="1:5">
      <c r="A30" s="43" t="s">
        <v>615</v>
      </c>
      <c r="B30" s="43" t="s">
        <v>383</v>
      </c>
      <c r="C30" s="43">
        <v>19883</v>
      </c>
      <c r="D30" s="43"/>
      <c r="E30" s="43" t="s">
        <v>405</v>
      </c>
    </row>
    <row r="31" spans="1:5">
      <c r="A31" s="43" t="s">
        <v>615</v>
      </c>
      <c r="B31" s="43" t="s">
        <v>383</v>
      </c>
      <c r="C31" s="43">
        <v>19971</v>
      </c>
      <c r="D31" s="43"/>
      <c r="E31" s="43" t="s">
        <v>405</v>
      </c>
    </row>
    <row r="32" spans="1:5">
      <c r="A32" s="43" t="s">
        <v>615</v>
      </c>
      <c r="B32" s="43" t="s">
        <v>383</v>
      </c>
      <c r="C32" s="43">
        <v>20011</v>
      </c>
      <c r="D32" s="43"/>
      <c r="E32" s="43" t="s">
        <v>405</v>
      </c>
    </row>
    <row r="33" spans="1:5">
      <c r="A33" s="43" t="s">
        <v>615</v>
      </c>
      <c r="B33" s="43" t="s">
        <v>383</v>
      </c>
      <c r="C33" s="43">
        <v>20054</v>
      </c>
      <c r="D33" s="43"/>
      <c r="E33" s="43" t="s">
        <v>405</v>
      </c>
    </row>
    <row r="34" spans="1:5">
      <c r="A34" s="43" t="s">
        <v>615</v>
      </c>
      <c r="B34" s="43" t="s">
        <v>383</v>
      </c>
      <c r="C34" s="43">
        <v>20103</v>
      </c>
      <c r="D34" s="43"/>
      <c r="E34" s="43" t="s">
        <v>405</v>
      </c>
    </row>
    <row r="35" spans="1:5">
      <c r="A35" s="43" t="s">
        <v>615</v>
      </c>
      <c r="B35" s="43" t="s">
        <v>383</v>
      </c>
      <c r="C35" s="43">
        <v>20321</v>
      </c>
      <c r="D35" s="43"/>
      <c r="E35" s="43" t="s">
        <v>405</v>
      </c>
    </row>
    <row r="36" spans="1:5">
      <c r="A36" s="43" t="s">
        <v>615</v>
      </c>
      <c r="B36" s="43" t="s">
        <v>383</v>
      </c>
      <c r="C36" s="43">
        <v>20611</v>
      </c>
      <c r="D36" s="43"/>
      <c r="E36" s="43" t="s">
        <v>405</v>
      </c>
    </row>
    <row r="37" spans="1:5">
      <c r="A37" s="43" t="s">
        <v>615</v>
      </c>
      <c r="B37" s="43" t="s">
        <v>383</v>
      </c>
      <c r="C37" s="43">
        <v>20814</v>
      </c>
      <c r="D37" s="43"/>
      <c r="E37" s="43" t="s">
        <v>405</v>
      </c>
    </row>
    <row r="38" spans="1:5">
      <c r="A38" s="43" t="s">
        <v>615</v>
      </c>
      <c r="B38" s="43" t="s">
        <v>383</v>
      </c>
      <c r="C38" s="43">
        <v>21018</v>
      </c>
      <c r="D38" s="43"/>
      <c r="E38" s="43" t="s">
        <v>405</v>
      </c>
    </row>
    <row r="39" spans="1:5">
      <c r="A39" s="43" t="s">
        <v>615</v>
      </c>
      <c r="B39" s="43" t="s">
        <v>383</v>
      </c>
      <c r="C39" s="43">
        <v>21218</v>
      </c>
      <c r="D39" s="43"/>
      <c r="E39" s="43" t="s">
        <v>405</v>
      </c>
    </row>
    <row r="40" spans="1:5">
      <c r="A40" s="43" t="s">
        <v>615</v>
      </c>
      <c r="B40" s="43" t="s">
        <v>383</v>
      </c>
      <c r="C40" s="43">
        <v>21334</v>
      </c>
      <c r="D40" s="43"/>
      <c r="E40" s="43" t="s">
        <v>405</v>
      </c>
    </row>
    <row r="41" spans="1:5">
      <c r="A41" s="43" t="s">
        <v>615</v>
      </c>
      <c r="B41" s="43" t="s">
        <v>383</v>
      </c>
      <c r="C41" s="43">
        <v>21569</v>
      </c>
      <c r="D41" s="43"/>
      <c r="E41" s="43" t="s">
        <v>405</v>
      </c>
    </row>
    <row r="42" spans="1:5">
      <c r="A42" s="43" t="s">
        <v>615</v>
      </c>
      <c r="B42" s="43" t="s">
        <v>240</v>
      </c>
      <c r="C42" s="43">
        <v>7119</v>
      </c>
      <c r="D42" s="43"/>
      <c r="E42" s="43" t="s">
        <v>405</v>
      </c>
    </row>
    <row r="43" spans="1:5">
      <c r="A43" s="43" t="s">
        <v>615</v>
      </c>
      <c r="B43" s="43" t="s">
        <v>240</v>
      </c>
      <c r="C43" s="43">
        <v>7189</v>
      </c>
      <c r="D43" s="43"/>
      <c r="E43" s="43" t="s">
        <v>405</v>
      </c>
    </row>
    <row r="44" spans="1:5">
      <c r="A44" s="43" t="s">
        <v>615</v>
      </c>
      <c r="B44" s="43" t="s">
        <v>240</v>
      </c>
      <c r="C44" s="43">
        <v>7440</v>
      </c>
      <c r="D44" s="43"/>
      <c r="E44" s="43" t="s">
        <v>620</v>
      </c>
    </row>
    <row r="45" spans="1:5">
      <c r="A45" s="43" t="s">
        <v>615</v>
      </c>
      <c r="B45" s="43" t="s">
        <v>240</v>
      </c>
      <c r="C45" s="43">
        <v>8263</v>
      </c>
      <c r="D45" s="43"/>
      <c r="E45" s="43" t="s">
        <v>405</v>
      </c>
    </row>
    <row r="46" spans="1:5">
      <c r="A46" s="43" t="s">
        <v>615</v>
      </c>
      <c r="B46" s="43" t="s">
        <v>240</v>
      </c>
      <c r="C46" s="43">
        <v>8404</v>
      </c>
      <c r="D46" s="43"/>
      <c r="E46" s="43" t="s">
        <v>405</v>
      </c>
    </row>
    <row r="47" spans="1:5">
      <c r="A47" s="43" t="s">
        <v>615</v>
      </c>
      <c r="B47" s="43" t="s">
        <v>240</v>
      </c>
      <c r="C47" s="43">
        <v>8578</v>
      </c>
      <c r="D47" s="43"/>
      <c r="E47" s="43" t="s">
        <v>405</v>
      </c>
    </row>
    <row r="48" spans="1:5">
      <c r="A48" s="43" t="s">
        <v>615</v>
      </c>
      <c r="B48" s="43" t="s">
        <v>240</v>
      </c>
      <c r="C48" s="43">
        <v>8907</v>
      </c>
      <c r="D48" s="43"/>
      <c r="E48" s="43" t="s">
        <v>405</v>
      </c>
    </row>
    <row r="49" spans="1:5">
      <c r="A49" s="43" t="s">
        <v>615</v>
      </c>
      <c r="B49" s="43" t="s">
        <v>240</v>
      </c>
      <c r="C49" s="43">
        <v>9231</v>
      </c>
      <c r="D49" s="43"/>
      <c r="E49" s="43" t="s">
        <v>405</v>
      </c>
    </row>
    <row r="50" spans="1:5">
      <c r="A50" s="43" t="s">
        <v>615</v>
      </c>
      <c r="B50" s="43" t="s">
        <v>240</v>
      </c>
      <c r="C50" s="43">
        <v>10015</v>
      </c>
      <c r="D50" s="43" t="s">
        <v>621</v>
      </c>
      <c r="E50" s="43" t="s">
        <v>620</v>
      </c>
    </row>
    <row r="51" spans="1:5">
      <c r="A51" s="43" t="s">
        <v>615</v>
      </c>
      <c r="B51" s="43" t="s">
        <v>240</v>
      </c>
      <c r="C51" s="43">
        <v>10017</v>
      </c>
      <c r="D51" s="43" t="s">
        <v>621</v>
      </c>
      <c r="E51" s="43" t="s">
        <v>620</v>
      </c>
    </row>
    <row r="52" spans="1:5">
      <c r="A52" s="43" t="s">
        <v>615</v>
      </c>
      <c r="B52" s="43" t="s">
        <v>240</v>
      </c>
      <c r="C52" s="43">
        <v>10178</v>
      </c>
      <c r="D52" s="43"/>
      <c r="E52" s="43" t="s">
        <v>405</v>
      </c>
    </row>
    <row r="53" spans="1:5">
      <c r="A53" s="43" t="s">
        <v>615</v>
      </c>
      <c r="B53" s="43" t="s">
        <v>240</v>
      </c>
      <c r="C53" s="43">
        <v>10182</v>
      </c>
      <c r="D53" s="43"/>
      <c r="E53" s="43" t="s">
        <v>405</v>
      </c>
    </row>
    <row r="54" spans="1:5">
      <c r="A54" s="43" t="s">
        <v>615</v>
      </c>
      <c r="B54" s="43" t="s">
        <v>240</v>
      </c>
      <c r="C54" s="43">
        <v>10533</v>
      </c>
      <c r="D54" s="43"/>
      <c r="E54" s="43" t="s">
        <v>405</v>
      </c>
    </row>
    <row r="55" spans="1:5">
      <c r="A55" s="43" t="s">
        <v>615</v>
      </c>
      <c r="B55" s="43" t="s">
        <v>240</v>
      </c>
      <c r="C55" s="43">
        <v>10538</v>
      </c>
      <c r="D55" s="43"/>
      <c r="E55" s="43" t="s">
        <v>405</v>
      </c>
    </row>
    <row r="56" spans="1:5">
      <c r="A56" s="43" t="s">
        <v>615</v>
      </c>
      <c r="B56" s="43" t="s">
        <v>16</v>
      </c>
      <c r="C56" s="43">
        <v>4241</v>
      </c>
      <c r="D56" s="43" t="s">
        <v>622</v>
      </c>
      <c r="E56" s="43" t="s">
        <v>405</v>
      </c>
    </row>
    <row r="57" spans="1:5">
      <c r="A57" s="43" t="s">
        <v>615</v>
      </c>
      <c r="B57" s="43" t="s">
        <v>16</v>
      </c>
      <c r="C57" s="43">
        <v>4710</v>
      </c>
      <c r="D57" s="43" t="s">
        <v>622</v>
      </c>
      <c r="E57" s="43" t="s">
        <v>405</v>
      </c>
    </row>
    <row r="58" spans="1:5">
      <c r="A58" s="43" t="s">
        <v>615</v>
      </c>
      <c r="B58" s="43" t="s">
        <v>16</v>
      </c>
      <c r="C58" s="43">
        <v>4804</v>
      </c>
      <c r="D58" s="43" t="s">
        <v>622</v>
      </c>
      <c r="E58" s="43" t="s">
        <v>405</v>
      </c>
    </row>
    <row r="59" spans="1:5">
      <c r="A59" s="43" t="s">
        <v>615</v>
      </c>
      <c r="B59" s="43" t="s">
        <v>16</v>
      </c>
      <c r="C59" s="43">
        <v>4977</v>
      </c>
      <c r="D59" s="43" t="s">
        <v>622</v>
      </c>
      <c r="E59" s="43" t="s">
        <v>405</v>
      </c>
    </row>
    <row r="60" spans="1:5">
      <c r="A60" s="43" t="s">
        <v>615</v>
      </c>
      <c r="B60" s="43" t="s">
        <v>71</v>
      </c>
      <c r="C60" s="43">
        <v>10961</v>
      </c>
      <c r="D60" s="43"/>
      <c r="E60" s="43" t="s">
        <v>405</v>
      </c>
    </row>
    <row r="61" spans="1:5">
      <c r="A61" s="43" t="s">
        <v>615</v>
      </c>
      <c r="B61" s="43" t="s">
        <v>425</v>
      </c>
      <c r="C61" s="43">
        <v>687</v>
      </c>
      <c r="D61" s="43"/>
      <c r="E61" s="43" t="s">
        <v>405</v>
      </c>
    </row>
    <row r="62" spans="1:5">
      <c r="A62" s="43" t="s">
        <v>615</v>
      </c>
      <c r="B62" s="43" t="s">
        <v>425</v>
      </c>
      <c r="C62" s="43">
        <v>935</v>
      </c>
      <c r="D62" s="43"/>
      <c r="E62" s="43" t="s">
        <v>405</v>
      </c>
    </row>
    <row r="63" spans="1:5">
      <c r="A63" s="43" t="s">
        <v>615</v>
      </c>
      <c r="B63" s="43" t="s">
        <v>249</v>
      </c>
      <c r="C63" s="43">
        <v>2258</v>
      </c>
      <c r="D63" s="43" t="s">
        <v>623</v>
      </c>
      <c r="E63" s="43" t="s">
        <v>405</v>
      </c>
    </row>
    <row r="64" spans="1:5">
      <c r="A64" s="43" t="s">
        <v>615</v>
      </c>
      <c r="B64" s="43" t="s">
        <v>249</v>
      </c>
      <c r="C64" s="43">
        <v>1824</v>
      </c>
      <c r="D64" s="43"/>
      <c r="E64" s="43" t="s">
        <v>405</v>
      </c>
    </row>
    <row r="65" spans="1:5">
      <c r="A65" s="43" t="s">
        <v>615</v>
      </c>
      <c r="B65" s="43" t="s">
        <v>249</v>
      </c>
      <c r="C65" s="43">
        <v>2335</v>
      </c>
      <c r="D65" s="43"/>
      <c r="E65" s="43" t="s">
        <v>405</v>
      </c>
    </row>
    <row r="66" spans="1:5">
      <c r="A66" s="43" t="s">
        <v>615</v>
      </c>
      <c r="B66" s="43" t="s">
        <v>249</v>
      </c>
      <c r="C66" s="43">
        <v>2336</v>
      </c>
      <c r="D66" s="43" t="s">
        <v>624</v>
      </c>
      <c r="E66" s="43" t="s">
        <v>405</v>
      </c>
    </row>
    <row r="67" spans="1:5">
      <c r="A67" s="43" t="s">
        <v>615</v>
      </c>
      <c r="B67" s="43" t="s">
        <v>625</v>
      </c>
      <c r="C67" s="43">
        <v>4723</v>
      </c>
      <c r="D67" s="43"/>
      <c r="E67" s="43" t="s">
        <v>405</v>
      </c>
    </row>
    <row r="68" spans="1:5">
      <c r="A68" s="43" t="s">
        <v>615</v>
      </c>
      <c r="B68" s="43" t="s">
        <v>255</v>
      </c>
      <c r="C68" s="43">
        <v>2780</v>
      </c>
      <c r="D68" s="43" t="s">
        <v>626</v>
      </c>
      <c r="E68" s="43" t="s">
        <v>405</v>
      </c>
    </row>
    <row r="69" spans="1:5">
      <c r="A69" s="43" t="s">
        <v>615</v>
      </c>
      <c r="B69" s="43" t="s">
        <v>255</v>
      </c>
      <c r="C69" s="43">
        <v>4557</v>
      </c>
      <c r="D69" s="43" t="s">
        <v>627</v>
      </c>
      <c r="E69" s="43" t="s">
        <v>405</v>
      </c>
    </row>
    <row r="70" spans="1:5">
      <c r="A70" s="43" t="s">
        <v>615</v>
      </c>
      <c r="B70" s="43" t="s">
        <v>71</v>
      </c>
      <c r="C70" s="43">
        <v>8394</v>
      </c>
      <c r="D70" s="43"/>
      <c r="E70" s="43" t="s">
        <v>405</v>
      </c>
    </row>
    <row r="71" spans="1:5">
      <c r="A71" s="43" t="s">
        <v>615</v>
      </c>
      <c r="B71" s="43" t="s">
        <v>71</v>
      </c>
      <c r="C71" s="43">
        <v>10167</v>
      </c>
      <c r="D71" s="43"/>
      <c r="E71" s="43" t="s">
        <v>405</v>
      </c>
    </row>
    <row r="72" spans="1:5">
      <c r="A72" s="43" t="s">
        <v>615</v>
      </c>
      <c r="B72" s="43" t="s">
        <v>101</v>
      </c>
      <c r="C72" s="43">
        <v>46179</v>
      </c>
      <c r="D72" s="43"/>
      <c r="E72" s="43" t="s">
        <v>405</v>
      </c>
    </row>
    <row r="73" spans="1:5">
      <c r="A73" s="43" t="s">
        <v>615</v>
      </c>
      <c r="B73" s="43" t="s">
        <v>71</v>
      </c>
      <c r="C73" s="43">
        <v>11244</v>
      </c>
      <c r="D73" s="43"/>
      <c r="E73" s="43" t="s">
        <v>405</v>
      </c>
    </row>
    <row r="74" spans="1:5">
      <c r="A74" s="43" t="s">
        <v>615</v>
      </c>
      <c r="B74" s="43" t="s">
        <v>101</v>
      </c>
      <c r="C74" s="43">
        <v>46470</v>
      </c>
      <c r="D74" s="43"/>
      <c r="E74" s="43" t="s">
        <v>405</v>
      </c>
    </row>
    <row r="75" spans="1:5">
      <c r="A75" s="43" t="s">
        <v>615</v>
      </c>
      <c r="B75" s="43" t="s">
        <v>101</v>
      </c>
      <c r="C75" s="43">
        <v>46560</v>
      </c>
      <c r="D75" s="43"/>
      <c r="E75" s="43" t="s">
        <v>405</v>
      </c>
    </row>
    <row r="76" spans="1:5">
      <c r="A76" s="43" t="s">
        <v>615</v>
      </c>
      <c r="B76" s="43" t="s">
        <v>101</v>
      </c>
      <c r="C76" s="43">
        <v>46584</v>
      </c>
      <c r="D76" s="43"/>
      <c r="E76" s="43" t="s">
        <v>405</v>
      </c>
    </row>
    <row r="77" spans="1:5">
      <c r="A77" s="43" t="s">
        <v>615</v>
      </c>
      <c r="B77" s="43" t="s">
        <v>101</v>
      </c>
      <c r="C77" s="43">
        <v>46590</v>
      </c>
      <c r="D77" s="43"/>
      <c r="E77" s="43" t="s">
        <v>405</v>
      </c>
    </row>
    <row r="78" spans="1:5">
      <c r="A78" s="43" t="s">
        <v>615</v>
      </c>
      <c r="B78" s="43" t="s">
        <v>101</v>
      </c>
      <c r="C78" s="43">
        <v>47055</v>
      </c>
      <c r="D78" s="43"/>
      <c r="E78" s="43" t="s">
        <v>405</v>
      </c>
    </row>
    <row r="79" spans="1:5">
      <c r="A79" s="43" t="s">
        <v>615</v>
      </c>
      <c r="B79" s="43" t="s">
        <v>101</v>
      </c>
      <c r="C79" s="43">
        <v>47102</v>
      </c>
      <c r="D79" s="43"/>
      <c r="E79" s="43" t="s">
        <v>405</v>
      </c>
    </row>
    <row r="80" spans="1:5">
      <c r="A80" s="43" t="s">
        <v>615</v>
      </c>
      <c r="B80" s="43" t="s">
        <v>101</v>
      </c>
      <c r="C80" s="43">
        <v>47231</v>
      </c>
      <c r="D80" s="43"/>
      <c r="E80" s="43" t="s">
        <v>405</v>
      </c>
    </row>
    <row r="81" spans="1:5">
      <c r="A81" s="43" t="s">
        <v>615</v>
      </c>
      <c r="B81" s="43" t="s">
        <v>101</v>
      </c>
      <c r="C81" s="43">
        <v>47327</v>
      </c>
      <c r="D81" s="43"/>
      <c r="E81" s="43" t="s">
        <v>405</v>
      </c>
    </row>
    <row r="82" spans="1:5">
      <c r="A82" s="43" t="s">
        <v>615</v>
      </c>
      <c r="B82" s="43" t="s">
        <v>101</v>
      </c>
      <c r="C82" s="43">
        <v>48619</v>
      </c>
      <c r="D82" s="43"/>
      <c r="E82" s="43" t="s">
        <v>405</v>
      </c>
    </row>
    <row r="83" spans="1:5">
      <c r="A83" s="43" t="s">
        <v>615</v>
      </c>
      <c r="B83" s="43" t="s">
        <v>101</v>
      </c>
      <c r="C83" s="43">
        <v>48682</v>
      </c>
      <c r="D83" s="43"/>
      <c r="E83" s="43" t="s">
        <v>405</v>
      </c>
    </row>
    <row r="84" spans="1:5">
      <c r="A84" s="43" t="s">
        <v>615</v>
      </c>
      <c r="B84" s="43" t="s">
        <v>101</v>
      </c>
      <c r="C84" s="43">
        <v>48784</v>
      </c>
      <c r="D84" s="43"/>
      <c r="E84" s="43" t="s">
        <v>405</v>
      </c>
    </row>
    <row r="85" spans="1:5">
      <c r="A85" s="43" t="s">
        <v>615</v>
      </c>
      <c r="B85" s="43" t="s">
        <v>101</v>
      </c>
      <c r="C85" s="43">
        <v>49406</v>
      </c>
      <c r="D85" s="43"/>
      <c r="E85" s="43" t="s">
        <v>405</v>
      </c>
    </row>
    <row r="86" spans="1:5">
      <c r="A86" s="43" t="s">
        <v>615</v>
      </c>
      <c r="B86" s="43" t="s">
        <v>101</v>
      </c>
      <c r="C86" s="43">
        <v>50181</v>
      </c>
      <c r="D86" s="43"/>
      <c r="E86" s="43" t="s">
        <v>405</v>
      </c>
    </row>
    <row r="87" spans="1:5">
      <c r="A87" s="43" t="s">
        <v>615</v>
      </c>
      <c r="B87" s="43" t="s">
        <v>101</v>
      </c>
      <c r="C87" s="43">
        <v>50703</v>
      </c>
      <c r="D87" s="43"/>
      <c r="E87" s="43" t="s">
        <v>405</v>
      </c>
    </row>
    <row r="88" spans="1:5">
      <c r="A88" s="43" t="s">
        <v>615</v>
      </c>
      <c r="B88" s="43" t="s">
        <v>101</v>
      </c>
      <c r="C88" s="43">
        <v>52034</v>
      </c>
      <c r="D88" s="43"/>
      <c r="E88" s="43" t="s">
        <v>405</v>
      </c>
    </row>
    <row r="89" spans="1:5">
      <c r="A89" s="43" t="s">
        <v>615</v>
      </c>
      <c r="B89" s="43" t="s">
        <v>101</v>
      </c>
      <c r="C89" s="43">
        <v>52246</v>
      </c>
      <c r="D89" s="43"/>
      <c r="E89" s="43" t="s">
        <v>405</v>
      </c>
    </row>
    <row r="90" spans="1:5">
      <c r="A90" s="43" t="s">
        <v>615</v>
      </c>
      <c r="B90" s="43" t="s">
        <v>101</v>
      </c>
      <c r="C90" s="43">
        <v>52359</v>
      </c>
      <c r="D90" s="43"/>
      <c r="E90" s="43" t="s">
        <v>405</v>
      </c>
    </row>
    <row r="91" spans="1:5">
      <c r="A91" s="43" t="s">
        <v>615</v>
      </c>
      <c r="B91" s="43" t="s">
        <v>101</v>
      </c>
      <c r="C91" s="43">
        <v>52374</v>
      </c>
      <c r="D91" s="43"/>
      <c r="E91" s="43" t="s">
        <v>405</v>
      </c>
    </row>
    <row r="92" spans="1:5">
      <c r="A92" s="43" t="s">
        <v>615</v>
      </c>
      <c r="B92" s="43" t="s">
        <v>101</v>
      </c>
      <c r="C92" s="43">
        <v>52581</v>
      </c>
      <c r="D92" s="43"/>
      <c r="E92" s="43" t="s">
        <v>405</v>
      </c>
    </row>
    <row r="93" spans="1:5">
      <c r="A93" s="43" t="s">
        <v>615</v>
      </c>
      <c r="B93" s="43" t="s">
        <v>101</v>
      </c>
      <c r="C93" s="43">
        <v>52611</v>
      </c>
      <c r="D93" s="43"/>
      <c r="E93" s="43" t="s">
        <v>405</v>
      </c>
    </row>
    <row r="94" spans="1:5">
      <c r="A94" s="43" t="s">
        <v>615</v>
      </c>
      <c r="B94" s="43" t="s">
        <v>101</v>
      </c>
      <c r="C94" s="43">
        <v>52686</v>
      </c>
      <c r="D94" s="43"/>
      <c r="E94" s="43" t="s">
        <v>405</v>
      </c>
    </row>
    <row r="95" spans="1:5">
      <c r="A95" s="43" t="s">
        <v>615</v>
      </c>
      <c r="B95" s="43" t="s">
        <v>101</v>
      </c>
      <c r="C95" s="43">
        <v>53329</v>
      </c>
      <c r="D95" s="43"/>
      <c r="E95" s="43" t="s">
        <v>405</v>
      </c>
    </row>
    <row r="96" spans="1:5">
      <c r="A96" s="43" t="s">
        <v>615</v>
      </c>
      <c r="B96" s="43" t="s">
        <v>101</v>
      </c>
      <c r="C96" s="43">
        <v>53428</v>
      </c>
      <c r="D96" s="43"/>
      <c r="E96" s="43" t="s">
        <v>405</v>
      </c>
    </row>
    <row r="97" spans="1:5">
      <c r="A97" s="43" t="s">
        <v>615</v>
      </c>
      <c r="B97" s="43" t="s">
        <v>101</v>
      </c>
      <c r="C97" s="43">
        <v>53859</v>
      </c>
      <c r="D97" s="43"/>
      <c r="E97" s="43" t="s">
        <v>405</v>
      </c>
    </row>
    <row r="98" spans="1:5">
      <c r="A98" s="43" t="s">
        <v>615</v>
      </c>
      <c r="B98" s="43" t="s">
        <v>101</v>
      </c>
      <c r="C98" s="43">
        <v>54228</v>
      </c>
      <c r="D98" s="43"/>
      <c r="E98" s="43" t="s">
        <v>405</v>
      </c>
    </row>
    <row r="99" spans="1:5">
      <c r="A99" s="43" t="s">
        <v>615</v>
      </c>
      <c r="B99" s="43" t="s">
        <v>101</v>
      </c>
      <c r="C99" s="43">
        <v>54229</v>
      </c>
      <c r="D99" s="43"/>
      <c r="E99" s="43" t="s">
        <v>405</v>
      </c>
    </row>
    <row r="100" spans="1:5">
      <c r="A100" s="43" t="s">
        <v>615</v>
      </c>
      <c r="B100" s="43" t="s">
        <v>101</v>
      </c>
      <c r="C100" s="43">
        <v>54306</v>
      </c>
      <c r="D100" s="43"/>
      <c r="E100" s="43" t="s">
        <v>405</v>
      </c>
    </row>
    <row r="101" spans="1:5">
      <c r="A101" s="43" t="s">
        <v>615</v>
      </c>
      <c r="B101" s="43" t="s">
        <v>101</v>
      </c>
      <c r="C101" s="43">
        <v>54332</v>
      </c>
      <c r="D101" s="43"/>
      <c r="E101" s="43" t="s">
        <v>405</v>
      </c>
    </row>
    <row r="102" spans="1:5">
      <c r="A102" s="43" t="s">
        <v>615</v>
      </c>
      <c r="B102" s="43" t="s">
        <v>101</v>
      </c>
      <c r="C102" s="43">
        <v>54333</v>
      </c>
      <c r="D102" s="43"/>
      <c r="E102" s="43" t="s">
        <v>405</v>
      </c>
    </row>
    <row r="103" spans="1:5">
      <c r="A103" s="43" t="s">
        <v>615</v>
      </c>
      <c r="B103" s="43" t="s">
        <v>101</v>
      </c>
      <c r="C103" s="43">
        <v>54428</v>
      </c>
      <c r="D103" s="43"/>
      <c r="E103" s="43" t="s">
        <v>405</v>
      </c>
    </row>
    <row r="104" spans="1:5">
      <c r="A104" s="43" t="s">
        <v>615</v>
      </c>
      <c r="B104" s="43" t="s">
        <v>101</v>
      </c>
      <c r="C104" s="43">
        <v>55350</v>
      </c>
      <c r="D104" s="43"/>
      <c r="E104" s="43" t="s">
        <v>405</v>
      </c>
    </row>
    <row r="105" spans="1:5">
      <c r="A105" s="43" t="s">
        <v>615</v>
      </c>
      <c r="B105" s="43" t="s">
        <v>101</v>
      </c>
      <c r="C105" s="43">
        <v>55363</v>
      </c>
      <c r="D105" s="43"/>
      <c r="E105" s="43" t="s">
        <v>405</v>
      </c>
    </row>
    <row r="106" spans="1:5">
      <c r="A106" s="43" t="s">
        <v>615</v>
      </c>
      <c r="B106" s="43" t="s">
        <v>101</v>
      </c>
      <c r="C106" s="43">
        <v>55439</v>
      </c>
      <c r="D106" s="43"/>
      <c r="E106" s="43" t="s">
        <v>405</v>
      </c>
    </row>
    <row r="107" spans="1:5">
      <c r="A107" s="43" t="s">
        <v>615</v>
      </c>
      <c r="B107" s="43" t="s">
        <v>101</v>
      </c>
      <c r="C107" s="43">
        <v>55523</v>
      </c>
      <c r="D107" s="43"/>
      <c r="E107" s="43" t="s">
        <v>405</v>
      </c>
    </row>
    <row r="108" spans="1:5">
      <c r="A108" s="43" t="s">
        <v>615</v>
      </c>
      <c r="B108" s="43" t="s">
        <v>101</v>
      </c>
      <c r="C108" s="43">
        <v>55941</v>
      </c>
      <c r="D108" s="43"/>
      <c r="E108" s="43" t="s">
        <v>405</v>
      </c>
    </row>
    <row r="109" spans="1:5">
      <c r="A109" s="43" t="s">
        <v>615</v>
      </c>
      <c r="B109" s="43" t="s">
        <v>101</v>
      </c>
      <c r="C109" s="43">
        <v>56141</v>
      </c>
      <c r="D109" s="43"/>
      <c r="E109" s="43" t="s">
        <v>405</v>
      </c>
    </row>
    <row r="110" spans="1:5">
      <c r="A110" s="43" t="s">
        <v>615</v>
      </c>
      <c r="B110" s="43" t="s">
        <v>101</v>
      </c>
      <c r="C110" s="43">
        <v>56452</v>
      </c>
      <c r="D110" s="43"/>
      <c r="E110" s="43" t="s">
        <v>405</v>
      </c>
    </row>
    <row r="111" spans="1:5">
      <c r="A111" s="43" t="s">
        <v>615</v>
      </c>
      <c r="B111" s="43" t="s">
        <v>101</v>
      </c>
      <c r="C111" s="43">
        <v>56761</v>
      </c>
      <c r="D111" s="43"/>
      <c r="E111" s="43" t="s">
        <v>405</v>
      </c>
    </row>
    <row r="112" spans="1:5">
      <c r="A112" s="43" t="s">
        <v>615</v>
      </c>
      <c r="B112" s="43" t="s">
        <v>101</v>
      </c>
      <c r="C112" s="43">
        <v>57640</v>
      </c>
      <c r="D112" s="43"/>
      <c r="E112" s="43" t="s">
        <v>405</v>
      </c>
    </row>
    <row r="113" spans="1:5">
      <c r="A113" s="43" t="s">
        <v>615</v>
      </c>
      <c r="B113" s="43" t="s">
        <v>101</v>
      </c>
      <c r="C113" s="43">
        <v>58147</v>
      </c>
      <c r="D113" s="43"/>
      <c r="E113" s="43" t="s">
        <v>405</v>
      </c>
    </row>
    <row r="114" spans="1:5">
      <c r="A114" s="43" t="s">
        <v>615</v>
      </c>
      <c r="B114" s="43" t="s">
        <v>101</v>
      </c>
      <c r="C114" s="43">
        <v>58288</v>
      </c>
      <c r="D114" s="43"/>
      <c r="E114" s="43" t="s">
        <v>405</v>
      </c>
    </row>
    <row r="115" spans="1:5">
      <c r="A115" s="43" t="s">
        <v>615</v>
      </c>
      <c r="B115" s="43" t="s">
        <v>101</v>
      </c>
      <c r="C115" s="43">
        <v>58289</v>
      </c>
      <c r="D115" s="43"/>
      <c r="E115" s="43" t="s">
        <v>405</v>
      </c>
    </row>
    <row r="116" spans="1:5">
      <c r="A116" s="43" t="s">
        <v>615</v>
      </c>
      <c r="B116" s="43" t="s">
        <v>101</v>
      </c>
      <c r="C116" s="43">
        <v>50770</v>
      </c>
      <c r="D116" s="43"/>
      <c r="E116" s="43" t="s">
        <v>405</v>
      </c>
    </row>
    <row r="117" spans="1:5">
      <c r="A117" s="43" t="s">
        <v>615</v>
      </c>
      <c r="B117" s="43" t="s">
        <v>101</v>
      </c>
      <c r="C117" s="43">
        <v>50072</v>
      </c>
      <c r="D117" s="43"/>
      <c r="E117" s="43" t="s">
        <v>405</v>
      </c>
    </row>
    <row r="118" spans="1:5">
      <c r="A118" s="43" t="s">
        <v>615</v>
      </c>
      <c r="B118" s="43" t="s">
        <v>101</v>
      </c>
      <c r="C118" s="43">
        <v>51110</v>
      </c>
      <c r="D118" s="43"/>
      <c r="E118" s="43" t="s">
        <v>405</v>
      </c>
    </row>
    <row r="119" spans="1:5">
      <c r="A119" s="43" t="s">
        <v>615</v>
      </c>
      <c r="B119" s="43" t="s">
        <v>101</v>
      </c>
      <c r="C119" s="43">
        <v>51248</v>
      </c>
      <c r="D119" s="43"/>
      <c r="E119" s="43" t="s">
        <v>405</v>
      </c>
    </row>
    <row r="120" spans="1:5">
      <c r="A120" s="43" t="s">
        <v>615</v>
      </c>
      <c r="B120" s="43" t="s">
        <v>101</v>
      </c>
      <c r="C120" s="43">
        <v>51251</v>
      </c>
      <c r="D120" s="43"/>
      <c r="E120" s="43" t="s">
        <v>405</v>
      </c>
    </row>
    <row r="121" spans="1:5">
      <c r="A121" s="43" t="s">
        <v>615</v>
      </c>
      <c r="B121" s="43" t="s">
        <v>101</v>
      </c>
      <c r="C121" s="43">
        <v>53924</v>
      </c>
      <c r="D121" s="43"/>
      <c r="E121" s="43" t="s">
        <v>405</v>
      </c>
    </row>
    <row r="122" spans="1:5">
      <c r="A122" s="43" t="s">
        <v>615</v>
      </c>
      <c r="B122" s="43" t="s">
        <v>101</v>
      </c>
      <c r="C122" s="43">
        <v>53925</v>
      </c>
      <c r="D122" s="43"/>
      <c r="E122" s="43" t="s">
        <v>405</v>
      </c>
    </row>
    <row r="123" spans="1:5">
      <c r="A123" s="43" t="s">
        <v>615</v>
      </c>
      <c r="B123" s="43" t="s">
        <v>101</v>
      </c>
      <c r="C123" s="43">
        <v>53926</v>
      </c>
      <c r="D123" s="43"/>
      <c r="E123" s="43" t="s">
        <v>405</v>
      </c>
    </row>
    <row r="124" spans="1:5">
      <c r="A124" s="43" t="s">
        <v>615</v>
      </c>
      <c r="B124" s="43" t="s">
        <v>101</v>
      </c>
      <c r="C124" s="43">
        <v>53979</v>
      </c>
      <c r="D124" s="43"/>
      <c r="E124" s="43" t="s">
        <v>405</v>
      </c>
    </row>
    <row r="125" spans="1:5">
      <c r="A125" s="43" t="s">
        <v>615</v>
      </c>
      <c r="B125" s="43" t="s">
        <v>101</v>
      </c>
      <c r="C125" s="43">
        <v>53980</v>
      </c>
      <c r="D125" s="43"/>
      <c r="E125" s="43" t="s">
        <v>405</v>
      </c>
    </row>
    <row r="126" spans="1:5">
      <c r="A126" s="43" t="s">
        <v>615</v>
      </c>
      <c r="B126" s="43" t="s">
        <v>101</v>
      </c>
      <c r="C126" s="43">
        <v>53981</v>
      </c>
      <c r="D126" s="43"/>
      <c r="E126" s="43" t="s">
        <v>405</v>
      </c>
    </row>
    <row r="127" spans="1:5">
      <c r="A127" s="43" t="s">
        <v>615</v>
      </c>
      <c r="B127" s="43" t="s">
        <v>101</v>
      </c>
      <c r="C127" s="43">
        <v>53982</v>
      </c>
      <c r="D127" s="43"/>
      <c r="E127" s="43" t="s">
        <v>405</v>
      </c>
    </row>
    <row r="128" spans="1:5">
      <c r="A128" s="43" t="s">
        <v>615</v>
      </c>
      <c r="B128" s="43" t="s">
        <v>101</v>
      </c>
      <c r="C128" s="43">
        <v>54118</v>
      </c>
      <c r="D128" s="43"/>
      <c r="E128" s="43" t="s">
        <v>405</v>
      </c>
    </row>
    <row r="129" spans="1:5">
      <c r="A129" s="43" t="s">
        <v>615</v>
      </c>
      <c r="B129" s="43" t="s">
        <v>573</v>
      </c>
      <c r="C129" s="43">
        <v>3411</v>
      </c>
      <c r="D129" s="43"/>
      <c r="E129" s="43" t="s">
        <v>628</v>
      </c>
    </row>
    <row r="130" spans="1:5">
      <c r="A130" s="43" t="s">
        <v>615</v>
      </c>
      <c r="B130" s="43" t="s">
        <v>101</v>
      </c>
      <c r="C130" s="43">
        <v>58079</v>
      </c>
      <c r="D130" s="43"/>
      <c r="E130" s="43" t="s">
        <v>405</v>
      </c>
    </row>
    <row r="131" spans="1:5">
      <c r="A131" s="43" t="s">
        <v>615</v>
      </c>
      <c r="B131" s="43" t="s">
        <v>101</v>
      </c>
      <c r="C131" s="43">
        <v>58157</v>
      </c>
      <c r="D131" s="43"/>
      <c r="E131" s="43" t="s">
        <v>405</v>
      </c>
    </row>
    <row r="132" spans="1:5">
      <c r="A132" s="43" t="s">
        <v>629</v>
      </c>
      <c r="B132" s="43" t="s">
        <v>240</v>
      </c>
      <c r="C132" s="43">
        <v>7671</v>
      </c>
      <c r="D132" s="43"/>
      <c r="E132" s="43" t="s">
        <v>630</v>
      </c>
    </row>
    <row r="133" spans="1:5">
      <c r="A133" s="43" t="s">
        <v>629</v>
      </c>
      <c r="B133" s="43" t="s">
        <v>240</v>
      </c>
      <c r="C133" s="43">
        <v>7926</v>
      </c>
      <c r="D133" s="43"/>
      <c r="E133" s="43" t="s">
        <v>630</v>
      </c>
    </row>
    <row r="134" spans="1:5">
      <c r="A134" s="43" t="s">
        <v>629</v>
      </c>
      <c r="B134" s="43" t="s">
        <v>240</v>
      </c>
      <c r="C134" s="43">
        <v>9692</v>
      </c>
      <c r="D134" s="43"/>
      <c r="E134" s="43" t="s">
        <v>405</v>
      </c>
    </row>
    <row r="135" spans="1:5">
      <c r="A135" s="43" t="s">
        <v>629</v>
      </c>
      <c r="B135" s="43" t="s">
        <v>240</v>
      </c>
      <c r="C135" s="43">
        <v>9933</v>
      </c>
      <c r="D135" s="43"/>
      <c r="E135" s="43" t="s">
        <v>630</v>
      </c>
    </row>
    <row r="136" spans="1:5">
      <c r="A136" s="43" t="s">
        <v>629</v>
      </c>
      <c r="B136" s="43" t="s">
        <v>240</v>
      </c>
      <c r="C136" s="43">
        <v>10086</v>
      </c>
      <c r="D136" s="43"/>
      <c r="E136" s="43" t="s">
        <v>630</v>
      </c>
    </row>
    <row r="137" spans="1:5">
      <c r="A137" s="43" t="s">
        <v>629</v>
      </c>
      <c r="B137" s="43" t="s">
        <v>240</v>
      </c>
      <c r="C137" s="43">
        <v>10200</v>
      </c>
      <c r="D137" s="43"/>
      <c r="E137" s="43" t="s">
        <v>630</v>
      </c>
    </row>
    <row r="138" spans="1:5">
      <c r="A138" s="43" t="s">
        <v>629</v>
      </c>
      <c r="B138" s="43" t="s">
        <v>240</v>
      </c>
      <c r="C138" s="43">
        <v>10613</v>
      </c>
      <c r="D138" s="43"/>
      <c r="E138" s="43" t="s">
        <v>630</v>
      </c>
    </row>
    <row r="139" spans="1:5">
      <c r="A139" s="43" t="s">
        <v>629</v>
      </c>
      <c r="B139" s="43" t="s">
        <v>227</v>
      </c>
      <c r="C139" s="43">
        <v>1799</v>
      </c>
      <c r="D139" s="43" t="s">
        <v>631</v>
      </c>
      <c r="E139" s="43" t="s">
        <v>632</v>
      </c>
    </row>
    <row r="140" spans="1:5">
      <c r="A140" s="43" t="s">
        <v>629</v>
      </c>
      <c r="B140" s="43" t="s">
        <v>101</v>
      </c>
      <c r="C140" s="43">
        <v>47159</v>
      </c>
      <c r="D140" s="43"/>
      <c r="E140" s="43" t="s">
        <v>633</v>
      </c>
    </row>
    <row r="141" spans="1:5">
      <c r="A141" s="43" t="s">
        <v>629</v>
      </c>
      <c r="B141" s="43" t="s">
        <v>101</v>
      </c>
      <c r="C141" s="43">
        <v>48024</v>
      </c>
      <c r="D141" s="43"/>
      <c r="E141" s="43" t="s">
        <v>633</v>
      </c>
    </row>
    <row r="142" spans="1:5">
      <c r="A142" s="43" t="s">
        <v>629</v>
      </c>
      <c r="B142" s="43" t="s">
        <v>101</v>
      </c>
      <c r="C142" s="43">
        <v>52428</v>
      </c>
      <c r="D142" s="43"/>
      <c r="E142" s="43" t="s">
        <v>634</v>
      </c>
    </row>
    <row r="143" spans="1:5">
      <c r="A143" s="43" t="s">
        <v>629</v>
      </c>
      <c r="B143" s="43" t="s">
        <v>101</v>
      </c>
      <c r="C143" s="43">
        <v>57074</v>
      </c>
      <c r="D143" s="43"/>
      <c r="E143" s="43" t="s">
        <v>634</v>
      </c>
    </row>
    <row r="144" spans="1:5">
      <c r="A144" s="43" t="s">
        <v>629</v>
      </c>
      <c r="B144" s="43" t="s">
        <v>101</v>
      </c>
      <c r="C144" s="43">
        <v>57102</v>
      </c>
      <c r="D144" s="43"/>
      <c r="E144" s="43" t="s">
        <v>630</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6"/>
  <sheetViews>
    <sheetView workbookViewId="0">
      <selection activeCell="N32" sqref="N32"/>
    </sheetView>
  </sheetViews>
  <sheetFormatPr defaultColWidth="8.875" defaultRowHeight="14"/>
  <cols>
    <col min="1" max="16384" width="8.875" style="24"/>
  </cols>
  <sheetData>
    <row r="1" spans="1:15">
      <c r="A1" s="2" t="s">
        <v>635</v>
      </c>
      <c r="B1" s="2"/>
      <c r="C1" s="2"/>
      <c r="D1" s="2"/>
      <c r="E1" s="2"/>
      <c r="F1" s="2"/>
      <c r="G1" s="2"/>
      <c r="H1" s="2"/>
      <c r="I1" s="2"/>
      <c r="J1" s="2"/>
      <c r="K1" s="2"/>
      <c r="L1" s="2"/>
      <c r="M1" s="2"/>
      <c r="N1" s="2"/>
      <c r="O1" s="2"/>
    </row>
    <row r="2" spans="1:16">
      <c r="A2" s="25"/>
      <c r="B2" s="25"/>
      <c r="C2" s="26" t="s">
        <v>636</v>
      </c>
      <c r="D2" s="27"/>
      <c r="E2" s="27"/>
      <c r="F2" s="27"/>
      <c r="G2" s="27"/>
      <c r="H2" s="27"/>
      <c r="I2" s="27"/>
      <c r="J2" s="27"/>
      <c r="K2" s="27"/>
      <c r="L2" s="27"/>
      <c r="M2" s="27"/>
      <c r="N2" s="27"/>
      <c r="O2" s="27"/>
      <c r="P2" s="42" t="s">
        <v>637</v>
      </c>
    </row>
    <row r="3" spans="1:16">
      <c r="A3" s="25"/>
      <c r="B3" s="25"/>
      <c r="C3" s="28" t="s">
        <v>394</v>
      </c>
      <c r="D3" s="29" t="s">
        <v>395</v>
      </c>
      <c r="E3" s="29" t="s">
        <v>397</v>
      </c>
      <c r="F3" s="29" t="s">
        <v>412</v>
      </c>
      <c r="G3" s="29" t="s">
        <v>436</v>
      </c>
      <c r="H3" s="29" t="s">
        <v>414</v>
      </c>
      <c r="I3" s="29" t="s">
        <v>401</v>
      </c>
      <c r="J3" s="29" t="s">
        <v>424</v>
      </c>
      <c r="K3" s="29" t="s">
        <v>415</v>
      </c>
      <c r="L3" s="29" t="s">
        <v>541</v>
      </c>
      <c r="M3" s="29" t="s">
        <v>465</v>
      </c>
      <c r="N3" s="29" t="s">
        <v>399</v>
      </c>
      <c r="O3" s="29" t="s">
        <v>405</v>
      </c>
      <c r="P3" s="42"/>
    </row>
    <row r="4" spans="1:16">
      <c r="A4" s="30" t="s">
        <v>638</v>
      </c>
      <c r="B4" s="31" t="s">
        <v>394</v>
      </c>
      <c r="C4" s="32">
        <v>21</v>
      </c>
      <c r="D4" s="32">
        <v>1</v>
      </c>
      <c r="E4" s="32">
        <v>0</v>
      </c>
      <c r="F4" s="32">
        <v>0</v>
      </c>
      <c r="G4" s="32">
        <v>0</v>
      </c>
      <c r="H4" s="32">
        <v>0</v>
      </c>
      <c r="I4" s="32">
        <v>0</v>
      </c>
      <c r="J4" s="32">
        <v>2</v>
      </c>
      <c r="K4" s="32">
        <v>1</v>
      </c>
      <c r="L4" s="32">
        <v>0</v>
      </c>
      <c r="M4" s="32">
        <v>0</v>
      </c>
      <c r="N4" s="32">
        <v>0</v>
      </c>
      <c r="O4" s="32">
        <v>0</v>
      </c>
      <c r="P4" s="36">
        <f>SUM(C4:O4)</f>
        <v>25</v>
      </c>
    </row>
    <row r="5" spans="1:16">
      <c r="A5" s="33"/>
      <c r="B5" s="29" t="s">
        <v>395</v>
      </c>
      <c r="C5" s="32">
        <v>0</v>
      </c>
      <c r="D5" s="32">
        <v>13</v>
      </c>
      <c r="E5" s="32">
        <v>1</v>
      </c>
      <c r="F5" s="32">
        <v>1</v>
      </c>
      <c r="G5" s="32">
        <v>0</v>
      </c>
      <c r="H5" s="32">
        <v>0</v>
      </c>
      <c r="I5" s="32">
        <v>0</v>
      </c>
      <c r="J5" s="32">
        <v>1</v>
      </c>
      <c r="K5" s="32">
        <v>0</v>
      </c>
      <c r="L5" s="32">
        <v>0</v>
      </c>
      <c r="M5" s="32">
        <v>0</v>
      </c>
      <c r="N5" s="32">
        <v>0</v>
      </c>
      <c r="O5" s="32">
        <v>0</v>
      </c>
      <c r="P5" s="36">
        <f t="shared" ref="P5:P17" si="0">SUM(C5:O5)</f>
        <v>16</v>
      </c>
    </row>
    <row r="6" spans="1:16">
      <c r="A6" s="33"/>
      <c r="B6" s="29" t="s">
        <v>397</v>
      </c>
      <c r="C6" s="32">
        <v>1</v>
      </c>
      <c r="D6" s="32">
        <v>1</v>
      </c>
      <c r="E6" s="32">
        <v>14</v>
      </c>
      <c r="F6" s="32">
        <v>0</v>
      </c>
      <c r="G6" s="32">
        <v>2</v>
      </c>
      <c r="H6" s="32">
        <v>0</v>
      </c>
      <c r="I6" s="32">
        <v>0</v>
      </c>
      <c r="J6" s="32">
        <v>0</v>
      </c>
      <c r="K6" s="32">
        <v>0</v>
      </c>
      <c r="L6" s="32">
        <v>0</v>
      </c>
      <c r="M6" s="32">
        <v>0</v>
      </c>
      <c r="N6" s="32">
        <v>0</v>
      </c>
      <c r="O6" s="32">
        <v>0</v>
      </c>
      <c r="P6" s="36">
        <f t="shared" si="0"/>
        <v>18</v>
      </c>
    </row>
    <row r="7" spans="1:16">
      <c r="A7" s="33"/>
      <c r="B7" s="29" t="s">
        <v>412</v>
      </c>
      <c r="C7" s="32">
        <v>0</v>
      </c>
      <c r="D7" s="32">
        <v>1</v>
      </c>
      <c r="E7" s="32">
        <v>1</v>
      </c>
      <c r="F7" s="32">
        <v>11</v>
      </c>
      <c r="G7" s="32">
        <v>0</v>
      </c>
      <c r="H7" s="32">
        <v>0</v>
      </c>
      <c r="I7" s="32">
        <v>0</v>
      </c>
      <c r="J7" s="32">
        <v>0</v>
      </c>
      <c r="K7" s="32">
        <v>1</v>
      </c>
      <c r="L7" s="32">
        <v>0</v>
      </c>
      <c r="M7" s="32">
        <v>0</v>
      </c>
      <c r="N7" s="32">
        <v>0</v>
      </c>
      <c r="O7" s="32">
        <v>0</v>
      </c>
      <c r="P7" s="36">
        <f t="shared" si="0"/>
        <v>14</v>
      </c>
    </row>
    <row r="8" spans="1:16">
      <c r="A8" s="33"/>
      <c r="B8" s="29" t="s">
        <v>436</v>
      </c>
      <c r="C8" s="32">
        <v>1</v>
      </c>
      <c r="D8" s="32">
        <v>0</v>
      </c>
      <c r="E8" s="32">
        <v>0</v>
      </c>
      <c r="F8" s="32">
        <v>0</v>
      </c>
      <c r="G8" s="32">
        <v>7</v>
      </c>
      <c r="H8" s="32">
        <v>0</v>
      </c>
      <c r="I8" s="32">
        <v>0</v>
      </c>
      <c r="J8" s="32">
        <v>2</v>
      </c>
      <c r="K8" s="32">
        <v>0</v>
      </c>
      <c r="L8" s="32">
        <v>0</v>
      </c>
      <c r="M8" s="32">
        <v>0</v>
      </c>
      <c r="N8" s="32">
        <v>0</v>
      </c>
      <c r="O8" s="32">
        <v>1</v>
      </c>
      <c r="P8" s="36">
        <f t="shared" si="0"/>
        <v>11</v>
      </c>
    </row>
    <row r="9" spans="1:16">
      <c r="A9" s="33"/>
      <c r="B9" s="29" t="s">
        <v>414</v>
      </c>
      <c r="C9" s="32">
        <v>0</v>
      </c>
      <c r="D9" s="32">
        <v>0</v>
      </c>
      <c r="E9" s="32">
        <v>0</v>
      </c>
      <c r="F9" s="32">
        <v>0</v>
      </c>
      <c r="G9" s="32">
        <v>1</v>
      </c>
      <c r="H9" s="32">
        <v>16</v>
      </c>
      <c r="I9" s="32">
        <v>0</v>
      </c>
      <c r="J9" s="32">
        <v>0</v>
      </c>
      <c r="K9" s="32">
        <v>0</v>
      </c>
      <c r="L9" s="32">
        <v>0</v>
      </c>
      <c r="M9" s="32">
        <v>0</v>
      </c>
      <c r="N9" s="32">
        <v>0</v>
      </c>
      <c r="O9" s="32">
        <v>0</v>
      </c>
      <c r="P9" s="36">
        <f t="shared" si="0"/>
        <v>17</v>
      </c>
    </row>
    <row r="10" spans="1:16">
      <c r="A10" s="33"/>
      <c r="B10" s="29" t="s">
        <v>401</v>
      </c>
      <c r="C10" s="32">
        <v>0</v>
      </c>
      <c r="D10" s="32">
        <v>0</v>
      </c>
      <c r="E10" s="32">
        <v>0</v>
      </c>
      <c r="F10" s="32">
        <v>0</v>
      </c>
      <c r="G10" s="32">
        <v>0</v>
      </c>
      <c r="H10" s="32">
        <v>0</v>
      </c>
      <c r="I10" s="32">
        <v>3</v>
      </c>
      <c r="J10" s="32">
        <v>0</v>
      </c>
      <c r="K10" s="32">
        <v>0</v>
      </c>
      <c r="L10" s="32">
        <v>0</v>
      </c>
      <c r="M10" s="32">
        <v>0</v>
      </c>
      <c r="N10" s="32">
        <v>0</v>
      </c>
      <c r="O10" s="32">
        <v>0</v>
      </c>
      <c r="P10" s="36">
        <f t="shared" si="0"/>
        <v>3</v>
      </c>
    </row>
    <row r="11" spans="1:16">
      <c r="A11" s="33"/>
      <c r="B11" s="29" t="s">
        <v>424</v>
      </c>
      <c r="C11" s="32">
        <v>0</v>
      </c>
      <c r="D11" s="32">
        <v>0</v>
      </c>
      <c r="E11" s="32">
        <v>0</v>
      </c>
      <c r="F11" s="32">
        <v>0</v>
      </c>
      <c r="G11" s="32">
        <v>0</v>
      </c>
      <c r="H11" s="32">
        <v>0</v>
      </c>
      <c r="I11" s="32">
        <v>0</v>
      </c>
      <c r="J11" s="32">
        <v>16</v>
      </c>
      <c r="K11" s="32">
        <v>0</v>
      </c>
      <c r="L11" s="32">
        <v>0</v>
      </c>
      <c r="M11" s="32">
        <v>0</v>
      </c>
      <c r="N11" s="32">
        <v>0</v>
      </c>
      <c r="O11" s="32">
        <v>0</v>
      </c>
      <c r="P11" s="36">
        <f t="shared" si="0"/>
        <v>16</v>
      </c>
    </row>
    <row r="12" spans="1:16">
      <c r="A12" s="33"/>
      <c r="B12" s="29" t="s">
        <v>415</v>
      </c>
      <c r="C12" s="32">
        <v>0</v>
      </c>
      <c r="D12" s="32">
        <v>2</v>
      </c>
      <c r="E12" s="32">
        <v>0</v>
      </c>
      <c r="F12" s="32">
        <v>0</v>
      </c>
      <c r="G12" s="32">
        <v>0</v>
      </c>
      <c r="H12" s="32">
        <v>0</v>
      </c>
      <c r="I12" s="32">
        <v>0</v>
      </c>
      <c r="J12" s="32">
        <v>0</v>
      </c>
      <c r="K12" s="32">
        <v>171</v>
      </c>
      <c r="L12" s="32">
        <v>0</v>
      </c>
      <c r="M12" s="32">
        <v>0</v>
      </c>
      <c r="N12" s="32">
        <v>0</v>
      </c>
      <c r="O12" s="32">
        <v>1</v>
      </c>
      <c r="P12" s="36">
        <f t="shared" si="0"/>
        <v>174</v>
      </c>
    </row>
    <row r="13" spans="1:16">
      <c r="A13" s="33"/>
      <c r="B13" s="29" t="s">
        <v>541</v>
      </c>
      <c r="C13" s="32">
        <v>0</v>
      </c>
      <c r="D13" s="32">
        <v>0</v>
      </c>
      <c r="E13" s="32">
        <v>0</v>
      </c>
      <c r="F13" s="32">
        <v>0</v>
      </c>
      <c r="G13" s="32">
        <v>0</v>
      </c>
      <c r="H13" s="32">
        <v>0</v>
      </c>
      <c r="I13" s="32">
        <v>0</v>
      </c>
      <c r="J13" s="32">
        <v>0</v>
      </c>
      <c r="K13" s="32">
        <v>0</v>
      </c>
      <c r="L13" s="32">
        <v>21</v>
      </c>
      <c r="M13" s="32">
        <v>0</v>
      </c>
      <c r="N13" s="32">
        <v>0</v>
      </c>
      <c r="O13" s="32">
        <v>0</v>
      </c>
      <c r="P13" s="36">
        <f t="shared" si="0"/>
        <v>21</v>
      </c>
    </row>
    <row r="14" spans="1:16">
      <c r="A14" s="33"/>
      <c r="B14" s="29" t="s">
        <v>465</v>
      </c>
      <c r="C14" s="32">
        <v>1</v>
      </c>
      <c r="D14" s="32">
        <v>0</v>
      </c>
      <c r="E14" s="32">
        <v>0</v>
      </c>
      <c r="F14" s="32">
        <v>0</v>
      </c>
      <c r="G14" s="32">
        <v>0</v>
      </c>
      <c r="H14" s="32">
        <v>0</v>
      </c>
      <c r="I14" s="32">
        <v>0</v>
      </c>
      <c r="J14" s="32">
        <v>0</v>
      </c>
      <c r="K14" s="32">
        <v>0</v>
      </c>
      <c r="L14" s="32">
        <v>0</v>
      </c>
      <c r="M14" s="32">
        <v>6</v>
      </c>
      <c r="N14" s="32">
        <v>0</v>
      </c>
      <c r="O14" s="32">
        <v>0</v>
      </c>
      <c r="P14" s="36">
        <f t="shared" si="0"/>
        <v>7</v>
      </c>
    </row>
    <row r="15" spans="1:16">
      <c r="A15" s="33"/>
      <c r="B15" s="29" t="s">
        <v>399</v>
      </c>
      <c r="C15" s="32">
        <v>0</v>
      </c>
      <c r="D15" s="32">
        <v>0</v>
      </c>
      <c r="E15" s="32">
        <v>1</v>
      </c>
      <c r="F15" s="32">
        <v>0</v>
      </c>
      <c r="G15" s="32">
        <v>0</v>
      </c>
      <c r="H15" s="32">
        <v>0</v>
      </c>
      <c r="I15" s="32">
        <v>0</v>
      </c>
      <c r="J15" s="32">
        <v>0</v>
      </c>
      <c r="K15" s="32">
        <v>0</v>
      </c>
      <c r="L15" s="32">
        <v>0</v>
      </c>
      <c r="M15" s="32">
        <v>0</v>
      </c>
      <c r="N15" s="32">
        <v>8</v>
      </c>
      <c r="O15" s="32">
        <v>0</v>
      </c>
      <c r="P15" s="36">
        <f t="shared" si="0"/>
        <v>9</v>
      </c>
    </row>
    <row r="16" spans="1:16">
      <c r="A16" s="33"/>
      <c r="B16" s="29" t="s">
        <v>405</v>
      </c>
      <c r="C16" s="32">
        <v>0</v>
      </c>
      <c r="D16" s="32">
        <v>0</v>
      </c>
      <c r="E16" s="32">
        <v>0</v>
      </c>
      <c r="F16" s="32">
        <v>0</v>
      </c>
      <c r="G16" s="32">
        <v>0</v>
      </c>
      <c r="H16" s="32">
        <v>0</v>
      </c>
      <c r="I16" s="32">
        <v>0</v>
      </c>
      <c r="J16" s="32">
        <v>2</v>
      </c>
      <c r="K16" s="32">
        <v>0</v>
      </c>
      <c r="L16" s="32">
        <v>0</v>
      </c>
      <c r="M16" s="32">
        <v>0</v>
      </c>
      <c r="N16" s="32">
        <v>0</v>
      </c>
      <c r="O16" s="32">
        <v>77</v>
      </c>
      <c r="P16" s="36">
        <f t="shared" si="0"/>
        <v>79</v>
      </c>
    </row>
    <row r="17" spans="1:16">
      <c r="A17" s="34" t="s">
        <v>637</v>
      </c>
      <c r="B17" s="35"/>
      <c r="C17" s="36">
        <f>SUM(C4:C16)</f>
        <v>24</v>
      </c>
      <c r="D17" s="36">
        <f t="shared" ref="D17:O17" si="1">SUM(D4:D16)</f>
        <v>18</v>
      </c>
      <c r="E17" s="36">
        <f t="shared" si="1"/>
        <v>17</v>
      </c>
      <c r="F17" s="36">
        <f t="shared" si="1"/>
        <v>12</v>
      </c>
      <c r="G17" s="36">
        <f t="shared" si="1"/>
        <v>10</v>
      </c>
      <c r="H17" s="36">
        <f t="shared" si="1"/>
        <v>16</v>
      </c>
      <c r="I17" s="36">
        <f t="shared" si="1"/>
        <v>3</v>
      </c>
      <c r="J17" s="36">
        <f t="shared" si="1"/>
        <v>23</v>
      </c>
      <c r="K17" s="36">
        <f t="shared" si="1"/>
        <v>173</v>
      </c>
      <c r="L17" s="36">
        <f t="shared" si="1"/>
        <v>21</v>
      </c>
      <c r="M17" s="36">
        <f t="shared" si="1"/>
        <v>6</v>
      </c>
      <c r="N17" s="36">
        <f t="shared" si="1"/>
        <v>8</v>
      </c>
      <c r="O17" s="36">
        <f t="shared" si="1"/>
        <v>79</v>
      </c>
      <c r="P17" s="36">
        <f t="shared" si="0"/>
        <v>410</v>
      </c>
    </row>
    <row r="20" spans="1:4">
      <c r="A20" s="37" t="s">
        <v>639</v>
      </c>
      <c r="B20" s="38">
        <f>SUM(C4,D5,E6,F7,G8,H9,I10,J11,K12,L13,M14,N15,O16)/P17</f>
        <v>0.936585365853659</v>
      </c>
      <c r="C20" s="39"/>
      <c r="D20" s="39"/>
    </row>
    <row r="21" spans="1:4">
      <c r="A21" s="37" t="s">
        <v>640</v>
      </c>
      <c r="B21" s="38">
        <f>MMULT(C17:O17,P4:P16)/P17^2</f>
        <v>0.232117787031529</v>
      </c>
      <c r="C21" s="39"/>
      <c r="D21" s="39"/>
    </row>
    <row r="22" spans="1:4">
      <c r="A22" s="37" t="s">
        <v>641</v>
      </c>
      <c r="B22" s="38">
        <f>(B20-B21)/(1-B21)</f>
        <v>0.917416196031949</v>
      </c>
      <c r="C22" s="39"/>
      <c r="D22" s="39"/>
    </row>
    <row r="23" spans="1:4">
      <c r="A23" s="37" t="s">
        <v>642</v>
      </c>
      <c r="B23" s="40" t="str">
        <f>IF(B22&gt;0,IF(B22&lt;0.21,"slight agreement",IF(B22&lt;0.41,"fair agreement",IF(B22&lt;0.61,"moderate agreement",IF(B22&lt;0.81,"substantial agreement","almost perfect or perfect agreement")))),"Kappa cannot be smaller than 0")</f>
        <v>almost perfect or perfect agreement</v>
      </c>
      <c r="C23" s="39"/>
      <c r="D23" s="39"/>
    </row>
    <row r="26" spans="1:1">
      <c r="A26" s="41" t="s">
        <v>643</v>
      </c>
    </row>
  </sheetData>
  <mergeCells count="6">
    <mergeCell ref="A1:O1"/>
    <mergeCell ref="C2:O2"/>
    <mergeCell ref="A17:B17"/>
    <mergeCell ref="A4:A16"/>
    <mergeCell ref="P2:P3"/>
    <mergeCell ref="A2:B3"/>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49"/>
  <sheetViews>
    <sheetView tabSelected="1" zoomScale="40" zoomScaleNormal="40" workbookViewId="0">
      <selection activeCell="AD56" sqref="AD56"/>
    </sheetView>
  </sheetViews>
  <sheetFormatPr defaultColWidth="8.66666666666667" defaultRowHeight="14"/>
  <cols>
    <col min="1" max="1" width="8.66666666666667" style="1"/>
    <col min="2" max="2" width="13.0416666666667" style="1" customWidth="1"/>
    <col min="3" max="10" width="8.66666666666667" style="1"/>
    <col min="11" max="11" width="12.575" style="1" customWidth="1"/>
    <col min="12" max="13" width="8.66666666666667" style="1"/>
    <col min="14" max="14" width="9.54166666666667" style="1" customWidth="1"/>
    <col min="15" max="16" width="8.66666666666667" style="1"/>
    <col min="17" max="17" width="12.425" style="1" customWidth="1"/>
    <col min="18" max="23" width="8.66666666666667" style="1"/>
    <col min="24" max="24" width="10.3" style="1" customWidth="1"/>
    <col min="25" max="26" width="8.66666666666667" style="1"/>
    <col min="27" max="27" width="10.7583333333333" style="1" customWidth="1"/>
    <col min="28" max="28" width="8.66666666666667" style="1"/>
    <col min="29" max="29" width="10.7583333333333" style="1" customWidth="1"/>
    <col min="30" max="16384" width="8.66666666666667" style="1"/>
  </cols>
  <sheetData>
    <row r="1" s="1" customFormat="1" spans="1:31">
      <c r="A1" s="2" t="s">
        <v>644</v>
      </c>
      <c r="B1" s="2"/>
      <c r="C1" s="2"/>
      <c r="D1" s="2"/>
      <c r="E1" s="2"/>
      <c r="F1" s="2"/>
      <c r="G1" s="2"/>
      <c r="H1" s="2"/>
      <c r="I1" s="2"/>
      <c r="J1" s="2"/>
      <c r="K1" s="2"/>
      <c r="L1" s="2"/>
      <c r="M1" s="2"/>
      <c r="N1" s="2"/>
      <c r="O1" s="2"/>
      <c r="P1" s="2"/>
      <c r="Q1" s="2"/>
      <c r="R1" s="2"/>
      <c r="S1" s="2"/>
      <c r="T1" s="2"/>
      <c r="U1" s="2"/>
      <c r="V1" s="2"/>
      <c r="W1" s="2"/>
      <c r="X1" s="2"/>
      <c r="Y1" s="2"/>
      <c r="Z1" s="2"/>
      <c r="AA1" s="2"/>
      <c r="AB1" s="2"/>
      <c r="AC1" s="2"/>
      <c r="AD1" s="2"/>
      <c r="AE1" s="2"/>
    </row>
    <row r="2" s="1" customFormat="1" spans="1:31">
      <c r="A2" s="3"/>
      <c r="B2" s="3"/>
      <c r="C2" s="4" t="s">
        <v>636</v>
      </c>
      <c r="D2" s="4"/>
      <c r="E2" s="4"/>
      <c r="F2" s="4"/>
      <c r="G2" s="4"/>
      <c r="H2" s="4"/>
      <c r="I2" s="4"/>
      <c r="J2" s="4"/>
      <c r="K2" s="4"/>
      <c r="L2" s="4"/>
      <c r="M2" s="4"/>
      <c r="N2" s="4"/>
      <c r="O2" s="4"/>
      <c r="P2" s="4"/>
      <c r="Q2" s="4"/>
      <c r="R2" s="4"/>
      <c r="S2" s="4"/>
      <c r="T2" s="4"/>
      <c r="U2" s="4"/>
      <c r="V2" s="4"/>
      <c r="W2" s="4"/>
      <c r="X2" s="4"/>
      <c r="Y2" s="4"/>
      <c r="Z2" s="4"/>
      <c r="AA2" s="4"/>
      <c r="AB2" s="4"/>
      <c r="AC2" s="4"/>
      <c r="AD2" s="4"/>
      <c r="AE2" s="4" t="s">
        <v>637</v>
      </c>
    </row>
    <row r="3" s="1" customFormat="1" spans="1:31">
      <c r="A3" s="3"/>
      <c r="B3" s="3"/>
      <c r="C3" s="4" t="s">
        <v>645</v>
      </c>
      <c r="D3" s="4" t="s">
        <v>646</v>
      </c>
      <c r="E3" s="4" t="s">
        <v>647</v>
      </c>
      <c r="F3" s="4" t="s">
        <v>648</v>
      </c>
      <c r="G3" s="4" t="s">
        <v>649</v>
      </c>
      <c r="H3" s="4" t="s">
        <v>650</v>
      </c>
      <c r="I3" s="4" t="s">
        <v>651</v>
      </c>
      <c r="J3" s="4" t="s">
        <v>652</v>
      </c>
      <c r="K3" s="4" t="s">
        <v>653</v>
      </c>
      <c r="L3" s="4" t="s">
        <v>654</v>
      </c>
      <c r="M3" s="4" t="s">
        <v>655</v>
      </c>
      <c r="N3" s="4" t="s">
        <v>656</v>
      </c>
      <c r="O3" s="4" t="s">
        <v>657</v>
      </c>
      <c r="P3" s="4" t="s">
        <v>658</v>
      </c>
      <c r="Q3" s="4" t="s">
        <v>659</v>
      </c>
      <c r="R3" s="4" t="s">
        <v>660</v>
      </c>
      <c r="S3" s="4" t="s">
        <v>661</v>
      </c>
      <c r="T3" s="4" t="s">
        <v>662</v>
      </c>
      <c r="U3" s="4" t="s">
        <v>663</v>
      </c>
      <c r="V3" s="4" t="s">
        <v>664</v>
      </c>
      <c r="W3" s="4" t="s">
        <v>665</v>
      </c>
      <c r="X3" s="4" t="s">
        <v>666</v>
      </c>
      <c r="Y3" s="4" t="s">
        <v>667</v>
      </c>
      <c r="Z3" s="4" t="s">
        <v>668</v>
      </c>
      <c r="AA3" s="4" t="s">
        <v>669</v>
      </c>
      <c r="AB3" s="4" t="s">
        <v>670</v>
      </c>
      <c r="AC3" s="4" t="s">
        <v>671</v>
      </c>
      <c r="AD3" s="4" t="s">
        <v>672</v>
      </c>
      <c r="AE3" s="4"/>
    </row>
    <row r="4" s="1" customFormat="1" spans="1:31">
      <c r="A4" s="4" t="s">
        <v>638</v>
      </c>
      <c r="B4" s="4" t="s">
        <v>645</v>
      </c>
      <c r="C4" s="5">
        <v>5</v>
      </c>
      <c r="D4" s="5">
        <v>0</v>
      </c>
      <c r="E4" s="5">
        <v>0</v>
      </c>
      <c r="F4" s="5">
        <v>0</v>
      </c>
      <c r="G4" s="5">
        <v>0</v>
      </c>
      <c r="H4" s="5">
        <v>0</v>
      </c>
      <c r="I4" s="5">
        <v>0</v>
      </c>
      <c r="J4" s="5">
        <v>0</v>
      </c>
      <c r="K4" s="5">
        <v>0</v>
      </c>
      <c r="L4" s="5">
        <v>0</v>
      </c>
      <c r="M4" s="5">
        <v>0</v>
      </c>
      <c r="N4" s="5">
        <v>0</v>
      </c>
      <c r="O4" s="5">
        <v>0</v>
      </c>
      <c r="P4" s="5">
        <v>0</v>
      </c>
      <c r="Q4" s="5">
        <v>0</v>
      </c>
      <c r="R4" s="5">
        <v>0</v>
      </c>
      <c r="S4" s="5">
        <v>0</v>
      </c>
      <c r="T4" s="5">
        <v>0</v>
      </c>
      <c r="U4" s="5">
        <v>0</v>
      </c>
      <c r="V4" s="5">
        <v>0</v>
      </c>
      <c r="W4" s="5">
        <v>0</v>
      </c>
      <c r="X4" s="5">
        <v>0</v>
      </c>
      <c r="Y4" s="5">
        <v>0</v>
      </c>
      <c r="Z4" s="5">
        <v>0</v>
      </c>
      <c r="AA4" s="5">
        <v>0</v>
      </c>
      <c r="AB4" s="5">
        <v>0</v>
      </c>
      <c r="AC4" s="5">
        <v>0</v>
      </c>
      <c r="AD4" s="5">
        <v>0</v>
      </c>
      <c r="AE4" s="5">
        <f t="shared" ref="AE4:AE31" si="0">SUM(C4:AD4)</f>
        <v>5</v>
      </c>
    </row>
    <row r="5" s="1" customFormat="1" spans="1:31">
      <c r="A5" s="4"/>
      <c r="B5" s="4" t="s">
        <v>646</v>
      </c>
      <c r="C5" s="5">
        <v>0</v>
      </c>
      <c r="D5" s="5">
        <v>28</v>
      </c>
      <c r="E5" s="5">
        <v>0</v>
      </c>
      <c r="F5" s="5">
        <v>0</v>
      </c>
      <c r="G5" s="5">
        <v>0</v>
      </c>
      <c r="H5" s="5">
        <v>0</v>
      </c>
      <c r="I5" s="5">
        <v>0</v>
      </c>
      <c r="J5" s="5">
        <v>0</v>
      </c>
      <c r="K5" s="5">
        <v>0</v>
      </c>
      <c r="L5" s="5">
        <v>0</v>
      </c>
      <c r="M5" s="5">
        <v>0</v>
      </c>
      <c r="N5" s="5">
        <v>0</v>
      </c>
      <c r="O5" s="5">
        <v>0</v>
      </c>
      <c r="P5" s="5">
        <v>0</v>
      </c>
      <c r="Q5" s="5">
        <v>0</v>
      </c>
      <c r="R5" s="5">
        <v>0</v>
      </c>
      <c r="S5" s="5">
        <v>0</v>
      </c>
      <c r="T5" s="5">
        <v>0</v>
      </c>
      <c r="U5" s="5">
        <v>0</v>
      </c>
      <c r="V5" s="5">
        <v>0</v>
      </c>
      <c r="W5" s="5">
        <v>0</v>
      </c>
      <c r="X5" s="5">
        <v>0</v>
      </c>
      <c r="Y5" s="5">
        <v>0</v>
      </c>
      <c r="Z5" s="5">
        <v>0</v>
      </c>
      <c r="AA5" s="5">
        <v>0</v>
      </c>
      <c r="AB5" s="5">
        <v>0</v>
      </c>
      <c r="AC5" s="5">
        <v>0</v>
      </c>
      <c r="AD5" s="5">
        <v>0</v>
      </c>
      <c r="AE5" s="5">
        <f t="shared" si="0"/>
        <v>28</v>
      </c>
    </row>
    <row r="6" s="1" customFormat="1" spans="1:31">
      <c r="A6" s="4"/>
      <c r="B6" s="4" t="s">
        <v>647</v>
      </c>
      <c r="C6" s="5">
        <v>0</v>
      </c>
      <c r="D6" s="5">
        <v>0</v>
      </c>
      <c r="E6" s="5">
        <v>12</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f t="shared" si="0"/>
        <v>12</v>
      </c>
    </row>
    <row r="7" s="1" customFormat="1" spans="1:31">
      <c r="A7" s="4"/>
      <c r="B7" s="4" t="s">
        <v>648</v>
      </c>
      <c r="C7" s="5">
        <v>0</v>
      </c>
      <c r="D7" s="5">
        <v>0</v>
      </c>
      <c r="E7" s="5">
        <v>0</v>
      </c>
      <c r="F7" s="5">
        <v>14</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f t="shared" si="0"/>
        <v>14</v>
      </c>
    </row>
    <row r="8" s="1" customFormat="1" spans="1:31">
      <c r="A8" s="4"/>
      <c r="B8" s="4" t="s">
        <v>649</v>
      </c>
      <c r="C8" s="5">
        <v>0</v>
      </c>
      <c r="D8" s="5">
        <v>0</v>
      </c>
      <c r="E8" s="5">
        <v>0</v>
      </c>
      <c r="F8" s="5">
        <v>0</v>
      </c>
      <c r="G8" s="5">
        <v>1</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f t="shared" si="0"/>
        <v>1</v>
      </c>
    </row>
    <row r="9" s="1" customFormat="1" spans="1:31">
      <c r="A9" s="4"/>
      <c r="B9" s="4" t="s">
        <v>650</v>
      </c>
      <c r="C9" s="5">
        <v>0</v>
      </c>
      <c r="D9" s="5">
        <v>0</v>
      </c>
      <c r="E9" s="6">
        <v>3</v>
      </c>
      <c r="F9" s="5">
        <v>0</v>
      </c>
      <c r="G9" s="5">
        <v>0</v>
      </c>
      <c r="H9" s="5">
        <v>5</v>
      </c>
      <c r="I9" s="5">
        <v>0</v>
      </c>
      <c r="J9" s="5">
        <v>0</v>
      </c>
      <c r="K9" s="5">
        <v>0</v>
      </c>
      <c r="L9" s="5">
        <v>0</v>
      </c>
      <c r="M9" s="5">
        <v>0</v>
      </c>
      <c r="N9" s="5">
        <v>0</v>
      </c>
      <c r="O9" s="5">
        <v>0</v>
      </c>
      <c r="P9" s="5">
        <v>0</v>
      </c>
      <c r="Q9" s="5">
        <v>0</v>
      </c>
      <c r="R9" s="5">
        <v>0</v>
      </c>
      <c r="S9" s="5">
        <v>0</v>
      </c>
      <c r="T9" s="5">
        <v>0</v>
      </c>
      <c r="U9" s="5">
        <v>0</v>
      </c>
      <c r="V9" s="5">
        <v>0</v>
      </c>
      <c r="W9" s="5">
        <v>0</v>
      </c>
      <c r="X9" s="5">
        <v>0</v>
      </c>
      <c r="Y9" s="5">
        <v>0</v>
      </c>
      <c r="Z9" s="5">
        <v>0</v>
      </c>
      <c r="AA9" s="5">
        <v>0</v>
      </c>
      <c r="AB9" s="5">
        <v>0</v>
      </c>
      <c r="AC9" s="5">
        <v>0</v>
      </c>
      <c r="AD9" s="5">
        <v>0</v>
      </c>
      <c r="AE9" s="5">
        <f t="shared" si="0"/>
        <v>8</v>
      </c>
    </row>
    <row r="10" s="1" customFormat="1" spans="1:31">
      <c r="A10" s="4"/>
      <c r="B10" s="4" t="s">
        <v>651</v>
      </c>
      <c r="C10" s="5">
        <v>0</v>
      </c>
      <c r="D10" s="5">
        <v>0</v>
      </c>
      <c r="E10" s="5">
        <v>0</v>
      </c>
      <c r="F10" s="5">
        <v>0</v>
      </c>
      <c r="G10" s="5">
        <v>0</v>
      </c>
      <c r="H10" s="5">
        <v>0</v>
      </c>
      <c r="I10" s="5">
        <v>1</v>
      </c>
      <c r="J10" s="5">
        <v>0</v>
      </c>
      <c r="K10" s="5">
        <v>0</v>
      </c>
      <c r="L10" s="5">
        <v>0</v>
      </c>
      <c r="M10" s="5">
        <v>0</v>
      </c>
      <c r="N10" s="5">
        <v>0</v>
      </c>
      <c r="O10" s="5">
        <v>0</v>
      </c>
      <c r="P10" s="5">
        <v>0</v>
      </c>
      <c r="Q10" s="5">
        <v>0</v>
      </c>
      <c r="R10" s="5">
        <v>0</v>
      </c>
      <c r="S10" s="5">
        <v>0</v>
      </c>
      <c r="T10" s="5">
        <v>0</v>
      </c>
      <c r="U10" s="5">
        <v>0</v>
      </c>
      <c r="V10" s="5">
        <v>0</v>
      </c>
      <c r="W10" s="5">
        <v>0</v>
      </c>
      <c r="X10" s="5">
        <v>0</v>
      </c>
      <c r="Y10" s="5">
        <v>0</v>
      </c>
      <c r="Z10" s="5">
        <v>0</v>
      </c>
      <c r="AA10" s="5">
        <v>0</v>
      </c>
      <c r="AB10" s="5">
        <v>0</v>
      </c>
      <c r="AC10" s="5">
        <v>0</v>
      </c>
      <c r="AD10" s="5">
        <v>0</v>
      </c>
      <c r="AE10" s="5">
        <f t="shared" si="0"/>
        <v>1</v>
      </c>
    </row>
    <row r="11" s="1" customFormat="1" spans="1:31">
      <c r="A11" s="4"/>
      <c r="B11" s="4" t="s">
        <v>652</v>
      </c>
      <c r="C11" s="5">
        <v>0</v>
      </c>
      <c r="D11" s="5">
        <v>0</v>
      </c>
      <c r="E11" s="5">
        <v>0</v>
      </c>
      <c r="F11" s="5">
        <v>0</v>
      </c>
      <c r="G11" s="5">
        <v>0</v>
      </c>
      <c r="H11" s="5">
        <v>0</v>
      </c>
      <c r="I11" s="5">
        <v>0</v>
      </c>
      <c r="J11" s="5">
        <v>1</v>
      </c>
      <c r="K11" s="5">
        <v>0</v>
      </c>
      <c r="L11" s="5">
        <v>0</v>
      </c>
      <c r="M11" s="5">
        <v>0</v>
      </c>
      <c r="N11" s="5">
        <v>0</v>
      </c>
      <c r="O11" s="5">
        <v>0</v>
      </c>
      <c r="P11" s="5">
        <v>0</v>
      </c>
      <c r="Q11" s="5">
        <v>0</v>
      </c>
      <c r="R11" s="5">
        <v>0</v>
      </c>
      <c r="S11" s="5">
        <v>0</v>
      </c>
      <c r="T11" s="5">
        <v>0</v>
      </c>
      <c r="U11" s="5">
        <v>0</v>
      </c>
      <c r="V11" s="5">
        <v>0</v>
      </c>
      <c r="W11" s="5">
        <v>0</v>
      </c>
      <c r="X11" s="5">
        <v>0</v>
      </c>
      <c r="Y11" s="5">
        <v>0</v>
      </c>
      <c r="Z11" s="5">
        <v>0</v>
      </c>
      <c r="AA11" s="5">
        <v>0</v>
      </c>
      <c r="AB11" s="5">
        <v>0</v>
      </c>
      <c r="AC11" s="5">
        <v>0</v>
      </c>
      <c r="AD11" s="5">
        <v>0</v>
      </c>
      <c r="AE11" s="5">
        <f t="shared" si="0"/>
        <v>1</v>
      </c>
    </row>
    <row r="12" s="1" customFormat="1" spans="1:31">
      <c r="A12" s="4"/>
      <c r="B12" s="4" t="s">
        <v>673</v>
      </c>
      <c r="C12" s="5">
        <v>0</v>
      </c>
      <c r="D12" s="5">
        <v>0</v>
      </c>
      <c r="E12" s="5">
        <v>0</v>
      </c>
      <c r="F12" s="5">
        <v>0</v>
      </c>
      <c r="G12" s="5">
        <v>0</v>
      </c>
      <c r="H12" s="5">
        <v>0</v>
      </c>
      <c r="I12" s="5">
        <v>0</v>
      </c>
      <c r="J12" s="5">
        <v>0</v>
      </c>
      <c r="K12" s="6">
        <v>1</v>
      </c>
      <c r="L12" s="5">
        <v>0</v>
      </c>
      <c r="M12" s="5">
        <v>0</v>
      </c>
      <c r="N12" s="5">
        <v>0</v>
      </c>
      <c r="O12" s="5">
        <v>0</v>
      </c>
      <c r="P12" s="5">
        <v>0</v>
      </c>
      <c r="Q12" s="5">
        <v>0</v>
      </c>
      <c r="R12" s="5">
        <v>0</v>
      </c>
      <c r="S12" s="5">
        <v>0</v>
      </c>
      <c r="T12" s="5">
        <v>0</v>
      </c>
      <c r="U12" s="5">
        <v>0</v>
      </c>
      <c r="V12" s="5">
        <v>0</v>
      </c>
      <c r="W12" s="5">
        <v>0</v>
      </c>
      <c r="X12" s="5">
        <v>0</v>
      </c>
      <c r="Y12" s="5">
        <v>0</v>
      </c>
      <c r="Z12" s="5">
        <v>0</v>
      </c>
      <c r="AA12" s="5">
        <v>0</v>
      </c>
      <c r="AB12" s="5">
        <v>0</v>
      </c>
      <c r="AC12" s="5">
        <v>0</v>
      </c>
      <c r="AD12" s="5">
        <v>0</v>
      </c>
      <c r="AE12" s="5">
        <f t="shared" si="0"/>
        <v>1</v>
      </c>
    </row>
    <row r="13" s="1" customFormat="1" spans="1:31">
      <c r="A13" s="4"/>
      <c r="B13" s="4" t="s">
        <v>654</v>
      </c>
      <c r="C13" s="5">
        <v>0</v>
      </c>
      <c r="D13" s="5">
        <v>0</v>
      </c>
      <c r="E13" s="5">
        <v>0</v>
      </c>
      <c r="F13" s="5">
        <v>0</v>
      </c>
      <c r="G13" s="5">
        <v>0</v>
      </c>
      <c r="H13" s="5">
        <v>0</v>
      </c>
      <c r="I13" s="5">
        <v>0</v>
      </c>
      <c r="J13" s="5">
        <v>0</v>
      </c>
      <c r="K13" s="5">
        <v>0</v>
      </c>
      <c r="L13" s="5">
        <v>1</v>
      </c>
      <c r="M13" s="5">
        <v>0</v>
      </c>
      <c r="N13" s="5">
        <v>0</v>
      </c>
      <c r="O13" s="5">
        <v>0</v>
      </c>
      <c r="P13" s="5">
        <v>0</v>
      </c>
      <c r="Q13" s="5">
        <v>0</v>
      </c>
      <c r="R13" s="5">
        <v>0</v>
      </c>
      <c r="S13" s="5">
        <v>0</v>
      </c>
      <c r="T13" s="5">
        <v>0</v>
      </c>
      <c r="U13" s="5">
        <v>0</v>
      </c>
      <c r="V13" s="5">
        <v>0</v>
      </c>
      <c r="W13" s="5">
        <v>0</v>
      </c>
      <c r="X13" s="5">
        <v>0</v>
      </c>
      <c r="Y13" s="5">
        <v>0</v>
      </c>
      <c r="Z13" s="5">
        <v>0</v>
      </c>
      <c r="AA13" s="5">
        <v>0</v>
      </c>
      <c r="AB13" s="5">
        <v>0</v>
      </c>
      <c r="AC13" s="5">
        <v>0</v>
      </c>
      <c r="AD13" s="5">
        <v>0</v>
      </c>
      <c r="AE13" s="5">
        <f t="shared" si="0"/>
        <v>1</v>
      </c>
    </row>
    <row r="14" s="1" customFormat="1" spans="1:31">
      <c r="A14" s="4"/>
      <c r="B14" s="4" t="s">
        <v>655</v>
      </c>
      <c r="C14" s="5">
        <v>0</v>
      </c>
      <c r="D14" s="5">
        <v>0</v>
      </c>
      <c r="E14" s="5">
        <v>0</v>
      </c>
      <c r="F14" s="5">
        <v>0</v>
      </c>
      <c r="G14" s="5">
        <v>0</v>
      </c>
      <c r="H14" s="5">
        <v>0</v>
      </c>
      <c r="I14" s="5">
        <v>0</v>
      </c>
      <c r="J14" s="5">
        <v>0</v>
      </c>
      <c r="K14" s="5">
        <v>0</v>
      </c>
      <c r="L14" s="5">
        <v>0</v>
      </c>
      <c r="M14" s="5">
        <v>1</v>
      </c>
      <c r="N14" s="5">
        <v>0</v>
      </c>
      <c r="O14" s="5">
        <v>0</v>
      </c>
      <c r="P14" s="5">
        <v>0</v>
      </c>
      <c r="Q14" s="5">
        <v>0</v>
      </c>
      <c r="R14" s="5">
        <v>0</v>
      </c>
      <c r="S14" s="5">
        <v>0</v>
      </c>
      <c r="T14" s="5">
        <v>0</v>
      </c>
      <c r="U14" s="5">
        <v>0</v>
      </c>
      <c r="V14" s="5">
        <v>0</v>
      </c>
      <c r="W14" s="5">
        <v>0</v>
      </c>
      <c r="X14" s="5">
        <v>0</v>
      </c>
      <c r="Y14" s="5">
        <v>0</v>
      </c>
      <c r="Z14" s="5">
        <v>0</v>
      </c>
      <c r="AA14" s="5">
        <v>0</v>
      </c>
      <c r="AB14" s="5">
        <v>0</v>
      </c>
      <c r="AC14" s="5">
        <v>0</v>
      </c>
      <c r="AD14" s="5">
        <v>0</v>
      </c>
      <c r="AE14" s="5">
        <f t="shared" si="0"/>
        <v>1</v>
      </c>
    </row>
    <row r="15" s="1" customFormat="1" spans="1:31">
      <c r="A15" s="4"/>
      <c r="B15" s="4" t="s">
        <v>674</v>
      </c>
      <c r="C15" s="5">
        <v>0</v>
      </c>
      <c r="D15" s="5">
        <v>0</v>
      </c>
      <c r="E15" s="5">
        <v>0</v>
      </c>
      <c r="F15" s="5">
        <v>0</v>
      </c>
      <c r="G15" s="5">
        <v>0</v>
      </c>
      <c r="H15" s="5">
        <v>0</v>
      </c>
      <c r="I15" s="5">
        <v>0</v>
      </c>
      <c r="J15" s="5">
        <v>0</v>
      </c>
      <c r="K15" s="5">
        <v>0</v>
      </c>
      <c r="L15" s="5">
        <v>0</v>
      </c>
      <c r="M15" s="5">
        <v>0</v>
      </c>
      <c r="N15" s="6">
        <v>1</v>
      </c>
      <c r="O15" s="5">
        <v>0</v>
      </c>
      <c r="P15" s="5">
        <v>0</v>
      </c>
      <c r="Q15" s="5">
        <v>0</v>
      </c>
      <c r="R15" s="5">
        <v>0</v>
      </c>
      <c r="S15" s="5">
        <v>0</v>
      </c>
      <c r="T15" s="5">
        <v>0</v>
      </c>
      <c r="U15" s="5">
        <v>0</v>
      </c>
      <c r="V15" s="5">
        <v>0</v>
      </c>
      <c r="W15" s="5">
        <v>0</v>
      </c>
      <c r="X15" s="5">
        <v>0</v>
      </c>
      <c r="Y15" s="5">
        <v>0</v>
      </c>
      <c r="Z15" s="5">
        <v>0</v>
      </c>
      <c r="AA15" s="5">
        <v>0</v>
      </c>
      <c r="AB15" s="5">
        <v>0</v>
      </c>
      <c r="AC15" s="5">
        <v>0</v>
      </c>
      <c r="AD15" s="5">
        <v>0</v>
      </c>
      <c r="AE15" s="5">
        <f t="shared" si="0"/>
        <v>1</v>
      </c>
    </row>
    <row r="16" s="1" customFormat="1" spans="1:31">
      <c r="A16" s="4"/>
      <c r="B16" s="4" t="s">
        <v>657</v>
      </c>
      <c r="C16" s="5">
        <v>0</v>
      </c>
      <c r="D16" s="5">
        <v>0</v>
      </c>
      <c r="E16" s="5">
        <v>0</v>
      </c>
      <c r="F16" s="5">
        <v>0</v>
      </c>
      <c r="G16" s="5">
        <v>0</v>
      </c>
      <c r="H16" s="5">
        <v>0</v>
      </c>
      <c r="I16" s="5">
        <v>0</v>
      </c>
      <c r="J16" s="5">
        <v>0</v>
      </c>
      <c r="K16" s="5">
        <v>0</v>
      </c>
      <c r="L16" s="5">
        <v>0</v>
      </c>
      <c r="M16" s="5">
        <v>0</v>
      </c>
      <c r="N16" s="5">
        <v>0</v>
      </c>
      <c r="O16" s="5">
        <v>1</v>
      </c>
      <c r="P16" s="5">
        <v>0</v>
      </c>
      <c r="Q16" s="5">
        <v>0</v>
      </c>
      <c r="R16" s="5">
        <v>0</v>
      </c>
      <c r="S16" s="5">
        <v>0</v>
      </c>
      <c r="T16" s="5">
        <v>0</v>
      </c>
      <c r="U16" s="5">
        <v>0</v>
      </c>
      <c r="V16" s="5">
        <v>0</v>
      </c>
      <c r="W16" s="5">
        <v>0</v>
      </c>
      <c r="X16" s="5">
        <v>0</v>
      </c>
      <c r="Y16" s="5">
        <v>0</v>
      </c>
      <c r="Z16" s="5">
        <v>0</v>
      </c>
      <c r="AA16" s="5">
        <v>0</v>
      </c>
      <c r="AB16" s="5">
        <v>0</v>
      </c>
      <c r="AC16" s="5">
        <v>0</v>
      </c>
      <c r="AD16" s="5">
        <v>0</v>
      </c>
      <c r="AE16" s="5">
        <f t="shared" si="0"/>
        <v>1</v>
      </c>
    </row>
    <row r="17" s="1" customFormat="1" spans="1:31">
      <c r="A17" s="4"/>
      <c r="B17" s="4" t="s">
        <v>658</v>
      </c>
      <c r="C17" s="5">
        <v>0</v>
      </c>
      <c r="D17" s="5">
        <v>0</v>
      </c>
      <c r="E17" s="5">
        <v>0</v>
      </c>
      <c r="F17" s="5">
        <v>0</v>
      </c>
      <c r="G17" s="5">
        <v>0</v>
      </c>
      <c r="H17" s="5">
        <v>0</v>
      </c>
      <c r="I17" s="5">
        <v>0</v>
      </c>
      <c r="J17" s="5">
        <v>0</v>
      </c>
      <c r="K17" s="5">
        <v>0</v>
      </c>
      <c r="L17" s="5">
        <v>0</v>
      </c>
      <c r="M17" s="5">
        <v>0</v>
      </c>
      <c r="N17" s="5">
        <v>0</v>
      </c>
      <c r="O17" s="5">
        <v>0</v>
      </c>
      <c r="P17" s="5">
        <v>1</v>
      </c>
      <c r="Q17" s="5">
        <v>0</v>
      </c>
      <c r="R17" s="5">
        <v>0</v>
      </c>
      <c r="S17" s="5">
        <v>0</v>
      </c>
      <c r="T17" s="5">
        <v>0</v>
      </c>
      <c r="U17" s="5">
        <v>0</v>
      </c>
      <c r="V17" s="5">
        <v>0</v>
      </c>
      <c r="W17" s="5">
        <v>0</v>
      </c>
      <c r="X17" s="5">
        <v>0</v>
      </c>
      <c r="Y17" s="5">
        <v>0</v>
      </c>
      <c r="Z17" s="5">
        <v>0</v>
      </c>
      <c r="AA17" s="5">
        <v>0</v>
      </c>
      <c r="AB17" s="5">
        <v>0</v>
      </c>
      <c r="AC17" s="5">
        <v>0</v>
      </c>
      <c r="AD17" s="5">
        <v>0</v>
      </c>
      <c r="AE17" s="5">
        <f t="shared" si="0"/>
        <v>1</v>
      </c>
    </row>
    <row r="18" s="1" customFormat="1" spans="1:31">
      <c r="A18" s="4"/>
      <c r="B18" s="4" t="s">
        <v>659</v>
      </c>
      <c r="C18" s="5">
        <v>0</v>
      </c>
      <c r="D18" s="5">
        <v>0</v>
      </c>
      <c r="E18" s="5">
        <v>0</v>
      </c>
      <c r="F18" s="5">
        <v>0</v>
      </c>
      <c r="G18" s="5">
        <v>0</v>
      </c>
      <c r="H18" s="5">
        <v>0</v>
      </c>
      <c r="I18" s="5">
        <v>0</v>
      </c>
      <c r="J18" s="5">
        <v>0</v>
      </c>
      <c r="K18" s="5">
        <v>0</v>
      </c>
      <c r="L18" s="5">
        <v>0</v>
      </c>
      <c r="M18" s="5">
        <v>0</v>
      </c>
      <c r="N18" s="5">
        <v>0</v>
      </c>
      <c r="O18" s="5">
        <v>0</v>
      </c>
      <c r="P18" s="5">
        <v>0</v>
      </c>
      <c r="Q18" s="5">
        <v>1</v>
      </c>
      <c r="R18" s="5">
        <v>0</v>
      </c>
      <c r="S18" s="5">
        <v>0</v>
      </c>
      <c r="T18" s="5">
        <v>0</v>
      </c>
      <c r="U18" s="5">
        <v>0</v>
      </c>
      <c r="V18" s="5">
        <v>0</v>
      </c>
      <c r="W18" s="5">
        <v>0</v>
      </c>
      <c r="X18" s="5">
        <v>0</v>
      </c>
      <c r="Y18" s="5">
        <v>0</v>
      </c>
      <c r="Z18" s="5">
        <v>0</v>
      </c>
      <c r="AA18" s="5">
        <v>0</v>
      </c>
      <c r="AB18" s="5">
        <v>0</v>
      </c>
      <c r="AC18" s="5">
        <v>0</v>
      </c>
      <c r="AD18" s="5">
        <v>0</v>
      </c>
      <c r="AE18" s="5">
        <f t="shared" si="0"/>
        <v>1</v>
      </c>
    </row>
    <row r="19" s="1" customFormat="1" spans="1:31">
      <c r="A19" s="4"/>
      <c r="B19" s="4" t="s">
        <v>660</v>
      </c>
      <c r="C19" s="5">
        <v>0</v>
      </c>
      <c r="D19" s="5">
        <v>0</v>
      </c>
      <c r="E19" s="5">
        <v>0</v>
      </c>
      <c r="F19" s="5">
        <v>0</v>
      </c>
      <c r="G19" s="5">
        <v>0</v>
      </c>
      <c r="H19" s="5">
        <v>0</v>
      </c>
      <c r="I19" s="5">
        <v>0</v>
      </c>
      <c r="J19" s="5">
        <v>0</v>
      </c>
      <c r="K19" s="5">
        <v>0</v>
      </c>
      <c r="L19" s="5">
        <v>0</v>
      </c>
      <c r="M19" s="5">
        <v>0</v>
      </c>
      <c r="N19" s="5">
        <v>0</v>
      </c>
      <c r="O19" s="5">
        <v>0</v>
      </c>
      <c r="P19" s="5">
        <v>0</v>
      </c>
      <c r="Q19" s="5">
        <v>0</v>
      </c>
      <c r="R19" s="5">
        <v>1</v>
      </c>
      <c r="S19" s="5">
        <v>0</v>
      </c>
      <c r="T19" s="5">
        <v>0</v>
      </c>
      <c r="U19" s="5">
        <v>0</v>
      </c>
      <c r="V19" s="5">
        <v>0</v>
      </c>
      <c r="W19" s="5">
        <v>0</v>
      </c>
      <c r="X19" s="5">
        <v>0</v>
      </c>
      <c r="Y19" s="5">
        <v>0</v>
      </c>
      <c r="Z19" s="5">
        <v>0</v>
      </c>
      <c r="AA19" s="5">
        <v>0</v>
      </c>
      <c r="AB19" s="5">
        <v>0</v>
      </c>
      <c r="AC19" s="5">
        <v>0</v>
      </c>
      <c r="AD19" s="5">
        <v>0</v>
      </c>
      <c r="AE19" s="5">
        <f t="shared" si="0"/>
        <v>1</v>
      </c>
    </row>
    <row r="20" s="1" customFormat="1" spans="1:31">
      <c r="A20" s="4"/>
      <c r="B20" s="4" t="s">
        <v>661</v>
      </c>
      <c r="C20" s="5">
        <v>0</v>
      </c>
      <c r="D20" s="5">
        <v>0</v>
      </c>
      <c r="E20" s="5">
        <v>0</v>
      </c>
      <c r="F20" s="5">
        <v>0</v>
      </c>
      <c r="G20" s="5">
        <v>0</v>
      </c>
      <c r="H20" s="5">
        <v>0</v>
      </c>
      <c r="I20" s="5">
        <v>0</v>
      </c>
      <c r="J20" s="5">
        <v>0</v>
      </c>
      <c r="K20" s="5">
        <v>0</v>
      </c>
      <c r="L20" s="5">
        <v>0</v>
      </c>
      <c r="M20" s="5">
        <v>0</v>
      </c>
      <c r="N20" s="5">
        <v>0</v>
      </c>
      <c r="O20" s="5">
        <v>0</v>
      </c>
      <c r="P20" s="5">
        <v>0</v>
      </c>
      <c r="Q20" s="5">
        <v>0</v>
      </c>
      <c r="R20" s="5">
        <v>0</v>
      </c>
      <c r="S20" s="5">
        <v>1</v>
      </c>
      <c r="T20" s="5">
        <v>0</v>
      </c>
      <c r="U20" s="5">
        <v>0</v>
      </c>
      <c r="V20" s="5">
        <v>0</v>
      </c>
      <c r="W20" s="5">
        <v>0</v>
      </c>
      <c r="X20" s="5">
        <v>0</v>
      </c>
      <c r="Y20" s="5">
        <v>0</v>
      </c>
      <c r="Z20" s="5">
        <v>0</v>
      </c>
      <c r="AA20" s="5">
        <v>0</v>
      </c>
      <c r="AB20" s="5">
        <v>0</v>
      </c>
      <c r="AC20" s="5">
        <v>0</v>
      </c>
      <c r="AD20" s="5">
        <v>0</v>
      </c>
      <c r="AE20" s="5">
        <f t="shared" si="0"/>
        <v>1</v>
      </c>
    </row>
    <row r="21" s="1" customFormat="1" spans="1:31">
      <c r="A21" s="4"/>
      <c r="B21" s="4" t="s">
        <v>662</v>
      </c>
      <c r="C21" s="5">
        <v>0</v>
      </c>
      <c r="D21" s="5">
        <v>0</v>
      </c>
      <c r="E21" s="5">
        <v>0</v>
      </c>
      <c r="F21" s="5">
        <v>0</v>
      </c>
      <c r="G21" s="5">
        <v>0</v>
      </c>
      <c r="H21" s="5">
        <v>0</v>
      </c>
      <c r="I21" s="5">
        <v>0</v>
      </c>
      <c r="J21" s="5">
        <v>0</v>
      </c>
      <c r="K21" s="5">
        <v>0</v>
      </c>
      <c r="L21" s="5">
        <v>0</v>
      </c>
      <c r="M21" s="5">
        <v>0</v>
      </c>
      <c r="N21" s="5">
        <v>0</v>
      </c>
      <c r="O21" s="5">
        <v>0</v>
      </c>
      <c r="P21" s="5">
        <v>0</v>
      </c>
      <c r="Q21" s="5">
        <v>0</v>
      </c>
      <c r="R21" s="5">
        <v>0</v>
      </c>
      <c r="S21" s="5">
        <v>0</v>
      </c>
      <c r="T21" s="5">
        <v>2</v>
      </c>
      <c r="U21" s="5">
        <v>0</v>
      </c>
      <c r="V21" s="5">
        <v>0</v>
      </c>
      <c r="W21" s="6">
        <v>1</v>
      </c>
      <c r="X21" s="5">
        <v>0</v>
      </c>
      <c r="Y21" s="5">
        <v>0</v>
      </c>
      <c r="Z21" s="5">
        <v>0</v>
      </c>
      <c r="AA21" s="5">
        <v>0</v>
      </c>
      <c r="AB21" s="5">
        <v>0</v>
      </c>
      <c r="AC21" s="5">
        <v>0</v>
      </c>
      <c r="AD21" s="5">
        <v>0</v>
      </c>
      <c r="AE21" s="5">
        <f t="shared" si="0"/>
        <v>3</v>
      </c>
    </row>
    <row r="22" s="1" customFormat="1" spans="1:31">
      <c r="A22" s="4"/>
      <c r="B22" s="4" t="s">
        <v>663</v>
      </c>
      <c r="C22" s="5">
        <v>0</v>
      </c>
      <c r="D22" s="5">
        <v>0</v>
      </c>
      <c r="E22" s="5">
        <v>0</v>
      </c>
      <c r="F22" s="5">
        <v>0</v>
      </c>
      <c r="G22" s="5">
        <v>0</v>
      </c>
      <c r="H22" s="5">
        <v>0</v>
      </c>
      <c r="I22" s="5">
        <v>0</v>
      </c>
      <c r="J22" s="5">
        <v>0</v>
      </c>
      <c r="K22" s="5">
        <v>0</v>
      </c>
      <c r="L22" s="5">
        <v>0</v>
      </c>
      <c r="M22" s="5">
        <v>0</v>
      </c>
      <c r="N22" s="5">
        <v>0</v>
      </c>
      <c r="O22" s="5">
        <v>0</v>
      </c>
      <c r="P22" s="5">
        <v>0</v>
      </c>
      <c r="Q22" s="5">
        <v>0</v>
      </c>
      <c r="R22" s="5">
        <v>0</v>
      </c>
      <c r="S22" s="5">
        <v>0</v>
      </c>
      <c r="T22" s="5">
        <v>0</v>
      </c>
      <c r="U22" s="5">
        <v>3</v>
      </c>
      <c r="V22" s="5">
        <v>0</v>
      </c>
      <c r="W22" s="5">
        <v>0</v>
      </c>
      <c r="X22" s="5">
        <v>0</v>
      </c>
      <c r="Y22" s="5">
        <v>0</v>
      </c>
      <c r="Z22" s="5">
        <v>0</v>
      </c>
      <c r="AA22" s="5">
        <v>0</v>
      </c>
      <c r="AB22" s="5">
        <v>0</v>
      </c>
      <c r="AC22" s="5">
        <v>0</v>
      </c>
      <c r="AD22" s="5">
        <v>0</v>
      </c>
      <c r="AE22" s="5">
        <f t="shared" si="0"/>
        <v>3</v>
      </c>
    </row>
    <row r="23" s="1" customFormat="1" spans="1:31">
      <c r="A23" s="4"/>
      <c r="B23" s="4" t="s">
        <v>664</v>
      </c>
      <c r="C23" s="5">
        <v>0</v>
      </c>
      <c r="D23" s="5">
        <v>0</v>
      </c>
      <c r="E23" s="5">
        <v>0</v>
      </c>
      <c r="F23" s="5">
        <v>0</v>
      </c>
      <c r="G23" s="5">
        <v>0</v>
      </c>
      <c r="H23" s="5">
        <v>0</v>
      </c>
      <c r="I23" s="5">
        <v>0</v>
      </c>
      <c r="J23" s="5">
        <v>0</v>
      </c>
      <c r="K23" s="5">
        <v>0</v>
      </c>
      <c r="L23" s="5">
        <v>0</v>
      </c>
      <c r="M23" s="5">
        <v>0</v>
      </c>
      <c r="N23" s="5">
        <v>0</v>
      </c>
      <c r="O23" s="5">
        <v>0</v>
      </c>
      <c r="P23" s="5">
        <v>0</v>
      </c>
      <c r="Q23" s="5">
        <v>0</v>
      </c>
      <c r="R23" s="5">
        <v>0</v>
      </c>
      <c r="S23" s="5">
        <v>0</v>
      </c>
      <c r="T23" s="5">
        <v>0</v>
      </c>
      <c r="U23" s="5">
        <v>0</v>
      </c>
      <c r="V23" s="5">
        <v>2</v>
      </c>
      <c r="W23" s="5">
        <v>0</v>
      </c>
      <c r="X23" s="5">
        <v>0</v>
      </c>
      <c r="Y23" s="5">
        <v>0</v>
      </c>
      <c r="Z23" s="5">
        <v>0</v>
      </c>
      <c r="AA23" s="5">
        <v>0</v>
      </c>
      <c r="AB23" s="5">
        <v>0</v>
      </c>
      <c r="AC23" s="5">
        <v>0</v>
      </c>
      <c r="AD23" s="5">
        <v>0</v>
      </c>
      <c r="AE23" s="5">
        <f t="shared" si="0"/>
        <v>2</v>
      </c>
    </row>
    <row r="24" s="1" customFormat="1" spans="1:31">
      <c r="A24" s="4"/>
      <c r="B24" s="4" t="s">
        <v>667</v>
      </c>
      <c r="C24" s="5">
        <v>0</v>
      </c>
      <c r="D24" s="5">
        <v>0</v>
      </c>
      <c r="E24" s="5">
        <v>0</v>
      </c>
      <c r="F24" s="5">
        <v>0</v>
      </c>
      <c r="G24" s="5">
        <v>0</v>
      </c>
      <c r="H24" s="5">
        <v>0</v>
      </c>
      <c r="I24" s="5">
        <v>0</v>
      </c>
      <c r="J24" s="5">
        <v>0</v>
      </c>
      <c r="K24" s="5">
        <v>0</v>
      </c>
      <c r="L24" s="5">
        <v>0</v>
      </c>
      <c r="M24" s="5">
        <v>0</v>
      </c>
      <c r="N24" s="5">
        <v>0</v>
      </c>
      <c r="O24" s="5">
        <v>0</v>
      </c>
      <c r="P24" s="5">
        <v>0</v>
      </c>
      <c r="Q24" s="5">
        <v>0</v>
      </c>
      <c r="R24" s="5">
        <v>0</v>
      </c>
      <c r="S24" s="5">
        <v>0</v>
      </c>
      <c r="T24" s="5">
        <v>0</v>
      </c>
      <c r="U24" s="5">
        <v>0</v>
      </c>
      <c r="V24" s="5">
        <v>0</v>
      </c>
      <c r="W24" s="5">
        <v>0</v>
      </c>
      <c r="X24" s="5">
        <v>0</v>
      </c>
      <c r="Y24" s="5">
        <v>6</v>
      </c>
      <c r="Z24" s="5">
        <v>0</v>
      </c>
      <c r="AA24" s="5">
        <v>0</v>
      </c>
      <c r="AB24" s="5">
        <v>0</v>
      </c>
      <c r="AC24" s="5">
        <v>0</v>
      </c>
      <c r="AD24" s="5">
        <v>0</v>
      </c>
      <c r="AE24" s="5">
        <f t="shared" si="0"/>
        <v>6</v>
      </c>
    </row>
    <row r="25" s="1" customFormat="1" spans="1:31">
      <c r="A25" s="4"/>
      <c r="B25" s="4" t="s">
        <v>668</v>
      </c>
      <c r="C25" s="5">
        <v>0</v>
      </c>
      <c r="D25" s="5">
        <v>0</v>
      </c>
      <c r="E25" s="5">
        <v>0</v>
      </c>
      <c r="F25" s="5">
        <v>0</v>
      </c>
      <c r="G25" s="5">
        <v>0</v>
      </c>
      <c r="H25" s="5">
        <v>0</v>
      </c>
      <c r="I25" s="5">
        <v>0</v>
      </c>
      <c r="J25" s="5">
        <v>0</v>
      </c>
      <c r="K25" s="5">
        <v>0</v>
      </c>
      <c r="L25" s="5">
        <v>0</v>
      </c>
      <c r="M25" s="5">
        <v>0</v>
      </c>
      <c r="N25" s="5">
        <v>0</v>
      </c>
      <c r="O25" s="5">
        <v>0</v>
      </c>
      <c r="P25" s="5">
        <v>0</v>
      </c>
      <c r="Q25" s="5">
        <v>0</v>
      </c>
      <c r="R25" s="5">
        <v>0</v>
      </c>
      <c r="S25" s="5">
        <v>0</v>
      </c>
      <c r="T25" s="5">
        <v>0</v>
      </c>
      <c r="U25" s="5">
        <v>0</v>
      </c>
      <c r="V25" s="5">
        <v>0</v>
      </c>
      <c r="W25" s="5">
        <v>0</v>
      </c>
      <c r="X25" s="5">
        <v>0</v>
      </c>
      <c r="Y25" s="5">
        <v>0</v>
      </c>
      <c r="Z25" s="5">
        <v>1</v>
      </c>
      <c r="AA25" s="5">
        <v>0</v>
      </c>
      <c r="AB25" s="5">
        <v>0</v>
      </c>
      <c r="AC25" s="5">
        <v>0</v>
      </c>
      <c r="AD25" s="5">
        <v>0</v>
      </c>
      <c r="AE25" s="5">
        <f t="shared" si="0"/>
        <v>1</v>
      </c>
    </row>
    <row r="26" s="1" customFormat="1" spans="1:31">
      <c r="A26" s="4"/>
      <c r="B26" s="4" t="s">
        <v>669</v>
      </c>
      <c r="C26" s="5">
        <v>0</v>
      </c>
      <c r="D26" s="5">
        <v>0</v>
      </c>
      <c r="E26" s="5">
        <v>0</v>
      </c>
      <c r="F26" s="5">
        <v>0</v>
      </c>
      <c r="G26" s="5">
        <v>0</v>
      </c>
      <c r="H26" s="5">
        <v>0</v>
      </c>
      <c r="I26" s="5">
        <v>0</v>
      </c>
      <c r="J26" s="5">
        <v>0</v>
      </c>
      <c r="K26" s="5">
        <v>0</v>
      </c>
      <c r="L26" s="5">
        <v>0</v>
      </c>
      <c r="M26" s="5">
        <v>0</v>
      </c>
      <c r="N26" s="5">
        <v>0</v>
      </c>
      <c r="O26" s="5">
        <v>0</v>
      </c>
      <c r="P26" s="5">
        <v>0</v>
      </c>
      <c r="Q26" s="5">
        <v>0</v>
      </c>
      <c r="R26" s="5">
        <v>0</v>
      </c>
      <c r="S26" s="5">
        <v>0</v>
      </c>
      <c r="T26" s="5">
        <v>0</v>
      </c>
      <c r="U26" s="5">
        <v>0</v>
      </c>
      <c r="V26" s="5">
        <v>0</v>
      </c>
      <c r="W26" s="5">
        <v>0</v>
      </c>
      <c r="X26" s="5">
        <v>0</v>
      </c>
      <c r="Y26" s="5">
        <v>0</v>
      </c>
      <c r="Z26" s="5">
        <v>0</v>
      </c>
      <c r="AA26" s="5">
        <v>1</v>
      </c>
      <c r="AB26" s="5">
        <v>0</v>
      </c>
      <c r="AC26" s="5">
        <v>0</v>
      </c>
      <c r="AD26" s="5">
        <v>0</v>
      </c>
      <c r="AE26" s="5">
        <f t="shared" si="0"/>
        <v>1</v>
      </c>
    </row>
    <row r="27" s="1" customFormat="1" spans="1:31">
      <c r="A27" s="4"/>
      <c r="B27" s="4" t="s">
        <v>675</v>
      </c>
      <c r="C27" s="5">
        <v>0</v>
      </c>
      <c r="D27" s="5">
        <v>0</v>
      </c>
      <c r="E27" s="5">
        <v>0</v>
      </c>
      <c r="F27" s="5">
        <v>0</v>
      </c>
      <c r="G27" s="5">
        <v>0</v>
      </c>
      <c r="H27" s="5">
        <v>0</v>
      </c>
      <c r="I27" s="5">
        <v>0</v>
      </c>
      <c r="J27" s="5">
        <v>0</v>
      </c>
      <c r="K27" s="5">
        <v>0</v>
      </c>
      <c r="L27" s="5">
        <v>0</v>
      </c>
      <c r="M27" s="5">
        <v>0</v>
      </c>
      <c r="N27" s="5">
        <v>0</v>
      </c>
      <c r="O27" s="5">
        <v>0</v>
      </c>
      <c r="P27" s="5">
        <v>0</v>
      </c>
      <c r="Q27" s="5">
        <v>0</v>
      </c>
      <c r="R27" s="5">
        <v>0</v>
      </c>
      <c r="S27" s="5">
        <v>0</v>
      </c>
      <c r="T27" s="5">
        <v>0</v>
      </c>
      <c r="U27" s="5">
        <v>0</v>
      </c>
      <c r="V27" s="5">
        <v>0</v>
      </c>
      <c r="W27" s="5">
        <v>0</v>
      </c>
      <c r="X27" s="6">
        <v>1</v>
      </c>
      <c r="Y27" s="5">
        <v>0</v>
      </c>
      <c r="Z27" s="5">
        <v>0</v>
      </c>
      <c r="AA27" s="5">
        <v>0</v>
      </c>
      <c r="AB27" s="5">
        <v>0</v>
      </c>
      <c r="AC27" s="23">
        <v>0</v>
      </c>
      <c r="AD27" s="5">
        <v>0</v>
      </c>
      <c r="AE27" s="5">
        <f t="shared" si="0"/>
        <v>1</v>
      </c>
    </row>
    <row r="28" s="1" customFormat="1" spans="1:31">
      <c r="A28" s="4"/>
      <c r="B28" s="4" t="s">
        <v>670</v>
      </c>
      <c r="C28" s="5">
        <v>0</v>
      </c>
      <c r="D28" s="5">
        <v>0</v>
      </c>
      <c r="E28" s="5">
        <v>0</v>
      </c>
      <c r="F28" s="5">
        <v>0</v>
      </c>
      <c r="G28" s="5">
        <v>0</v>
      </c>
      <c r="H28" s="5">
        <v>0</v>
      </c>
      <c r="I28" s="5">
        <v>0</v>
      </c>
      <c r="J28" s="5">
        <v>0</v>
      </c>
      <c r="K28" s="5">
        <v>0</v>
      </c>
      <c r="L28" s="5">
        <v>0</v>
      </c>
      <c r="M28" s="5">
        <v>0</v>
      </c>
      <c r="N28" s="5">
        <v>0</v>
      </c>
      <c r="O28" s="5">
        <v>0</v>
      </c>
      <c r="P28" s="5">
        <v>0</v>
      </c>
      <c r="Q28" s="5">
        <v>0</v>
      </c>
      <c r="R28" s="5">
        <v>0</v>
      </c>
      <c r="S28" s="5">
        <v>0</v>
      </c>
      <c r="T28" s="5">
        <v>0</v>
      </c>
      <c r="U28" s="5">
        <v>0</v>
      </c>
      <c r="V28" s="5">
        <v>0</v>
      </c>
      <c r="W28" s="5">
        <v>0</v>
      </c>
      <c r="X28" s="5">
        <v>0</v>
      </c>
      <c r="Y28" s="5">
        <v>0</v>
      </c>
      <c r="Z28" s="5">
        <v>0</v>
      </c>
      <c r="AA28" s="5">
        <v>0</v>
      </c>
      <c r="AB28" s="5">
        <v>1</v>
      </c>
      <c r="AC28" s="5">
        <v>0</v>
      </c>
      <c r="AD28" s="5">
        <v>0</v>
      </c>
      <c r="AE28" s="5">
        <f t="shared" si="0"/>
        <v>1</v>
      </c>
    </row>
    <row r="29" s="1" customFormat="1" spans="1:31">
      <c r="A29" s="4"/>
      <c r="B29" s="4" t="s">
        <v>671</v>
      </c>
      <c r="C29" s="5">
        <v>0</v>
      </c>
      <c r="D29" s="5">
        <v>0</v>
      </c>
      <c r="E29" s="5">
        <v>0</v>
      </c>
      <c r="F29" s="5">
        <v>0</v>
      </c>
      <c r="G29" s="5">
        <v>0</v>
      </c>
      <c r="H29" s="5">
        <v>0</v>
      </c>
      <c r="I29" s="5">
        <v>0</v>
      </c>
      <c r="J29" s="5">
        <v>0</v>
      </c>
      <c r="K29" s="5">
        <v>0</v>
      </c>
      <c r="L29" s="5">
        <v>0</v>
      </c>
      <c r="M29" s="5">
        <v>0</v>
      </c>
      <c r="N29" s="5">
        <v>0</v>
      </c>
      <c r="O29" s="5">
        <v>0</v>
      </c>
      <c r="P29" s="5">
        <v>0</v>
      </c>
      <c r="Q29" s="5">
        <v>0</v>
      </c>
      <c r="R29" s="5">
        <v>0</v>
      </c>
      <c r="S29" s="5">
        <v>0</v>
      </c>
      <c r="T29" s="5">
        <v>0</v>
      </c>
      <c r="U29" s="5">
        <v>0</v>
      </c>
      <c r="V29" s="5">
        <v>0</v>
      </c>
      <c r="W29" s="5">
        <v>0</v>
      </c>
      <c r="X29" s="5">
        <v>0</v>
      </c>
      <c r="Y29" s="5">
        <v>0</v>
      </c>
      <c r="Z29" s="5">
        <v>0</v>
      </c>
      <c r="AA29" s="5">
        <v>0</v>
      </c>
      <c r="AB29" s="5">
        <v>0</v>
      </c>
      <c r="AC29" s="5">
        <v>1</v>
      </c>
      <c r="AD29" s="5">
        <v>0</v>
      </c>
      <c r="AE29" s="5">
        <f t="shared" si="0"/>
        <v>1</v>
      </c>
    </row>
    <row r="30" s="1" customFormat="1" spans="1:31">
      <c r="A30" s="4"/>
      <c r="B30" s="4" t="s">
        <v>672</v>
      </c>
      <c r="C30" s="5">
        <v>0</v>
      </c>
      <c r="D30" s="5">
        <v>0</v>
      </c>
      <c r="E30" s="5">
        <v>0</v>
      </c>
      <c r="F30" s="5">
        <v>0</v>
      </c>
      <c r="G30" s="5">
        <v>0</v>
      </c>
      <c r="H30" s="5">
        <v>0</v>
      </c>
      <c r="I30" s="5">
        <v>0</v>
      </c>
      <c r="J30" s="5">
        <v>0</v>
      </c>
      <c r="K30" s="5">
        <v>0</v>
      </c>
      <c r="L30" s="5">
        <v>0</v>
      </c>
      <c r="M30" s="5">
        <v>0</v>
      </c>
      <c r="N30" s="5">
        <v>0</v>
      </c>
      <c r="O30" s="5">
        <v>0</v>
      </c>
      <c r="P30" s="5">
        <v>0</v>
      </c>
      <c r="Q30" s="5">
        <v>0</v>
      </c>
      <c r="R30" s="5">
        <v>0</v>
      </c>
      <c r="S30" s="5">
        <v>0</v>
      </c>
      <c r="T30" s="5">
        <v>0</v>
      </c>
      <c r="U30" s="5">
        <v>0</v>
      </c>
      <c r="V30" s="5">
        <v>0</v>
      </c>
      <c r="W30" s="5">
        <v>0</v>
      </c>
      <c r="X30" s="5">
        <v>0</v>
      </c>
      <c r="Y30" s="5">
        <v>0</v>
      </c>
      <c r="Z30" s="5">
        <v>0</v>
      </c>
      <c r="AA30" s="5">
        <v>0</v>
      </c>
      <c r="AB30" s="5">
        <v>0</v>
      </c>
      <c r="AC30" s="5">
        <v>0</v>
      </c>
      <c r="AD30" s="5">
        <v>1</v>
      </c>
      <c r="AE30" s="5">
        <f t="shared" si="0"/>
        <v>1</v>
      </c>
    </row>
    <row r="31" s="1" customFormat="1" spans="1:31">
      <c r="A31" s="4" t="s">
        <v>637</v>
      </c>
      <c r="B31" s="4"/>
      <c r="C31" s="5">
        <f t="shared" ref="C31:AD31" si="1">SUM(C4:C30)</f>
        <v>5</v>
      </c>
      <c r="D31" s="5">
        <f t="shared" si="1"/>
        <v>28</v>
      </c>
      <c r="E31" s="5">
        <f t="shared" si="1"/>
        <v>15</v>
      </c>
      <c r="F31" s="5">
        <f t="shared" si="1"/>
        <v>14</v>
      </c>
      <c r="G31" s="5">
        <f t="shared" si="1"/>
        <v>1</v>
      </c>
      <c r="H31" s="5">
        <f t="shared" si="1"/>
        <v>5</v>
      </c>
      <c r="I31" s="5">
        <f t="shared" si="1"/>
        <v>1</v>
      </c>
      <c r="J31" s="5">
        <f t="shared" si="1"/>
        <v>1</v>
      </c>
      <c r="K31" s="5">
        <f t="shared" si="1"/>
        <v>1</v>
      </c>
      <c r="L31" s="5">
        <f t="shared" si="1"/>
        <v>1</v>
      </c>
      <c r="M31" s="5">
        <f t="shared" si="1"/>
        <v>1</v>
      </c>
      <c r="N31" s="5">
        <f t="shared" si="1"/>
        <v>1</v>
      </c>
      <c r="O31" s="5">
        <f t="shared" si="1"/>
        <v>1</v>
      </c>
      <c r="P31" s="5">
        <f t="shared" si="1"/>
        <v>1</v>
      </c>
      <c r="Q31" s="5">
        <f t="shared" si="1"/>
        <v>1</v>
      </c>
      <c r="R31" s="5">
        <f t="shared" si="1"/>
        <v>1</v>
      </c>
      <c r="S31" s="5">
        <f t="shared" si="1"/>
        <v>1</v>
      </c>
      <c r="T31" s="5">
        <f t="shared" si="1"/>
        <v>2</v>
      </c>
      <c r="U31" s="5">
        <f t="shared" si="1"/>
        <v>3</v>
      </c>
      <c r="V31" s="5">
        <f t="shared" si="1"/>
        <v>2</v>
      </c>
      <c r="W31" s="5">
        <f t="shared" si="1"/>
        <v>1</v>
      </c>
      <c r="X31" s="5">
        <f t="shared" si="1"/>
        <v>1</v>
      </c>
      <c r="Y31" s="5">
        <f t="shared" si="1"/>
        <v>6</v>
      </c>
      <c r="Z31" s="5">
        <f t="shared" si="1"/>
        <v>1</v>
      </c>
      <c r="AA31" s="5">
        <f t="shared" si="1"/>
        <v>1</v>
      </c>
      <c r="AB31" s="5">
        <f t="shared" si="1"/>
        <v>1</v>
      </c>
      <c r="AC31" s="5">
        <f t="shared" si="1"/>
        <v>1</v>
      </c>
      <c r="AD31" s="5">
        <f t="shared" si="1"/>
        <v>1</v>
      </c>
      <c r="AE31" s="5">
        <f t="shared" si="0"/>
        <v>99</v>
      </c>
    </row>
    <row r="35" s="1" customFormat="1" spans="6:25">
      <c r="F35" s="7" t="s">
        <v>676</v>
      </c>
      <c r="G35" s="7"/>
      <c r="H35" s="7"/>
      <c r="I35" s="7"/>
      <c r="J35" s="7"/>
      <c r="K35" s="7"/>
      <c r="L35" s="7"/>
      <c r="M35" s="7"/>
      <c r="N35" s="7"/>
      <c r="O35" s="7"/>
      <c r="P35" s="7"/>
      <c r="Q35" s="7"/>
      <c r="R35" s="7"/>
      <c r="S35" s="7"/>
      <c r="T35" s="7"/>
      <c r="U35" s="7"/>
      <c r="V35" s="7"/>
      <c r="W35" s="7"/>
      <c r="X35" s="7"/>
      <c r="Y35" s="7"/>
    </row>
    <row r="36" s="1" customFormat="1" spans="6:25">
      <c r="F36" s="7"/>
      <c r="G36" s="7"/>
      <c r="H36" s="7"/>
      <c r="I36" s="7"/>
      <c r="J36" s="7"/>
      <c r="K36" s="7"/>
      <c r="L36" s="7"/>
      <c r="M36" s="7"/>
      <c r="N36" s="7"/>
      <c r="O36" s="7"/>
      <c r="P36" s="7"/>
      <c r="Q36" s="7"/>
      <c r="R36" s="7"/>
      <c r="S36" s="7"/>
      <c r="T36" s="7"/>
      <c r="U36" s="7"/>
      <c r="V36" s="7"/>
      <c r="W36" s="7"/>
      <c r="X36" s="7"/>
      <c r="Y36" s="7"/>
    </row>
    <row r="37" s="1" customFormat="1" spans="6:25">
      <c r="F37" s="7"/>
      <c r="G37" s="7"/>
      <c r="H37" s="7"/>
      <c r="I37" s="7"/>
      <c r="J37" s="7"/>
      <c r="K37" s="7"/>
      <c r="L37" s="7"/>
      <c r="M37" s="7"/>
      <c r="N37" s="7"/>
      <c r="O37" s="7"/>
      <c r="P37" s="7"/>
      <c r="Q37" s="7"/>
      <c r="R37" s="7"/>
      <c r="S37" s="7"/>
      <c r="T37" s="7"/>
      <c r="U37" s="7"/>
      <c r="V37" s="7"/>
      <c r="W37" s="7"/>
      <c r="X37" s="7"/>
      <c r="Y37" s="7"/>
    </row>
    <row r="38" s="1" customFormat="1" spans="6:25">
      <c r="F38" s="7"/>
      <c r="G38" s="7"/>
      <c r="H38" s="7"/>
      <c r="I38" s="7"/>
      <c r="J38" s="7"/>
      <c r="K38" s="7"/>
      <c r="L38" s="7"/>
      <c r="M38" s="7"/>
      <c r="N38" s="7"/>
      <c r="O38" s="7"/>
      <c r="P38" s="7"/>
      <c r="Q38" s="7"/>
      <c r="R38" s="7"/>
      <c r="S38" s="7"/>
      <c r="T38" s="7"/>
      <c r="U38" s="7"/>
      <c r="V38" s="7"/>
      <c r="W38" s="7"/>
      <c r="X38" s="7"/>
      <c r="Y38" s="7"/>
    </row>
    <row r="39" s="1" customFormat="1" spans="6:25">
      <c r="F39" s="7"/>
      <c r="G39" s="7"/>
      <c r="H39" s="7"/>
      <c r="I39" s="7"/>
      <c r="J39" s="7"/>
      <c r="K39" s="7"/>
      <c r="L39" s="7"/>
      <c r="M39" s="7"/>
      <c r="N39" s="7"/>
      <c r="O39" s="7"/>
      <c r="P39" s="7"/>
      <c r="Q39" s="7"/>
      <c r="R39" s="7"/>
      <c r="S39" s="7"/>
      <c r="T39" s="7"/>
      <c r="U39" s="7"/>
      <c r="V39" s="7"/>
      <c r="W39" s="7"/>
      <c r="X39" s="7"/>
      <c r="Y39" s="7"/>
    </row>
    <row r="42" s="1" customFormat="1" spans="2:8">
      <c r="B42" s="8"/>
      <c r="C42" s="8"/>
      <c r="D42" s="8"/>
      <c r="E42" s="8"/>
      <c r="F42" s="8"/>
      <c r="G42" s="9"/>
      <c r="H42" s="9"/>
    </row>
    <row r="43" s="1" customFormat="1" ht="23" spans="2:19">
      <c r="B43" s="10" t="s">
        <v>677</v>
      </c>
      <c r="C43" s="11"/>
      <c r="D43" s="11"/>
      <c r="E43" s="11"/>
      <c r="F43" s="12">
        <v>0.96</v>
      </c>
      <c r="G43" s="12"/>
      <c r="H43" s="12"/>
      <c r="I43" s="12"/>
      <c r="J43" s="12"/>
      <c r="K43" s="12"/>
      <c r="L43" s="12"/>
      <c r="M43" s="17"/>
      <c r="N43" s="17"/>
      <c r="O43" s="17"/>
      <c r="P43" s="17"/>
      <c r="Q43" s="17"/>
      <c r="R43" s="17"/>
      <c r="S43" s="17"/>
    </row>
    <row r="44" s="1" customFormat="1" ht="23" spans="2:19">
      <c r="B44" s="13"/>
      <c r="C44" s="14"/>
      <c r="D44" s="14"/>
      <c r="E44" s="14"/>
      <c r="F44" s="12"/>
      <c r="G44" s="12"/>
      <c r="H44" s="12"/>
      <c r="I44" s="12"/>
      <c r="J44" s="12"/>
      <c r="K44" s="12"/>
      <c r="L44" s="12"/>
      <c r="M44" s="17"/>
      <c r="N44" s="18"/>
      <c r="O44" s="18"/>
      <c r="P44" s="18"/>
      <c r="Q44" s="18"/>
      <c r="R44" s="18"/>
      <c r="S44" s="17"/>
    </row>
    <row r="45" s="1" customFormat="1" ht="23" spans="2:19">
      <c r="B45" s="12" t="s">
        <v>678</v>
      </c>
      <c r="C45" s="12"/>
      <c r="D45" s="12"/>
      <c r="E45" s="12"/>
      <c r="F45" s="15" t="str">
        <f>IF(F43&gt;0,IF(F43&lt;0.21,"slight agreement",IF(F43&lt;0.41,"fair agreement",IF(F43&lt;0.61,"moderate agreement",IF(F43&lt;0.81,"substantial agreement","almost perfect or perfect agreement")))),"Kappa cannot be smaller than 0")</f>
        <v>almost perfect or perfect agreement</v>
      </c>
      <c r="G45" s="15"/>
      <c r="H45" s="15"/>
      <c r="I45" s="15"/>
      <c r="J45" s="15"/>
      <c r="K45" s="15"/>
      <c r="L45" s="19"/>
      <c r="M45" s="20"/>
      <c r="N45" s="21"/>
      <c r="O45" s="21"/>
      <c r="P45" s="21"/>
      <c r="Q45" s="21"/>
      <c r="R45" s="21"/>
      <c r="S45" s="20"/>
    </row>
    <row r="46" s="1" customFormat="1" ht="23" spans="2:19">
      <c r="B46" s="12"/>
      <c r="C46" s="12"/>
      <c r="D46" s="12"/>
      <c r="E46" s="12"/>
      <c r="F46" s="16"/>
      <c r="G46" s="16"/>
      <c r="H46" s="16"/>
      <c r="I46" s="16"/>
      <c r="J46" s="16"/>
      <c r="K46" s="16"/>
      <c r="L46" s="22"/>
      <c r="M46" s="20"/>
      <c r="N46" s="21"/>
      <c r="O46" s="21"/>
      <c r="P46" s="21"/>
      <c r="Q46" s="21"/>
      <c r="R46" s="21"/>
      <c r="S46" s="20"/>
    </row>
    <row r="47" s="1" customFormat="1" spans="2:18">
      <c r="B47" s="8"/>
      <c r="C47" s="8"/>
      <c r="D47" s="8"/>
      <c r="E47" s="8"/>
      <c r="F47" s="8"/>
      <c r="N47" s="9"/>
      <c r="O47" s="9"/>
      <c r="P47" s="9"/>
      <c r="Q47" s="9"/>
      <c r="R47" s="9"/>
    </row>
    <row r="48" s="1" customFormat="1" spans="2:18">
      <c r="B48" s="8"/>
      <c r="C48" s="8"/>
      <c r="D48" s="8"/>
      <c r="E48" s="8"/>
      <c r="F48" s="8"/>
      <c r="N48" s="9"/>
      <c r="O48" s="9"/>
      <c r="P48" s="9"/>
      <c r="Q48" s="9"/>
      <c r="R48" s="9"/>
    </row>
    <row r="49" s="1" customFormat="1" spans="14:18">
      <c r="N49" s="9"/>
      <c r="O49" s="9"/>
      <c r="P49" s="9"/>
      <c r="Q49" s="9"/>
      <c r="R49" s="9"/>
    </row>
  </sheetData>
  <mergeCells count="11">
    <mergeCell ref="A1:AE1"/>
    <mergeCell ref="C2:AD2"/>
    <mergeCell ref="A31:B31"/>
    <mergeCell ref="A4:A30"/>
    <mergeCell ref="AE2:AE3"/>
    <mergeCell ref="A2:B3"/>
    <mergeCell ref="F35:Y39"/>
    <mergeCell ref="B43:E44"/>
    <mergeCell ref="F43:L44"/>
    <mergeCell ref="B45:E46"/>
    <mergeCell ref="F45:L46"/>
  </mergeCells>
  <pageMargins left="0.75" right="0.75" top="1" bottom="1" header="0.5" footer="0.5"/>
  <headerFooter/>
  <drawing r:id="rId1"/>
  <legacyDrawing r:id="rId2"/>
  <oleObjects>
    <mc:AlternateContent xmlns:mc="http://schemas.openxmlformats.org/markup-compatibility/2006">
      <mc:Choice Requires="x14">
        <oleObject shapeId="1025" progId="Equation.KSEE3" r:id="rId3">
          <objectPr defaultSize="0" r:id="rId4">
            <anchor moveWithCells="1">
              <from>
                <xdr:col>1</xdr:col>
                <xdr:colOff>22225</xdr:colOff>
                <xdr:row>34</xdr:row>
                <xdr:rowOff>11430</xdr:rowOff>
              </from>
              <to>
                <xdr:col>3</xdr:col>
                <xdr:colOff>608965</xdr:colOff>
                <xdr:row>39</xdr:row>
                <xdr:rowOff>53340</xdr:rowOff>
              </to>
            </anchor>
          </objectPr>
        </oleObject>
      </mc:Choice>
      <mc:Fallback>
        <oleObject shapeId="1025" progId="Equation.KSEE3" r:id="rId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control-flow anomaly PRs</vt:lpstr>
      <vt:lpstr>semantic anomalies - closed PRs</vt:lpstr>
      <vt:lpstr>semantic anomalies - merged PRs</vt:lpstr>
      <vt:lpstr>Kappa test - Semantic Anomalies</vt:lpstr>
      <vt:lpstr>Kappa test - CtrlFlow Anomalies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Mr.Ma</dc:creator>
  <cp:lastModifiedBy>Lzj</cp:lastModifiedBy>
  <dcterms:created xsi:type="dcterms:W3CDTF">2015-06-05T18:19:00Z</dcterms:created>
  <dcterms:modified xsi:type="dcterms:W3CDTF">2023-11-18T10:46:42Z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09D29B54494B432593BEAE6DCDBAE590_13</vt:lpwstr>
  </property>
  <property fmtid="{D5CDD505-2E9C-101B-9397-08002B2CF9AE}" pid="3" name="KSOProductBuildVer">
    <vt:lpwstr>2052-12.1.0.15712</vt:lpwstr>
  </property>
</Properties>
</file>