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20" yWindow="-24460" windowWidth="34140" windowHeight="24000" tabRatio="500"/>
  </bookViews>
  <sheets>
    <sheet name="Blatt1" sheetId="1" r:id="rId1"/>
  </sheets>
  <definedNames>
    <definedName name="TPadTabletBattery_BOM_160209" localSheetId="0">Blatt1!$A$1:$T$52</definedName>
  </definedNames>
  <calcPr calcId="14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</calcChain>
</file>

<file path=xl/connections.xml><?xml version="1.0" encoding="utf-8"?>
<connections xmlns="http://schemas.openxmlformats.org/spreadsheetml/2006/main">
  <connection id="1" name="TPadTabletBattery_BOM_160209.csv" type="6" refreshedVersion="0" background="1" saveData="1">
    <textPr fileType="mac" sourceFile="Macintosh HD:Users:sschies1:_ICSTdocs:1-research:AHMI:01_projects:TPadTablet:TPadTablet-master:bom:TPadTabletBattery_BOM_160209.csv" thousands="'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<sst xmlns="http://schemas.openxmlformats.org/spreadsheetml/2006/main" count="812" uniqueCount="254">
  <si>
    <t>BILL OF MATERIAL FROM TEST_WIDERSTAENDE_AUS_RCL.SCH, 29 PARTS, GROUPED BY VALUES, AS OF 05.10.2010 16:00:00</t>
  </si>
  <si>
    <t>Part</t>
  </si>
  <si>
    <t>Value</t>
  </si>
  <si>
    <t>Device</t>
  </si>
  <si>
    <t>Package</t>
  </si>
  <si>
    <t>Description</t>
  </si>
  <si>
    <t>Description2</t>
  </si>
  <si>
    <t>Qty</t>
  </si>
  <si>
    <t>Place_YES/NO</t>
  </si>
  <si>
    <t>Povided_by_customer_YES/NO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</si>
  <si>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</si>
  <si>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</si>
  <si>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</si>
  <si>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</si>
  <si>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</si>
  <si>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</si>
  <si>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</si>
  <si>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</si>
  <si>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</si>
  <si>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</si>
  <si>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C1, C2, C8, C20, C23, C40, C41, C42, C43</t>
  </si>
  <si>
    <t>10uF</t>
  </si>
  <si>
    <t>C-EUC0805</t>
  </si>
  <si>
    <t>C0805</t>
  </si>
  <si>
    <t>CAPACITOR, European symbol</t>
  </si>
  <si>
    <t>Capacitor, 0805, 10uF, 16V</t>
  </si>
  <si>
    <t xml:space="preserve"> </t>
  </si>
  <si>
    <t>Beta</t>
  </si>
  <si>
    <t>6911161P</t>
  </si>
  <si>
    <t>http://uk.rs-online.com/web/search/searchBrowseAction.html?method=searchProducts&amp;searchTerm=6911161P&amp;x=0&amp;y=0</t>
  </si>
  <si>
    <t>C3, C9</t>
  </si>
  <si>
    <t>4700pF</t>
  </si>
  <si>
    <t>C-EUC0603</t>
  </si>
  <si>
    <t>C0603</t>
  </si>
  <si>
    <t>C4, C5</t>
  </si>
  <si>
    <t>330uF</t>
  </si>
  <si>
    <t>CPOL-EUC/6032-28R</t>
  </si>
  <si>
    <t>C/6032-28R</t>
  </si>
  <si>
    <t>POLARIZED CAPACITOR, European symbol</t>
  </si>
  <si>
    <t>C6, C7, C48</t>
  </si>
  <si>
    <t>47uF</t>
  </si>
  <si>
    <t>C-EUC1210</t>
  </si>
  <si>
    <t>C1210</t>
  </si>
  <si>
    <t>C10, C11, C12, C28, C29, C31, C32, C34, C35, C37, C38</t>
  </si>
  <si>
    <t>0.47uF</t>
  </si>
  <si>
    <t>C13</t>
  </si>
  <si>
    <t>220pF</t>
  </si>
  <si>
    <t>C14</t>
  </si>
  <si>
    <t>1500pF</t>
  </si>
  <si>
    <t>C15</t>
  </si>
  <si>
    <t>27pF</t>
  </si>
  <si>
    <t>C16, C17, C18, C19, C21, C26, C39, C44, C45, C46, C47</t>
  </si>
  <si>
    <t>0.1uF</t>
  </si>
  <si>
    <t>C22, C24, C25</t>
  </si>
  <si>
    <t>C-US050-035X075</t>
  </si>
  <si>
    <t>C050-035X075</t>
  </si>
  <si>
    <t>CAPACITOR, American symbol</t>
  </si>
  <si>
    <t>C27, C30, C33, C36</t>
  </si>
  <si>
    <t>2.2uF</t>
  </si>
  <si>
    <t>D1</t>
  </si>
  <si>
    <t>POWER-DIODE_PDS835L</t>
  </si>
  <si>
    <t>DRV</t>
  </si>
  <si>
    <t>SOT-223</t>
  </si>
  <si>
    <t>J1</t>
  </si>
  <si>
    <t>MOLEX-MINI-FIT-JR-2POS-RA</t>
  </si>
  <si>
    <t>J2</t>
  </si>
  <si>
    <t>USB MICRO-B</t>
  </si>
  <si>
    <t>USB_MICROAMPHENOL_10118193-0001LFMICRO-B</t>
  </si>
  <si>
    <t>USB-MICROB_SMD</t>
  </si>
  <si>
    <t>JP1, JP10, JP14</t>
  </si>
  <si>
    <t>0.1 6POS"</t>
  </si>
  <si>
    <t>M06SIP</t>
  </si>
  <si>
    <t>1X06</t>
  </si>
  <si>
    <t>Header 6</t>
  </si>
  <si>
    <t>JP2</t>
  </si>
  <si>
    <t>0.1 2POS"</t>
  </si>
  <si>
    <t>MICROBUILDER_HEADER-1X2ROUND</t>
  </si>
  <si>
    <t>MICROBUILDER_1X02_ROUND</t>
  </si>
  <si>
    <t>PIN HEADER</t>
  </si>
  <si>
    <t>JP3, JP4, JP5, JP6, JP8</t>
  </si>
  <si>
    <t>0.1 3POS"</t>
  </si>
  <si>
    <t>M03PTH</t>
  </si>
  <si>
    <t>1X03</t>
  </si>
  <si>
    <t>Header 3</t>
  </si>
  <si>
    <t>JP7, JP9, JP11, JP12, JP13</t>
  </si>
  <si>
    <t>0.15 2POS"</t>
  </si>
  <si>
    <t>M02PTH2</t>
  </si>
  <si>
    <t>1X02_BIG</t>
  </si>
  <si>
    <t>Header 2</t>
  </si>
  <si>
    <t>L1</t>
  </si>
  <si>
    <t>.82uH</t>
  </si>
  <si>
    <t>.82UH_INDUCTOR-IHLP3232DZERR82M01</t>
  </si>
  <si>
    <t>LDO</t>
  </si>
  <si>
    <t>LED1, LED4</t>
  </si>
  <si>
    <t>ORANGE</t>
  </si>
  <si>
    <t>MICROBUILDER_LED0603</t>
  </si>
  <si>
    <t>MICROBUILDER_CHIPLED_0603</t>
  </si>
  <si>
    <t>LED</t>
  </si>
  <si>
    <t>LED2, LED5</t>
  </si>
  <si>
    <t>GREEN</t>
  </si>
  <si>
    <t>LED3</t>
  </si>
  <si>
    <t>RED</t>
  </si>
  <si>
    <t>LED6, LED7, LED8, LED9</t>
  </si>
  <si>
    <t>YELLOW</t>
  </si>
  <si>
    <t>PICKIT3</t>
  </si>
  <si>
    <t>0.1 5POS"</t>
  </si>
  <si>
    <t>M05PTH</t>
  </si>
  <si>
    <t>1X05</t>
  </si>
  <si>
    <t>Header 5</t>
  </si>
  <si>
    <t>PWR</t>
  </si>
  <si>
    <t>LUMBERG-1613-14",LUMBERG-1613-14""</t>
  </si>
  <si>
    <t>LUMBERG-1613_14</t>
  </si>
  <si>
    <t>Q1</t>
  </si>
  <si>
    <t>CSD16340Q3</t>
  </si>
  <si>
    <t>CSDXXXXQ3</t>
  </si>
  <si>
    <t>Q2</t>
  </si>
  <si>
    <t>Q3</t>
  </si>
  <si>
    <t>STP27N3LH5</t>
  </si>
  <si>
    <t>TPAD_IRF520N</t>
  </si>
  <si>
    <t>TPAD_TO220</t>
  </si>
  <si>
    <t>R1, R2, R3, R16, R17, R28</t>
  </si>
  <si>
    <t>R-EU_R0603</t>
  </si>
  <si>
    <t>R0603</t>
  </si>
  <si>
    <t>RESISTOR, European symbol</t>
  </si>
  <si>
    <t>RESISTOR, 0.1W, 1%</t>
  </si>
  <si>
    <t>http://uk.rs-online.com/web/search/searchBrowseAction.html?method=getProduct&amp;R=6979202</t>
  </si>
  <si>
    <t>R4</t>
  </si>
  <si>
    <t>1K</t>
  </si>
  <si>
    <t>R-EU_R0805</t>
  </si>
  <si>
    <t>R0805</t>
  </si>
  <si>
    <t>RESISTOR, 0.125W, 1%</t>
  </si>
  <si>
    <t>http://uk.rs-online.com/web/search/searchBrowseAction.html?method=getProduct&amp;R=6980075</t>
  </si>
  <si>
    <t>R5</t>
  </si>
  <si>
    <t>10k</t>
  </si>
  <si>
    <t>http://uk.rs-online.com/web/search/searchBrowseAction.html?method=getProduct&amp;R=6980154</t>
  </si>
  <si>
    <t>R6, R11, R18, R27</t>
  </si>
  <si>
    <t>10K</t>
  </si>
  <si>
    <t>http://uk.rs-online.com/web/search/searchBrowseAction.html?method=getProduct&amp;R=6979325</t>
  </si>
  <si>
    <t>R7</t>
  </si>
  <si>
    <t>http://uk.rs-online.com/web/search/searchBrowseAction.html?method=getProduct&amp;R=6979246</t>
  </si>
  <si>
    <t>R8, R9</t>
  </si>
  <si>
    <t>R10</t>
  </si>
  <si>
    <t>100K</t>
  </si>
  <si>
    <t>697-9438</t>
  </si>
  <si>
    <t>http://de.rs-online.com/web/p/products/6979438/?searchTerm=697-9438&amp;relevancy-data=636F3D3126696E3D4931384E525353746F636B4E756D6265724D504E266C753D656E266D6D3D6D61746368616C6C26706D3D5E5C647B337D5B5C732D2F255C2E5D5C647B332C347D2426706F3D313426736E3D592673743D52535F53544F434B5F4E554D424552267573743D3639372D393433382677633D4E4F4E4526</t>
  </si>
  <si>
    <t>R12</t>
  </si>
  <si>
    <t>19.1K</t>
  </si>
  <si>
    <t>R13</t>
  </si>
  <si>
    <t>17.8K</t>
  </si>
  <si>
    <t>R14</t>
  </si>
  <si>
    <t>63.4K</t>
  </si>
  <si>
    <t>R15</t>
  </si>
  <si>
    <t>http://uk.rs-online.com/web/search/searchBrowseAction.html?method=getProduct&amp;R=6979113</t>
  </si>
  <si>
    <t>R19, R20, R21, R22, R23, R24, R25, R26</t>
  </si>
  <si>
    <t>1.5k</t>
  </si>
  <si>
    <t>http://uk.rs-online.com/web/search/searchBrowseAction.html?method=getProduct&amp;R=6979261</t>
  </si>
  <si>
    <t>SW1</t>
  </si>
  <si>
    <t>SLIDE_SWITCH-JS202011CQN</t>
  </si>
  <si>
    <t>U$1</t>
  </si>
  <si>
    <t>USB A</t>
  </si>
  <si>
    <t>USBSOCKET-THT</t>
  </si>
  <si>
    <t>USB-A_SOCKET-THT</t>
  </si>
  <si>
    <t>U$4</t>
  </si>
  <si>
    <t>TRANSFORMER</t>
  </si>
  <si>
    <t>U1</t>
  </si>
  <si>
    <t>MCP73833-AMI/UN</t>
  </si>
  <si>
    <t>MICROBUILDER_MCP73833</t>
  </si>
  <si>
    <t>MICROBUILDER_MSOP10</t>
  </si>
  <si>
    <t>Lithium-Polymer/Lithium-Ion Battery Charger [Part No.]</t>
  </si>
  <si>
    <t>U3</t>
  </si>
  <si>
    <t>TPS43000</t>
  </si>
  <si>
    <t>TSSOP16</t>
  </si>
  <si>
    <t>U4</t>
  </si>
  <si>
    <t>PIC24FJ256GB206</t>
  </si>
  <si>
    <t>PIC24FXXXDAX06</t>
  </si>
  <si>
    <t>PIC24FXXX_TQFP64</t>
  </si>
  <si>
    <t>U5</t>
  </si>
  <si>
    <t>MICROCHIP-MINI-DRIVER-MCP1416T-E/OT</t>
  </si>
  <si>
    <t>U6, U7, U8, U9</t>
  </si>
  <si>
    <t>LM48100Q</t>
  </si>
  <si>
    <t>LM48100</t>
  </si>
  <si>
    <t>YES</t>
  </si>
  <si>
    <t>NO</t>
  </si>
  <si>
    <t>Digikey</t>
  </si>
  <si>
    <t xml:space="preserve"> http://www.digikey.ch/product-detail/de/0039301020/WM1351-ND/561078</t>
  </si>
  <si>
    <t xml:space="preserve"> WM1351-ND</t>
  </si>
  <si>
    <t>PDS835LDICT-ND</t>
  </si>
  <si>
    <t>http://www.digikey.ch/product-detail/de/PDS835L-13/PDS835LDICT-ND/717937</t>
  </si>
  <si>
    <t>497-11709-1-ND</t>
  </si>
  <si>
    <t>http://www.digikey.ch/product-detail/de/VNL5050N3TR-E/497-11709-1-ND/2746938</t>
  </si>
  <si>
    <t>VNL5050</t>
  </si>
  <si>
    <t xml:space="preserve"> 541-1382-1-ND</t>
  </si>
  <si>
    <t xml:space="preserve"> http://www.digikey.ch/product-detail/de/IHLP3232DZERR82M01/541-1382-1-ND/2657491</t>
  </si>
  <si>
    <t xml:space="preserve"> 296-25646-1-ND</t>
  </si>
  <si>
    <t xml:space="preserve"> http://www.digikey.ch/product-detail/de/CSD16340Q3/296-25646-1-ND/2202572</t>
  </si>
  <si>
    <t xml:space="preserve"> 296-38916-1-ND</t>
  </si>
  <si>
    <t xml:space="preserve"> http://www.digikey.ch/product-detail/de/CSD25402Q3A/296-38916-1-ND/5143022</t>
  </si>
  <si>
    <t>CSD25402Q3A</t>
  </si>
  <si>
    <t>LM48100QMHE/NOPBDKR-ND</t>
  </si>
  <si>
    <t>http://www.digikey.ch/product-detail/de/LM48100QMHE%2FNOPB/LM48100QMHE%2FNOPBDKR-ND/1982195</t>
  </si>
  <si>
    <t>PIC24FJ256GB206T-I/PTCT-ND</t>
  </si>
  <si>
    <t>http://www.digikey.ch/product-detail/de/PIC24FJ256GB206T-I%2FPT/PIC24FJ256GB206T-I%2FPTCT-ND/5358262</t>
  </si>
  <si>
    <t>MCP1416T-E/OTCT-ND</t>
  </si>
  <si>
    <t>http://www.digikey.ch/product-detail/de/MCP1416T-E%2FOT/MCP1416T-E%2FOTCT-ND/1963940</t>
  </si>
  <si>
    <t>296-41744-1-ND</t>
  </si>
  <si>
    <t>http://www.digikey.ch/product-detail/de/TPS43000PWR/296-41744-1-ND/5224509</t>
  </si>
  <si>
    <t xml:space="preserve"> 401-2001-ND</t>
  </si>
  <si>
    <t xml:space="preserve"> http://www.digikey.ch/product-detail/de/JS202011CQN/401-2001-ND/1640097</t>
  </si>
  <si>
    <t xml:space="preserve"> 1276-2245-1-ND</t>
  </si>
  <si>
    <t xml:space="preserve"> http://www.digikey.ch/product-detail/de/CL10C270FB8NNNC/1276-2245-1-ND/3890331</t>
  </si>
  <si>
    <t xml:space="preserve">  1276-1061-1-ND</t>
  </si>
  <si>
    <t xml:space="preserve"> http://www.digikey.ch/product-detail/de/CL10B104JO8NNNC/1276-1061-1-ND/3889147</t>
  </si>
  <si>
    <t xml:space="preserve"> 490-5312-1-ND</t>
  </si>
  <si>
    <t xml:space="preserve"> http://www.digikey.ch/product-detail/de/GRM32ER71A476KE15L/490-5312-1-ND/2039091</t>
  </si>
  <si>
    <t xml:space="preserve"> 478-4773-1-ND</t>
  </si>
  <si>
    <t xml:space="preserve"> http://www.digikey.ch/product-detail/de/TAJC337K006RNJ/478-4773-1-ND/1833865</t>
  </si>
  <si>
    <t xml:space="preserve"> 160-1477-1-ND</t>
  </si>
  <si>
    <t xml:space="preserve"> http://www.digikey.ch/product-detail/de/LTST-S270KFKT/160-1477-1-ND/386890</t>
  </si>
  <si>
    <t xml:space="preserve"> 160-1478-1-ND</t>
  </si>
  <si>
    <t xml:space="preserve"> http://www.digikey.ch/product-detail/de/LTST-S270KGKT/160-1478-1-ND/386892</t>
  </si>
  <si>
    <t xml:space="preserve"> 160-1479-1-ND</t>
  </si>
  <si>
    <t xml:space="preserve"> http://www.digikey.ch/product-detail/de/LTST-S270KRKT/160-1479-1-ND/386894</t>
  </si>
  <si>
    <t xml:space="preserve"> 160-1480-1-ND</t>
  </si>
  <si>
    <t xml:space="preserve"> http://www.digikey.ch/product-detail/de/LTST-S270KSKT/160-1480-1-ND/386896</t>
  </si>
  <si>
    <t xml:space="preserve"> P17385CT-ND</t>
  </si>
  <si>
    <t xml:space="preserve"> http://www.digikey.ch/product-detail/de/ERJ-3BQF4R7V/P17385CT-ND/5647869</t>
  </si>
  <si>
    <t xml:space="preserve"> 311-19.1KHRCT-ND</t>
  </si>
  <si>
    <t xml:space="preserve"> http://www.digikey.ch/product-detail/de/RC0603FR-0719K1L/311-19.1KHRCT-ND/729948</t>
  </si>
  <si>
    <t xml:space="preserve"> 311-17.8KHRCT-ND</t>
  </si>
  <si>
    <t xml:space="preserve"> http://www.digikey.ch/product-detail/de/RC0603FR-0717K8L/311-17.8KHRCT-ND/729930</t>
  </si>
  <si>
    <t xml:space="preserve"> 311-63.4KHRCT-ND</t>
  </si>
  <si>
    <t xml:space="preserve"> http://www.digikey.ch/product-detail/de/RC0603FR-0763K4L/311-63.4KHRCT-ND/730287</t>
  </si>
  <si>
    <t xml:space="preserve"> 609-4616-1-ND</t>
  </si>
  <si>
    <t>http://www.digikey.ch/product-detail/de/10118193-0001LF/609-4616-1-ND/2785380</t>
  </si>
  <si>
    <t xml:space="preserve"> AE11191-ND</t>
  </si>
  <si>
    <t xml:space="preserve"> http://www.digikey.ch/product-detail/de/AU-Y1005-2/AE11191-ND/5031760</t>
  </si>
  <si>
    <t>MCP73833-AMI/UN-ND</t>
  </si>
  <si>
    <t xml:space="preserve"> http://www.digikey.ch/product-detail/de/MCP73833-AMI%2FUN/MCP73833-AMI%2FUN-ND/1223157</t>
  </si>
  <si>
    <t xml:space="preserve"> M8297-ND</t>
  </si>
  <si>
    <t xml:space="preserve"> http://www.digikey.ch/product-search/de?keywords=5800-391-RC</t>
  </si>
  <si>
    <t>497-1241-1-ND</t>
  </si>
  <si>
    <t>http://www.digikey.ch/product-detail/de/LD1117S33CTR/497-1241-1-ND/586241</t>
  </si>
  <si>
    <t xml:space="preserve"> 497-9095-5-ND</t>
  </si>
  <si>
    <t>http://www.digikey.ch/product-detail/de/STP27N3LH5/497-9095-5-ND/2136055</t>
  </si>
  <si>
    <t>311-1452-1-ND</t>
  </si>
  <si>
    <t>http://www.digikey.ch/product-detail/de/CC0603ZRY5V5BB225/311-1452-1-ND/2833758</t>
  </si>
  <si>
    <t>1276-1960-1-ND</t>
  </si>
  <si>
    <t>http://www.digikey.ch/product-detail/de/CL10B152KB8SFNC/1276-1960-1-ND/3890046</t>
  </si>
  <si>
    <t>1276-2234-1-ND</t>
  </si>
  <si>
    <t>http://www.digikey.ch/product-detail/de/CL10C221JB8NCNC/1276-2234-1-ND/3890320</t>
  </si>
  <si>
    <t>445-1320-1-ND</t>
  </si>
  <si>
    <t>http://www.digikey.ch/product-detail/de/C1608X5R1A474K080AA/445-1320-1-ND/567693</t>
  </si>
  <si>
    <t>445-173690-1-ND</t>
  </si>
  <si>
    <t>http://www.digikey.ch/product-detail/de/C1608X7R1H472K080AE/445-173690-1-ND/5809761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</si>
</sst>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PadTabletBattery_BOM_16020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D39" sqref="D39"/>
    </sheetView>
  </sheetViews>
  <sheetFormatPr baseColWidth="10" defaultRowHeight="15" x14ac:dyDescent="0"/>
  <cols>
    <col min="1" max="1" width="45.33203125" customWidth="1"/>
    <col min="2" max="2" width="25.1640625" customWidth="1"/>
    <col min="3" max="5" width="27.33203125" customWidth="1"/>
    <col min="6" max="6" width="23" bestFit="1" customWidth="1"/>
    <col min="7" max="7" width="4.1640625" bestFit="1" customWidth="1"/>
    <col min="8" max="8" width="12.83203125" bestFit="1" customWidth="1"/>
    <col min="9" max="9" width="8" customWidth="1"/>
    <col min="10" max="10" width="10" bestFit="1" customWidth="1"/>
    <col min="11" max="11" width="15.33203125" customWidth="1"/>
    <col min="12" max="12" width="80.6640625" bestFit="1" customWidth="1"/>
    <col min="13" max="13" width="17" bestFit="1" customWidth="1"/>
    <col min="14" max="14" width="9.83203125" bestFit="1" customWidth="1"/>
    <col min="15" max="15" width="10.33203125" bestFit="1" customWidth="1"/>
    <col min="16" max="16" width="14.33203125" bestFit="1" customWidth="1"/>
    <col min="17" max="19" width="8.6640625" bestFit="1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9</v>
      </c>
      <c r="H3" t="s">
        <v>181</v>
      </c>
      <c r="I3" s="1" t="s">
        <v>182</v>
      </c>
      <c r="J3" t="s">
        <v>27</v>
      </c>
      <c r="K3" t="s">
        <v>28</v>
      </c>
      <c r="L3" t="s">
        <v>29</v>
      </c>
      <c r="M3" t="s">
        <v>26</v>
      </c>
      <c r="N3" t="s">
        <v>26</v>
      </c>
      <c r="O3" t="e">
        <f>G3*N3</f>
        <v>#VALUE!</v>
      </c>
      <c r="P3" t="s">
        <v>26</v>
      </c>
      <c r="Q3" t="s">
        <v>26</v>
      </c>
      <c r="R3" t="s">
        <v>26</v>
      </c>
      <c r="S3" t="s">
        <v>26</v>
      </c>
    </row>
    <row r="4" spans="1:19">
      <c r="A4" t="s">
        <v>30</v>
      </c>
      <c r="B4" t="s">
        <v>31</v>
      </c>
      <c r="C4" t="s">
        <v>32</v>
      </c>
      <c r="D4" t="s">
        <v>33</v>
      </c>
      <c r="E4" t="s">
        <v>24</v>
      </c>
      <c r="F4" t="s">
        <v>26</v>
      </c>
      <c r="G4">
        <v>2</v>
      </c>
      <c r="H4" t="s">
        <v>181</v>
      </c>
      <c r="I4" t="s">
        <v>182</v>
      </c>
      <c r="J4" t="s">
        <v>183</v>
      </c>
      <c r="K4" t="s">
        <v>252</v>
      </c>
      <c r="L4" t="s">
        <v>253</v>
      </c>
      <c r="M4" t="s">
        <v>26</v>
      </c>
      <c r="N4">
        <v>0.09</v>
      </c>
      <c r="O4">
        <f t="shared" ref="O4:O52" si="0">G4*N4</f>
        <v>0.18</v>
      </c>
      <c r="P4" t="s">
        <v>26</v>
      </c>
      <c r="Q4" t="s">
        <v>26</v>
      </c>
      <c r="R4" t="s">
        <v>26</v>
      </c>
      <c r="S4" t="s">
        <v>26</v>
      </c>
    </row>
    <row r="5" spans="1:19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26</v>
      </c>
      <c r="G5">
        <v>2</v>
      </c>
      <c r="H5" t="s">
        <v>181</v>
      </c>
      <c r="I5" s="1" t="s">
        <v>182</v>
      </c>
      <c r="J5" t="s">
        <v>183</v>
      </c>
      <c r="K5" t="s">
        <v>214</v>
      </c>
      <c r="L5" t="s">
        <v>215</v>
      </c>
      <c r="M5" t="s">
        <v>26</v>
      </c>
      <c r="N5" t="s">
        <v>26</v>
      </c>
      <c r="O5" t="e">
        <f t="shared" si="0"/>
        <v>#VALUE!</v>
      </c>
      <c r="P5" t="s">
        <v>26</v>
      </c>
      <c r="Q5" t="s">
        <v>26</v>
      </c>
      <c r="R5" t="s">
        <v>26</v>
      </c>
      <c r="S5" t="s">
        <v>26</v>
      </c>
    </row>
    <row r="6" spans="1:19">
      <c r="A6" t="s">
        <v>39</v>
      </c>
      <c r="B6" t="s">
        <v>40</v>
      </c>
      <c r="C6" t="s">
        <v>41</v>
      </c>
      <c r="D6" t="s">
        <v>42</v>
      </c>
      <c r="E6" t="s">
        <v>24</v>
      </c>
      <c r="F6" t="s">
        <v>26</v>
      </c>
      <c r="G6">
        <v>3</v>
      </c>
      <c r="H6" t="s">
        <v>181</v>
      </c>
      <c r="I6" s="1" t="s">
        <v>182</v>
      </c>
      <c r="J6" t="s">
        <v>183</v>
      </c>
      <c r="K6" t="s">
        <v>212</v>
      </c>
      <c r="L6" t="s">
        <v>213</v>
      </c>
      <c r="M6" t="s">
        <v>26</v>
      </c>
      <c r="N6" t="s">
        <v>26</v>
      </c>
      <c r="O6" t="e">
        <f t="shared" si="0"/>
        <v>#VALUE!</v>
      </c>
      <c r="P6" t="s">
        <v>26</v>
      </c>
      <c r="Q6" t="s">
        <v>26</v>
      </c>
      <c r="R6" t="s">
        <v>26</v>
      </c>
      <c r="S6" t="s">
        <v>26</v>
      </c>
    </row>
    <row r="7" spans="1:19">
      <c r="A7" t="s">
        <v>43</v>
      </c>
      <c r="B7" t="s">
        <v>44</v>
      </c>
      <c r="C7" t="s">
        <v>32</v>
      </c>
      <c r="D7" t="s">
        <v>33</v>
      </c>
      <c r="E7" t="s">
        <v>24</v>
      </c>
      <c r="F7" t="s">
        <v>26</v>
      </c>
      <c r="G7">
        <v>11</v>
      </c>
      <c r="H7" t="s">
        <v>181</v>
      </c>
      <c r="I7" t="s">
        <v>182</v>
      </c>
      <c r="J7" t="s">
        <v>183</v>
      </c>
      <c r="K7" t="s">
        <v>250</v>
      </c>
      <c r="L7" t="s">
        <v>251</v>
      </c>
      <c r="M7" t="s">
        <v>26</v>
      </c>
      <c r="N7" t="s">
        <v>26</v>
      </c>
      <c r="O7" t="e">
        <f t="shared" si="0"/>
        <v>#VALUE!</v>
      </c>
      <c r="P7" t="s">
        <v>26</v>
      </c>
      <c r="Q7" t="s">
        <v>26</v>
      </c>
      <c r="R7" t="s">
        <v>26</v>
      </c>
      <c r="S7" t="s">
        <v>26</v>
      </c>
    </row>
    <row r="8" spans="1:19">
      <c r="A8" t="s">
        <v>45</v>
      </c>
      <c r="B8" t="s">
        <v>46</v>
      </c>
      <c r="C8" t="s">
        <v>32</v>
      </c>
      <c r="D8" t="s">
        <v>33</v>
      </c>
      <c r="E8" t="s">
        <v>24</v>
      </c>
      <c r="F8" t="s">
        <v>26</v>
      </c>
      <c r="G8">
        <v>1</v>
      </c>
      <c r="H8" t="s">
        <v>181</v>
      </c>
      <c r="I8" s="1" t="s">
        <v>182</v>
      </c>
      <c r="J8" t="s">
        <v>183</v>
      </c>
      <c r="K8" s="2" t="s">
        <v>248</v>
      </c>
      <c r="L8" t="s">
        <v>249</v>
      </c>
      <c r="M8" t="s">
        <v>26</v>
      </c>
      <c r="N8" t="s">
        <v>26</v>
      </c>
      <c r="O8" t="e">
        <f t="shared" si="0"/>
        <v>#VALUE!</v>
      </c>
      <c r="P8" t="s">
        <v>26</v>
      </c>
      <c r="Q8" t="s">
        <v>26</v>
      </c>
      <c r="R8" t="s">
        <v>26</v>
      </c>
      <c r="S8" t="s">
        <v>26</v>
      </c>
    </row>
    <row r="9" spans="1:19">
      <c r="A9" t="s">
        <v>47</v>
      </c>
      <c r="B9" t="s">
        <v>48</v>
      </c>
      <c r="C9" t="s">
        <v>32</v>
      </c>
      <c r="D9" t="s">
        <v>33</v>
      </c>
      <c r="E9" t="s">
        <v>24</v>
      </c>
      <c r="F9" t="s">
        <v>26</v>
      </c>
      <c r="G9">
        <v>1</v>
      </c>
      <c r="H9" t="s">
        <v>181</v>
      </c>
      <c r="I9" s="1" t="s">
        <v>182</v>
      </c>
      <c r="J9" t="s">
        <v>183</v>
      </c>
      <c r="K9" t="s">
        <v>246</v>
      </c>
      <c r="L9" t="s">
        <v>247</v>
      </c>
      <c r="M9" t="s">
        <v>26</v>
      </c>
      <c r="N9" t="s">
        <v>26</v>
      </c>
      <c r="O9" t="e">
        <f t="shared" si="0"/>
        <v>#VALUE!</v>
      </c>
      <c r="P9" t="s">
        <v>26</v>
      </c>
      <c r="Q9" t="s">
        <v>26</v>
      </c>
      <c r="R9" t="s">
        <v>26</v>
      </c>
      <c r="S9" t="s">
        <v>26</v>
      </c>
    </row>
    <row r="10" spans="1:19">
      <c r="A10" t="s">
        <v>49</v>
      </c>
      <c r="B10" t="s">
        <v>50</v>
      </c>
      <c r="C10" t="s">
        <v>32</v>
      </c>
      <c r="D10" t="s">
        <v>33</v>
      </c>
      <c r="E10" t="s">
        <v>24</v>
      </c>
      <c r="F10" t="s">
        <v>26</v>
      </c>
      <c r="G10">
        <v>1</v>
      </c>
      <c r="H10" t="s">
        <v>181</v>
      </c>
      <c r="I10" t="s">
        <v>182</v>
      </c>
      <c r="J10" t="s">
        <v>183</v>
      </c>
      <c r="K10" t="s">
        <v>208</v>
      </c>
      <c r="L10" t="s">
        <v>209</v>
      </c>
      <c r="M10" t="s">
        <v>26</v>
      </c>
      <c r="N10" t="s">
        <v>26</v>
      </c>
      <c r="O10" t="e">
        <f t="shared" si="0"/>
        <v>#VALUE!</v>
      </c>
      <c r="P10" t="s">
        <v>26</v>
      </c>
      <c r="Q10" t="s">
        <v>26</v>
      </c>
      <c r="R10" t="s">
        <v>26</v>
      </c>
      <c r="S10" t="s">
        <v>26</v>
      </c>
    </row>
    <row r="11" spans="1:19">
      <c r="A11" t="s">
        <v>51</v>
      </c>
      <c r="B11" t="s">
        <v>52</v>
      </c>
      <c r="C11" t="s">
        <v>32</v>
      </c>
      <c r="D11" t="s">
        <v>33</v>
      </c>
      <c r="E11" t="s">
        <v>24</v>
      </c>
      <c r="F11" t="s">
        <v>26</v>
      </c>
      <c r="G11">
        <v>11</v>
      </c>
      <c r="H11" t="s">
        <v>181</v>
      </c>
      <c r="I11" s="1" t="s">
        <v>182</v>
      </c>
      <c r="J11" t="s">
        <v>183</v>
      </c>
      <c r="K11" t="s">
        <v>210</v>
      </c>
      <c r="L11" t="s">
        <v>211</v>
      </c>
      <c r="M11" t="s">
        <v>26</v>
      </c>
      <c r="N11" t="s">
        <v>26</v>
      </c>
      <c r="O11" t="e">
        <f t="shared" si="0"/>
        <v>#VALUE!</v>
      </c>
      <c r="P11" t="s">
        <v>26</v>
      </c>
      <c r="Q11" t="s">
        <v>26</v>
      </c>
      <c r="R11" t="s">
        <v>26</v>
      </c>
      <c r="S11" t="s">
        <v>26</v>
      </c>
    </row>
    <row r="12" spans="1:19">
      <c r="A12" t="s">
        <v>53</v>
      </c>
      <c r="B12" t="s">
        <v>26</v>
      </c>
      <c r="C12" t="s">
        <v>54</v>
      </c>
      <c r="D12" t="s">
        <v>55</v>
      </c>
      <c r="E12" t="s">
        <v>56</v>
      </c>
      <c r="F12" t="s">
        <v>26</v>
      </c>
      <c r="G12">
        <v>3</v>
      </c>
      <c r="H12" t="s">
        <v>182</v>
      </c>
      <c r="I12" t="s">
        <v>182</v>
      </c>
      <c r="K12" t="s">
        <v>26</v>
      </c>
      <c r="L12" t="s">
        <v>26</v>
      </c>
      <c r="M12" t="s">
        <v>26</v>
      </c>
      <c r="N12" t="s">
        <v>26</v>
      </c>
      <c r="O12" t="e">
        <f t="shared" si="0"/>
        <v>#VALUE!</v>
      </c>
      <c r="P12" t="s">
        <v>26</v>
      </c>
      <c r="Q12" t="s">
        <v>26</v>
      </c>
      <c r="R12" t="s">
        <v>26</v>
      </c>
      <c r="S12" t="s">
        <v>26</v>
      </c>
    </row>
    <row r="13" spans="1:19">
      <c r="A13" t="s">
        <v>57</v>
      </c>
      <c r="B13" t="s">
        <v>58</v>
      </c>
      <c r="C13" t="s">
        <v>32</v>
      </c>
      <c r="D13" t="s">
        <v>33</v>
      </c>
      <c r="E13" t="s">
        <v>24</v>
      </c>
      <c r="F13" t="s">
        <v>26</v>
      </c>
      <c r="G13">
        <v>4</v>
      </c>
      <c r="H13" t="s">
        <v>181</v>
      </c>
      <c r="I13" t="s">
        <v>182</v>
      </c>
      <c r="J13" t="s">
        <v>183</v>
      </c>
      <c r="K13" t="s">
        <v>244</v>
      </c>
      <c r="L13" t="s">
        <v>245</v>
      </c>
      <c r="M13" t="s">
        <v>26</v>
      </c>
      <c r="N13" t="s">
        <v>26</v>
      </c>
      <c r="O13" t="e">
        <f t="shared" si="0"/>
        <v>#VALUE!</v>
      </c>
      <c r="P13" t="s">
        <v>26</v>
      </c>
      <c r="Q13" t="s">
        <v>26</v>
      </c>
      <c r="R13" t="s">
        <v>26</v>
      </c>
      <c r="S13" t="s">
        <v>26</v>
      </c>
    </row>
    <row r="14" spans="1:19">
      <c r="A14" t="s">
        <v>59</v>
      </c>
      <c r="B14" t="s">
        <v>26</v>
      </c>
      <c r="C14" t="s">
        <v>60</v>
      </c>
      <c r="D14" t="s">
        <v>60</v>
      </c>
      <c r="E14" t="s">
        <v>26</v>
      </c>
      <c r="G14">
        <v>1</v>
      </c>
      <c r="H14" t="s">
        <v>181</v>
      </c>
      <c r="I14" t="s">
        <v>182</v>
      </c>
      <c r="J14" t="s">
        <v>183</v>
      </c>
      <c r="K14" t="s">
        <v>186</v>
      </c>
      <c r="L14" t="s">
        <v>187</v>
      </c>
      <c r="O14">
        <f t="shared" si="0"/>
        <v>0</v>
      </c>
    </row>
    <row r="15" spans="1:19">
      <c r="A15" t="s">
        <v>61</v>
      </c>
      <c r="B15" t="s">
        <v>26</v>
      </c>
      <c r="C15" t="s">
        <v>190</v>
      </c>
      <c r="D15" t="s">
        <v>62</v>
      </c>
      <c r="E15" t="s">
        <v>26</v>
      </c>
      <c r="G15">
        <v>1</v>
      </c>
      <c r="H15" t="s">
        <v>181</v>
      </c>
      <c r="I15" t="s">
        <v>182</v>
      </c>
      <c r="J15" t="s">
        <v>183</v>
      </c>
      <c r="K15" t="s">
        <v>188</v>
      </c>
      <c r="L15" t="s">
        <v>189</v>
      </c>
      <c r="O15">
        <f t="shared" si="0"/>
        <v>0</v>
      </c>
    </row>
    <row r="16" spans="1:19">
      <c r="A16" t="s">
        <v>63</v>
      </c>
      <c r="B16" t="s">
        <v>64</v>
      </c>
      <c r="C16" t="s">
        <v>64</v>
      </c>
      <c r="D16" t="s">
        <v>64</v>
      </c>
      <c r="E16" t="s">
        <v>26</v>
      </c>
      <c r="F16" t="s">
        <v>26</v>
      </c>
      <c r="G16">
        <v>1</v>
      </c>
      <c r="H16" t="s">
        <v>182</v>
      </c>
      <c r="I16" t="s">
        <v>182</v>
      </c>
      <c r="J16" t="s">
        <v>183</v>
      </c>
      <c r="K16" t="s">
        <v>185</v>
      </c>
      <c r="L16" t="s">
        <v>184</v>
      </c>
      <c r="M16" t="s">
        <v>26</v>
      </c>
      <c r="N16" t="s">
        <v>26</v>
      </c>
      <c r="O16" t="e">
        <f t="shared" si="0"/>
        <v>#VALUE!</v>
      </c>
      <c r="P16" t="s">
        <v>26</v>
      </c>
      <c r="Q16" t="s">
        <v>26</v>
      </c>
      <c r="R16" t="s">
        <v>26</v>
      </c>
      <c r="S16" t="s">
        <v>26</v>
      </c>
    </row>
    <row r="17" spans="1:19">
      <c r="A17" t="s">
        <v>65</v>
      </c>
      <c r="B17" t="s">
        <v>66</v>
      </c>
      <c r="C17" t="s">
        <v>67</v>
      </c>
      <c r="D17" t="s">
        <v>68</v>
      </c>
      <c r="E17" t="s">
        <v>26</v>
      </c>
      <c r="F17" t="s">
        <v>26</v>
      </c>
      <c r="G17">
        <v>1</v>
      </c>
      <c r="H17" t="s">
        <v>181</v>
      </c>
      <c r="I17" t="s">
        <v>182</v>
      </c>
      <c r="J17" t="s">
        <v>183</v>
      </c>
      <c r="K17" t="s">
        <v>232</v>
      </c>
      <c r="L17" t="s">
        <v>233</v>
      </c>
      <c r="M17" t="s">
        <v>26</v>
      </c>
      <c r="N17">
        <v>0.42</v>
      </c>
      <c r="O17">
        <f t="shared" si="0"/>
        <v>0.42</v>
      </c>
      <c r="P17" t="s">
        <v>26</v>
      </c>
      <c r="Q17" t="s">
        <v>26</v>
      </c>
      <c r="R17" t="s">
        <v>26</v>
      </c>
      <c r="S17" t="s">
        <v>26</v>
      </c>
    </row>
    <row r="18" spans="1:19">
      <c r="A18" t="s">
        <v>69</v>
      </c>
      <c r="B18" t="s">
        <v>70</v>
      </c>
      <c r="C18" t="s">
        <v>71</v>
      </c>
      <c r="D18" t="s">
        <v>72</v>
      </c>
      <c r="E18" t="s">
        <v>73</v>
      </c>
      <c r="F18" t="s">
        <v>26</v>
      </c>
      <c r="G18">
        <v>3</v>
      </c>
      <c r="H18" t="s">
        <v>182</v>
      </c>
      <c r="I18" t="s">
        <v>182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e">
        <f t="shared" si="0"/>
        <v>#VALUE!</v>
      </c>
      <c r="P18" t="s">
        <v>26</v>
      </c>
      <c r="Q18" t="s">
        <v>26</v>
      </c>
      <c r="R18" t="s">
        <v>26</v>
      </c>
      <c r="S18" t="s">
        <v>26</v>
      </c>
    </row>
    <row r="19" spans="1:19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F19" t="s">
        <v>26</v>
      </c>
      <c r="G19">
        <v>1</v>
      </c>
      <c r="H19" t="s">
        <v>182</v>
      </c>
      <c r="I19" t="s">
        <v>182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e">
        <f t="shared" si="0"/>
        <v>#VALUE!</v>
      </c>
      <c r="P19" t="s">
        <v>26</v>
      </c>
      <c r="Q19" t="s">
        <v>26</v>
      </c>
      <c r="R19" t="s">
        <v>26</v>
      </c>
      <c r="S19" t="s">
        <v>26</v>
      </c>
    </row>
    <row r="20" spans="1:19">
      <c r="A20" t="s">
        <v>79</v>
      </c>
      <c r="B20" t="s">
        <v>80</v>
      </c>
      <c r="C20" t="s">
        <v>81</v>
      </c>
      <c r="D20" t="s">
        <v>82</v>
      </c>
      <c r="E20" t="s">
        <v>83</v>
      </c>
      <c r="F20" t="s">
        <v>26</v>
      </c>
      <c r="G20">
        <v>5</v>
      </c>
      <c r="H20" t="s">
        <v>182</v>
      </c>
      <c r="I20" t="s">
        <v>182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e">
        <f t="shared" si="0"/>
        <v>#VALUE!</v>
      </c>
      <c r="P20" t="s">
        <v>26</v>
      </c>
      <c r="Q20" t="s">
        <v>26</v>
      </c>
      <c r="R20" t="s">
        <v>26</v>
      </c>
      <c r="S20" t="s">
        <v>26</v>
      </c>
    </row>
    <row r="21" spans="1:19">
      <c r="A21" t="s">
        <v>84</v>
      </c>
      <c r="B21" t="s">
        <v>85</v>
      </c>
      <c r="C21" t="s">
        <v>86</v>
      </c>
      <c r="D21" t="s">
        <v>87</v>
      </c>
      <c r="E21" t="s">
        <v>88</v>
      </c>
      <c r="F21" t="s">
        <v>26</v>
      </c>
      <c r="G21">
        <v>5</v>
      </c>
      <c r="H21" t="s">
        <v>182</v>
      </c>
      <c r="I21" t="s">
        <v>182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e">
        <f t="shared" si="0"/>
        <v>#VALUE!</v>
      </c>
      <c r="P21" t="s">
        <v>26</v>
      </c>
      <c r="Q21" t="s">
        <v>26</v>
      </c>
      <c r="R21" t="s">
        <v>26</v>
      </c>
      <c r="S21" t="s">
        <v>26</v>
      </c>
    </row>
    <row r="22" spans="1:19">
      <c r="A22" t="s">
        <v>89</v>
      </c>
      <c r="B22" t="s">
        <v>90</v>
      </c>
      <c r="C22" t="s">
        <v>91</v>
      </c>
      <c r="D22" t="s">
        <v>91</v>
      </c>
      <c r="E22" t="s">
        <v>26</v>
      </c>
      <c r="F22" t="s">
        <v>26</v>
      </c>
      <c r="G22">
        <v>1</v>
      </c>
      <c r="H22" t="s">
        <v>181</v>
      </c>
      <c r="I22" t="s">
        <v>182</v>
      </c>
      <c r="J22" t="s">
        <v>183</v>
      </c>
      <c r="K22" t="s">
        <v>191</v>
      </c>
      <c r="L22" t="s">
        <v>192</v>
      </c>
      <c r="M22" t="s">
        <v>26</v>
      </c>
      <c r="N22" t="s">
        <v>26</v>
      </c>
      <c r="O22" t="e">
        <f t="shared" si="0"/>
        <v>#VALUE!</v>
      </c>
      <c r="P22" t="s">
        <v>26</v>
      </c>
      <c r="Q22" t="s">
        <v>26</v>
      </c>
      <c r="R22" t="s">
        <v>26</v>
      </c>
      <c r="S22" t="s">
        <v>26</v>
      </c>
    </row>
    <row r="23" spans="1:19">
      <c r="A23" t="s">
        <v>92</v>
      </c>
      <c r="B23" t="s">
        <v>92</v>
      </c>
      <c r="C23" t="s">
        <v>92</v>
      </c>
      <c r="D23" t="s">
        <v>62</v>
      </c>
      <c r="E23" t="s">
        <v>26</v>
      </c>
      <c r="F23" t="s">
        <v>26</v>
      </c>
      <c r="G23">
        <v>1</v>
      </c>
      <c r="H23" t="s">
        <v>181</v>
      </c>
      <c r="I23" s="1" t="s">
        <v>182</v>
      </c>
      <c r="J23" t="s">
        <v>183</v>
      </c>
      <c r="K23" t="s">
        <v>240</v>
      </c>
      <c r="L23" t="s">
        <v>241</v>
      </c>
      <c r="M23" t="s">
        <v>26</v>
      </c>
      <c r="N23" t="s">
        <v>26</v>
      </c>
      <c r="O23" t="e">
        <f t="shared" si="0"/>
        <v>#VALUE!</v>
      </c>
      <c r="P23" t="s">
        <v>26</v>
      </c>
      <c r="Q23" t="s">
        <v>26</v>
      </c>
      <c r="R23" t="s">
        <v>26</v>
      </c>
      <c r="S23" t="s">
        <v>26</v>
      </c>
    </row>
    <row r="24" spans="1:19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26</v>
      </c>
      <c r="G24">
        <v>2</v>
      </c>
      <c r="H24" t="s">
        <v>181</v>
      </c>
      <c r="I24" s="1" t="s">
        <v>182</v>
      </c>
      <c r="J24" t="s">
        <v>183</v>
      </c>
      <c r="K24" t="s">
        <v>216</v>
      </c>
      <c r="L24" t="s">
        <v>217</v>
      </c>
      <c r="M24" t="s">
        <v>26</v>
      </c>
      <c r="N24" t="s">
        <v>26</v>
      </c>
      <c r="O24" t="e">
        <f t="shared" si="0"/>
        <v>#VALUE!</v>
      </c>
      <c r="P24" t="s">
        <v>26</v>
      </c>
      <c r="Q24" t="s">
        <v>26</v>
      </c>
      <c r="R24" t="s">
        <v>26</v>
      </c>
      <c r="S24" t="s">
        <v>26</v>
      </c>
    </row>
    <row r="25" spans="1:19">
      <c r="A25" t="s">
        <v>98</v>
      </c>
      <c r="B25" t="s">
        <v>99</v>
      </c>
      <c r="C25" t="s">
        <v>95</v>
      </c>
      <c r="D25" t="s">
        <v>96</v>
      </c>
      <c r="E25" t="s">
        <v>97</v>
      </c>
      <c r="F25" t="s">
        <v>26</v>
      </c>
      <c r="G25">
        <v>2</v>
      </c>
      <c r="H25" t="s">
        <v>181</v>
      </c>
      <c r="I25" s="1" t="s">
        <v>182</v>
      </c>
      <c r="J25" t="s">
        <v>183</v>
      </c>
      <c r="K25" t="s">
        <v>218</v>
      </c>
      <c r="L25" t="s">
        <v>219</v>
      </c>
      <c r="M25" t="s">
        <v>26</v>
      </c>
      <c r="N25" t="s">
        <v>26</v>
      </c>
      <c r="O25" t="e">
        <f t="shared" si="0"/>
        <v>#VALUE!</v>
      </c>
      <c r="P25" t="s">
        <v>26</v>
      </c>
      <c r="Q25" t="s">
        <v>26</v>
      </c>
      <c r="R25" t="s">
        <v>26</v>
      </c>
      <c r="S25" t="s">
        <v>26</v>
      </c>
    </row>
    <row r="26" spans="1:19">
      <c r="A26" t="s">
        <v>100</v>
      </c>
      <c r="B26" t="s">
        <v>101</v>
      </c>
      <c r="C26" t="s">
        <v>95</v>
      </c>
      <c r="D26" t="s">
        <v>96</v>
      </c>
      <c r="E26" t="s">
        <v>97</v>
      </c>
      <c r="F26" t="s">
        <v>26</v>
      </c>
      <c r="G26">
        <v>1</v>
      </c>
      <c r="H26" t="s">
        <v>181</v>
      </c>
      <c r="I26" t="s">
        <v>182</v>
      </c>
      <c r="J26" t="s">
        <v>183</v>
      </c>
      <c r="K26" t="s">
        <v>220</v>
      </c>
      <c r="L26" t="s">
        <v>221</v>
      </c>
      <c r="M26" t="s">
        <v>26</v>
      </c>
      <c r="N26" t="s">
        <v>26</v>
      </c>
      <c r="O26" t="e">
        <f t="shared" si="0"/>
        <v>#VALUE!</v>
      </c>
      <c r="P26" t="s">
        <v>26</v>
      </c>
      <c r="Q26" t="s">
        <v>26</v>
      </c>
      <c r="R26" t="s">
        <v>26</v>
      </c>
      <c r="S26" t="s">
        <v>26</v>
      </c>
    </row>
    <row r="27" spans="1:19">
      <c r="A27" t="s">
        <v>102</v>
      </c>
      <c r="B27" t="s">
        <v>103</v>
      </c>
      <c r="C27" t="s">
        <v>95</v>
      </c>
      <c r="D27" t="s">
        <v>96</v>
      </c>
      <c r="E27" t="s">
        <v>97</v>
      </c>
      <c r="F27" t="s">
        <v>26</v>
      </c>
      <c r="G27">
        <v>4</v>
      </c>
      <c r="H27" t="s">
        <v>181</v>
      </c>
      <c r="I27" t="s">
        <v>182</v>
      </c>
      <c r="J27" t="s">
        <v>183</v>
      </c>
      <c r="K27" t="s">
        <v>222</v>
      </c>
      <c r="L27" t="s">
        <v>223</v>
      </c>
      <c r="M27" t="s">
        <v>26</v>
      </c>
      <c r="N27" t="s">
        <v>26</v>
      </c>
      <c r="O27" t="e">
        <f t="shared" si="0"/>
        <v>#VALUE!</v>
      </c>
      <c r="P27" t="s">
        <v>26</v>
      </c>
      <c r="Q27" t="s">
        <v>26</v>
      </c>
      <c r="R27" t="s">
        <v>26</v>
      </c>
      <c r="S27" t="s">
        <v>26</v>
      </c>
    </row>
    <row r="28" spans="1:19">
      <c r="A28" t="s">
        <v>104</v>
      </c>
      <c r="B28" t="s">
        <v>105</v>
      </c>
      <c r="C28" t="s">
        <v>106</v>
      </c>
      <c r="D28" t="s">
        <v>107</v>
      </c>
      <c r="E28" t="s">
        <v>108</v>
      </c>
      <c r="F28" t="s">
        <v>26</v>
      </c>
      <c r="G28">
        <v>1</v>
      </c>
      <c r="H28" t="s">
        <v>182</v>
      </c>
      <c r="I28" t="s">
        <v>182</v>
      </c>
      <c r="K28" t="s">
        <v>26</v>
      </c>
      <c r="L28" t="s">
        <v>26</v>
      </c>
      <c r="M28" t="s">
        <v>26</v>
      </c>
      <c r="N28" t="s">
        <v>26</v>
      </c>
      <c r="O28" t="e">
        <f t="shared" si="0"/>
        <v>#VALUE!</v>
      </c>
      <c r="P28" t="s">
        <v>26</v>
      </c>
      <c r="Q28" t="s">
        <v>26</v>
      </c>
      <c r="R28" t="s">
        <v>26</v>
      </c>
      <c r="S28" t="s">
        <v>26</v>
      </c>
    </row>
    <row r="29" spans="1:19">
      <c r="A29" t="s">
        <v>109</v>
      </c>
      <c r="B29" t="s">
        <v>110</v>
      </c>
      <c r="C29" t="s">
        <v>111</v>
      </c>
      <c r="D29" t="s">
        <v>26</v>
      </c>
      <c r="E29" t="s">
        <v>26</v>
      </c>
      <c r="F29">
        <v>1</v>
      </c>
      <c r="G29" t="s">
        <v>26</v>
      </c>
      <c r="H29" t="s">
        <v>182</v>
      </c>
      <c r="I29" t="s">
        <v>182</v>
      </c>
      <c r="K29" t="s">
        <v>26</v>
      </c>
      <c r="L29" t="s">
        <v>26</v>
      </c>
      <c r="M29" t="s">
        <v>26</v>
      </c>
      <c r="N29" t="s">
        <v>26</v>
      </c>
      <c r="O29" t="e">
        <f t="shared" si="0"/>
        <v>#VALUE!</v>
      </c>
      <c r="P29" t="s">
        <v>26</v>
      </c>
      <c r="Q29" t="s">
        <v>26</v>
      </c>
      <c r="R29" t="s">
        <v>26</v>
      </c>
    </row>
    <row r="30" spans="1:19">
      <c r="A30" t="s">
        <v>112</v>
      </c>
      <c r="B30" t="s">
        <v>113</v>
      </c>
      <c r="C30" t="s">
        <v>113</v>
      </c>
      <c r="D30" t="s">
        <v>114</v>
      </c>
      <c r="E30" t="s">
        <v>26</v>
      </c>
      <c r="F30" t="s">
        <v>26</v>
      </c>
      <c r="G30">
        <v>1</v>
      </c>
      <c r="H30" t="s">
        <v>181</v>
      </c>
      <c r="I30" t="s">
        <v>182</v>
      </c>
      <c r="J30" t="s">
        <v>183</v>
      </c>
      <c r="K30" t="s">
        <v>193</v>
      </c>
      <c r="L30" t="s">
        <v>194</v>
      </c>
      <c r="M30" t="s">
        <v>26</v>
      </c>
      <c r="N30" t="s">
        <v>26</v>
      </c>
      <c r="O30" t="e">
        <f t="shared" si="0"/>
        <v>#VALUE!</v>
      </c>
      <c r="P30" t="s">
        <v>26</v>
      </c>
      <c r="Q30" t="s">
        <v>26</v>
      </c>
      <c r="R30" t="s">
        <v>26</v>
      </c>
      <c r="S30" t="s">
        <v>26</v>
      </c>
    </row>
    <row r="31" spans="1:19">
      <c r="A31" t="s">
        <v>115</v>
      </c>
      <c r="B31" t="s">
        <v>197</v>
      </c>
      <c r="C31" t="s">
        <v>197</v>
      </c>
      <c r="D31" t="s">
        <v>114</v>
      </c>
      <c r="E31" t="s">
        <v>26</v>
      </c>
      <c r="F31" t="s">
        <v>26</v>
      </c>
      <c r="G31">
        <v>1</v>
      </c>
      <c r="H31" t="s">
        <v>181</v>
      </c>
      <c r="I31" t="s">
        <v>182</v>
      </c>
      <c r="J31" t="s">
        <v>183</v>
      </c>
      <c r="K31" t="s">
        <v>195</v>
      </c>
      <c r="L31" t="s">
        <v>196</v>
      </c>
      <c r="M31" t="s">
        <v>26</v>
      </c>
      <c r="N31" t="s">
        <v>26</v>
      </c>
      <c r="O31" t="e">
        <f t="shared" si="0"/>
        <v>#VALUE!</v>
      </c>
      <c r="P31" t="s">
        <v>26</v>
      </c>
      <c r="Q31" t="s">
        <v>26</v>
      </c>
      <c r="R31" t="s">
        <v>26</v>
      </c>
      <c r="S31" t="s">
        <v>26</v>
      </c>
    </row>
    <row r="32" spans="1:19">
      <c r="A32" t="s">
        <v>116</v>
      </c>
      <c r="B32" t="s">
        <v>117</v>
      </c>
      <c r="C32" t="s">
        <v>118</v>
      </c>
      <c r="D32" t="s">
        <v>119</v>
      </c>
      <c r="E32" t="s">
        <v>26</v>
      </c>
      <c r="F32" t="s">
        <v>26</v>
      </c>
      <c r="G32">
        <v>1</v>
      </c>
      <c r="H32" t="s">
        <v>182</v>
      </c>
      <c r="I32" t="s">
        <v>182</v>
      </c>
      <c r="J32" t="s">
        <v>183</v>
      </c>
      <c r="K32" t="s">
        <v>242</v>
      </c>
      <c r="L32" t="s">
        <v>243</v>
      </c>
      <c r="M32" t="s">
        <v>26</v>
      </c>
      <c r="N32" t="s">
        <v>26</v>
      </c>
      <c r="O32" t="e">
        <f t="shared" si="0"/>
        <v>#VALUE!</v>
      </c>
      <c r="P32" t="s">
        <v>26</v>
      </c>
      <c r="Q32" t="s">
        <v>26</v>
      </c>
      <c r="R32" t="s">
        <v>26</v>
      </c>
      <c r="S32" t="s">
        <v>26</v>
      </c>
    </row>
    <row r="33" spans="1:19">
      <c r="A33" t="s">
        <v>120</v>
      </c>
      <c r="B33">
        <v>330</v>
      </c>
      <c r="C33" t="s">
        <v>121</v>
      </c>
      <c r="D33" t="s">
        <v>122</v>
      </c>
      <c r="E33" t="s">
        <v>123</v>
      </c>
      <c r="F33" t="s">
        <v>124</v>
      </c>
      <c r="G33">
        <v>6</v>
      </c>
      <c r="H33" t="s">
        <v>181</v>
      </c>
      <c r="I33" s="1" t="s">
        <v>182</v>
      </c>
      <c r="J33" t="s">
        <v>27</v>
      </c>
      <c r="K33">
        <v>6979202</v>
      </c>
      <c r="L33" t="s">
        <v>125</v>
      </c>
      <c r="M33" t="s">
        <v>26</v>
      </c>
      <c r="N33" t="s">
        <v>26</v>
      </c>
      <c r="O33" t="e">
        <f t="shared" si="0"/>
        <v>#VALUE!</v>
      </c>
      <c r="P33" t="s">
        <v>26</v>
      </c>
      <c r="Q33" t="s">
        <v>26</v>
      </c>
      <c r="R33" t="s">
        <v>26</v>
      </c>
      <c r="S33" t="s">
        <v>26</v>
      </c>
    </row>
    <row r="34" spans="1:19">
      <c r="A34" t="s">
        <v>126</v>
      </c>
      <c r="B34" t="s">
        <v>127</v>
      </c>
      <c r="C34" t="s">
        <v>128</v>
      </c>
      <c r="D34" t="s">
        <v>129</v>
      </c>
      <c r="E34" t="s">
        <v>123</v>
      </c>
      <c r="F34" t="s">
        <v>130</v>
      </c>
      <c r="G34">
        <v>1</v>
      </c>
      <c r="H34" t="s">
        <v>181</v>
      </c>
      <c r="I34" s="1" t="s">
        <v>182</v>
      </c>
      <c r="J34" t="s">
        <v>27</v>
      </c>
      <c r="K34">
        <v>6980075</v>
      </c>
      <c r="L34" t="s">
        <v>131</v>
      </c>
      <c r="M34" t="s">
        <v>26</v>
      </c>
      <c r="N34" t="s">
        <v>26</v>
      </c>
      <c r="O34" t="e">
        <f t="shared" si="0"/>
        <v>#VALUE!</v>
      </c>
      <c r="P34" t="s">
        <v>26</v>
      </c>
      <c r="Q34" t="s">
        <v>26</v>
      </c>
      <c r="R34" t="s">
        <v>26</v>
      </c>
      <c r="S34" t="s">
        <v>26</v>
      </c>
    </row>
    <row r="35" spans="1:19">
      <c r="A35" t="s">
        <v>132</v>
      </c>
      <c r="B35" t="s">
        <v>133</v>
      </c>
      <c r="C35" t="s">
        <v>128</v>
      </c>
      <c r="D35" t="s">
        <v>129</v>
      </c>
      <c r="E35" t="s">
        <v>123</v>
      </c>
      <c r="F35" t="s">
        <v>130</v>
      </c>
      <c r="G35">
        <v>1</v>
      </c>
      <c r="H35" t="s">
        <v>181</v>
      </c>
      <c r="I35" s="1" t="s">
        <v>182</v>
      </c>
      <c r="J35" t="s">
        <v>27</v>
      </c>
      <c r="K35">
        <v>6980154</v>
      </c>
      <c r="L35" t="s">
        <v>134</v>
      </c>
      <c r="M35" t="s">
        <v>26</v>
      </c>
      <c r="N35" t="s">
        <v>26</v>
      </c>
      <c r="O35" t="e">
        <f t="shared" si="0"/>
        <v>#VALUE!</v>
      </c>
      <c r="P35" t="s">
        <v>26</v>
      </c>
      <c r="Q35" t="s">
        <v>26</v>
      </c>
      <c r="R35" t="s">
        <v>26</v>
      </c>
      <c r="S35" t="s">
        <v>26</v>
      </c>
    </row>
    <row r="36" spans="1:19">
      <c r="A36" t="s">
        <v>135</v>
      </c>
      <c r="B36" t="s">
        <v>136</v>
      </c>
      <c r="C36" t="s">
        <v>121</v>
      </c>
      <c r="D36" t="s">
        <v>122</v>
      </c>
      <c r="E36" t="s">
        <v>123</v>
      </c>
      <c r="F36" t="s">
        <v>124</v>
      </c>
      <c r="G36">
        <v>4</v>
      </c>
      <c r="H36" t="s">
        <v>181</v>
      </c>
      <c r="I36" s="1" t="s">
        <v>182</v>
      </c>
      <c r="J36" t="s">
        <v>27</v>
      </c>
      <c r="K36">
        <v>6979325</v>
      </c>
      <c r="L36" t="s">
        <v>137</v>
      </c>
      <c r="M36" t="s">
        <v>26</v>
      </c>
      <c r="N36" t="s">
        <v>26</v>
      </c>
      <c r="O36" t="e">
        <f t="shared" si="0"/>
        <v>#VALUE!</v>
      </c>
      <c r="P36" t="s">
        <v>26</v>
      </c>
      <c r="Q36" t="s">
        <v>26</v>
      </c>
      <c r="R36" t="s">
        <v>26</v>
      </c>
      <c r="S36" t="s">
        <v>26</v>
      </c>
    </row>
    <row r="37" spans="1:19">
      <c r="A37" t="s">
        <v>138</v>
      </c>
      <c r="B37" t="s">
        <v>127</v>
      </c>
      <c r="C37" t="s">
        <v>121</v>
      </c>
      <c r="D37" t="s">
        <v>122</v>
      </c>
      <c r="E37" t="s">
        <v>123</v>
      </c>
      <c r="F37" t="s">
        <v>124</v>
      </c>
      <c r="G37">
        <v>1</v>
      </c>
      <c r="H37" t="s">
        <v>181</v>
      </c>
      <c r="I37" s="1" t="s">
        <v>182</v>
      </c>
      <c r="J37" t="s">
        <v>27</v>
      </c>
      <c r="K37">
        <v>6979246</v>
      </c>
      <c r="L37" t="s">
        <v>139</v>
      </c>
      <c r="M37" t="s">
        <v>26</v>
      </c>
      <c r="N37" t="s">
        <v>26</v>
      </c>
      <c r="O37" t="e">
        <f t="shared" si="0"/>
        <v>#VALUE!</v>
      </c>
      <c r="P37" t="s">
        <v>26</v>
      </c>
      <c r="Q37" t="s">
        <v>26</v>
      </c>
      <c r="R37" t="s">
        <v>26</v>
      </c>
      <c r="S37" t="s">
        <v>26</v>
      </c>
    </row>
    <row r="38" spans="1:19">
      <c r="A38" t="s">
        <v>140</v>
      </c>
      <c r="B38">
        <v>4.7</v>
      </c>
      <c r="C38" t="s">
        <v>121</v>
      </c>
      <c r="D38" t="s">
        <v>122</v>
      </c>
      <c r="E38" t="s">
        <v>123</v>
      </c>
      <c r="F38" t="s">
        <v>26</v>
      </c>
      <c r="G38">
        <v>2</v>
      </c>
      <c r="H38" t="s">
        <v>181</v>
      </c>
      <c r="I38" s="1" t="s">
        <v>182</v>
      </c>
      <c r="J38" t="s">
        <v>183</v>
      </c>
      <c r="K38" t="s">
        <v>224</v>
      </c>
      <c r="L38" t="s">
        <v>225</v>
      </c>
      <c r="M38" t="s">
        <v>26</v>
      </c>
      <c r="N38" t="s">
        <v>26</v>
      </c>
      <c r="O38" t="e">
        <f t="shared" si="0"/>
        <v>#VALUE!</v>
      </c>
      <c r="P38" t="s">
        <v>26</v>
      </c>
      <c r="Q38" t="s">
        <v>26</v>
      </c>
      <c r="R38" t="s">
        <v>26</v>
      </c>
      <c r="S38" t="s">
        <v>26</v>
      </c>
    </row>
    <row r="39" spans="1:19">
      <c r="A39" t="s">
        <v>141</v>
      </c>
      <c r="B39" t="s">
        <v>142</v>
      </c>
      <c r="C39" t="s">
        <v>121</v>
      </c>
      <c r="D39" t="s">
        <v>122</v>
      </c>
      <c r="E39" t="s">
        <v>123</v>
      </c>
      <c r="F39" t="s">
        <v>124</v>
      </c>
      <c r="G39">
        <v>1</v>
      </c>
      <c r="H39" t="s">
        <v>181</v>
      </c>
      <c r="I39" s="1" t="s">
        <v>182</v>
      </c>
      <c r="J39" t="s">
        <v>27</v>
      </c>
      <c r="K39" t="s">
        <v>143</v>
      </c>
      <c r="L39" t="s">
        <v>144</v>
      </c>
      <c r="M39" t="s">
        <v>26</v>
      </c>
      <c r="N39" t="s">
        <v>26</v>
      </c>
      <c r="O39" t="e">
        <f t="shared" si="0"/>
        <v>#VALUE!</v>
      </c>
      <c r="P39" t="s">
        <v>26</v>
      </c>
      <c r="Q39" t="s">
        <v>26</v>
      </c>
      <c r="R39" t="s">
        <v>26</v>
      </c>
      <c r="S39" t="s">
        <v>26</v>
      </c>
    </row>
    <row r="40" spans="1:19">
      <c r="A40" t="s">
        <v>145</v>
      </c>
      <c r="B40" t="s">
        <v>146</v>
      </c>
      <c r="C40" t="s">
        <v>121</v>
      </c>
      <c r="D40" t="s">
        <v>122</v>
      </c>
      <c r="E40" t="s">
        <v>123</v>
      </c>
      <c r="F40" t="s">
        <v>26</v>
      </c>
      <c r="G40">
        <v>1</v>
      </c>
      <c r="H40" t="s">
        <v>181</v>
      </c>
      <c r="I40" s="1" t="s">
        <v>182</v>
      </c>
      <c r="J40" t="s">
        <v>183</v>
      </c>
      <c r="K40" t="s">
        <v>226</v>
      </c>
      <c r="L40" t="s">
        <v>227</v>
      </c>
      <c r="M40" t="s">
        <v>26</v>
      </c>
      <c r="N40" t="s">
        <v>26</v>
      </c>
      <c r="O40" t="e">
        <f t="shared" si="0"/>
        <v>#VALUE!</v>
      </c>
      <c r="P40" t="s">
        <v>26</v>
      </c>
      <c r="Q40" t="s">
        <v>26</v>
      </c>
      <c r="R40" t="s">
        <v>26</v>
      </c>
      <c r="S40" t="s">
        <v>26</v>
      </c>
    </row>
    <row r="41" spans="1:19">
      <c r="A41" t="s">
        <v>147</v>
      </c>
      <c r="B41" t="s">
        <v>148</v>
      </c>
      <c r="C41" t="s">
        <v>121</v>
      </c>
      <c r="D41" t="s">
        <v>122</v>
      </c>
      <c r="E41" t="s">
        <v>123</v>
      </c>
      <c r="F41" t="s">
        <v>26</v>
      </c>
      <c r="G41">
        <v>1</v>
      </c>
      <c r="H41" t="s">
        <v>181</v>
      </c>
      <c r="I41" s="1" t="s">
        <v>182</v>
      </c>
      <c r="J41" t="s">
        <v>183</v>
      </c>
      <c r="K41" t="s">
        <v>228</v>
      </c>
      <c r="L41" t="s">
        <v>229</v>
      </c>
      <c r="M41" t="s">
        <v>26</v>
      </c>
      <c r="N41" t="s">
        <v>26</v>
      </c>
      <c r="O41" t="e">
        <f t="shared" si="0"/>
        <v>#VALUE!</v>
      </c>
      <c r="P41" t="s">
        <v>26</v>
      </c>
      <c r="Q41" t="s">
        <v>26</v>
      </c>
      <c r="R41" t="s">
        <v>26</v>
      </c>
      <c r="S41" t="s">
        <v>26</v>
      </c>
    </row>
    <row r="42" spans="1:19">
      <c r="A42" t="s">
        <v>149</v>
      </c>
      <c r="B42" t="s">
        <v>150</v>
      </c>
      <c r="C42" t="s">
        <v>121</v>
      </c>
      <c r="D42" t="s">
        <v>122</v>
      </c>
      <c r="E42" t="s">
        <v>123</v>
      </c>
      <c r="F42" t="s">
        <v>26</v>
      </c>
      <c r="G42">
        <v>1</v>
      </c>
      <c r="H42" t="s">
        <v>181</v>
      </c>
      <c r="I42" s="1" t="s">
        <v>182</v>
      </c>
      <c r="J42" t="s">
        <v>183</v>
      </c>
      <c r="K42" t="s">
        <v>230</v>
      </c>
      <c r="L42" t="s">
        <v>231</v>
      </c>
      <c r="M42" t="s">
        <v>26</v>
      </c>
      <c r="N42" t="s">
        <v>26</v>
      </c>
      <c r="O42" t="e">
        <f t="shared" si="0"/>
        <v>#VALUE!</v>
      </c>
      <c r="P42" t="s">
        <v>26</v>
      </c>
      <c r="Q42" t="s">
        <v>26</v>
      </c>
      <c r="R42" t="s">
        <v>26</v>
      </c>
      <c r="S42" t="s">
        <v>26</v>
      </c>
    </row>
    <row r="43" spans="1:19">
      <c r="A43" t="s">
        <v>151</v>
      </c>
      <c r="B43">
        <v>22</v>
      </c>
      <c r="C43" t="s">
        <v>121</v>
      </c>
      <c r="D43" t="s">
        <v>122</v>
      </c>
      <c r="E43" t="s">
        <v>123</v>
      </c>
      <c r="F43" t="s">
        <v>124</v>
      </c>
      <c r="G43">
        <v>1</v>
      </c>
      <c r="H43" t="s">
        <v>181</v>
      </c>
      <c r="I43" s="1" t="s">
        <v>182</v>
      </c>
      <c r="J43" t="s">
        <v>27</v>
      </c>
      <c r="K43">
        <v>6979113</v>
      </c>
      <c r="L43" t="s">
        <v>152</v>
      </c>
      <c r="M43" t="s">
        <v>26</v>
      </c>
      <c r="N43" t="s">
        <v>26</v>
      </c>
      <c r="O43" t="e">
        <f t="shared" si="0"/>
        <v>#VALUE!</v>
      </c>
      <c r="P43" t="s">
        <v>26</v>
      </c>
      <c r="Q43" t="s">
        <v>26</v>
      </c>
      <c r="R43" t="s">
        <v>26</v>
      </c>
      <c r="S43" t="s">
        <v>26</v>
      </c>
    </row>
    <row r="44" spans="1:19">
      <c r="A44" t="s">
        <v>153</v>
      </c>
      <c r="B44" t="s">
        <v>154</v>
      </c>
      <c r="C44" t="s">
        <v>121</v>
      </c>
      <c r="D44" t="s">
        <v>122</v>
      </c>
      <c r="E44" t="s">
        <v>123</v>
      </c>
      <c r="F44" t="s">
        <v>124</v>
      </c>
      <c r="G44">
        <v>8</v>
      </c>
      <c r="H44" t="s">
        <v>181</v>
      </c>
      <c r="I44" s="1" t="s">
        <v>182</v>
      </c>
      <c r="J44" t="s">
        <v>27</v>
      </c>
      <c r="K44">
        <v>6979261</v>
      </c>
      <c r="L44" t="s">
        <v>155</v>
      </c>
      <c r="M44" t="s">
        <v>26</v>
      </c>
      <c r="N44" t="s">
        <v>26</v>
      </c>
      <c r="O44" t="e">
        <f t="shared" si="0"/>
        <v>#VALUE!</v>
      </c>
      <c r="P44" t="s">
        <v>26</v>
      </c>
      <c r="Q44" t="s">
        <v>26</v>
      </c>
      <c r="R44" t="s">
        <v>26</v>
      </c>
      <c r="S44" t="s">
        <v>26</v>
      </c>
    </row>
    <row r="45" spans="1:19">
      <c r="A45" t="s">
        <v>156</v>
      </c>
      <c r="B45" t="s">
        <v>157</v>
      </c>
      <c r="C45" t="s">
        <v>157</v>
      </c>
      <c r="D45" t="s">
        <v>157</v>
      </c>
      <c r="E45" t="s">
        <v>26</v>
      </c>
      <c r="F45" t="s">
        <v>26</v>
      </c>
      <c r="G45">
        <v>1</v>
      </c>
      <c r="H45" t="s">
        <v>182</v>
      </c>
      <c r="I45" t="s">
        <v>182</v>
      </c>
      <c r="J45" t="s">
        <v>183</v>
      </c>
      <c r="K45" t="s">
        <v>206</v>
      </c>
      <c r="L45" t="s">
        <v>207</v>
      </c>
      <c r="M45" t="s">
        <v>26</v>
      </c>
      <c r="N45" t="s">
        <v>26</v>
      </c>
      <c r="O45" t="e">
        <f t="shared" si="0"/>
        <v>#VALUE!</v>
      </c>
      <c r="P45" t="s">
        <v>26</v>
      </c>
      <c r="Q45" t="s">
        <v>26</v>
      </c>
      <c r="R45" t="s">
        <v>26</v>
      </c>
      <c r="S45" t="s">
        <v>26</v>
      </c>
    </row>
    <row r="46" spans="1:19">
      <c r="A46" t="s">
        <v>158</v>
      </c>
      <c r="B46" t="s">
        <v>159</v>
      </c>
      <c r="C46" t="s">
        <v>160</v>
      </c>
      <c r="D46" t="s">
        <v>161</v>
      </c>
      <c r="E46" t="s">
        <v>26</v>
      </c>
      <c r="F46" t="s">
        <v>26</v>
      </c>
      <c r="G46">
        <v>1</v>
      </c>
      <c r="H46" t="s">
        <v>182</v>
      </c>
      <c r="I46" t="s">
        <v>182</v>
      </c>
      <c r="J46" t="s">
        <v>183</v>
      </c>
      <c r="K46" t="s">
        <v>234</v>
      </c>
      <c r="L46" t="s">
        <v>235</v>
      </c>
      <c r="M46" t="s">
        <v>26</v>
      </c>
      <c r="N46" t="s">
        <v>26</v>
      </c>
      <c r="O46" t="e">
        <f t="shared" si="0"/>
        <v>#VALUE!</v>
      </c>
      <c r="P46" t="s">
        <v>26</v>
      </c>
      <c r="Q46" t="s">
        <v>26</v>
      </c>
      <c r="R46" t="s">
        <v>26</v>
      </c>
      <c r="S46" t="s">
        <v>26</v>
      </c>
    </row>
    <row r="47" spans="1:19">
      <c r="A47" t="s">
        <v>162</v>
      </c>
      <c r="B47" t="s">
        <v>163</v>
      </c>
      <c r="C47" t="s">
        <v>163</v>
      </c>
      <c r="D47" t="s">
        <v>163</v>
      </c>
      <c r="E47" t="s">
        <v>26</v>
      </c>
      <c r="F47" t="s">
        <v>26</v>
      </c>
      <c r="G47">
        <v>1</v>
      </c>
      <c r="H47" t="s">
        <v>182</v>
      </c>
      <c r="I47" t="s">
        <v>182</v>
      </c>
      <c r="J47" t="s">
        <v>183</v>
      </c>
      <c r="K47" t="s">
        <v>238</v>
      </c>
      <c r="L47" t="s">
        <v>239</v>
      </c>
      <c r="M47" t="s">
        <v>26</v>
      </c>
      <c r="N47" t="s">
        <v>26</v>
      </c>
      <c r="O47" t="e">
        <f t="shared" si="0"/>
        <v>#VALUE!</v>
      </c>
      <c r="P47" t="s">
        <v>26</v>
      </c>
      <c r="Q47" t="s">
        <v>26</v>
      </c>
      <c r="R47" t="s">
        <v>26</v>
      </c>
      <c r="S47" t="s">
        <v>26</v>
      </c>
    </row>
    <row r="48" spans="1:19">
      <c r="A48" t="s">
        <v>164</v>
      </c>
      <c r="B48" t="s">
        <v>165</v>
      </c>
      <c r="C48" t="s">
        <v>166</v>
      </c>
      <c r="D48" t="s">
        <v>167</v>
      </c>
      <c r="E48" t="s">
        <v>168</v>
      </c>
      <c r="F48" t="s">
        <v>26</v>
      </c>
      <c r="G48">
        <v>1</v>
      </c>
      <c r="H48" t="s">
        <v>181</v>
      </c>
      <c r="I48" t="s">
        <v>182</v>
      </c>
      <c r="J48" t="s">
        <v>183</v>
      </c>
      <c r="K48" t="s">
        <v>236</v>
      </c>
      <c r="L48" t="s">
        <v>237</v>
      </c>
      <c r="M48" t="s">
        <v>26</v>
      </c>
      <c r="N48" t="s">
        <v>26</v>
      </c>
      <c r="O48" t="e">
        <f t="shared" si="0"/>
        <v>#VALUE!</v>
      </c>
      <c r="P48" t="s">
        <v>26</v>
      </c>
      <c r="Q48" t="s">
        <v>26</v>
      </c>
      <c r="R48" t="s">
        <v>26</v>
      </c>
      <c r="S48" t="s">
        <v>26</v>
      </c>
    </row>
    <row r="49" spans="1:15">
      <c r="A49" t="s">
        <v>169</v>
      </c>
      <c r="B49" t="s">
        <v>26</v>
      </c>
      <c r="C49" t="s">
        <v>170</v>
      </c>
      <c r="D49" t="s">
        <v>171</v>
      </c>
      <c r="E49" t="s">
        <v>26</v>
      </c>
      <c r="G49">
        <v>1</v>
      </c>
      <c r="H49" t="s">
        <v>181</v>
      </c>
      <c r="I49" t="s">
        <v>182</v>
      </c>
      <c r="J49" t="s">
        <v>183</v>
      </c>
      <c r="K49" t="s">
        <v>204</v>
      </c>
      <c r="L49" t="s">
        <v>205</v>
      </c>
      <c r="O49">
        <f t="shared" si="0"/>
        <v>0</v>
      </c>
    </row>
    <row r="50" spans="1:15">
      <c r="A50" t="s">
        <v>172</v>
      </c>
      <c r="B50" t="s">
        <v>173</v>
      </c>
      <c r="C50" t="s">
        <v>174</v>
      </c>
      <c r="D50" t="s">
        <v>175</v>
      </c>
      <c r="E50" t="s">
        <v>174</v>
      </c>
      <c r="G50">
        <v>1</v>
      </c>
      <c r="H50" t="s">
        <v>181</v>
      </c>
      <c r="I50" s="1" t="s">
        <v>182</v>
      </c>
      <c r="J50" t="s">
        <v>183</v>
      </c>
      <c r="K50" t="s">
        <v>200</v>
      </c>
      <c r="L50" t="s">
        <v>201</v>
      </c>
      <c r="N50">
        <v>5.89</v>
      </c>
      <c r="O50">
        <f t="shared" si="0"/>
        <v>5.89</v>
      </c>
    </row>
    <row r="51" spans="1:15">
      <c r="A51" t="s">
        <v>176</v>
      </c>
      <c r="B51" t="s">
        <v>177</v>
      </c>
      <c r="C51" t="s">
        <v>177</v>
      </c>
      <c r="D51" t="s">
        <v>177</v>
      </c>
      <c r="E51" t="s">
        <v>26</v>
      </c>
      <c r="G51">
        <v>1</v>
      </c>
      <c r="H51" t="s">
        <v>181</v>
      </c>
      <c r="I51" s="1" t="s">
        <v>182</v>
      </c>
      <c r="J51" t="s">
        <v>183</v>
      </c>
      <c r="K51" t="s">
        <v>202</v>
      </c>
      <c r="L51" t="s">
        <v>203</v>
      </c>
      <c r="O51">
        <f t="shared" si="0"/>
        <v>0</v>
      </c>
    </row>
    <row r="52" spans="1:15">
      <c r="A52" t="s">
        <v>178</v>
      </c>
      <c r="B52" t="s">
        <v>26</v>
      </c>
      <c r="C52" t="s">
        <v>179</v>
      </c>
      <c r="D52" t="s">
        <v>180</v>
      </c>
      <c r="E52" t="s">
        <v>26</v>
      </c>
      <c r="G52">
        <v>4</v>
      </c>
      <c r="H52" t="s">
        <v>181</v>
      </c>
      <c r="I52" s="1" t="s">
        <v>182</v>
      </c>
      <c r="J52" t="s">
        <v>183</v>
      </c>
      <c r="K52" t="s">
        <v>198</v>
      </c>
      <c r="L52" t="s">
        <v>199</v>
      </c>
      <c r="N52">
        <v>2.9</v>
      </c>
      <c r="O52">
        <f t="shared" si="0"/>
        <v>11.6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Zürcher Hochschule der Künste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Schiesser</dc:creator>
  <cp:lastModifiedBy>Sébastien Schiesser</cp:lastModifiedBy>
  <dcterms:created xsi:type="dcterms:W3CDTF">2016-02-09T15:42:13Z</dcterms:created>
  <dcterms:modified xsi:type="dcterms:W3CDTF">2016-02-12T10:03:59Z</dcterms:modified>
</cp:coreProperties>
</file>