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chool\2022_23_Tri_1\ICT 2201 (Intro to Software Eng)\"/>
    </mc:Choice>
  </mc:AlternateContent>
  <xr:revisionPtr revIDLastSave="0" documentId="13_ncr:1_{BFF1E353-4316-4456-8B48-8C8369C64851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Use cases" sheetId="1" r:id="rId1"/>
    <sheet name="Actors" sheetId="2" r:id="rId2"/>
    <sheet name="Complexity Factors- WCS" sheetId="3" r:id="rId3"/>
    <sheet name="Enviromental Factors- W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3" i="1" s="1"/>
  <c r="F22" i="1"/>
  <c r="E17" i="1"/>
  <c r="E18" i="1"/>
  <c r="E19" i="1"/>
  <c r="E20" i="1"/>
  <c r="E21" i="1"/>
  <c r="E22" i="1"/>
  <c r="E23" i="1"/>
  <c r="E15" i="1"/>
  <c r="F16" i="1"/>
  <c r="E16" i="1"/>
  <c r="D4" i="2" l="1"/>
  <c r="D3" i="2"/>
  <c r="D2" i="2"/>
  <c r="D5" i="2" s="1"/>
  <c r="E24" i="1" s="1"/>
  <c r="D9" i="4"/>
  <c r="D8" i="4"/>
  <c r="D7" i="4"/>
  <c r="D6" i="4"/>
  <c r="D5" i="4"/>
  <c r="D4" i="4"/>
  <c r="D3" i="4"/>
  <c r="D2" i="4"/>
  <c r="E2" i="3"/>
  <c r="E14" i="3"/>
  <c r="E13" i="3"/>
  <c r="E12" i="3"/>
  <c r="E11" i="3"/>
  <c r="E10" i="3"/>
  <c r="E9" i="3"/>
  <c r="E8" i="3"/>
  <c r="E7" i="3"/>
  <c r="E6" i="3"/>
  <c r="E5" i="3"/>
  <c r="E4" i="3"/>
  <c r="E3" i="3"/>
  <c r="D10" i="4" l="1"/>
  <c r="E15" i="3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<sst xmlns="http://schemas.openxmlformats.org/spreadsheetml/2006/main" count="82" uniqueCount="78">
  <si>
    <t>Use Case Number</t>
  </si>
  <si>
    <t>Use Case Name</t>
  </si>
  <si>
    <t>Total Transactions/Usecase (original)</t>
  </si>
  <si>
    <t>Total Transactions/usecase (improved)</t>
  </si>
  <si>
    <t>Actor</t>
  </si>
  <si>
    <t>weight</t>
  </si>
  <si>
    <t>count</t>
  </si>
  <si>
    <t>product</t>
  </si>
  <si>
    <t>Simple</t>
  </si>
  <si>
    <t>Complex</t>
  </si>
  <si>
    <t>Factor</t>
  </si>
  <si>
    <t>Description</t>
  </si>
  <si>
    <t>Weight</t>
  </si>
  <si>
    <t>Assesment</t>
  </si>
  <si>
    <t>Product</t>
  </si>
  <si>
    <t>T1</t>
  </si>
  <si>
    <t>Distributed system</t>
  </si>
  <si>
    <t>T2</t>
  </si>
  <si>
    <t>Response time/performance objectives</t>
  </si>
  <si>
    <t>T3</t>
  </si>
  <si>
    <t>End-user efficiency</t>
  </si>
  <si>
    <t>T4</t>
  </si>
  <si>
    <t>Internal processing complexity</t>
  </si>
  <si>
    <t>T5</t>
  </si>
  <si>
    <t>Code reusability</t>
  </si>
  <si>
    <t>T6</t>
  </si>
  <si>
    <t>Easy to install</t>
  </si>
  <si>
    <t>T7</t>
  </si>
  <si>
    <t>Easy to use</t>
  </si>
  <si>
    <t>T8</t>
  </si>
  <si>
    <t>Portability to other platforms</t>
  </si>
  <si>
    <t>T9</t>
  </si>
  <si>
    <t>System maintenance</t>
  </si>
  <si>
    <t>T10</t>
  </si>
  <si>
    <t>Concurrent/parallel processing</t>
  </si>
  <si>
    <t>T11</t>
  </si>
  <si>
    <t>Security features</t>
  </si>
  <si>
    <t>T12</t>
  </si>
  <si>
    <t>Access for third parties</t>
  </si>
  <si>
    <t>T13</t>
  </si>
  <si>
    <t>End user training</t>
  </si>
  <si>
    <t>Environment</t>
  </si>
  <si>
    <t>Assessment</t>
  </si>
  <si>
    <t>Familiar with Development Process</t>
  </si>
  <si>
    <t>Part time workers</t>
  </si>
  <si>
    <t>Analyst capability</t>
  </si>
  <si>
    <t>Application experience</t>
  </si>
  <si>
    <t>Object oriented experience</t>
  </si>
  <si>
    <t>Motivation</t>
  </si>
  <si>
    <t>Difficult programming language</t>
  </si>
  <si>
    <t>Stable requirements</t>
  </si>
  <si>
    <t>Total</t>
  </si>
  <si>
    <t>Total unadjusted use case weight</t>
  </si>
  <si>
    <t>Adding actors weight</t>
  </si>
  <si>
    <r>
      <t>Complexity of a  Usecase 
(</t>
    </r>
    <r>
      <rPr>
        <b/>
        <sz val="11"/>
        <color rgb="FFFF0000"/>
        <rFont val="Arial (Body)"/>
      </rPr>
      <t>Don't edit this</t>
    </r>
    <r>
      <rPr>
        <sz val="11"/>
        <color theme="1"/>
        <rFont val="Arial"/>
        <family val="2"/>
        <scheme val="minor"/>
      </rPr>
      <t>)</t>
    </r>
  </si>
  <si>
    <r>
      <t xml:space="preserve">Complexity of a  Usecase (improved)
 - </t>
    </r>
    <r>
      <rPr>
        <b/>
        <sz val="11"/>
        <color rgb="FFFF0000"/>
        <rFont val="Arial (Body)"/>
      </rPr>
      <t>Don't edit this</t>
    </r>
  </si>
  <si>
    <t xml:space="preserve">
Visualise Staff Workload
</t>
  </si>
  <si>
    <t xml:space="preserve">View Highest Workload
</t>
  </si>
  <si>
    <t>View Lowest Workload</t>
  </si>
  <si>
    <t>Search Staff</t>
  </si>
  <si>
    <t>View Staff Details</t>
  </si>
  <si>
    <t>Allocate Jobs</t>
  </si>
  <si>
    <t>View Plane Schedule</t>
  </si>
  <si>
    <t>View Past Job Assignments</t>
  </si>
  <si>
    <t>View Workload</t>
  </si>
  <si>
    <t>Indicate Availability</t>
  </si>
  <si>
    <t>Edit Availability</t>
  </si>
  <si>
    <t>Indicate Job Preference</t>
  </si>
  <si>
    <t xml:space="preserve">Acknowledge Job Assignment
</t>
  </si>
  <si>
    <t>Reject Job Assignment</t>
  </si>
  <si>
    <t>Add User Account</t>
  </si>
  <si>
    <t>Remove User Account</t>
  </si>
  <si>
    <t>Assign Roles</t>
  </si>
  <si>
    <t>Log In</t>
  </si>
  <si>
    <t>Log Out</t>
  </si>
  <si>
    <t>Forgot Password</t>
  </si>
  <si>
    <t>Change Password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</si>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</sst>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name val="Arial"/>
    </font>
    <font>
      <sz val="10"/>
      <name val="Calibri"/>
    </font>
    <font>
      <sz val="10"/>
      <color theme="1"/>
      <name val="Calibri"/>
    </font>
    <font>
      <sz val="11"/>
      <color rgb="FF9C65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F0000"/>
      <name val="Arial (Body)"/>
    </font>
    <font>
      <b/>
      <sz val="11"/>
      <color rgb="FF000000"/>
      <name val="Arial"/>
      <family val="2"/>
    </font>
    <font>
      <b/>
      <sz val="11"/>
      <color rgb="FF9C6500"/>
      <name val="Arial"/>
      <family val="2"/>
      <scheme val="minor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6" borderId="0" applyNumberFormat="0" applyBorder="0" applyAlignment="0" applyProtection="0"/>
  </cellStyleXfs>
  <cellXfs count="21">
    <xf numFmtId="0" fontId="0" fillId="0" borderId="0" xfId="0"/>
    <xf numFmtId="0" fontId="3" fillId="2" borderId="0" xfId="0" applyFont="1" applyFill="1" applyAlignment="1">
      <alignment wrapText="1"/>
    </xf>
    <xf numFmtId="0" fontId="4" fillId="0" borderId="0" xfId="0" applyFont="1"/>
    <xf numFmtId="0" fontId="6" fillId="3" borderId="0" xfId="1" applyAlignment="1"/>
    <xf numFmtId="0" fontId="2" fillId="4" borderId="0" xfId="2" applyAlignment="1">
      <alignment wrapText="1"/>
    </xf>
    <xf numFmtId="0" fontId="2" fillId="5" borderId="1" xfId="3" applyBorder="1" applyAlignment="1">
      <alignment wrapText="1"/>
    </xf>
    <xf numFmtId="0" fontId="7" fillId="6" borderId="0" xfId="4" applyAlignment="1"/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4" borderId="0" xfId="2" applyAlignment="1">
      <alignment horizontal="center" wrapText="1"/>
    </xf>
    <xf numFmtId="0" fontId="5" fillId="0" borderId="0" xfId="0" applyFont="1" applyAlignment="1">
      <alignment horizontal="center"/>
    </xf>
    <xf numFmtId="0" fontId="6" fillId="3" borderId="0" xfId="1" applyAlignment="1">
      <alignment horizontal="center"/>
    </xf>
    <xf numFmtId="0" fontId="7" fillId="6" borderId="0" xfId="4" applyAlignment="1">
      <alignment horizontal="center"/>
    </xf>
    <xf numFmtId="0" fontId="0" fillId="0" borderId="0" xfId="0" applyAlignment="1">
      <alignment horizontal="center"/>
    </xf>
    <xf numFmtId="0" fontId="6" fillId="3" borderId="0" xfId="1" applyAlignment="1">
      <alignment horizontal="left"/>
    </xf>
    <xf numFmtId="0" fontId="9" fillId="0" borderId="0" xfId="0" applyFont="1"/>
    <xf numFmtId="0" fontId="10" fillId="3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vertical="top"/>
    </xf>
    <xf numFmtId="0" fontId="14" fillId="0" borderId="0" xfId="0" applyFont="1" applyFill="1" applyBorder="1"/>
    <xf numFmtId="0" fontId="12" fillId="0" borderId="0" xfId="0" applyFont="1"/>
  </cellXfs>
  <cellStyles count="5">
    <cellStyle name="20% - Accent2" xfId="2" builtinId="34"/>
    <cellStyle name="20% - Accent3" xfId="3" builtinId="38"/>
    <cellStyle name="Bad" xfId="4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4"/>
  <sheetViews>
    <sheetView tabSelected="1" zoomScale="75" zoomScaleNormal="75" workbookViewId="0">
      <selection activeCell="C24" sqref="C24"/>
    </sheetView>
  </sheetViews>
  <sheetFormatPr defaultColWidth="14.42578125" defaultRowHeight="15.75" customHeight="1"/>
  <cols>
    <col min="1" max="1" width="16.85546875" style="8" customWidth="1"/>
    <col min="2" max="2" width="27.7109375" customWidth="1"/>
    <col min="3" max="4" width="34.140625" customWidth="1"/>
    <col min="5" max="5" width="28.28515625" customWidth="1"/>
    <col min="6" max="6" width="29.85546875" customWidth="1"/>
  </cols>
  <sheetData>
    <row r="1" spans="1:28" ht="47.25" customHeight="1">
      <c r="A1" s="9" t="s">
        <v>0</v>
      </c>
      <c r="B1" s="4" t="s">
        <v>1</v>
      </c>
      <c r="C1" s="4" t="s">
        <v>2</v>
      </c>
      <c r="D1" s="4" t="s">
        <v>3</v>
      </c>
      <c r="E1" s="5" t="s">
        <v>54</v>
      </c>
      <c r="F1" s="5" t="s">
        <v>55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7">
        <v>1</v>
      </c>
      <c r="B2" s="18" t="s">
        <v>56</v>
      </c>
      <c r="C2" s="2">
        <v>2</v>
      </c>
      <c r="D2" s="2"/>
      <c r="E2" s="10">
        <f>IF(C2&gt;7,15, IF(C2&gt;3,10,IF(C2&gt;0,5,0)))</f>
        <v>5</v>
      </c>
      <c r="F2" s="10">
        <f>IF(D2&gt;7,15, IF(D2&gt;3,10,IF(D2&gt;0,5,0)))</f>
        <v>0</v>
      </c>
    </row>
    <row r="3" spans="1:28">
      <c r="A3" s="7">
        <v>2</v>
      </c>
      <c r="B3" s="18" t="s">
        <v>57</v>
      </c>
      <c r="C3" s="2">
        <v>2</v>
      </c>
      <c r="D3" s="2"/>
      <c r="E3" s="10">
        <f t="shared" ref="E3:E14" si="0">IF(C3&gt;7,15, IF(C3&gt;3,10,IF(C3&gt;0,5,0)))</f>
        <v>5</v>
      </c>
      <c r="F3" s="10">
        <f t="shared" ref="F3:F15" si="1">IF(D3&gt;7,15, IF(D3&gt;3,10,IF(D3&gt;0,5,0)))</f>
        <v>0</v>
      </c>
    </row>
    <row r="4" spans="1:28">
      <c r="A4" s="7">
        <v>3</v>
      </c>
      <c r="B4" s="18" t="s">
        <v>58</v>
      </c>
      <c r="C4" s="2">
        <v>2</v>
      </c>
      <c r="D4" s="2"/>
      <c r="E4" s="10">
        <f t="shared" si="0"/>
        <v>5</v>
      </c>
      <c r="F4" s="10">
        <f t="shared" si="1"/>
        <v>0</v>
      </c>
    </row>
    <row r="5" spans="1:28">
      <c r="A5" s="7">
        <v>4</v>
      </c>
      <c r="B5" s="18" t="s">
        <v>59</v>
      </c>
      <c r="C5" s="2">
        <v>2</v>
      </c>
      <c r="D5" s="2"/>
      <c r="E5" s="10">
        <f t="shared" si="0"/>
        <v>5</v>
      </c>
      <c r="F5" s="10">
        <f t="shared" si="1"/>
        <v>0</v>
      </c>
    </row>
    <row r="6" spans="1:28">
      <c r="A6" s="7">
        <v>5</v>
      </c>
      <c r="B6" s="18" t="s">
        <v>60</v>
      </c>
      <c r="C6" s="2">
        <v>5</v>
      </c>
      <c r="D6" s="2"/>
      <c r="E6" s="10">
        <f t="shared" si="0"/>
        <v>10</v>
      </c>
      <c r="F6" s="10">
        <f t="shared" si="1"/>
        <v>0</v>
      </c>
    </row>
    <row r="7" spans="1:28">
      <c r="A7" s="7">
        <v>6</v>
      </c>
      <c r="B7" s="18" t="s">
        <v>61</v>
      </c>
      <c r="C7" s="2">
        <v>6</v>
      </c>
      <c r="D7" s="2"/>
      <c r="E7" s="10">
        <f t="shared" si="0"/>
        <v>10</v>
      </c>
      <c r="F7" s="10">
        <f t="shared" si="1"/>
        <v>0</v>
      </c>
    </row>
    <row r="8" spans="1:28">
      <c r="A8" s="7">
        <v>7</v>
      </c>
      <c r="B8" s="18" t="s">
        <v>62</v>
      </c>
      <c r="C8" s="2">
        <v>2</v>
      </c>
      <c r="D8" s="2"/>
      <c r="E8" s="10">
        <f t="shared" si="0"/>
        <v>5</v>
      </c>
      <c r="F8" s="10">
        <f t="shared" si="1"/>
        <v>0</v>
      </c>
    </row>
    <row r="9" spans="1:28">
      <c r="A9" s="7">
        <v>8</v>
      </c>
      <c r="B9" s="18" t="s">
        <v>63</v>
      </c>
      <c r="C9" s="2">
        <v>2</v>
      </c>
      <c r="D9" s="2"/>
      <c r="E9" s="10">
        <f t="shared" si="0"/>
        <v>5</v>
      </c>
      <c r="F9" s="10">
        <f t="shared" si="1"/>
        <v>0</v>
      </c>
    </row>
    <row r="10" spans="1:28">
      <c r="A10" s="7">
        <v>9</v>
      </c>
      <c r="B10" s="18" t="s">
        <v>64</v>
      </c>
      <c r="C10" s="2">
        <v>2</v>
      </c>
      <c r="D10" s="2"/>
      <c r="E10" s="10">
        <f t="shared" si="0"/>
        <v>5</v>
      </c>
      <c r="F10" s="10">
        <f t="shared" si="1"/>
        <v>0</v>
      </c>
    </row>
    <row r="11" spans="1:28">
      <c r="A11" s="7">
        <v>10</v>
      </c>
      <c r="B11" s="18" t="s">
        <v>65</v>
      </c>
      <c r="C11" s="2">
        <v>3</v>
      </c>
      <c r="D11" s="2"/>
      <c r="E11" s="10">
        <f t="shared" si="0"/>
        <v>5</v>
      </c>
      <c r="F11" s="10">
        <f t="shared" si="1"/>
        <v>0</v>
      </c>
    </row>
    <row r="12" spans="1:28">
      <c r="A12" s="7">
        <v>11</v>
      </c>
      <c r="B12" s="18" t="s">
        <v>66</v>
      </c>
      <c r="C12" s="2">
        <v>3</v>
      </c>
      <c r="D12" s="2"/>
      <c r="E12" s="10">
        <f t="shared" si="0"/>
        <v>5</v>
      </c>
      <c r="F12" s="10">
        <f t="shared" si="1"/>
        <v>0</v>
      </c>
    </row>
    <row r="13" spans="1:28">
      <c r="A13" s="7">
        <v>12</v>
      </c>
      <c r="B13" s="18" t="s">
        <v>67</v>
      </c>
      <c r="C13" s="2">
        <v>5</v>
      </c>
      <c r="D13" s="2"/>
      <c r="E13" s="10">
        <f t="shared" si="0"/>
        <v>10</v>
      </c>
      <c r="F13" s="10">
        <f t="shared" si="1"/>
        <v>0</v>
      </c>
    </row>
    <row r="14" spans="1:28">
      <c r="A14" s="7">
        <v>13</v>
      </c>
      <c r="B14" s="18" t="s">
        <v>68</v>
      </c>
      <c r="C14" s="2">
        <v>5</v>
      </c>
      <c r="D14" s="2"/>
      <c r="E14" s="10">
        <f t="shared" si="0"/>
        <v>10</v>
      </c>
      <c r="F14" s="10">
        <f t="shared" si="1"/>
        <v>0</v>
      </c>
    </row>
    <row r="15" spans="1:28">
      <c r="A15" s="7">
        <v>14</v>
      </c>
      <c r="B15" s="18" t="s">
        <v>69</v>
      </c>
      <c r="C15" s="2">
        <v>5</v>
      </c>
      <c r="D15" s="2"/>
      <c r="E15" s="10">
        <f>IF(C15&gt;7,15, IF(C15&gt;3,10,IF(C15&gt;0,5,0)))</f>
        <v>10</v>
      </c>
      <c r="F15" s="10">
        <f t="shared" si="1"/>
        <v>0</v>
      </c>
    </row>
    <row r="16" spans="1:28">
      <c r="A16" s="7">
        <v>15</v>
      </c>
      <c r="B16" s="18" t="s">
        <v>70</v>
      </c>
      <c r="C16" s="2">
        <v>3</v>
      </c>
      <c r="D16" s="2"/>
      <c r="E16" s="10">
        <f>IF(C16&gt;7,15, IF(C16&gt;3,10,IF(C16&gt;0,5,0)))</f>
        <v>5</v>
      </c>
      <c r="F16" s="10">
        <f>IF(D16&gt;7,15, IF(D16&gt;3,10,IF(D16&gt;0,5,0)))</f>
        <v>0</v>
      </c>
    </row>
    <row r="17" spans="1:6" ht="15.75" customHeight="1">
      <c r="A17" s="7">
        <v>16</v>
      </c>
      <c r="B17" s="18" t="s">
        <v>71</v>
      </c>
      <c r="C17" s="19">
        <v>4</v>
      </c>
      <c r="D17" s="15"/>
      <c r="E17" s="10">
        <f t="shared" ref="E17:E22" si="2">IF(C17&gt;7,15, IF(C17&gt;3,10,IF(C17&gt;0,5,0)))</f>
        <v>10</v>
      </c>
      <c r="F17" s="10">
        <f t="shared" ref="F17:F22" si="3">IF(D17&gt;7,15, IF(D17&gt;3,10,IF(D17&gt;0,5,0)))</f>
        <v>0</v>
      </c>
    </row>
    <row r="18" spans="1:6" ht="15.75" customHeight="1">
      <c r="A18" s="7">
        <v>17</v>
      </c>
      <c r="B18" s="18" t="s">
        <v>72</v>
      </c>
      <c r="C18" s="19">
        <v>5</v>
      </c>
      <c r="D18" s="15"/>
      <c r="E18" s="10">
        <f t="shared" si="2"/>
        <v>10</v>
      </c>
      <c r="F18" s="10">
        <f t="shared" si="3"/>
        <v>0</v>
      </c>
    </row>
    <row r="19" spans="1:6" ht="15.75" customHeight="1">
      <c r="A19" s="7">
        <v>18</v>
      </c>
      <c r="B19" s="18" t="s">
        <v>73</v>
      </c>
      <c r="C19" s="19">
        <v>3</v>
      </c>
      <c r="E19" s="10">
        <f t="shared" si="2"/>
        <v>5</v>
      </c>
      <c r="F19" s="10">
        <f t="shared" si="3"/>
        <v>0</v>
      </c>
    </row>
    <row r="20" spans="1:6" ht="15.75" customHeight="1">
      <c r="A20" s="7">
        <v>19</v>
      </c>
      <c r="B20" s="18" t="s">
        <v>74</v>
      </c>
      <c r="C20" s="19">
        <v>3</v>
      </c>
      <c r="E20" s="10">
        <f t="shared" si="2"/>
        <v>5</v>
      </c>
      <c r="F20" s="10">
        <f t="shared" si="3"/>
        <v>0</v>
      </c>
    </row>
    <row r="21" spans="1:6" ht="15.75" customHeight="1">
      <c r="A21" s="8">
        <v>20</v>
      </c>
      <c r="B21" s="18" t="s">
        <v>75</v>
      </c>
      <c r="C21" s="19">
        <v>5</v>
      </c>
      <c r="E21" s="10">
        <f t="shared" si="2"/>
        <v>10</v>
      </c>
      <c r="F21" s="10">
        <f t="shared" si="3"/>
        <v>0</v>
      </c>
    </row>
    <row r="22" spans="1:6" ht="15.75" customHeight="1">
      <c r="A22" s="8">
        <v>21</v>
      </c>
      <c r="B22" s="18" t="s">
        <v>76</v>
      </c>
      <c r="C22" s="19">
        <v>4</v>
      </c>
      <c r="E22" s="10">
        <f t="shared" si="2"/>
        <v>10</v>
      </c>
      <c r="F22" s="10">
        <f t="shared" si="3"/>
        <v>0</v>
      </c>
    </row>
    <row r="23" spans="1:6" ht="15.75" customHeight="1">
      <c r="D23" s="15" t="s">
        <v>52</v>
      </c>
      <c r="E23" s="16">
        <f>SUM($E$2:$E22)</f>
        <v>150</v>
      </c>
      <c r="F23" s="16">
        <f>SUM($F$2:$F22)</f>
        <v>0</v>
      </c>
    </row>
    <row r="24" spans="1:6" ht="15.75" customHeight="1">
      <c r="D24" s="15" t="s">
        <v>53</v>
      </c>
      <c r="E24" s="17">
        <f>$E23+Actors!$D$5</f>
        <v>161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7" sqref="D7"/>
    </sheetView>
  </sheetViews>
  <sheetFormatPr defaultColWidth="8.85546875" defaultRowHeight="12.75"/>
  <cols>
    <col min="1" max="1" width="12" customWidth="1"/>
    <col min="2" max="2" width="8.85546875" style="13"/>
    <col min="4" max="4" width="8.85546875" style="13"/>
  </cols>
  <sheetData>
    <row r="1" spans="1:4" ht="14.25">
      <c r="A1" s="6" t="s">
        <v>4</v>
      </c>
      <c r="B1" s="12" t="s">
        <v>5</v>
      </c>
      <c r="C1" s="6" t="s">
        <v>6</v>
      </c>
      <c r="D1" s="12" t="s">
        <v>7</v>
      </c>
    </row>
    <row r="2" spans="1:4">
      <c r="A2" t="s">
        <v>8</v>
      </c>
      <c r="B2" s="13">
        <v>1</v>
      </c>
      <c r="C2">
        <v>0</v>
      </c>
      <c r="D2" s="13">
        <f>B2*C2</f>
        <v>0</v>
      </c>
    </row>
    <row r="3" spans="1:4">
      <c r="A3" s="20" t="s">
        <v>77</v>
      </c>
      <c r="B3" s="13">
        <v>2</v>
      </c>
      <c r="C3">
        <v>1</v>
      </c>
      <c r="D3" s="13">
        <f t="shared" ref="D3:D4" si="0">B3*C3</f>
        <v>2</v>
      </c>
    </row>
    <row r="4" spans="1:4">
      <c r="A4" t="s">
        <v>9</v>
      </c>
      <c r="B4" s="13">
        <v>3</v>
      </c>
      <c r="C4">
        <v>3</v>
      </c>
      <c r="D4" s="13">
        <f t="shared" si="0"/>
        <v>9</v>
      </c>
    </row>
    <row r="5" spans="1:4" ht="14.25">
      <c r="C5" s="3" t="s">
        <v>51</v>
      </c>
      <c r="D5" s="11">
        <f>SUM(D2:D4)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D16" sqref="D16"/>
    </sheetView>
  </sheetViews>
  <sheetFormatPr defaultColWidth="8.85546875" defaultRowHeight="12.75"/>
  <cols>
    <col min="1" max="1" width="8.85546875" customWidth="1"/>
    <col min="2" max="2" width="30.28515625" customWidth="1"/>
    <col min="3" max="3" width="8.85546875" style="13"/>
    <col min="4" max="4" width="12.28515625" style="13" customWidth="1"/>
    <col min="5" max="5" width="8.85546875" style="13"/>
  </cols>
  <sheetData>
    <row r="1" spans="1:5" ht="14.25">
      <c r="A1" s="6" t="s">
        <v>10</v>
      </c>
      <c r="B1" s="6" t="s">
        <v>11</v>
      </c>
      <c r="C1" s="12" t="s">
        <v>12</v>
      </c>
      <c r="D1" s="12" t="s">
        <v>13</v>
      </c>
      <c r="E1" s="12" t="s">
        <v>14</v>
      </c>
    </row>
    <row r="2" spans="1:5">
      <c r="A2" t="s">
        <v>15</v>
      </c>
      <c r="B2" t="s">
        <v>16</v>
      </c>
      <c r="C2" s="13">
        <v>2</v>
      </c>
      <c r="D2" s="13">
        <v>3</v>
      </c>
      <c r="E2" s="13">
        <f>C2*D2</f>
        <v>6</v>
      </c>
    </row>
    <row r="3" spans="1:5">
      <c r="A3" t="s">
        <v>17</v>
      </c>
      <c r="B3" t="s">
        <v>18</v>
      </c>
      <c r="C3" s="13">
        <v>1</v>
      </c>
      <c r="D3" s="13">
        <v>5</v>
      </c>
      <c r="E3" s="13">
        <f t="shared" ref="E3:E14" si="0">C3*D3</f>
        <v>5</v>
      </c>
    </row>
    <row r="4" spans="1:5">
      <c r="A4" t="s">
        <v>19</v>
      </c>
      <c r="B4" t="s">
        <v>20</v>
      </c>
      <c r="C4" s="13">
        <v>1</v>
      </c>
      <c r="D4" s="13">
        <v>4</v>
      </c>
      <c r="E4" s="13">
        <f t="shared" si="0"/>
        <v>4</v>
      </c>
    </row>
    <row r="5" spans="1:5">
      <c r="A5" t="s">
        <v>21</v>
      </c>
      <c r="B5" t="s">
        <v>22</v>
      </c>
      <c r="C5" s="13">
        <v>1</v>
      </c>
      <c r="D5" s="13">
        <v>3</v>
      </c>
      <c r="E5" s="13">
        <f t="shared" si="0"/>
        <v>3</v>
      </c>
    </row>
    <row r="6" spans="1:5">
      <c r="A6" t="s">
        <v>23</v>
      </c>
      <c r="B6" t="s">
        <v>24</v>
      </c>
      <c r="C6" s="13">
        <v>1</v>
      </c>
      <c r="D6" s="13">
        <v>1</v>
      </c>
      <c r="E6" s="13">
        <f t="shared" si="0"/>
        <v>1</v>
      </c>
    </row>
    <row r="7" spans="1:5">
      <c r="A7" t="s">
        <v>25</v>
      </c>
      <c r="B7" t="s">
        <v>26</v>
      </c>
      <c r="C7" s="13">
        <v>0.5</v>
      </c>
      <c r="D7" s="13">
        <v>1</v>
      </c>
      <c r="E7" s="13">
        <f t="shared" si="0"/>
        <v>0.5</v>
      </c>
    </row>
    <row r="8" spans="1:5">
      <c r="A8" t="s">
        <v>27</v>
      </c>
      <c r="B8" t="s">
        <v>28</v>
      </c>
      <c r="C8" s="13">
        <v>0.5</v>
      </c>
      <c r="D8" s="13">
        <v>4</v>
      </c>
      <c r="E8" s="13">
        <f t="shared" si="0"/>
        <v>2</v>
      </c>
    </row>
    <row r="9" spans="1:5">
      <c r="A9" t="s">
        <v>29</v>
      </c>
      <c r="B9" t="s">
        <v>30</v>
      </c>
      <c r="C9" s="13">
        <v>2</v>
      </c>
      <c r="D9" s="13">
        <v>3</v>
      </c>
      <c r="E9" s="13">
        <f t="shared" si="0"/>
        <v>6</v>
      </c>
    </row>
    <row r="10" spans="1:5">
      <c r="A10" t="s">
        <v>31</v>
      </c>
      <c r="B10" t="s">
        <v>32</v>
      </c>
      <c r="C10" s="13">
        <v>1</v>
      </c>
      <c r="D10" s="13">
        <v>4</v>
      </c>
      <c r="E10" s="13">
        <f t="shared" si="0"/>
        <v>4</v>
      </c>
    </row>
    <row r="11" spans="1:5">
      <c r="A11" t="s">
        <v>33</v>
      </c>
      <c r="B11" t="s">
        <v>34</v>
      </c>
      <c r="C11" s="13">
        <v>1</v>
      </c>
      <c r="D11" s="13">
        <v>2</v>
      </c>
      <c r="E11" s="13">
        <f t="shared" si="0"/>
        <v>2</v>
      </c>
    </row>
    <row r="12" spans="1:5">
      <c r="A12" t="s">
        <v>35</v>
      </c>
      <c r="B12" t="s">
        <v>36</v>
      </c>
      <c r="C12" s="13">
        <v>1</v>
      </c>
      <c r="D12" s="13">
        <v>4</v>
      </c>
      <c r="E12" s="13">
        <f t="shared" si="0"/>
        <v>4</v>
      </c>
    </row>
    <row r="13" spans="1:5">
      <c r="A13" t="s">
        <v>37</v>
      </c>
      <c r="B13" t="s">
        <v>38</v>
      </c>
      <c r="C13" s="13">
        <v>1</v>
      </c>
      <c r="D13" s="13">
        <v>1</v>
      </c>
      <c r="E13" s="13">
        <f t="shared" si="0"/>
        <v>1</v>
      </c>
    </row>
    <row r="14" spans="1:5">
      <c r="A14" t="s">
        <v>39</v>
      </c>
      <c r="B14" t="s">
        <v>40</v>
      </c>
      <c r="C14" s="13">
        <v>1</v>
      </c>
      <c r="D14" s="13">
        <v>4</v>
      </c>
      <c r="E14" s="13">
        <f t="shared" si="0"/>
        <v>4</v>
      </c>
    </row>
    <row r="15" spans="1:5" ht="14.25">
      <c r="D15" s="14" t="s">
        <v>51</v>
      </c>
      <c r="E15" s="11">
        <f>SUM(E2:E14)</f>
        <v>42.5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E16" sqref="E16"/>
    </sheetView>
  </sheetViews>
  <sheetFormatPr defaultColWidth="8.85546875" defaultRowHeight="12.75"/>
  <cols>
    <col min="1" max="1" width="32.28515625" customWidth="1"/>
    <col min="2" max="2" width="8.85546875" style="13"/>
    <col min="3" max="3" width="15" style="13" customWidth="1"/>
    <col min="4" max="4" width="8.85546875" style="13"/>
  </cols>
  <sheetData>
    <row r="1" spans="1:4" ht="14.25">
      <c r="A1" s="6" t="s">
        <v>41</v>
      </c>
      <c r="B1" s="12" t="s">
        <v>5</v>
      </c>
      <c r="C1" s="12" t="s">
        <v>42</v>
      </c>
      <c r="D1" s="12" t="s">
        <v>14</v>
      </c>
    </row>
    <row r="2" spans="1:4">
      <c r="A2" t="s">
        <v>43</v>
      </c>
      <c r="B2" s="13">
        <v>1.5</v>
      </c>
      <c r="C2" s="13">
        <v>4</v>
      </c>
      <c r="D2" s="13">
        <f>B2*C2</f>
        <v>6</v>
      </c>
    </row>
    <row r="3" spans="1:4">
      <c r="A3" t="s">
        <v>44</v>
      </c>
      <c r="B3" s="13">
        <v>-1</v>
      </c>
      <c r="C3" s="13">
        <v>1</v>
      </c>
      <c r="D3" s="13">
        <f t="shared" ref="D3:D9" si="0">B3*C3</f>
        <v>-1</v>
      </c>
    </row>
    <row r="4" spans="1:4">
      <c r="A4" t="s">
        <v>45</v>
      </c>
      <c r="B4" s="13">
        <v>0.5</v>
      </c>
      <c r="C4" s="13">
        <v>4</v>
      </c>
      <c r="D4" s="13">
        <f t="shared" si="0"/>
        <v>2</v>
      </c>
    </row>
    <row r="5" spans="1:4">
      <c r="A5" t="s">
        <v>46</v>
      </c>
      <c r="B5" s="13">
        <v>0.5</v>
      </c>
      <c r="C5" s="13">
        <v>5</v>
      </c>
      <c r="D5" s="13">
        <f t="shared" si="0"/>
        <v>2.5</v>
      </c>
    </row>
    <row r="6" spans="1:4">
      <c r="A6" t="s">
        <v>47</v>
      </c>
      <c r="B6" s="13">
        <v>1</v>
      </c>
      <c r="C6" s="13">
        <v>5</v>
      </c>
      <c r="D6" s="13">
        <f t="shared" si="0"/>
        <v>5</v>
      </c>
    </row>
    <row r="7" spans="1:4">
      <c r="A7" t="s">
        <v>48</v>
      </c>
      <c r="B7" s="13">
        <v>1</v>
      </c>
      <c r="C7" s="13">
        <v>5</v>
      </c>
      <c r="D7" s="13">
        <f t="shared" si="0"/>
        <v>5</v>
      </c>
    </row>
    <row r="8" spans="1:4">
      <c r="A8" t="s">
        <v>49</v>
      </c>
      <c r="B8" s="13">
        <v>-1</v>
      </c>
      <c r="C8" s="13">
        <v>1</v>
      </c>
      <c r="D8" s="13">
        <f t="shared" si="0"/>
        <v>-1</v>
      </c>
    </row>
    <row r="9" spans="1:4">
      <c r="A9" t="s">
        <v>50</v>
      </c>
      <c r="B9" s="13">
        <v>2</v>
      </c>
      <c r="C9" s="13">
        <v>3</v>
      </c>
      <c r="D9" s="13">
        <f t="shared" si="0"/>
        <v>6</v>
      </c>
    </row>
    <row r="10" spans="1:4" ht="14.25">
      <c r="C10" s="14" t="s">
        <v>51</v>
      </c>
      <c r="D10" s="11">
        <f>SUM(D2:D9)</f>
        <v>24.5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71E23221383448A0A04F6970002CCF" ma:contentTypeVersion="28" ma:contentTypeDescription="Create a new document." ma:contentTypeScope="" ma:versionID="4cc3c82479dc76f4ad7d8e68f5ad3645">
  <xsd:schema xmlns:xsd="http://www.w3.org/2001/XMLSchema" xmlns:xs="http://www.w3.org/2001/XMLSchema" xmlns:p="http://schemas.microsoft.com/office/2006/metadata/properties" xmlns:ns3="d7eb1fab-f658-425e-a475-7b588cd51313" xmlns:ns4="40a8354a-0371-4bf2-af83-7f28902fdf84" targetNamespace="http://schemas.microsoft.com/office/2006/metadata/properties" ma:root="true" ma:fieldsID="c2f2e6361ae0c7bd652d58e18c1d8e42" ns3:_="" ns4:_="">
    <xsd:import namespace="d7eb1fab-f658-425e-a475-7b588cd51313"/>
    <xsd:import namespace="40a8354a-0371-4bf2-af83-7f28902fdf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b1fab-f658-425e-a475-7b588cd513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8354a-0371-4bf2-af83-7f28902fdf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chers xmlns="d7eb1fab-f658-425e-a475-7b588cd51313">
      <UserInfo>
        <DisplayName/>
        <AccountId xsi:nil="true"/>
        <AccountType/>
      </UserInfo>
    </Teachers>
    <Students xmlns="d7eb1fab-f658-425e-a475-7b588cd51313">
      <UserInfo>
        <DisplayName/>
        <AccountId xsi:nil="true"/>
        <AccountType/>
      </UserInfo>
    </Students>
    <Self_Registration_Enabled xmlns="d7eb1fab-f658-425e-a475-7b588cd51313" xsi:nil="true"/>
    <TeamsChannelId xmlns="d7eb1fab-f658-425e-a475-7b588cd51313" xsi:nil="true"/>
    <NotebookType xmlns="d7eb1fab-f658-425e-a475-7b588cd51313" xsi:nil="true"/>
    <FolderType xmlns="d7eb1fab-f658-425e-a475-7b588cd51313" xsi:nil="true"/>
    <CultureName xmlns="d7eb1fab-f658-425e-a475-7b588cd51313" xsi:nil="true"/>
    <Templates xmlns="d7eb1fab-f658-425e-a475-7b588cd51313" xsi:nil="true"/>
    <Has_Teacher_Only_SectionGroup xmlns="d7eb1fab-f658-425e-a475-7b588cd51313" xsi:nil="true"/>
    <Is_Collaboration_Space_Locked xmlns="d7eb1fab-f658-425e-a475-7b588cd51313" xsi:nil="true"/>
    <Invited_Teachers xmlns="d7eb1fab-f658-425e-a475-7b588cd51313" xsi:nil="true"/>
    <IsNotebookLocked xmlns="d7eb1fab-f658-425e-a475-7b588cd51313" xsi:nil="true"/>
    <Owner xmlns="d7eb1fab-f658-425e-a475-7b588cd51313">
      <UserInfo>
        <DisplayName/>
        <AccountId xsi:nil="true"/>
        <AccountType/>
      </UserInfo>
    </Owner>
    <Math_Settings xmlns="d7eb1fab-f658-425e-a475-7b588cd51313" xsi:nil="true"/>
    <AppVersion xmlns="d7eb1fab-f658-425e-a475-7b588cd51313" xsi:nil="true"/>
    <Student_Groups xmlns="d7eb1fab-f658-425e-a475-7b588cd51313">
      <UserInfo>
        <DisplayName/>
        <AccountId xsi:nil="true"/>
        <AccountType/>
      </UserInfo>
    </Student_Groups>
    <DefaultSectionNames xmlns="d7eb1fab-f658-425e-a475-7b588cd51313" xsi:nil="true"/>
    <Invited_Students xmlns="d7eb1fab-f658-425e-a475-7b588cd513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47A013-E5B8-42D9-BF25-98D2C60C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eb1fab-f658-425e-a475-7b588cd51313"/>
    <ds:schemaRef ds:uri="40a8354a-0371-4bf2-af83-7f28902fd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F80D1C-4264-4C68-807A-D52DC39E8257}">
  <ds:schemaRefs>
    <ds:schemaRef ds:uri="http://www.w3.org/XML/1998/namespace"/>
    <ds:schemaRef ds:uri="d7eb1fab-f658-425e-a475-7b588cd51313"/>
    <ds:schemaRef ds:uri="http://purl.org/dc/dcmitype/"/>
    <ds:schemaRef ds:uri="http://schemas.microsoft.com/office/2006/documentManagement/types"/>
    <ds:schemaRef ds:uri="http://schemas.microsoft.com/office/2006/metadata/properties"/>
    <ds:schemaRef ds:uri="40a8354a-0371-4bf2-af83-7f28902fdf8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B767010-A456-4579-BABD-9BE5C7F6FE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cases</vt:lpstr>
      <vt:lpstr>Actors</vt:lpstr>
      <vt:lpstr>Complexity Factors- WCS</vt:lpstr>
      <vt:lpstr>Enviromental Factors- WCS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Fatma Meawad</dc:creator>
  <cp:keywords/>
  <dc:description/>
  <cp:lastModifiedBy>quahkianyang quah</cp:lastModifiedBy>
  <cp:revision/>
  <dcterms:created xsi:type="dcterms:W3CDTF">2019-09-19T10:14:17Z</dcterms:created>
  <dcterms:modified xsi:type="dcterms:W3CDTF">2022-09-24T07:47:48Z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0x0101004671E23221383448A0A04F6970002CCF</vt:lpwstr>
  </property>
  <property fmtid="{D5CDD505-2E9C-101B-9397-08002B2CF9AE}" pid="3" name="MSIP_Label_3ef8e180-8f22-4ead-b44a-2d560df875da_Enabled">
    <vt:lpwstr>true</vt:lpwstr>
  </property>
  <property fmtid="{D5CDD505-2E9C-101B-9397-08002B2CF9AE}" pid="4" name="MSIP_Label_3ef8e180-8f22-4ead-b44a-2d560df875da_SetDate">
    <vt:lpwstr>2021-09-02T15:49:43Z</vt:lpwstr>
  </property>
  <property fmtid="{D5CDD505-2E9C-101B-9397-08002B2CF9AE}" pid="5" name="MSIP_Label_3ef8e180-8f22-4ead-b44a-2d560df875da_Method">
    <vt:lpwstr>Privileged</vt:lpwstr>
  </property>
  <property fmtid="{D5CDD505-2E9C-101B-9397-08002B2CF9AE}" pid="6" name="MSIP_Label_3ef8e180-8f22-4ead-b44a-2d560df875da_Name">
    <vt:lpwstr>Public</vt:lpwstr>
  </property>
  <property fmtid="{D5CDD505-2E9C-101B-9397-08002B2CF9AE}" pid="7" name="MSIP_Label_3ef8e180-8f22-4ead-b44a-2d560df875da_SiteId">
    <vt:lpwstr>64991f7f-44d6-4d8c-9cd4-7862e8cb94c6</vt:lpwstr>
  </property>
  <property fmtid="{D5CDD505-2E9C-101B-9397-08002B2CF9AE}" pid="8" name="MSIP_Label_3ef8e180-8f22-4ead-b44a-2d560df875da_ActionId">
    <vt:lpwstr>7c52b75f-f259-40d1-b85e-544c35214e60</vt:lpwstr>
  </property>
  <property fmtid="{D5CDD505-2E9C-101B-9397-08002B2CF9AE}" pid="9" name="MSIP_Label_3ef8e180-8f22-4ead-b44a-2d560df875da_ContentBits">
    <vt:lpwstr>0</vt:lpwstr>
  </property>
</Properties>
</file>