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>
    <definedName name="Start">'Gantt Chart'!$E$12:$E$58</definedName>
    <definedName name="End">'Gantt Chart'!$F$12:$F$58</definedName>
  </definedNames>
  <calcPr/>
</workbook>
</file>

<file path=xl/sharedStrings.xml><?xml version="1.0" encoding="utf-8"?>
<sst xmlns="http://schemas.openxmlformats.org/spreadsheetml/2006/main" count="220" uniqueCount="122">
  <si>
    <t>ICT2201_P6-9: GANTT CHART</t>
  </si>
  <si>
    <t>PROJECT TITLE</t>
  </si>
  <si>
    <t>Air Manager</t>
  </si>
  <si>
    <t>PROJECT MANAGER 
&amp;
MEMBERS</t>
  </si>
  <si>
    <t>Gian Meng Rong
Jon Tan
Keefe Lee
Wesley Chiau</t>
  </si>
  <si>
    <t>COMPANY NAME</t>
  </si>
  <si>
    <t>Airline Cabin Crew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</si>
  <si>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</si>
  <si>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</si>
  <si>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</si>
  <si>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</si>
  <si>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</si>
  <si>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</si>
  <si>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</si>
  <si>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</si>
  <si>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</si>
  <si>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</si>
  <si>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</si>
  <si>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</si>
  <si>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</si>
  <si>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</si>
  <si>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</si>
  <si>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</si>
  <si>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</si>
  <si>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</si>
  <si>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</si>
  <si>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</si>
  <si>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</si>
  <si>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</si>
  <si>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</si>
  <si>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</si>
  <si>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</si>
  <si>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</si>
  <si>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</si>
  <si>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</si>
  <si>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</si>
  <si>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ST</t>
  </si>
  <si>
    <t>SN</t>
  </si>
  <si>
    <t>1</t>
  </si>
  <si>
    <t>Software Requirement Specification &amp; Project Planning (Milestone 1)</t>
  </si>
  <si>
    <t>1.1</t>
  </si>
  <si>
    <t>Generate Requirements List</t>
  </si>
  <si>
    <t>1.1.1</t>
  </si>
  <si>
    <t>Admin &amp; Manager Functional Requirements</t>
  </si>
  <si>
    <t>Wesley</t>
  </si>
  <si>
    <t>1.1.2</t>
  </si>
  <si>
    <t>Staff Functional Requirements</t>
  </si>
  <si>
    <t>Meng Rong</t>
  </si>
  <si>
    <t>1.1.3</t>
  </si>
  <si>
    <t>Non-Functional Requirements &amp; Performance Requirements</t>
  </si>
  <si>
    <t>Keefe</t>
  </si>
  <si>
    <t>1.1.4</t>
  </si>
  <si>
    <t>Safety Requirements &amp; Security Requirements</t>
  </si>
  <si>
    <t>Jon</t>
  </si>
  <si>
    <t>1.2</t>
  </si>
  <si>
    <t>Use Case Model</t>
  </si>
  <si>
    <t>1.3</t>
  </si>
  <si>
    <t>User Interface Requirements</t>
  </si>
  <si>
    <t>1.4</t>
  </si>
  <si>
    <t>Requirements Specification Documentation</t>
  </si>
  <si>
    <t>1.4.1</t>
  </si>
  <si>
    <t>Section 1: Introduction</t>
  </si>
  <si>
    <t>1.4.2</t>
  </si>
  <si>
    <t>Section 1.1: Product Scope</t>
  </si>
  <si>
    <t>1.4.3</t>
  </si>
  <si>
    <t>Section 1.2: Related Background Literature</t>
  </si>
  <si>
    <t>1.4.4</t>
  </si>
  <si>
    <t>Section 1.3: Intended Audience and Document Overview</t>
  </si>
  <si>
    <t>1.4.5</t>
  </si>
  <si>
    <t>Section 1.4: References and Acknowledgements</t>
  </si>
  <si>
    <t>1.4.6</t>
  </si>
  <si>
    <t>Section 2.1: Product Overview</t>
  </si>
  <si>
    <t>1.4.7</t>
  </si>
  <si>
    <t>Section 2.2: Product Functionality</t>
  </si>
  <si>
    <t>1.4.8</t>
  </si>
  <si>
    <t>Section 2.3: Assumptions and Dependencies</t>
  </si>
  <si>
    <t>1.4.9</t>
  </si>
  <si>
    <t>Section 3.5: Other Requirements</t>
  </si>
  <si>
    <t>1.5</t>
  </si>
  <si>
    <t>Review Requirements and Use Case Diagram at Client Meeting</t>
  </si>
  <si>
    <t>ALL</t>
  </si>
  <si>
    <t>1.6</t>
  </si>
  <si>
    <t>Document minutes of Client Meeting</t>
  </si>
  <si>
    <t>1.7</t>
  </si>
  <si>
    <t>Update Use Case Model</t>
  </si>
  <si>
    <t>1.8</t>
  </si>
  <si>
    <t>Update User Interface Requirements</t>
  </si>
  <si>
    <t>1.9</t>
  </si>
  <si>
    <t>Details Use Cases 1 - xx</t>
  </si>
  <si>
    <t>1.10</t>
  </si>
  <si>
    <t>Details Use Cases xx - xx</t>
  </si>
  <si>
    <t>1.11</t>
  </si>
  <si>
    <t>Software Estimation</t>
  </si>
  <si>
    <t>1.12</t>
  </si>
  <si>
    <t>Project Management</t>
  </si>
  <si>
    <t>1.13</t>
  </si>
  <si>
    <t>Project Data Dictionary</t>
  </si>
  <si>
    <t>1.14</t>
  </si>
  <si>
    <t>Individual Member Task Reflections</t>
  </si>
  <si>
    <t>1.15</t>
  </si>
  <si>
    <t>Review Peer Documentations</t>
  </si>
  <si>
    <t>1.16</t>
  </si>
  <si>
    <t>Correct and Finalise Report</t>
  </si>
  <si>
    <t>2</t>
  </si>
  <si>
    <t>Design Specifications &amp; Management (Milestone 2)</t>
  </si>
  <si>
    <t>2.1</t>
  </si>
  <si>
    <t>2.2</t>
  </si>
  <si>
    <t>2.3</t>
  </si>
  <si>
    <t>2.4</t>
  </si>
  <si>
    <t>3</t>
  </si>
  <si>
    <t>Test Plan and Prototype (Milestone 3)</t>
  </si>
  <si>
    <t>3.1</t>
  </si>
  <si>
    <t>3.2</t>
  </si>
  <si>
    <t>3.2.1</t>
  </si>
  <si>
    <t>3.2.2</t>
  </si>
  <si>
    <t>3.3</t>
  </si>
  <si>
    <t>3.3.1</t>
  </si>
  <si>
    <t>4</t>
  </si>
  <si>
    <t>4.1</t>
  </si>
  <si>
    <t>4.2</t>
  </si>
  <si>
    <t>4.3</t>
  </si>
  <si>
    <t>4.4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</si>
</sst>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-&quot;mmm&quot;-&quot;yyyy"/>
    <numFmt numFmtId="165" formatCode="d&quot;/&quot;m"/>
    <numFmt numFmtId="166" formatCode="&quot;$&quot;#,##0.00"/>
    <numFmt numFmtId="167" formatCode="d&quot;/&quot;m&quot;/&quot;yyyy"/>
    <numFmt numFmtId="168" formatCode="m/d/yy"/>
  </numFmts>
  <fonts count="28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sz val="11.0"/>
      <name val="Century Gothic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name val="Arial"/>
    </font>
    <font>
      <sz val="10.0"/>
      <color rgb="FF434343"/>
      <name val="Roboto"/>
    </font>
    <font>
      <sz val="10.0"/>
      <name val="Roboto"/>
    </font>
    <font>
      <b/>
      <sz val="10.0"/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E06666"/>
        <bgColor rgb="FFE06666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3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top style="hair">
        <color rgb="FFB7B7B7"/>
      </top>
      <bottom style="hair">
        <color rgb="FFB7B7B7"/>
      </bottom>
    </border>
    <border>
      <right style="thin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bottom style="hair">
        <color rgb="FFB7B7B7"/>
      </bottom>
    </border>
    <border>
      <right style="thin">
        <color rgb="FFB7B7B7"/>
      </right>
      <bottom style="hair">
        <color rgb="FFB7B7B7"/>
      </bottom>
    </border>
    <border>
      <right style="thin">
        <color rgb="FF000000"/>
      </right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0" fillId="0" fontId="9" numFmtId="0" xfId="0" applyAlignment="1" applyFont="1">
      <alignment vertical="center"/>
    </xf>
    <xf borderId="0" fillId="2" fontId="10" numFmtId="0" xfId="0" applyAlignment="1" applyFont="1">
      <alignment readingOrder="0" shrinkToFit="0" vertical="center" wrapText="0"/>
    </xf>
    <xf borderId="0" fillId="0" fontId="11" numFmtId="0" xfId="0" applyAlignment="1" applyFont="1">
      <alignment horizontal="left" readingOrder="0" shrinkToFit="0" vertical="center" wrapText="0"/>
    </xf>
    <xf borderId="0" fillId="2" fontId="12" numFmtId="0" xfId="0" applyAlignment="1" applyFont="1">
      <alignment readingOrder="0" shrinkToFit="0" vertical="center" wrapText="0"/>
    </xf>
    <xf borderId="0" fillId="2" fontId="13" numFmtId="0" xfId="0" applyAlignment="1" applyFont="1">
      <alignment shrinkToFit="0" vertical="center" wrapText="0"/>
    </xf>
    <xf borderId="2" fillId="0" fontId="14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5" numFmtId="0" xfId="0" applyAlignment="1" applyBorder="1" applyFont="1">
      <alignment readingOrder="0" shrinkToFit="0" vertical="center" wrapText="0"/>
    </xf>
    <xf borderId="0" fillId="2" fontId="15" numFmtId="0" xfId="0" applyAlignment="1" applyFont="1">
      <alignment readingOrder="0" shrinkToFit="0" vertical="center" wrapText="0"/>
    </xf>
    <xf borderId="0" fillId="0" fontId="15" numFmtId="0" xfId="0" applyAlignment="1" applyFont="1">
      <alignment horizontal="left" readingOrder="0" vertical="center"/>
    </xf>
    <xf borderId="0" fillId="0" fontId="4" numFmtId="0" xfId="0" applyFont="1"/>
    <xf borderId="2" fillId="0" fontId="15" numFmtId="0" xfId="0" applyAlignment="1" applyBorder="1" applyFont="1">
      <alignment readingOrder="0" shrinkToFit="0" vertical="center" wrapText="0"/>
    </xf>
    <xf borderId="0" fillId="0" fontId="15" numFmtId="0" xfId="0" applyAlignment="1" applyFont="1">
      <alignment readingOrder="0" shrinkToFit="0" vertical="center" wrapText="0"/>
    </xf>
    <xf borderId="0" fillId="0" fontId="15" numFmtId="0" xfId="0" applyFont="1"/>
    <xf borderId="0" fillId="0" fontId="1" numFmtId="0" xfId="0" applyFont="1"/>
    <xf borderId="0" fillId="0" fontId="16" numFmtId="0" xfId="0" applyAlignment="1" applyFont="1">
      <alignment vertical="center"/>
    </xf>
    <xf borderId="2" fillId="0" fontId="15" numFmtId="0" xfId="0" applyAlignment="1" applyBorder="1" applyFont="1">
      <alignment horizontal="left" readingOrder="0" vertical="center"/>
    </xf>
    <xf borderId="0" fillId="2" fontId="17" numFmtId="0" xfId="0" applyAlignment="1" applyFont="1">
      <alignment horizontal="center" shrinkToFit="0" vertical="center" wrapText="0"/>
    </xf>
    <xf borderId="0" fillId="2" fontId="17" numFmtId="0" xfId="0" applyAlignment="1" applyFont="1">
      <alignment shrinkToFit="0" vertical="center" wrapText="0"/>
    </xf>
    <xf borderId="2" fillId="0" fontId="15" numFmtId="164" xfId="0" applyAlignment="1" applyBorder="1" applyFont="1" applyNumberFormat="1">
      <alignment horizontal="left" readingOrder="0" vertical="center"/>
    </xf>
    <xf borderId="0" fillId="0" fontId="17" numFmtId="0" xfId="0" applyAlignment="1" applyFont="1">
      <alignment shrinkToFit="0" vertical="center" wrapText="0"/>
    </xf>
    <xf borderId="0" fillId="3" fontId="18" numFmtId="0" xfId="0" applyAlignment="1" applyFill="1" applyFont="1">
      <alignment horizontal="center" readingOrder="0" shrinkToFit="0" vertical="center" wrapText="1"/>
    </xf>
    <xf borderId="3" fillId="4" fontId="19" numFmtId="0" xfId="0" applyAlignment="1" applyBorder="1" applyFill="1" applyFont="1">
      <alignment horizontal="center" readingOrder="0" shrinkToFit="0" vertical="center" wrapText="0"/>
    </xf>
    <xf borderId="3" fillId="5" fontId="19" numFmtId="0" xfId="0" applyAlignment="1" applyBorder="1" applyFill="1" applyFont="1">
      <alignment horizontal="center" readingOrder="0" shrinkToFit="0" vertical="center" wrapText="0"/>
    </xf>
    <xf borderId="3" fillId="6" fontId="19" numFmtId="0" xfId="0" applyAlignment="1" applyBorder="1" applyFill="1" applyFont="1">
      <alignment horizontal="center" readingOrder="0" shrinkToFit="0" vertical="center" wrapText="0"/>
    </xf>
    <xf borderId="3" fillId="7" fontId="19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0" numFmtId="0" xfId="0" applyAlignment="1" applyFont="1">
      <alignment vertical="center"/>
    </xf>
    <xf borderId="5" fillId="8" fontId="19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19" numFmtId="0" xfId="0" applyAlignment="1" applyBorder="1" applyFill="1" applyFont="1">
      <alignment horizontal="center" readingOrder="0" shrinkToFit="0" vertical="center" wrapText="0"/>
    </xf>
    <xf borderId="5" fillId="10" fontId="19" numFmtId="0" xfId="0" applyAlignment="1" applyBorder="1" applyFill="1" applyFont="1">
      <alignment horizontal="center" readingOrder="0" shrinkToFit="0" vertical="center" wrapText="0"/>
    </xf>
    <xf borderId="5" fillId="11" fontId="19" numFmtId="0" xfId="0" applyAlignment="1" applyBorder="1" applyFill="1" applyFont="1">
      <alignment horizontal="center" readingOrder="0" shrinkToFit="0" vertical="center" wrapText="0"/>
    </xf>
    <xf borderId="0" fillId="0" fontId="21" numFmtId="0" xfId="0" applyAlignment="1" applyFont="1">
      <alignment vertical="center"/>
    </xf>
    <xf borderId="8" fillId="12" fontId="22" numFmtId="0" xfId="0" applyAlignment="1" applyBorder="1" applyFill="1" applyFont="1">
      <alignment horizontal="center" readingOrder="0" shrinkToFit="0" vertical="center" wrapText="0"/>
    </xf>
    <xf borderId="8" fillId="13" fontId="22" numFmtId="0" xfId="0" applyAlignment="1" applyBorder="1" applyFill="1" applyFont="1">
      <alignment horizontal="center" readingOrder="0" shrinkToFit="0" vertical="center" wrapText="0"/>
    </xf>
    <xf borderId="8" fillId="14" fontId="22" numFmtId="0" xfId="0" applyAlignment="1" applyBorder="1" applyFill="1" applyFont="1">
      <alignment horizontal="center" readingOrder="0" shrinkToFit="0" vertical="center" wrapText="0"/>
    </xf>
    <xf borderId="8" fillId="15" fontId="22" numFmtId="0" xfId="0" applyAlignment="1" applyBorder="1" applyFill="1" applyFont="1">
      <alignment horizontal="center" readingOrder="0" shrinkToFit="0" vertical="center" wrapText="0"/>
    </xf>
    <xf borderId="8" fillId="12" fontId="22" numFmtId="165" xfId="0" applyAlignment="1" applyBorder="1" applyFont="1" applyNumberFormat="1">
      <alignment horizontal="center" readingOrder="0" shrinkToFit="0" vertical="center" wrapText="0"/>
    </xf>
    <xf borderId="8" fillId="13" fontId="22" numFmtId="165" xfId="0" applyAlignment="1" applyBorder="1" applyFont="1" applyNumberFormat="1">
      <alignment horizontal="center" readingOrder="0" shrinkToFit="0" vertical="center" wrapText="0"/>
    </xf>
    <xf borderId="8" fillId="14" fontId="22" numFmtId="165" xfId="0" applyAlignment="1" applyBorder="1" applyFont="1" applyNumberFormat="1">
      <alignment horizontal="center" readingOrder="0" shrinkToFit="0" vertical="center" wrapText="0"/>
    </xf>
    <xf borderId="8" fillId="15" fontId="22" numFmtId="165" xfId="0" applyAlignment="1" applyBorder="1" applyFont="1" applyNumberFormat="1">
      <alignment horizontal="center" readingOrder="0" shrinkToFit="0" vertical="center" wrapText="0"/>
    </xf>
    <xf borderId="9" fillId="16" fontId="23" numFmtId="49" xfId="0" applyAlignment="1" applyBorder="1" applyFill="1" applyFont="1" applyNumberFormat="1">
      <alignment horizontal="left" readingOrder="0" shrinkToFit="0" vertical="center" wrapText="1"/>
    </xf>
    <xf borderId="9" fillId="16" fontId="23" numFmtId="0" xfId="0" applyAlignment="1" applyBorder="1" applyFont="1">
      <alignment readingOrder="0" shrinkToFit="0" vertical="center" wrapText="0"/>
    </xf>
    <xf borderId="9" fillId="16" fontId="23" numFmtId="0" xfId="0" applyAlignment="1" applyBorder="1" applyFont="1">
      <alignment readingOrder="0" shrinkToFit="0" vertical="center" wrapText="1"/>
    </xf>
    <xf borderId="0" fillId="16" fontId="23" numFmtId="0" xfId="0" applyAlignment="1" applyFont="1">
      <alignment horizontal="center" shrinkToFit="0" vertical="center" wrapText="0"/>
    </xf>
    <xf borderId="0" fillId="16" fontId="23" numFmtId="166" xfId="0" applyAlignment="1" applyFont="1" applyNumberFormat="1">
      <alignment horizontal="center" shrinkToFit="0" vertical="center" wrapText="0"/>
    </xf>
    <xf borderId="0" fillId="16" fontId="23" numFmtId="3" xfId="0" applyAlignment="1" applyFont="1" applyNumberFormat="1">
      <alignment horizontal="center" shrinkToFit="0" vertical="center" wrapText="0"/>
    </xf>
    <xf borderId="0" fillId="16" fontId="23" numFmtId="0" xfId="0" applyAlignment="1" applyFont="1">
      <alignment horizontal="center" shrinkToFit="0" vertical="center" wrapText="0"/>
    </xf>
    <xf borderId="9" fillId="3" fontId="23" numFmtId="49" xfId="0" applyAlignment="1" applyBorder="1" applyFont="1" applyNumberFormat="1">
      <alignment horizontal="left" readingOrder="0" shrinkToFit="0" vertical="center" wrapText="1"/>
    </xf>
    <xf borderId="9" fillId="3" fontId="23" numFmtId="0" xfId="0" applyAlignment="1" applyBorder="1" applyFont="1">
      <alignment readingOrder="0" shrinkToFit="0" vertical="center" wrapText="0"/>
    </xf>
    <xf borderId="0" fillId="3" fontId="23" numFmtId="0" xfId="0" applyAlignment="1" applyFont="1">
      <alignment horizontal="center" shrinkToFit="0" vertical="center" wrapText="0"/>
    </xf>
    <xf borderId="0" fillId="3" fontId="23" numFmtId="166" xfId="0" applyAlignment="1" applyFont="1" applyNumberFormat="1">
      <alignment horizontal="center" shrinkToFit="0" vertical="center" wrapText="0"/>
    </xf>
    <xf borderId="0" fillId="3" fontId="23" numFmtId="3" xfId="0" applyAlignment="1" applyFont="1" applyNumberFormat="1">
      <alignment horizontal="center" shrinkToFit="0" vertical="center" wrapText="0"/>
    </xf>
    <xf borderId="0" fillId="3" fontId="23" numFmtId="0" xfId="0" applyAlignment="1" applyFont="1">
      <alignment horizontal="center" shrinkToFit="0" vertical="center" wrapText="0"/>
    </xf>
    <xf borderId="0" fillId="0" fontId="24" numFmtId="0" xfId="0" applyFont="1"/>
    <xf borderId="6" fillId="0" fontId="24" numFmtId="49" xfId="0" applyAlignment="1" applyBorder="1" applyFont="1" applyNumberFormat="1">
      <alignment readingOrder="0"/>
    </xf>
    <xf borderId="6" fillId="0" fontId="24" numFmtId="0" xfId="0" applyAlignment="1" applyBorder="1" applyFont="1">
      <alignment readingOrder="0"/>
    </xf>
    <xf borderId="6" fillId="0" fontId="24" numFmtId="167" xfId="0" applyAlignment="1" applyBorder="1" applyFont="1" applyNumberFormat="1">
      <alignment horizontal="center" readingOrder="0"/>
    </xf>
    <xf borderId="10" fillId="0" fontId="25" numFmtId="0" xfId="0" applyAlignment="1" applyBorder="1" applyFont="1">
      <alignment horizontal="center" readingOrder="0" shrinkToFit="0" vertical="center" wrapText="1"/>
    </xf>
    <xf borderId="10" fillId="0" fontId="25" numFmtId="9" xfId="0" applyAlignment="1" applyBorder="1" applyFont="1" applyNumberFormat="1">
      <alignment horizontal="center" readingOrder="0" shrinkToFit="0" vertical="center" wrapText="1"/>
    </xf>
    <xf borderId="11" fillId="0" fontId="24" numFmtId="9" xfId="0" applyBorder="1" applyFont="1" applyNumberFormat="1"/>
    <xf borderId="11" fillId="0" fontId="24" numFmtId="166" xfId="0" applyBorder="1" applyFont="1" applyNumberFormat="1"/>
    <xf borderId="11" fillId="0" fontId="24" numFmtId="0" xfId="0" applyBorder="1" applyFont="1"/>
    <xf borderId="11" fillId="0" fontId="24" numFmtId="0" xfId="0" applyBorder="1" applyFont="1"/>
    <xf borderId="11" fillId="17" fontId="24" numFmtId="0" xfId="0" applyBorder="1" applyFill="1" applyFont="1"/>
    <xf borderId="11" fillId="17" fontId="24" numFmtId="0" xfId="0" applyBorder="1" applyFont="1"/>
    <xf borderId="11" fillId="18" fontId="24" numFmtId="0" xfId="0" applyBorder="1" applyFill="1" applyFont="1"/>
    <xf borderId="11" fillId="19" fontId="24" numFmtId="0" xfId="0" applyBorder="1" applyFill="1" applyFont="1"/>
    <xf borderId="11" fillId="20" fontId="24" numFmtId="0" xfId="0" applyBorder="1" applyFill="1" applyFont="1"/>
    <xf borderId="11" fillId="21" fontId="24" numFmtId="0" xfId="0" applyBorder="1" applyFill="1" applyFont="1"/>
    <xf borderId="11" fillId="22" fontId="24" numFmtId="0" xfId="0" applyBorder="1" applyFill="1" applyFont="1"/>
    <xf borderId="12" fillId="0" fontId="24" numFmtId="0" xfId="0" applyBorder="1" applyFont="1"/>
    <xf borderId="13" fillId="0" fontId="24" numFmtId="0" xfId="0" applyBorder="1" applyFont="1"/>
    <xf borderId="0" fillId="0" fontId="26" numFmtId="0" xfId="0" applyAlignment="1" applyFont="1">
      <alignment vertical="center"/>
    </xf>
    <xf borderId="10" fillId="0" fontId="25" numFmtId="0" xfId="0" applyAlignment="1" applyBorder="1" applyFont="1">
      <alignment readingOrder="0" shrinkToFit="0" vertical="center" wrapText="1"/>
    </xf>
    <xf borderId="14" fillId="0" fontId="27" numFmtId="9" xfId="0" applyAlignment="1" applyBorder="1" applyFont="1" applyNumberFormat="1">
      <alignment horizontal="center" shrinkToFit="0" vertical="center" wrapText="0"/>
    </xf>
    <xf borderId="14" fillId="0" fontId="27" numFmtId="166" xfId="0" applyAlignment="1" applyBorder="1" applyFont="1" applyNumberFormat="1">
      <alignment horizontal="center" shrinkToFit="0" vertical="center" wrapText="0"/>
    </xf>
    <xf borderId="14" fillId="0" fontId="27" numFmtId="0" xfId="0" applyAlignment="1" applyBorder="1" applyFont="1">
      <alignment horizontal="center" shrinkToFit="0" vertical="center" wrapText="0"/>
    </xf>
    <xf borderId="14" fillId="0" fontId="27" numFmtId="0" xfId="0" applyAlignment="1" applyBorder="1" applyFont="1">
      <alignment horizontal="center" shrinkToFit="0" vertical="center" wrapText="0"/>
    </xf>
    <xf borderId="14" fillId="17" fontId="27" numFmtId="0" xfId="0" applyAlignment="1" applyBorder="1" applyFont="1">
      <alignment horizontal="center" shrinkToFit="0" vertical="center" wrapText="0"/>
    </xf>
    <xf borderId="14" fillId="17" fontId="27" numFmtId="0" xfId="0" applyAlignment="1" applyBorder="1" applyFont="1">
      <alignment horizontal="center" shrinkToFit="0" vertical="center" wrapText="0"/>
    </xf>
    <xf borderId="14" fillId="18" fontId="27" numFmtId="0" xfId="0" applyAlignment="1" applyBorder="1" applyFont="1">
      <alignment horizontal="center" shrinkToFit="0" vertical="center" wrapText="0"/>
    </xf>
    <xf borderId="14" fillId="20" fontId="27" numFmtId="0" xfId="0" applyAlignment="1" applyBorder="1" applyFont="1">
      <alignment horizontal="center" shrinkToFit="0" vertical="center" wrapText="0"/>
    </xf>
    <xf borderId="14" fillId="21" fontId="27" numFmtId="0" xfId="0" applyAlignment="1" applyBorder="1" applyFont="1">
      <alignment horizontal="center" shrinkToFit="0" vertical="center" wrapText="0"/>
    </xf>
    <xf borderId="14" fillId="22" fontId="27" numFmtId="0" xfId="0" applyAlignment="1" applyBorder="1" applyFont="1">
      <alignment horizontal="center" shrinkToFit="0" vertical="center" wrapText="0"/>
    </xf>
    <xf borderId="15" fillId="0" fontId="27" numFmtId="0" xfId="0" applyAlignment="1" applyBorder="1" applyFont="1">
      <alignment horizontal="center" shrinkToFit="0" vertical="center" wrapText="0"/>
    </xf>
    <xf borderId="16" fillId="0" fontId="27" numFmtId="0" xfId="0" applyAlignment="1" applyBorder="1" applyFont="1">
      <alignment horizontal="center" shrinkToFit="0" vertical="center" wrapText="0"/>
    </xf>
    <xf borderId="17" fillId="3" fontId="23" numFmtId="0" xfId="0" applyAlignment="1" applyBorder="1" applyFont="1">
      <alignment horizontal="center" shrinkToFit="0" vertical="center" wrapText="0"/>
    </xf>
    <xf borderId="10" fillId="0" fontId="25" numFmtId="49" xfId="0" applyAlignment="1" applyBorder="1" applyFont="1" applyNumberFormat="1">
      <alignment horizontal="left" readingOrder="0" shrinkToFit="0" vertical="center" wrapText="1"/>
    </xf>
    <xf borderId="18" fillId="0" fontId="27" numFmtId="9" xfId="0" applyAlignment="1" applyBorder="1" applyFont="1" applyNumberFormat="1">
      <alignment horizontal="center" shrinkToFit="0" vertical="center" wrapText="0"/>
    </xf>
    <xf borderId="19" fillId="0" fontId="27" numFmtId="166" xfId="0" applyAlignment="1" applyBorder="1" applyFont="1" applyNumberFormat="1">
      <alignment horizontal="center" shrinkToFit="0" vertical="center" wrapText="0"/>
    </xf>
    <xf borderId="19" fillId="0" fontId="27" numFmtId="0" xfId="0" applyAlignment="1" applyBorder="1" applyFont="1">
      <alignment horizontal="center" shrinkToFit="0" vertical="center" wrapText="0"/>
    </xf>
    <xf borderId="19" fillId="0" fontId="27" numFmtId="0" xfId="0" applyAlignment="1" applyBorder="1" applyFont="1">
      <alignment horizontal="center" shrinkToFit="0" vertical="center" wrapText="0"/>
    </xf>
    <xf borderId="19" fillId="17" fontId="27" numFmtId="0" xfId="0" applyAlignment="1" applyBorder="1" applyFont="1">
      <alignment horizontal="center" shrinkToFit="0" vertical="center" wrapText="0"/>
    </xf>
    <xf borderId="19" fillId="17" fontId="27" numFmtId="0" xfId="0" applyAlignment="1" applyBorder="1" applyFont="1">
      <alignment horizontal="center" shrinkToFit="0" vertical="center" wrapText="0"/>
    </xf>
    <xf borderId="19" fillId="20" fontId="27" numFmtId="0" xfId="0" applyAlignment="1" applyBorder="1" applyFont="1">
      <alignment horizontal="center" shrinkToFit="0" vertical="center" wrapText="0"/>
    </xf>
    <xf borderId="19" fillId="21" fontId="27" numFmtId="0" xfId="0" applyAlignment="1" applyBorder="1" applyFont="1">
      <alignment horizontal="center" shrinkToFit="0" vertical="center" wrapText="0"/>
    </xf>
    <xf borderId="19" fillId="22" fontId="27" numFmtId="0" xfId="0" applyAlignment="1" applyBorder="1" applyFont="1">
      <alignment horizontal="center" shrinkToFit="0" vertical="center" wrapText="0"/>
    </xf>
    <xf borderId="20" fillId="0" fontId="27" numFmtId="0" xfId="0" applyAlignment="1" applyBorder="1" applyFont="1">
      <alignment horizontal="center" shrinkToFit="0" vertical="center" wrapText="0"/>
    </xf>
    <xf borderId="21" fillId="0" fontId="27" numFmtId="0" xfId="0" applyAlignment="1" applyBorder="1" applyFont="1">
      <alignment horizontal="center" shrinkToFit="0" vertical="center" wrapText="0"/>
    </xf>
    <xf borderId="22" fillId="0" fontId="27" numFmtId="9" xfId="0" applyAlignment="1" applyBorder="1" applyFont="1" applyNumberFormat="1">
      <alignment horizontal="center" shrinkToFit="0" vertical="center" wrapText="0"/>
    </xf>
    <xf borderId="23" fillId="0" fontId="27" numFmtId="166" xfId="0" applyAlignment="1" applyBorder="1" applyFont="1" applyNumberFormat="1">
      <alignment horizontal="center" shrinkToFit="0" vertical="center" wrapText="0"/>
    </xf>
    <xf borderId="23" fillId="0" fontId="27" numFmtId="0" xfId="0" applyAlignment="1" applyBorder="1" applyFont="1">
      <alignment horizontal="center" shrinkToFit="0" vertical="center" wrapText="0"/>
    </xf>
    <xf borderId="23" fillId="0" fontId="27" numFmtId="0" xfId="0" applyAlignment="1" applyBorder="1" applyFont="1">
      <alignment horizontal="center" shrinkToFit="0" vertical="center" wrapText="0"/>
    </xf>
    <xf borderId="23" fillId="17" fontId="27" numFmtId="0" xfId="0" applyAlignment="1" applyBorder="1" applyFont="1">
      <alignment horizontal="center" shrinkToFit="0" vertical="center" wrapText="0"/>
    </xf>
    <xf borderId="23" fillId="17" fontId="27" numFmtId="0" xfId="0" applyAlignment="1" applyBorder="1" applyFont="1">
      <alignment horizontal="center" shrinkToFit="0" vertical="center" wrapText="0"/>
    </xf>
    <xf borderId="23" fillId="20" fontId="27" numFmtId="0" xfId="0" applyAlignment="1" applyBorder="1" applyFont="1">
      <alignment horizontal="center" shrinkToFit="0" vertical="center" wrapText="0"/>
    </xf>
    <xf borderId="23" fillId="21" fontId="27" numFmtId="0" xfId="0" applyAlignment="1" applyBorder="1" applyFont="1">
      <alignment horizontal="center" shrinkToFit="0" vertical="center" wrapText="0"/>
    </xf>
    <xf borderId="23" fillId="22" fontId="27" numFmtId="0" xfId="0" applyAlignment="1" applyBorder="1" applyFont="1">
      <alignment horizontal="center" shrinkToFit="0" vertical="center" wrapText="0"/>
    </xf>
    <xf borderId="24" fillId="0" fontId="27" numFmtId="0" xfId="0" applyAlignment="1" applyBorder="1" applyFont="1">
      <alignment horizontal="center" shrinkToFit="0" vertical="center" wrapText="0"/>
    </xf>
    <xf borderId="25" fillId="0" fontId="27" numFmtId="0" xfId="0" applyAlignment="1" applyBorder="1" applyFont="1">
      <alignment horizontal="center" shrinkToFit="0" vertical="center" wrapText="0"/>
    </xf>
    <xf borderId="23" fillId="17" fontId="24" numFmtId="0" xfId="0" applyBorder="1" applyFont="1"/>
    <xf borderId="26" fillId="0" fontId="27" numFmtId="9" xfId="0" applyAlignment="1" applyBorder="1" applyFont="1" applyNumberFormat="1">
      <alignment horizontal="center" shrinkToFit="0" vertical="center" wrapText="0"/>
    </xf>
    <xf borderId="27" fillId="0" fontId="27" numFmtId="166" xfId="0" applyAlignment="1" applyBorder="1" applyFont="1" applyNumberFormat="1">
      <alignment horizontal="center" shrinkToFit="0" vertical="center" wrapText="0"/>
    </xf>
    <xf borderId="27" fillId="0" fontId="27" numFmtId="0" xfId="0" applyAlignment="1" applyBorder="1" applyFont="1">
      <alignment horizontal="center" shrinkToFit="0" vertical="center" wrapText="0"/>
    </xf>
    <xf borderId="27" fillId="17" fontId="27" numFmtId="0" xfId="0" applyAlignment="1" applyBorder="1" applyFont="1">
      <alignment horizontal="center" shrinkToFit="0" vertical="center" wrapText="0"/>
    </xf>
    <xf borderId="27" fillId="20" fontId="27" numFmtId="0" xfId="0" applyAlignment="1" applyBorder="1" applyFont="1">
      <alignment horizontal="center" shrinkToFit="0" vertical="center" wrapText="0"/>
    </xf>
    <xf borderId="27" fillId="21" fontId="27" numFmtId="0" xfId="0" applyAlignment="1" applyBorder="1" applyFont="1">
      <alignment horizontal="center" shrinkToFit="0" vertical="center" wrapText="0"/>
    </xf>
    <xf borderId="27" fillId="22" fontId="27" numFmtId="0" xfId="0" applyAlignment="1" applyBorder="1" applyFont="1">
      <alignment horizontal="center" shrinkToFit="0" vertical="center" wrapText="0"/>
    </xf>
    <xf borderId="28" fillId="0" fontId="27" numFmtId="0" xfId="0" applyAlignment="1" applyBorder="1" applyFont="1">
      <alignment horizontal="center" shrinkToFit="0" vertical="center" wrapText="0"/>
    </xf>
    <xf borderId="29" fillId="0" fontId="27" numFmtId="0" xfId="0" applyAlignment="1" applyBorder="1" applyFont="1">
      <alignment horizontal="center" shrinkToFit="0" vertical="center" wrapText="0"/>
    </xf>
    <xf borderId="0" fillId="0" fontId="25" numFmtId="9" xfId="0" applyAlignment="1" applyFont="1" applyNumberFormat="1">
      <alignment horizontal="center" readingOrder="0" shrinkToFit="0" vertical="center" wrapText="1"/>
    </xf>
    <xf borderId="10" fillId="0" fontId="25" numFmtId="168" xfId="0" applyAlignment="1" applyBorder="1" applyFont="1" applyNumberFormat="1">
      <alignment horizontal="left" readingOrder="0" shrinkToFit="0" vertical="center" wrapText="1"/>
    </xf>
    <xf borderId="0" fillId="0" fontId="16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9.0"/>
    <col customWidth="1" min="4" max="4" width="12.13"/>
    <col customWidth="1" min="5" max="6" width="10.5"/>
    <col customWidth="1" min="7" max="7" width="8.63"/>
    <col customWidth="1" hidden="1" min="9" max="15" width="4.75"/>
    <col customWidth="1" min="16" max="92" width="4.75"/>
    <col customWidth="1" min="93" max="9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ht="21.0" customHeight="1">
      <c r="A3" s="1"/>
      <c r="B3" s="15"/>
      <c r="C3" s="15"/>
      <c r="D3" s="16"/>
      <c r="E3" s="16"/>
      <c r="F3" s="16"/>
      <c r="G3" s="16"/>
      <c r="H3" s="16"/>
      <c r="I3" s="17"/>
      <c r="J3" s="17"/>
      <c r="K3" s="17"/>
      <c r="L3" s="17"/>
      <c r="M3" s="13"/>
      <c r="N3" s="13"/>
      <c r="O3" s="13"/>
      <c r="P3" s="13"/>
      <c r="Q3" s="13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ht="21.0" customHeight="1">
      <c r="A4" s="1"/>
      <c r="B4" s="18" t="s">
        <v>1</v>
      </c>
      <c r="C4" s="19"/>
      <c r="D4" s="20" t="s">
        <v>2</v>
      </c>
      <c r="E4" s="19"/>
      <c r="F4" s="19"/>
      <c r="G4" s="19"/>
      <c r="H4" s="2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22"/>
      <c r="AJ4" s="22"/>
      <c r="AK4" s="23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>
      <c r="A5" s="1"/>
      <c r="B5" s="18" t="s">
        <v>3</v>
      </c>
      <c r="C5" s="19"/>
      <c r="D5" s="24" t="s">
        <v>4</v>
      </c>
      <c r="E5" s="19"/>
      <c r="F5" s="19"/>
      <c r="G5" s="19"/>
      <c r="H5" s="2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26"/>
      <c r="AJ5" s="26"/>
      <c r="AK5" s="23"/>
      <c r="AL5" s="1"/>
      <c r="AM5" s="1"/>
      <c r="AN5" s="1"/>
      <c r="AO5" s="1"/>
      <c r="AP5" s="1"/>
      <c r="AQ5" s="1"/>
      <c r="AR5" s="1"/>
      <c r="AS5" s="1"/>
      <c r="AT5" s="1"/>
      <c r="AU5" s="1"/>
      <c r="AV5" s="27"/>
      <c r="AW5" s="27"/>
      <c r="AX5" s="27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ht="21.0" customHeight="1">
      <c r="A6" s="28"/>
      <c r="B6" s="18" t="s">
        <v>5</v>
      </c>
      <c r="C6" s="19"/>
      <c r="D6" s="29" t="s">
        <v>6</v>
      </c>
      <c r="E6" s="19"/>
      <c r="F6" s="19"/>
      <c r="G6" s="19"/>
      <c r="H6" s="30"/>
      <c r="I6" s="31"/>
      <c r="J6" s="31"/>
      <c r="K6" s="31"/>
      <c r="L6" s="31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</row>
    <row r="7" ht="21.0" customHeight="1">
      <c r="A7" s="28"/>
      <c r="B7" s="18" t="s">
        <v>7</v>
      </c>
      <c r="C7" s="19"/>
      <c r="D7" s="32">
        <v>44805.0</v>
      </c>
      <c r="E7" s="19"/>
      <c r="F7" s="19"/>
      <c r="G7" s="19"/>
      <c r="H7" s="30"/>
      <c r="I7" s="31"/>
      <c r="J7" s="31"/>
      <c r="K7" s="31"/>
      <c r="L7" s="31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</row>
    <row r="8" ht="17.25" customHeight="1">
      <c r="A8" s="33"/>
      <c r="B8" s="34" t="s">
        <v>8</v>
      </c>
      <c r="C8" s="34" t="s">
        <v>9</v>
      </c>
      <c r="D8" s="34" t="s">
        <v>10</v>
      </c>
      <c r="E8" s="34" t="s">
        <v>11</v>
      </c>
      <c r="F8" s="34" t="s">
        <v>12</v>
      </c>
      <c r="G8" s="34" t="s">
        <v>13</v>
      </c>
      <c r="H8" s="34" t="s">
        <v>14</v>
      </c>
      <c r="I8" s="35" t="s">
        <v>15</v>
      </c>
      <c r="AD8" s="36" t="s">
        <v>16</v>
      </c>
      <c r="AY8" s="37" t="s">
        <v>17</v>
      </c>
      <c r="BT8" s="38" t="s">
        <v>18</v>
      </c>
      <c r="CN8" s="39"/>
      <c r="CO8" s="28"/>
    </row>
    <row r="9" ht="17.25" customHeight="1">
      <c r="A9" s="40"/>
      <c r="I9" s="41" t="s">
        <v>19</v>
      </c>
      <c r="J9" s="42"/>
      <c r="K9" s="42"/>
      <c r="L9" s="42"/>
      <c r="M9" s="42"/>
      <c r="N9" s="42"/>
      <c r="O9" s="43"/>
      <c r="P9" s="41" t="s">
        <v>20</v>
      </c>
      <c r="Q9" s="42"/>
      <c r="R9" s="42"/>
      <c r="S9" s="42"/>
      <c r="T9" s="42"/>
      <c r="U9" s="42"/>
      <c r="V9" s="43"/>
      <c r="W9" s="41" t="s">
        <v>21</v>
      </c>
      <c r="X9" s="42"/>
      <c r="Y9" s="42"/>
      <c r="Z9" s="42"/>
      <c r="AA9" s="42"/>
      <c r="AB9" s="42"/>
      <c r="AC9" s="43"/>
      <c r="AD9" s="44" t="s">
        <v>22</v>
      </c>
      <c r="AE9" s="42"/>
      <c r="AF9" s="42"/>
      <c r="AG9" s="42"/>
      <c r="AH9" s="42"/>
      <c r="AI9" s="42"/>
      <c r="AJ9" s="43"/>
      <c r="AK9" s="44" t="s">
        <v>23</v>
      </c>
      <c r="AL9" s="42"/>
      <c r="AM9" s="42"/>
      <c r="AN9" s="42"/>
      <c r="AO9" s="42"/>
      <c r="AP9" s="42"/>
      <c r="AQ9" s="43"/>
      <c r="AR9" s="44" t="s">
        <v>24</v>
      </c>
      <c r="AS9" s="42"/>
      <c r="AT9" s="42"/>
      <c r="AU9" s="42"/>
      <c r="AV9" s="42"/>
      <c r="AW9" s="42"/>
      <c r="AX9" s="43"/>
      <c r="AY9" s="45" t="s">
        <v>25</v>
      </c>
      <c r="AZ9" s="42"/>
      <c r="BA9" s="42"/>
      <c r="BB9" s="42"/>
      <c r="BC9" s="42"/>
      <c r="BD9" s="42"/>
      <c r="BE9" s="43"/>
      <c r="BF9" s="45" t="s">
        <v>26</v>
      </c>
      <c r="BG9" s="42"/>
      <c r="BH9" s="42"/>
      <c r="BI9" s="42"/>
      <c r="BJ9" s="42"/>
      <c r="BK9" s="42"/>
      <c r="BL9" s="43"/>
      <c r="BM9" s="45" t="s">
        <v>27</v>
      </c>
      <c r="BN9" s="42"/>
      <c r="BO9" s="42"/>
      <c r="BP9" s="42"/>
      <c r="BQ9" s="42"/>
      <c r="BR9" s="42"/>
      <c r="BS9" s="43"/>
      <c r="BT9" s="46" t="s">
        <v>28</v>
      </c>
      <c r="BU9" s="42"/>
      <c r="BV9" s="42"/>
      <c r="BW9" s="42"/>
      <c r="BX9" s="42"/>
      <c r="BY9" s="42"/>
      <c r="BZ9" s="43"/>
      <c r="CA9" s="46" t="s">
        <v>29</v>
      </c>
      <c r="CB9" s="42"/>
      <c r="CC9" s="42"/>
      <c r="CD9" s="42"/>
      <c r="CE9" s="42"/>
      <c r="CF9" s="42"/>
      <c r="CG9" s="43"/>
      <c r="CH9" s="46" t="s">
        <v>30</v>
      </c>
      <c r="CI9" s="42"/>
      <c r="CJ9" s="42"/>
      <c r="CK9" s="42"/>
      <c r="CL9" s="42"/>
      <c r="CM9" s="42"/>
      <c r="CN9" s="43"/>
      <c r="CO9" s="40"/>
    </row>
    <row r="10" ht="17.25" customHeight="1">
      <c r="A10" s="47"/>
      <c r="I10" s="48" t="s">
        <v>31</v>
      </c>
      <c r="J10" s="48" t="s">
        <v>32</v>
      </c>
      <c r="K10" s="48" t="s">
        <v>33</v>
      </c>
      <c r="L10" s="48" t="s">
        <v>34</v>
      </c>
      <c r="M10" s="48" t="s">
        <v>35</v>
      </c>
      <c r="N10" s="48" t="s">
        <v>36</v>
      </c>
      <c r="O10" s="48" t="s">
        <v>37</v>
      </c>
      <c r="P10" s="48" t="s">
        <v>31</v>
      </c>
      <c r="Q10" s="48" t="s">
        <v>32</v>
      </c>
      <c r="R10" s="48" t="s">
        <v>33</v>
      </c>
      <c r="S10" s="48" t="s">
        <v>34</v>
      </c>
      <c r="T10" s="48" t="s">
        <v>35</v>
      </c>
      <c r="U10" s="48" t="s">
        <v>36</v>
      </c>
      <c r="V10" s="48" t="s">
        <v>37</v>
      </c>
      <c r="W10" s="48" t="s">
        <v>31</v>
      </c>
      <c r="X10" s="48" t="s">
        <v>32</v>
      </c>
      <c r="Y10" s="48" t="s">
        <v>33</v>
      </c>
      <c r="Z10" s="48" t="s">
        <v>34</v>
      </c>
      <c r="AA10" s="48" t="s">
        <v>35</v>
      </c>
      <c r="AB10" s="48" t="s">
        <v>36</v>
      </c>
      <c r="AC10" s="48" t="s">
        <v>37</v>
      </c>
      <c r="AD10" s="49" t="s">
        <v>31</v>
      </c>
      <c r="AE10" s="49" t="s">
        <v>32</v>
      </c>
      <c r="AF10" s="49" t="s">
        <v>33</v>
      </c>
      <c r="AG10" s="49" t="s">
        <v>34</v>
      </c>
      <c r="AH10" s="49" t="s">
        <v>35</v>
      </c>
      <c r="AI10" s="49" t="s">
        <v>36</v>
      </c>
      <c r="AJ10" s="49" t="s">
        <v>37</v>
      </c>
      <c r="AK10" s="49" t="s">
        <v>31</v>
      </c>
      <c r="AL10" s="49" t="s">
        <v>32</v>
      </c>
      <c r="AM10" s="49" t="s">
        <v>33</v>
      </c>
      <c r="AN10" s="49" t="s">
        <v>34</v>
      </c>
      <c r="AO10" s="49" t="s">
        <v>35</v>
      </c>
      <c r="AP10" s="49" t="s">
        <v>36</v>
      </c>
      <c r="AQ10" s="49" t="s">
        <v>37</v>
      </c>
      <c r="AR10" s="49" t="s">
        <v>31</v>
      </c>
      <c r="AS10" s="49" t="s">
        <v>32</v>
      </c>
      <c r="AT10" s="49" t="s">
        <v>33</v>
      </c>
      <c r="AU10" s="49" t="s">
        <v>34</v>
      </c>
      <c r="AV10" s="49" t="s">
        <v>35</v>
      </c>
      <c r="AW10" s="49" t="s">
        <v>36</v>
      </c>
      <c r="AX10" s="49" t="s">
        <v>37</v>
      </c>
      <c r="AY10" s="50" t="s">
        <v>31</v>
      </c>
      <c r="AZ10" s="50" t="s">
        <v>32</v>
      </c>
      <c r="BA10" s="50" t="s">
        <v>33</v>
      </c>
      <c r="BB10" s="50" t="s">
        <v>34</v>
      </c>
      <c r="BC10" s="50" t="s">
        <v>35</v>
      </c>
      <c r="BD10" s="50" t="s">
        <v>36</v>
      </c>
      <c r="BE10" s="50" t="s">
        <v>37</v>
      </c>
      <c r="BF10" s="50" t="s">
        <v>31</v>
      </c>
      <c r="BG10" s="50" t="s">
        <v>32</v>
      </c>
      <c r="BH10" s="50" t="s">
        <v>33</v>
      </c>
      <c r="BI10" s="50" t="s">
        <v>34</v>
      </c>
      <c r="BJ10" s="50" t="s">
        <v>35</v>
      </c>
      <c r="BK10" s="50" t="s">
        <v>36</v>
      </c>
      <c r="BL10" s="50" t="s">
        <v>37</v>
      </c>
      <c r="BM10" s="50" t="s">
        <v>31</v>
      </c>
      <c r="BN10" s="50" t="s">
        <v>32</v>
      </c>
      <c r="BO10" s="50" t="s">
        <v>33</v>
      </c>
      <c r="BP10" s="50" t="s">
        <v>34</v>
      </c>
      <c r="BQ10" s="50" t="s">
        <v>35</v>
      </c>
      <c r="BR10" s="50" t="s">
        <v>36</v>
      </c>
      <c r="BS10" s="50" t="s">
        <v>37</v>
      </c>
      <c r="BT10" s="51" t="s">
        <v>31</v>
      </c>
      <c r="BU10" s="51" t="s">
        <v>32</v>
      </c>
      <c r="BV10" s="51" t="s">
        <v>33</v>
      </c>
      <c r="BW10" s="51" t="s">
        <v>34</v>
      </c>
      <c r="BX10" s="51" t="s">
        <v>35</v>
      </c>
      <c r="BY10" s="51" t="s">
        <v>36</v>
      </c>
      <c r="BZ10" s="51" t="s">
        <v>37</v>
      </c>
      <c r="CA10" s="51" t="s">
        <v>31</v>
      </c>
      <c r="CB10" s="51" t="s">
        <v>32</v>
      </c>
      <c r="CC10" s="51" t="s">
        <v>33</v>
      </c>
      <c r="CD10" s="51" t="s">
        <v>34</v>
      </c>
      <c r="CE10" s="51" t="s">
        <v>35</v>
      </c>
      <c r="CF10" s="51" t="s">
        <v>36</v>
      </c>
      <c r="CG10" s="51" t="s">
        <v>37</v>
      </c>
      <c r="CH10" s="51" t="s">
        <v>31</v>
      </c>
      <c r="CI10" s="51" t="s">
        <v>32</v>
      </c>
      <c r="CJ10" s="51" t="s">
        <v>33</v>
      </c>
      <c r="CK10" s="51" t="s">
        <v>34</v>
      </c>
      <c r="CL10" s="51" t="s">
        <v>35</v>
      </c>
      <c r="CM10" s="51" t="s">
        <v>36</v>
      </c>
      <c r="CN10" s="51" t="s">
        <v>37</v>
      </c>
      <c r="CO10" s="47"/>
    </row>
    <row r="11" ht="21.0" customHeight="1">
      <c r="A11" s="28"/>
      <c r="I11" s="52"/>
      <c r="J11" s="48"/>
      <c r="K11" s="52"/>
      <c r="L11" s="52">
        <f>D7</f>
        <v>44805</v>
      </c>
      <c r="M11" s="52">
        <f t="shared" ref="M11:CN11" si="1">L11+1</f>
        <v>44806</v>
      </c>
      <c r="N11" s="52">
        <f t="shared" si="1"/>
        <v>44807</v>
      </c>
      <c r="O11" s="52">
        <f t="shared" si="1"/>
        <v>44808</v>
      </c>
      <c r="P11" s="52">
        <f t="shared" si="1"/>
        <v>44809</v>
      </c>
      <c r="Q11" s="52">
        <f t="shared" si="1"/>
        <v>44810</v>
      </c>
      <c r="R11" s="52">
        <f t="shared" si="1"/>
        <v>44811</v>
      </c>
      <c r="S11" s="52">
        <f t="shared" si="1"/>
        <v>44812</v>
      </c>
      <c r="T11" s="52">
        <f t="shared" si="1"/>
        <v>44813</v>
      </c>
      <c r="U11" s="52">
        <f t="shared" si="1"/>
        <v>44814</v>
      </c>
      <c r="V11" s="52">
        <f t="shared" si="1"/>
        <v>44815</v>
      </c>
      <c r="W11" s="52">
        <f t="shared" si="1"/>
        <v>44816</v>
      </c>
      <c r="X11" s="52">
        <f t="shared" si="1"/>
        <v>44817</v>
      </c>
      <c r="Y11" s="52">
        <f t="shared" si="1"/>
        <v>44818</v>
      </c>
      <c r="Z11" s="52">
        <f t="shared" si="1"/>
        <v>44819</v>
      </c>
      <c r="AA11" s="52">
        <f t="shared" si="1"/>
        <v>44820</v>
      </c>
      <c r="AB11" s="52">
        <f t="shared" si="1"/>
        <v>44821</v>
      </c>
      <c r="AC11" s="52">
        <f t="shared" si="1"/>
        <v>44822</v>
      </c>
      <c r="AD11" s="53">
        <f t="shared" si="1"/>
        <v>44823</v>
      </c>
      <c r="AE11" s="53">
        <f t="shared" si="1"/>
        <v>44824</v>
      </c>
      <c r="AF11" s="53">
        <f t="shared" si="1"/>
        <v>44825</v>
      </c>
      <c r="AG11" s="53">
        <f t="shared" si="1"/>
        <v>44826</v>
      </c>
      <c r="AH11" s="53">
        <f t="shared" si="1"/>
        <v>44827</v>
      </c>
      <c r="AI11" s="53">
        <f t="shared" si="1"/>
        <v>44828</v>
      </c>
      <c r="AJ11" s="53">
        <f t="shared" si="1"/>
        <v>44829</v>
      </c>
      <c r="AK11" s="53">
        <f t="shared" si="1"/>
        <v>44830</v>
      </c>
      <c r="AL11" s="53">
        <f t="shared" si="1"/>
        <v>44831</v>
      </c>
      <c r="AM11" s="53">
        <f t="shared" si="1"/>
        <v>44832</v>
      </c>
      <c r="AN11" s="53">
        <f t="shared" si="1"/>
        <v>44833</v>
      </c>
      <c r="AO11" s="53">
        <f t="shared" si="1"/>
        <v>44834</v>
      </c>
      <c r="AP11" s="53">
        <f t="shared" si="1"/>
        <v>44835</v>
      </c>
      <c r="AQ11" s="53">
        <f t="shared" si="1"/>
        <v>44836</v>
      </c>
      <c r="AR11" s="53">
        <f t="shared" si="1"/>
        <v>44837</v>
      </c>
      <c r="AS11" s="53">
        <f t="shared" si="1"/>
        <v>44838</v>
      </c>
      <c r="AT11" s="53">
        <f t="shared" si="1"/>
        <v>44839</v>
      </c>
      <c r="AU11" s="53">
        <f t="shared" si="1"/>
        <v>44840</v>
      </c>
      <c r="AV11" s="53">
        <f t="shared" si="1"/>
        <v>44841</v>
      </c>
      <c r="AW11" s="53">
        <f t="shared" si="1"/>
        <v>44842</v>
      </c>
      <c r="AX11" s="53">
        <f t="shared" si="1"/>
        <v>44843</v>
      </c>
      <c r="AY11" s="54">
        <f t="shared" si="1"/>
        <v>44844</v>
      </c>
      <c r="AZ11" s="54">
        <f t="shared" si="1"/>
        <v>44845</v>
      </c>
      <c r="BA11" s="54">
        <f t="shared" si="1"/>
        <v>44846</v>
      </c>
      <c r="BB11" s="54">
        <f t="shared" si="1"/>
        <v>44847</v>
      </c>
      <c r="BC11" s="54">
        <f t="shared" si="1"/>
        <v>44848</v>
      </c>
      <c r="BD11" s="54">
        <f t="shared" si="1"/>
        <v>44849</v>
      </c>
      <c r="BE11" s="54">
        <f t="shared" si="1"/>
        <v>44850</v>
      </c>
      <c r="BF11" s="54">
        <f t="shared" si="1"/>
        <v>44851</v>
      </c>
      <c r="BG11" s="54">
        <f t="shared" si="1"/>
        <v>44852</v>
      </c>
      <c r="BH11" s="54">
        <f t="shared" si="1"/>
        <v>44853</v>
      </c>
      <c r="BI11" s="54">
        <f t="shared" si="1"/>
        <v>44854</v>
      </c>
      <c r="BJ11" s="54">
        <f t="shared" si="1"/>
        <v>44855</v>
      </c>
      <c r="BK11" s="54">
        <f t="shared" si="1"/>
        <v>44856</v>
      </c>
      <c r="BL11" s="54">
        <f t="shared" si="1"/>
        <v>44857</v>
      </c>
      <c r="BM11" s="54">
        <f t="shared" si="1"/>
        <v>44858</v>
      </c>
      <c r="BN11" s="54">
        <f t="shared" si="1"/>
        <v>44859</v>
      </c>
      <c r="BO11" s="54">
        <f t="shared" si="1"/>
        <v>44860</v>
      </c>
      <c r="BP11" s="54">
        <f t="shared" si="1"/>
        <v>44861</v>
      </c>
      <c r="BQ11" s="54">
        <f t="shared" si="1"/>
        <v>44862</v>
      </c>
      <c r="BR11" s="54">
        <f t="shared" si="1"/>
        <v>44863</v>
      </c>
      <c r="BS11" s="54">
        <f t="shared" si="1"/>
        <v>44864</v>
      </c>
      <c r="BT11" s="55">
        <f t="shared" si="1"/>
        <v>44865</v>
      </c>
      <c r="BU11" s="55">
        <f t="shared" si="1"/>
        <v>44866</v>
      </c>
      <c r="BV11" s="55">
        <f t="shared" si="1"/>
        <v>44867</v>
      </c>
      <c r="BW11" s="55">
        <f t="shared" si="1"/>
        <v>44868</v>
      </c>
      <c r="BX11" s="55">
        <f t="shared" si="1"/>
        <v>44869</v>
      </c>
      <c r="BY11" s="55">
        <f t="shared" si="1"/>
        <v>44870</v>
      </c>
      <c r="BZ11" s="55">
        <f t="shared" si="1"/>
        <v>44871</v>
      </c>
      <c r="CA11" s="55">
        <f t="shared" si="1"/>
        <v>44872</v>
      </c>
      <c r="CB11" s="55">
        <f t="shared" si="1"/>
        <v>44873</v>
      </c>
      <c r="CC11" s="55">
        <f t="shared" si="1"/>
        <v>44874</v>
      </c>
      <c r="CD11" s="55">
        <f t="shared" si="1"/>
        <v>44875</v>
      </c>
      <c r="CE11" s="55">
        <f t="shared" si="1"/>
        <v>44876</v>
      </c>
      <c r="CF11" s="55">
        <f t="shared" si="1"/>
        <v>44877</v>
      </c>
      <c r="CG11" s="55">
        <f t="shared" si="1"/>
        <v>44878</v>
      </c>
      <c r="CH11" s="55">
        <f t="shared" si="1"/>
        <v>44879</v>
      </c>
      <c r="CI11" s="55">
        <f t="shared" si="1"/>
        <v>44880</v>
      </c>
      <c r="CJ11" s="55">
        <f t="shared" si="1"/>
        <v>44881</v>
      </c>
      <c r="CK11" s="55">
        <f t="shared" si="1"/>
        <v>44882</v>
      </c>
      <c r="CL11" s="55">
        <f t="shared" si="1"/>
        <v>44883</v>
      </c>
      <c r="CM11" s="55">
        <f t="shared" si="1"/>
        <v>44884</v>
      </c>
      <c r="CN11" s="55">
        <f t="shared" si="1"/>
        <v>44885</v>
      </c>
      <c r="CO11" s="28"/>
    </row>
    <row r="12" ht="21.0" customHeight="1">
      <c r="A12" s="28"/>
      <c r="B12" s="56" t="s">
        <v>38</v>
      </c>
      <c r="C12" s="57" t="s">
        <v>39</v>
      </c>
      <c r="D12" s="58"/>
      <c r="E12" s="58"/>
      <c r="F12" s="58"/>
      <c r="G12" s="58"/>
      <c r="H12" s="58"/>
      <c r="I12" s="59"/>
      <c r="J12" s="60"/>
      <c r="K12" s="61"/>
      <c r="L12" s="61"/>
      <c r="M12" s="62"/>
      <c r="N12" s="62"/>
      <c r="O12" s="62"/>
      <c r="P12" s="59"/>
      <c r="Q12" s="62"/>
      <c r="R12" s="59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28"/>
    </row>
    <row r="13" ht="21.0" customHeight="1">
      <c r="A13" s="28"/>
      <c r="B13" s="63" t="s">
        <v>40</v>
      </c>
      <c r="C13" s="64" t="s">
        <v>41</v>
      </c>
      <c r="D13" s="65"/>
      <c r="E13" s="66"/>
      <c r="F13" s="67"/>
      <c r="G13" s="64"/>
      <c r="H13" s="64"/>
      <c r="I13" s="65"/>
      <c r="J13" s="68"/>
      <c r="K13" s="65"/>
      <c r="L13" s="68"/>
      <c r="M13" s="68"/>
      <c r="N13" s="68"/>
      <c r="O13" s="68"/>
      <c r="P13" s="68"/>
      <c r="Q13" s="68"/>
      <c r="R13" s="65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28"/>
    </row>
    <row r="14" ht="17.25" customHeight="1" outlineLevel="1">
      <c r="A14" s="69"/>
      <c r="B14" s="70" t="s">
        <v>42</v>
      </c>
      <c r="C14" s="71" t="s">
        <v>43</v>
      </c>
      <c r="D14" s="71" t="s">
        <v>44</v>
      </c>
      <c r="E14" s="72">
        <v>44812.0</v>
      </c>
      <c r="F14" s="72">
        <v>44813.0</v>
      </c>
      <c r="G14" s="73">
        <f t="shared" ref="G14:G19" si="2">IF(F14-E14=0,,F14-E14)</f>
        <v>1</v>
      </c>
      <c r="H14" s="74">
        <v>1.0</v>
      </c>
      <c r="I14" s="75"/>
      <c r="J14" s="76"/>
      <c r="K14" s="77"/>
      <c r="L14" s="77"/>
      <c r="M14" s="78"/>
      <c r="N14" s="78"/>
      <c r="O14" s="78"/>
      <c r="P14" s="79"/>
      <c r="Q14" s="80"/>
      <c r="R14" s="80"/>
      <c r="S14" s="81"/>
      <c r="T14" s="82"/>
      <c r="U14" s="80"/>
      <c r="V14" s="80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83"/>
      <c r="AL14" s="83"/>
      <c r="AM14" s="83"/>
      <c r="AN14" s="83"/>
      <c r="AO14" s="83"/>
      <c r="AP14" s="83"/>
      <c r="AQ14" s="83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84"/>
      <c r="BG14" s="84"/>
      <c r="BH14" s="84"/>
      <c r="BI14" s="84"/>
      <c r="BJ14" s="84"/>
      <c r="BK14" s="84"/>
      <c r="BL14" s="84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85"/>
      <c r="CB14" s="85"/>
      <c r="CC14" s="85"/>
      <c r="CD14" s="85"/>
      <c r="CE14" s="85"/>
      <c r="CF14" s="85"/>
      <c r="CG14" s="85"/>
      <c r="CH14" s="78"/>
      <c r="CI14" s="78"/>
      <c r="CJ14" s="78"/>
      <c r="CK14" s="78"/>
      <c r="CL14" s="86"/>
      <c r="CM14" s="86"/>
      <c r="CN14" s="87"/>
      <c r="CO14" s="69"/>
    </row>
    <row r="15" ht="17.25" customHeight="1" outlineLevel="1">
      <c r="A15" s="88"/>
      <c r="B15" s="70" t="s">
        <v>45</v>
      </c>
      <c r="C15" s="89" t="s">
        <v>46</v>
      </c>
      <c r="D15" s="89" t="s">
        <v>47</v>
      </c>
      <c r="E15" s="72">
        <v>44812.0</v>
      </c>
      <c r="F15" s="72">
        <v>44813.0</v>
      </c>
      <c r="G15" s="73">
        <f t="shared" si="2"/>
        <v>1</v>
      </c>
      <c r="H15" s="74">
        <v>1.0</v>
      </c>
      <c r="I15" s="90"/>
      <c r="J15" s="91"/>
      <c r="K15" s="92"/>
      <c r="L15" s="92"/>
      <c r="M15" s="93"/>
      <c r="N15" s="93"/>
      <c r="O15" s="93"/>
      <c r="P15" s="94"/>
      <c r="Q15" s="95"/>
      <c r="R15" s="95"/>
      <c r="S15" s="96"/>
      <c r="T15" s="82"/>
      <c r="U15" s="95"/>
      <c r="V15" s="95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7"/>
      <c r="AL15" s="97"/>
      <c r="AM15" s="97"/>
      <c r="AN15" s="97"/>
      <c r="AO15" s="97"/>
      <c r="AP15" s="97"/>
      <c r="AQ15" s="97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8"/>
      <c r="BG15" s="98"/>
      <c r="BH15" s="98"/>
      <c r="BI15" s="98"/>
      <c r="BJ15" s="98"/>
      <c r="BK15" s="98"/>
      <c r="BL15" s="98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9"/>
      <c r="CB15" s="99"/>
      <c r="CC15" s="99"/>
      <c r="CD15" s="99"/>
      <c r="CE15" s="99"/>
      <c r="CF15" s="99"/>
      <c r="CG15" s="99"/>
      <c r="CH15" s="93"/>
      <c r="CI15" s="93"/>
      <c r="CJ15" s="93"/>
      <c r="CK15" s="93"/>
      <c r="CL15" s="100"/>
      <c r="CM15" s="100"/>
      <c r="CN15" s="101"/>
      <c r="CO15" s="88"/>
    </row>
    <row r="16" ht="17.25" customHeight="1" outlineLevel="1">
      <c r="A16" s="88"/>
      <c r="B16" s="70" t="s">
        <v>48</v>
      </c>
      <c r="C16" s="89" t="s">
        <v>49</v>
      </c>
      <c r="D16" s="89" t="s">
        <v>50</v>
      </c>
      <c r="E16" s="72">
        <v>44812.0</v>
      </c>
      <c r="F16" s="72">
        <v>44813.0</v>
      </c>
      <c r="G16" s="73">
        <f t="shared" si="2"/>
        <v>1</v>
      </c>
      <c r="H16" s="74">
        <v>1.0</v>
      </c>
      <c r="I16" s="90"/>
      <c r="J16" s="91"/>
      <c r="K16" s="92"/>
      <c r="L16" s="92"/>
      <c r="M16" s="93"/>
      <c r="N16" s="93"/>
      <c r="O16" s="93"/>
      <c r="P16" s="94"/>
      <c r="Q16" s="95"/>
      <c r="R16" s="95"/>
      <c r="S16" s="96"/>
      <c r="T16" s="82"/>
      <c r="U16" s="95"/>
      <c r="V16" s="95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7"/>
      <c r="AL16" s="97"/>
      <c r="AM16" s="97"/>
      <c r="AN16" s="97"/>
      <c r="AO16" s="97"/>
      <c r="AP16" s="97"/>
      <c r="AQ16" s="97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8"/>
      <c r="BG16" s="98"/>
      <c r="BH16" s="98"/>
      <c r="BI16" s="98"/>
      <c r="BJ16" s="98"/>
      <c r="BK16" s="98"/>
      <c r="BL16" s="98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9"/>
      <c r="CB16" s="99"/>
      <c r="CC16" s="99"/>
      <c r="CD16" s="99"/>
      <c r="CE16" s="99"/>
      <c r="CF16" s="99"/>
      <c r="CG16" s="99"/>
      <c r="CH16" s="93"/>
      <c r="CI16" s="93"/>
      <c r="CJ16" s="93"/>
      <c r="CK16" s="93"/>
      <c r="CL16" s="100"/>
      <c r="CM16" s="100"/>
      <c r="CN16" s="101"/>
      <c r="CO16" s="88"/>
    </row>
    <row r="17" ht="17.25" customHeight="1" outlineLevel="1">
      <c r="A17" s="88"/>
      <c r="B17" s="70" t="s">
        <v>51</v>
      </c>
      <c r="C17" s="89" t="s">
        <v>52</v>
      </c>
      <c r="D17" s="89" t="s">
        <v>53</v>
      </c>
      <c r="E17" s="72">
        <v>44812.0</v>
      </c>
      <c r="F17" s="72">
        <v>44813.0</v>
      </c>
      <c r="G17" s="73">
        <f t="shared" si="2"/>
        <v>1</v>
      </c>
      <c r="H17" s="74">
        <v>1.0</v>
      </c>
      <c r="I17" s="90"/>
      <c r="J17" s="91"/>
      <c r="K17" s="92"/>
      <c r="L17" s="92"/>
      <c r="M17" s="93"/>
      <c r="N17" s="93"/>
      <c r="O17" s="93"/>
      <c r="P17" s="94"/>
      <c r="Q17" s="95"/>
      <c r="R17" s="95"/>
      <c r="S17" s="96"/>
      <c r="T17" s="82"/>
      <c r="U17" s="95"/>
      <c r="V17" s="95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7"/>
      <c r="AL17" s="97"/>
      <c r="AM17" s="97"/>
      <c r="AN17" s="97"/>
      <c r="AO17" s="97"/>
      <c r="AP17" s="97"/>
      <c r="AQ17" s="97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8"/>
      <c r="BG17" s="98"/>
      <c r="BH17" s="98"/>
      <c r="BI17" s="98"/>
      <c r="BJ17" s="98"/>
      <c r="BK17" s="98"/>
      <c r="BL17" s="98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9"/>
      <c r="CB17" s="99"/>
      <c r="CC17" s="99"/>
      <c r="CD17" s="99"/>
      <c r="CE17" s="99"/>
      <c r="CF17" s="99"/>
      <c r="CG17" s="99"/>
      <c r="CH17" s="93"/>
      <c r="CI17" s="93"/>
      <c r="CJ17" s="93"/>
      <c r="CK17" s="93"/>
      <c r="CL17" s="100"/>
      <c r="CM17" s="100"/>
      <c r="CN17" s="101"/>
      <c r="CO17" s="88"/>
    </row>
    <row r="18" ht="17.25" customHeight="1" outlineLevel="1">
      <c r="A18" s="88"/>
      <c r="B18" s="70" t="s">
        <v>54</v>
      </c>
      <c r="C18" s="89" t="s">
        <v>55</v>
      </c>
      <c r="D18" s="89" t="s">
        <v>53</v>
      </c>
      <c r="E18" s="72">
        <v>44814.0</v>
      </c>
      <c r="F18" s="72">
        <v>44818.0</v>
      </c>
      <c r="G18" s="73">
        <f t="shared" si="2"/>
        <v>4</v>
      </c>
      <c r="H18" s="74">
        <v>1.0</v>
      </c>
      <c r="I18" s="90"/>
      <c r="J18" s="91"/>
      <c r="K18" s="92"/>
      <c r="L18" s="92"/>
      <c r="M18" s="93"/>
      <c r="N18" s="93"/>
      <c r="O18" s="93"/>
      <c r="P18" s="94"/>
      <c r="Q18" s="95"/>
      <c r="R18" s="95"/>
      <c r="S18" s="95"/>
      <c r="T18" s="95"/>
      <c r="U18" s="96"/>
      <c r="V18" s="96"/>
      <c r="W18" s="96"/>
      <c r="X18" s="96"/>
      <c r="Y18" s="82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7"/>
      <c r="AL18" s="97"/>
      <c r="AM18" s="97"/>
      <c r="AN18" s="97"/>
      <c r="AO18" s="97"/>
      <c r="AP18" s="97"/>
      <c r="AQ18" s="97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8"/>
      <c r="BG18" s="98"/>
      <c r="BH18" s="98"/>
      <c r="BI18" s="98"/>
      <c r="BJ18" s="98"/>
      <c r="BK18" s="98"/>
      <c r="BL18" s="98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9"/>
      <c r="CB18" s="99"/>
      <c r="CC18" s="99"/>
      <c r="CD18" s="99"/>
      <c r="CE18" s="99"/>
      <c r="CF18" s="99"/>
      <c r="CG18" s="99"/>
      <c r="CH18" s="93"/>
      <c r="CI18" s="93"/>
      <c r="CJ18" s="93"/>
      <c r="CK18" s="93"/>
      <c r="CL18" s="100"/>
      <c r="CM18" s="100"/>
      <c r="CN18" s="101"/>
      <c r="CO18" s="88"/>
    </row>
    <row r="19" ht="17.25" customHeight="1" outlineLevel="1">
      <c r="A19" s="88"/>
      <c r="B19" s="70" t="s">
        <v>56</v>
      </c>
      <c r="C19" s="89" t="s">
        <v>57</v>
      </c>
      <c r="D19" s="89" t="s">
        <v>44</v>
      </c>
      <c r="E19" s="72">
        <v>44814.0</v>
      </c>
      <c r="F19" s="72">
        <v>44818.0</v>
      </c>
      <c r="G19" s="73">
        <f t="shared" si="2"/>
        <v>4</v>
      </c>
      <c r="H19" s="74">
        <v>1.0</v>
      </c>
      <c r="I19" s="90"/>
      <c r="J19" s="91"/>
      <c r="K19" s="92"/>
      <c r="L19" s="92"/>
      <c r="M19" s="93"/>
      <c r="N19" s="93"/>
      <c r="O19" s="93"/>
      <c r="P19" s="94"/>
      <c r="Q19" s="95"/>
      <c r="R19" s="95"/>
      <c r="S19" s="95"/>
      <c r="T19" s="95"/>
      <c r="U19" s="96"/>
      <c r="V19" s="96"/>
      <c r="W19" s="96"/>
      <c r="X19" s="96"/>
      <c r="Y19" s="82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7"/>
      <c r="AL19" s="97"/>
      <c r="AM19" s="97"/>
      <c r="AN19" s="97"/>
      <c r="AO19" s="97"/>
      <c r="AP19" s="97"/>
      <c r="AQ19" s="97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8"/>
      <c r="BG19" s="98"/>
      <c r="BH19" s="98"/>
      <c r="BI19" s="98"/>
      <c r="BJ19" s="98"/>
      <c r="BK19" s="98"/>
      <c r="BL19" s="98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9"/>
      <c r="CB19" s="99"/>
      <c r="CC19" s="99"/>
      <c r="CD19" s="99"/>
      <c r="CE19" s="99"/>
      <c r="CF19" s="99"/>
      <c r="CG19" s="99"/>
      <c r="CH19" s="93"/>
      <c r="CI19" s="93"/>
      <c r="CJ19" s="93"/>
      <c r="CK19" s="93"/>
      <c r="CL19" s="100"/>
      <c r="CM19" s="100"/>
      <c r="CN19" s="101"/>
      <c r="CO19" s="88"/>
    </row>
    <row r="20" ht="21.0" customHeight="1">
      <c r="A20" s="28"/>
      <c r="B20" s="63" t="s">
        <v>58</v>
      </c>
      <c r="C20" s="64" t="s">
        <v>59</v>
      </c>
      <c r="D20" s="64"/>
      <c r="E20" s="64"/>
      <c r="F20" s="64"/>
      <c r="G20" s="64"/>
      <c r="H20" s="64"/>
      <c r="I20" s="65"/>
      <c r="J20" s="68"/>
      <c r="K20" s="65"/>
      <c r="L20" s="68"/>
      <c r="M20" s="68"/>
      <c r="N20" s="68"/>
      <c r="O20" s="68"/>
      <c r="P20" s="68"/>
      <c r="Q20" s="68"/>
      <c r="R20" s="65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102"/>
      <c r="CO20" s="28"/>
    </row>
    <row r="21" ht="17.25" customHeight="1" outlineLevel="1">
      <c r="A21" s="88"/>
      <c r="B21" s="103" t="s">
        <v>60</v>
      </c>
      <c r="C21" s="89" t="s">
        <v>61</v>
      </c>
      <c r="D21" s="89" t="s">
        <v>50</v>
      </c>
      <c r="E21" s="72">
        <v>44814.0</v>
      </c>
      <c r="F21" s="72">
        <v>44816.0</v>
      </c>
      <c r="G21" s="73">
        <f t="shared" ref="G21:G24" si="3">IF(F21-E21=0,,F21-E21)</f>
        <v>2</v>
      </c>
      <c r="H21" s="74">
        <v>1.0</v>
      </c>
      <c r="I21" s="104"/>
      <c r="J21" s="105"/>
      <c r="K21" s="106"/>
      <c r="L21" s="106"/>
      <c r="M21" s="107"/>
      <c r="N21" s="107"/>
      <c r="O21" s="107"/>
      <c r="P21" s="108"/>
      <c r="Q21" s="109"/>
      <c r="R21" s="109"/>
      <c r="S21" s="109"/>
      <c r="T21" s="109"/>
      <c r="U21" s="81"/>
      <c r="V21" s="81"/>
      <c r="W21" s="82"/>
      <c r="X21" s="93"/>
      <c r="Y21" s="93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10"/>
      <c r="AL21" s="110"/>
      <c r="AM21" s="110"/>
      <c r="AN21" s="110"/>
      <c r="AO21" s="110"/>
      <c r="AP21" s="110"/>
      <c r="AQ21" s="110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11"/>
      <c r="BG21" s="111"/>
      <c r="BH21" s="111"/>
      <c r="BI21" s="111"/>
      <c r="BJ21" s="111"/>
      <c r="BK21" s="111"/>
      <c r="BL21" s="111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  <c r="BW21" s="107"/>
      <c r="BX21" s="107"/>
      <c r="BY21" s="107"/>
      <c r="BZ21" s="107"/>
      <c r="CA21" s="112"/>
      <c r="CB21" s="112"/>
      <c r="CC21" s="112"/>
      <c r="CD21" s="112"/>
      <c r="CE21" s="112"/>
      <c r="CF21" s="112"/>
      <c r="CG21" s="112"/>
      <c r="CH21" s="107"/>
      <c r="CI21" s="107"/>
      <c r="CJ21" s="107"/>
      <c r="CK21" s="107"/>
      <c r="CL21" s="113"/>
      <c r="CM21" s="113"/>
      <c r="CN21" s="114"/>
      <c r="CO21" s="88"/>
    </row>
    <row r="22" ht="17.25" customHeight="1" outlineLevel="1">
      <c r="A22" s="88"/>
      <c r="B22" s="103" t="s">
        <v>62</v>
      </c>
      <c r="C22" s="89" t="s">
        <v>63</v>
      </c>
      <c r="D22" s="89" t="s">
        <v>50</v>
      </c>
      <c r="E22" s="72">
        <v>44816.0</v>
      </c>
      <c r="F22" s="72">
        <v>44818.0</v>
      </c>
      <c r="G22" s="73">
        <f t="shared" si="3"/>
        <v>2</v>
      </c>
      <c r="H22" s="74">
        <v>1.0</v>
      </c>
      <c r="I22" s="115"/>
      <c r="J22" s="116"/>
      <c r="K22" s="117"/>
      <c r="L22" s="117"/>
      <c r="M22" s="118"/>
      <c r="N22" s="118"/>
      <c r="O22" s="118"/>
      <c r="P22" s="119"/>
      <c r="Q22" s="120"/>
      <c r="R22" s="109"/>
      <c r="S22" s="120"/>
      <c r="T22" s="120"/>
      <c r="U22" s="95"/>
      <c r="V22" s="95"/>
      <c r="W22" s="81"/>
      <c r="X22" s="81"/>
      <c r="Y22" s="82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21"/>
      <c r="AL22" s="121"/>
      <c r="AM22" s="121"/>
      <c r="AN22" s="121"/>
      <c r="AO22" s="121"/>
      <c r="AP22" s="121"/>
      <c r="AQ22" s="121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22"/>
      <c r="BG22" s="122"/>
      <c r="BH22" s="122"/>
      <c r="BI22" s="122"/>
      <c r="BJ22" s="122"/>
      <c r="BK22" s="122"/>
      <c r="BL22" s="122"/>
      <c r="BM22" s="118"/>
      <c r="BN22" s="118"/>
      <c r="BO22" s="118"/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23"/>
      <c r="CB22" s="123"/>
      <c r="CC22" s="123"/>
      <c r="CD22" s="123"/>
      <c r="CE22" s="123"/>
      <c r="CF22" s="123"/>
      <c r="CG22" s="123"/>
      <c r="CH22" s="118"/>
      <c r="CI22" s="118"/>
      <c r="CJ22" s="118"/>
      <c r="CK22" s="118"/>
      <c r="CL22" s="124"/>
      <c r="CM22" s="124"/>
      <c r="CN22" s="125"/>
      <c r="CO22" s="88"/>
    </row>
    <row r="23" ht="17.25" customHeight="1" outlineLevel="1">
      <c r="A23" s="88"/>
      <c r="B23" s="103" t="s">
        <v>64</v>
      </c>
      <c r="C23" s="89" t="s">
        <v>65</v>
      </c>
      <c r="D23" s="89" t="s">
        <v>44</v>
      </c>
      <c r="E23" s="72">
        <v>44818.0</v>
      </c>
      <c r="F23" s="72">
        <v>44820.0</v>
      </c>
      <c r="G23" s="73">
        <f t="shared" si="3"/>
        <v>2</v>
      </c>
      <c r="H23" s="74">
        <v>1.0</v>
      </c>
      <c r="I23" s="115"/>
      <c r="J23" s="116"/>
      <c r="K23" s="117"/>
      <c r="L23" s="117"/>
      <c r="M23" s="118"/>
      <c r="N23" s="118"/>
      <c r="O23" s="118"/>
      <c r="P23" s="120"/>
      <c r="Q23" s="120"/>
      <c r="R23" s="109"/>
      <c r="S23" s="120"/>
      <c r="T23" s="120"/>
      <c r="U23" s="126"/>
      <c r="V23" s="120"/>
      <c r="W23" s="107"/>
      <c r="X23" s="118"/>
      <c r="Y23" s="81"/>
      <c r="Z23" s="81"/>
      <c r="AA23" s="82"/>
      <c r="AB23" s="118"/>
      <c r="AC23" s="118"/>
      <c r="AD23" s="118"/>
      <c r="AE23" s="118"/>
      <c r="AF23" s="118"/>
      <c r="AG23" s="118"/>
      <c r="AH23" s="118"/>
      <c r="AI23" s="118"/>
      <c r="AJ23" s="118"/>
      <c r="AK23" s="121"/>
      <c r="AL23" s="121"/>
      <c r="AM23" s="121"/>
      <c r="AN23" s="121"/>
      <c r="AO23" s="121"/>
      <c r="AP23" s="121"/>
      <c r="AQ23" s="121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22"/>
      <c r="BG23" s="122"/>
      <c r="BH23" s="122"/>
      <c r="BI23" s="122"/>
      <c r="BJ23" s="122"/>
      <c r="BK23" s="122"/>
      <c r="BL23" s="122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23"/>
      <c r="CB23" s="123"/>
      <c r="CC23" s="123"/>
      <c r="CD23" s="123"/>
      <c r="CE23" s="123"/>
      <c r="CF23" s="123"/>
      <c r="CG23" s="123"/>
      <c r="CH23" s="118"/>
      <c r="CI23" s="118"/>
      <c r="CJ23" s="118"/>
      <c r="CK23" s="118"/>
      <c r="CL23" s="124"/>
      <c r="CM23" s="124"/>
      <c r="CN23" s="125"/>
      <c r="CO23" s="88"/>
    </row>
    <row r="24" ht="17.25" customHeight="1" outlineLevel="1">
      <c r="A24" s="88"/>
      <c r="B24" s="103" t="s">
        <v>66</v>
      </c>
      <c r="C24" s="89" t="s">
        <v>67</v>
      </c>
      <c r="D24" s="89" t="s">
        <v>44</v>
      </c>
      <c r="E24" s="72">
        <v>44820.0</v>
      </c>
      <c r="F24" s="72">
        <v>44822.0</v>
      </c>
      <c r="G24" s="73">
        <f t="shared" si="3"/>
        <v>2</v>
      </c>
      <c r="H24" s="74">
        <v>1.0</v>
      </c>
      <c r="I24" s="115"/>
      <c r="J24" s="116"/>
      <c r="K24" s="117"/>
      <c r="L24" s="117"/>
      <c r="M24" s="118"/>
      <c r="N24" s="118"/>
      <c r="O24" s="118"/>
      <c r="P24" s="120"/>
      <c r="Q24" s="120"/>
      <c r="R24" s="120"/>
      <c r="S24" s="120"/>
      <c r="T24" s="120"/>
      <c r="U24" s="120"/>
      <c r="V24" s="120"/>
      <c r="W24" s="107"/>
      <c r="X24" s="118"/>
      <c r="Y24" s="107"/>
      <c r="Z24" s="118"/>
      <c r="AA24" s="81"/>
      <c r="AB24" s="81"/>
      <c r="AC24" s="82"/>
      <c r="AD24" s="118"/>
      <c r="AE24" s="118"/>
      <c r="AF24" s="118"/>
      <c r="AG24" s="118"/>
      <c r="AH24" s="118"/>
      <c r="AI24" s="118"/>
      <c r="AJ24" s="118"/>
      <c r="AK24" s="121"/>
      <c r="AL24" s="121"/>
      <c r="AM24" s="121"/>
      <c r="AN24" s="121"/>
      <c r="AO24" s="121"/>
      <c r="AP24" s="121"/>
      <c r="AQ24" s="121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22"/>
      <c r="BG24" s="122"/>
      <c r="BH24" s="122"/>
      <c r="BI24" s="122"/>
      <c r="BJ24" s="122"/>
      <c r="BK24" s="122"/>
      <c r="BL24" s="122"/>
      <c r="BM24" s="118"/>
      <c r="BN24" s="118"/>
      <c r="BO24" s="118"/>
      <c r="BP24" s="118"/>
      <c r="BQ24" s="118"/>
      <c r="BR24" s="118"/>
      <c r="BS24" s="118"/>
      <c r="BT24" s="118"/>
      <c r="BU24" s="118"/>
      <c r="BV24" s="118"/>
      <c r="BW24" s="118"/>
      <c r="BX24" s="118"/>
      <c r="BY24" s="118"/>
      <c r="BZ24" s="118"/>
      <c r="CA24" s="123"/>
      <c r="CB24" s="123"/>
      <c r="CC24" s="123"/>
      <c r="CD24" s="123"/>
      <c r="CE24" s="123"/>
      <c r="CF24" s="123"/>
      <c r="CG24" s="123"/>
      <c r="CH24" s="118"/>
      <c r="CI24" s="118"/>
      <c r="CJ24" s="118"/>
      <c r="CK24" s="118"/>
      <c r="CL24" s="124"/>
      <c r="CM24" s="124"/>
      <c r="CN24" s="125"/>
      <c r="CO24" s="88"/>
    </row>
    <row r="25" ht="17.25" customHeight="1" outlineLevel="1">
      <c r="A25" s="88"/>
      <c r="B25" s="103" t="s">
        <v>68</v>
      </c>
      <c r="C25" s="89" t="s">
        <v>69</v>
      </c>
      <c r="D25" s="89" t="s">
        <v>44</v>
      </c>
      <c r="E25" s="72"/>
      <c r="F25" s="72"/>
      <c r="G25" s="73" t="str">
        <f>IF(F25-E25=0,,F25-E25+1)</f>
        <v/>
      </c>
      <c r="H25" s="74"/>
      <c r="I25" s="115"/>
      <c r="J25" s="116"/>
      <c r="K25" s="117"/>
      <c r="L25" s="117"/>
      <c r="M25" s="118"/>
      <c r="N25" s="118"/>
      <c r="O25" s="118"/>
      <c r="P25" s="120"/>
      <c r="Q25" s="120"/>
      <c r="R25" s="120"/>
      <c r="S25" s="120"/>
      <c r="T25" s="120"/>
      <c r="U25" s="120"/>
      <c r="V25" s="120"/>
      <c r="W25" s="107"/>
      <c r="X25" s="107"/>
      <c r="Y25" s="107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21"/>
      <c r="AL25" s="121"/>
      <c r="AM25" s="121"/>
      <c r="AN25" s="121"/>
      <c r="AO25" s="121"/>
      <c r="AP25" s="121"/>
      <c r="AQ25" s="121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22"/>
      <c r="BG25" s="122"/>
      <c r="BH25" s="122"/>
      <c r="BI25" s="122"/>
      <c r="BJ25" s="122"/>
      <c r="BK25" s="122"/>
      <c r="BL25" s="122"/>
      <c r="BM25" s="118"/>
      <c r="BN25" s="118"/>
      <c r="BO25" s="118"/>
      <c r="BP25" s="118"/>
      <c r="BQ25" s="118"/>
      <c r="BR25" s="118"/>
      <c r="BS25" s="118"/>
      <c r="BT25" s="118"/>
      <c r="BU25" s="118"/>
      <c r="BV25" s="118"/>
      <c r="BW25" s="118"/>
      <c r="BX25" s="118"/>
      <c r="BY25" s="118"/>
      <c r="BZ25" s="118"/>
      <c r="CA25" s="123"/>
      <c r="CB25" s="123"/>
      <c r="CC25" s="123"/>
      <c r="CD25" s="123"/>
      <c r="CE25" s="123"/>
      <c r="CF25" s="123"/>
      <c r="CG25" s="123"/>
      <c r="CH25" s="118"/>
      <c r="CI25" s="118"/>
      <c r="CJ25" s="118"/>
      <c r="CK25" s="118"/>
      <c r="CL25" s="124"/>
      <c r="CM25" s="124"/>
      <c r="CN25" s="125"/>
      <c r="CO25" s="88"/>
    </row>
    <row r="26" ht="17.25" customHeight="1" outlineLevel="1">
      <c r="A26" s="88"/>
      <c r="B26" s="103" t="s">
        <v>70</v>
      </c>
      <c r="C26" s="89" t="s">
        <v>71</v>
      </c>
      <c r="D26" s="89" t="s">
        <v>47</v>
      </c>
      <c r="E26" s="72">
        <v>44814.0</v>
      </c>
      <c r="F26" s="72">
        <v>44816.0</v>
      </c>
      <c r="G26" s="73">
        <f t="shared" ref="G26:G29" si="4">IF(F26-E26=0,,F26-E26)</f>
        <v>2</v>
      </c>
      <c r="H26" s="74">
        <v>1.0</v>
      </c>
      <c r="I26" s="115"/>
      <c r="J26" s="116"/>
      <c r="K26" s="117"/>
      <c r="L26" s="117"/>
      <c r="M26" s="118"/>
      <c r="N26" s="118"/>
      <c r="O26" s="118"/>
      <c r="P26" s="120"/>
      <c r="Q26" s="120"/>
      <c r="R26" s="120"/>
      <c r="S26" s="120"/>
      <c r="T26" s="120"/>
      <c r="U26" s="81"/>
      <c r="V26" s="81"/>
      <c r="W26" s="82"/>
      <c r="X26" s="107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21"/>
      <c r="AL26" s="121"/>
      <c r="AM26" s="121"/>
      <c r="AN26" s="121"/>
      <c r="AO26" s="121"/>
      <c r="AP26" s="121"/>
      <c r="AQ26" s="121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22"/>
      <c r="BG26" s="122"/>
      <c r="BH26" s="122"/>
      <c r="BI26" s="122"/>
      <c r="BJ26" s="122"/>
      <c r="BK26" s="122"/>
      <c r="BL26" s="122"/>
      <c r="BM26" s="118"/>
      <c r="BN26" s="118"/>
      <c r="BO26" s="118"/>
      <c r="BP26" s="118"/>
      <c r="BQ26" s="118"/>
      <c r="BR26" s="118"/>
      <c r="BS26" s="118"/>
      <c r="BT26" s="118"/>
      <c r="BU26" s="118"/>
      <c r="BV26" s="118"/>
      <c r="BW26" s="118"/>
      <c r="BX26" s="118"/>
      <c r="BY26" s="118"/>
      <c r="BZ26" s="118"/>
      <c r="CA26" s="123"/>
      <c r="CB26" s="123"/>
      <c r="CC26" s="123"/>
      <c r="CD26" s="123"/>
      <c r="CE26" s="123"/>
      <c r="CF26" s="123"/>
      <c r="CG26" s="123"/>
      <c r="CH26" s="118"/>
      <c r="CI26" s="118"/>
      <c r="CJ26" s="118"/>
      <c r="CK26" s="118"/>
      <c r="CL26" s="124"/>
      <c r="CM26" s="124"/>
      <c r="CN26" s="125"/>
      <c r="CO26" s="88"/>
    </row>
    <row r="27" ht="17.25" customHeight="1" outlineLevel="1">
      <c r="A27" s="88"/>
      <c r="B27" s="103" t="s">
        <v>72</v>
      </c>
      <c r="C27" s="89" t="s">
        <v>73</v>
      </c>
      <c r="D27" s="89" t="s">
        <v>47</v>
      </c>
      <c r="E27" s="72">
        <v>44816.0</v>
      </c>
      <c r="F27" s="72">
        <v>44818.0</v>
      </c>
      <c r="G27" s="73">
        <f t="shared" si="4"/>
        <v>2</v>
      </c>
      <c r="H27" s="74">
        <v>1.0</v>
      </c>
      <c r="I27" s="115"/>
      <c r="J27" s="116"/>
      <c r="K27" s="117"/>
      <c r="L27" s="117"/>
      <c r="M27" s="118"/>
      <c r="N27" s="118"/>
      <c r="O27" s="118"/>
      <c r="P27" s="120"/>
      <c r="Q27" s="120"/>
      <c r="R27" s="120"/>
      <c r="S27" s="120"/>
      <c r="T27" s="120"/>
      <c r="U27" s="120"/>
      <c r="V27" s="120"/>
      <c r="W27" s="81"/>
      <c r="X27" s="81"/>
      <c r="Y27" s="82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21"/>
      <c r="AL27" s="121"/>
      <c r="AM27" s="121"/>
      <c r="AN27" s="121"/>
      <c r="AO27" s="121"/>
      <c r="AP27" s="121"/>
      <c r="AQ27" s="121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22"/>
      <c r="BG27" s="122"/>
      <c r="BH27" s="122"/>
      <c r="BI27" s="122"/>
      <c r="BJ27" s="122"/>
      <c r="BK27" s="122"/>
      <c r="BL27" s="122"/>
      <c r="BM27" s="118"/>
      <c r="BN27" s="118"/>
      <c r="BO27" s="118"/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123"/>
      <c r="CB27" s="123"/>
      <c r="CC27" s="123"/>
      <c r="CD27" s="123"/>
      <c r="CE27" s="123"/>
      <c r="CF27" s="123"/>
      <c r="CG27" s="123"/>
      <c r="CH27" s="118"/>
      <c r="CI27" s="118"/>
      <c r="CJ27" s="118"/>
      <c r="CK27" s="118"/>
      <c r="CL27" s="124"/>
      <c r="CM27" s="124"/>
      <c r="CN27" s="125"/>
      <c r="CO27" s="88"/>
    </row>
    <row r="28" ht="17.25" customHeight="1" outlineLevel="1">
      <c r="A28" s="88"/>
      <c r="B28" s="103" t="s">
        <v>74</v>
      </c>
      <c r="C28" s="89" t="s">
        <v>75</v>
      </c>
      <c r="D28" s="89" t="s">
        <v>47</v>
      </c>
      <c r="E28" s="72">
        <v>44818.0</v>
      </c>
      <c r="F28" s="72">
        <v>44820.0</v>
      </c>
      <c r="G28" s="73">
        <f t="shared" si="4"/>
        <v>2</v>
      </c>
      <c r="H28" s="74">
        <v>1.0</v>
      </c>
      <c r="I28" s="115"/>
      <c r="J28" s="116"/>
      <c r="K28" s="117"/>
      <c r="L28" s="117"/>
      <c r="M28" s="118"/>
      <c r="N28" s="118"/>
      <c r="O28" s="118"/>
      <c r="P28" s="120"/>
      <c r="Q28" s="120"/>
      <c r="R28" s="120"/>
      <c r="S28" s="120"/>
      <c r="T28" s="120"/>
      <c r="U28" s="120"/>
      <c r="V28" s="120"/>
      <c r="W28" s="107"/>
      <c r="X28" s="107"/>
      <c r="Y28" s="81"/>
      <c r="Z28" s="81"/>
      <c r="AA28" s="82"/>
      <c r="AB28" s="118"/>
      <c r="AC28" s="118"/>
      <c r="AD28" s="118"/>
      <c r="AE28" s="118"/>
      <c r="AF28" s="118"/>
      <c r="AG28" s="118"/>
      <c r="AH28" s="118"/>
      <c r="AI28" s="118"/>
      <c r="AJ28" s="118"/>
      <c r="AK28" s="121"/>
      <c r="AL28" s="121"/>
      <c r="AM28" s="121"/>
      <c r="AN28" s="121"/>
      <c r="AO28" s="121"/>
      <c r="AP28" s="121"/>
      <c r="AQ28" s="121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22"/>
      <c r="BG28" s="122"/>
      <c r="BH28" s="122"/>
      <c r="BI28" s="122"/>
      <c r="BJ28" s="122"/>
      <c r="BK28" s="122"/>
      <c r="BL28" s="122"/>
      <c r="BM28" s="118"/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23"/>
      <c r="CB28" s="123"/>
      <c r="CC28" s="123"/>
      <c r="CD28" s="123"/>
      <c r="CE28" s="123"/>
      <c r="CF28" s="123"/>
      <c r="CG28" s="123"/>
      <c r="CH28" s="118"/>
      <c r="CI28" s="118"/>
      <c r="CJ28" s="118"/>
      <c r="CK28" s="118"/>
      <c r="CL28" s="124"/>
      <c r="CM28" s="124"/>
      <c r="CN28" s="125"/>
      <c r="CO28" s="88"/>
    </row>
    <row r="29" ht="17.25" customHeight="1" outlineLevel="1">
      <c r="A29" s="88"/>
      <c r="B29" s="103" t="s">
        <v>76</v>
      </c>
      <c r="C29" s="89" t="s">
        <v>77</v>
      </c>
      <c r="D29" s="89"/>
      <c r="E29" s="72"/>
      <c r="F29" s="72"/>
      <c r="G29" s="73" t="str">
        <f t="shared" si="4"/>
        <v/>
      </c>
      <c r="H29" s="74"/>
      <c r="I29" s="115"/>
      <c r="J29" s="116"/>
      <c r="K29" s="118"/>
      <c r="L29" s="118"/>
      <c r="M29" s="118"/>
      <c r="N29" s="118"/>
      <c r="O29" s="118"/>
      <c r="P29" s="120"/>
      <c r="Q29" s="120"/>
      <c r="R29" s="120"/>
      <c r="S29" s="120"/>
      <c r="T29" s="120"/>
      <c r="U29" s="120"/>
      <c r="V29" s="120"/>
      <c r="W29" s="107"/>
      <c r="X29" s="107"/>
      <c r="Y29" s="107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21"/>
      <c r="AL29" s="121"/>
      <c r="AM29" s="121"/>
      <c r="AN29" s="121"/>
      <c r="AO29" s="121"/>
      <c r="AP29" s="121"/>
      <c r="AQ29" s="121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22"/>
      <c r="BG29" s="122"/>
      <c r="BH29" s="122"/>
      <c r="BI29" s="122"/>
      <c r="BJ29" s="122"/>
      <c r="BK29" s="122"/>
      <c r="BL29" s="122"/>
      <c r="BM29" s="118"/>
      <c r="BN29" s="118"/>
      <c r="BO29" s="118"/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23"/>
      <c r="CB29" s="123"/>
      <c r="CC29" s="123"/>
      <c r="CD29" s="123"/>
      <c r="CE29" s="123"/>
      <c r="CF29" s="123"/>
      <c r="CG29" s="123"/>
      <c r="CH29" s="118"/>
      <c r="CI29" s="118"/>
      <c r="CJ29" s="118"/>
      <c r="CK29" s="118"/>
      <c r="CL29" s="124"/>
      <c r="CM29" s="124"/>
      <c r="CN29" s="125"/>
      <c r="CO29" s="88"/>
    </row>
    <row r="30" ht="17.25" customHeight="1" outlineLevel="1">
      <c r="A30" s="88"/>
      <c r="B30" s="103" t="s">
        <v>78</v>
      </c>
      <c r="C30" s="89" t="s">
        <v>79</v>
      </c>
      <c r="D30" s="89" t="s">
        <v>80</v>
      </c>
      <c r="E30" s="72">
        <v>44819.0</v>
      </c>
      <c r="F30" s="72">
        <v>44819.0</v>
      </c>
      <c r="G30" s="73">
        <v>1.0</v>
      </c>
      <c r="H30" s="74">
        <v>1.0</v>
      </c>
      <c r="I30" s="115"/>
      <c r="J30" s="116"/>
      <c r="K30" s="118"/>
      <c r="L30" s="118"/>
      <c r="M30" s="118"/>
      <c r="N30" s="118"/>
      <c r="O30" s="118"/>
      <c r="P30" s="120"/>
      <c r="Q30" s="120"/>
      <c r="R30" s="120"/>
      <c r="S30" s="120"/>
      <c r="T30" s="120"/>
      <c r="U30" s="120"/>
      <c r="V30" s="120"/>
      <c r="W30" s="107"/>
      <c r="X30" s="107"/>
      <c r="Y30" s="107"/>
      <c r="Z30" s="81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21"/>
      <c r="AL30" s="121"/>
      <c r="AM30" s="121"/>
      <c r="AN30" s="121"/>
      <c r="AO30" s="121"/>
      <c r="AP30" s="121"/>
      <c r="AQ30" s="121"/>
      <c r="AR30" s="118"/>
      <c r="AS30" s="118"/>
      <c r="AT30" s="118"/>
      <c r="AU30" s="118"/>
      <c r="AV30" s="118"/>
      <c r="AW30" s="118"/>
      <c r="AX30" s="118"/>
      <c r="AY30" s="118"/>
      <c r="AZ30" s="118"/>
      <c r="BA30" s="118"/>
      <c r="BB30" s="118"/>
      <c r="BC30" s="118"/>
      <c r="BD30" s="118"/>
      <c r="BE30" s="118"/>
      <c r="BF30" s="122"/>
      <c r="BG30" s="122"/>
      <c r="BH30" s="122"/>
      <c r="BI30" s="122"/>
      <c r="BJ30" s="122"/>
      <c r="BK30" s="122"/>
      <c r="BL30" s="122"/>
      <c r="BM30" s="118"/>
      <c r="BN30" s="118"/>
      <c r="BO30" s="118"/>
      <c r="BP30" s="118"/>
      <c r="BQ30" s="118"/>
      <c r="BR30" s="118"/>
      <c r="BS30" s="118"/>
      <c r="BT30" s="118"/>
      <c r="BU30" s="118"/>
      <c r="BV30" s="118"/>
      <c r="BW30" s="118"/>
      <c r="BX30" s="118"/>
      <c r="BY30" s="118"/>
      <c r="BZ30" s="118"/>
      <c r="CA30" s="123"/>
      <c r="CB30" s="123"/>
      <c r="CC30" s="123"/>
      <c r="CD30" s="123"/>
      <c r="CE30" s="123"/>
      <c r="CF30" s="123"/>
      <c r="CG30" s="123"/>
      <c r="CH30" s="118"/>
      <c r="CI30" s="118"/>
      <c r="CJ30" s="118"/>
      <c r="CK30" s="118"/>
      <c r="CL30" s="124"/>
      <c r="CM30" s="124"/>
      <c r="CN30" s="125"/>
      <c r="CO30" s="88"/>
    </row>
    <row r="31" ht="17.25" customHeight="1" outlineLevel="1">
      <c r="A31" s="88"/>
      <c r="B31" s="103" t="s">
        <v>81</v>
      </c>
      <c r="C31" s="89" t="s">
        <v>82</v>
      </c>
      <c r="D31" s="89" t="s">
        <v>53</v>
      </c>
      <c r="E31" s="72">
        <v>44819.0</v>
      </c>
      <c r="F31" s="72">
        <v>44819.0</v>
      </c>
      <c r="G31" s="73">
        <v>1.0</v>
      </c>
      <c r="H31" s="74">
        <v>1.0</v>
      </c>
      <c r="I31" s="115"/>
      <c r="J31" s="116"/>
      <c r="K31" s="118"/>
      <c r="L31" s="118"/>
      <c r="M31" s="118"/>
      <c r="N31" s="118"/>
      <c r="O31" s="118"/>
      <c r="P31" s="120"/>
      <c r="Q31" s="120"/>
      <c r="R31" s="120"/>
      <c r="S31" s="120"/>
      <c r="T31" s="120"/>
      <c r="U31" s="120"/>
      <c r="V31" s="120"/>
      <c r="W31" s="107"/>
      <c r="X31" s="107"/>
      <c r="Y31" s="107"/>
      <c r="Z31" s="81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21"/>
      <c r="AL31" s="121"/>
      <c r="AM31" s="121"/>
      <c r="AN31" s="121"/>
      <c r="AO31" s="121"/>
      <c r="AP31" s="121"/>
      <c r="AQ31" s="121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22"/>
      <c r="BG31" s="122"/>
      <c r="BH31" s="122"/>
      <c r="BI31" s="122"/>
      <c r="BJ31" s="122"/>
      <c r="BK31" s="122"/>
      <c r="BL31" s="122"/>
      <c r="BM31" s="118"/>
      <c r="BN31" s="118"/>
      <c r="BO31" s="118"/>
      <c r="BP31" s="118"/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A31" s="123"/>
      <c r="CB31" s="123"/>
      <c r="CC31" s="123"/>
      <c r="CD31" s="123"/>
      <c r="CE31" s="123"/>
      <c r="CF31" s="123"/>
      <c r="CG31" s="123"/>
      <c r="CH31" s="118"/>
      <c r="CI31" s="118"/>
      <c r="CJ31" s="118"/>
      <c r="CK31" s="118"/>
      <c r="CL31" s="124"/>
      <c r="CM31" s="124"/>
      <c r="CN31" s="125"/>
      <c r="CO31" s="88"/>
    </row>
    <row r="32" ht="17.25" customHeight="1" outlineLevel="1">
      <c r="A32" s="88"/>
      <c r="B32" s="103" t="s">
        <v>83</v>
      </c>
      <c r="C32" s="89" t="s">
        <v>84</v>
      </c>
      <c r="D32" s="89" t="s">
        <v>53</v>
      </c>
      <c r="E32" s="72">
        <v>44820.0</v>
      </c>
      <c r="F32" s="72">
        <v>44822.0</v>
      </c>
      <c r="G32" s="73">
        <f t="shared" ref="G32:G41" si="5">IF(F32-E32=0,,F32-E32)</f>
        <v>2</v>
      </c>
      <c r="H32" s="74">
        <v>1.0</v>
      </c>
      <c r="I32" s="127"/>
      <c r="J32" s="128"/>
      <c r="K32" s="129"/>
      <c r="L32" s="129"/>
      <c r="M32" s="129"/>
      <c r="N32" s="129"/>
      <c r="O32" s="129"/>
      <c r="P32" s="130"/>
      <c r="Q32" s="130"/>
      <c r="R32" s="130"/>
      <c r="S32" s="130"/>
      <c r="T32" s="130"/>
      <c r="U32" s="130"/>
      <c r="V32" s="130"/>
      <c r="W32" s="129"/>
      <c r="X32" s="129"/>
      <c r="Y32" s="129"/>
      <c r="Z32" s="129"/>
      <c r="AA32" s="81"/>
      <c r="AB32" s="81"/>
      <c r="AC32" s="82"/>
      <c r="AD32" s="129"/>
      <c r="AE32" s="129"/>
      <c r="AF32" s="129"/>
      <c r="AG32" s="129"/>
      <c r="AH32" s="129"/>
      <c r="AI32" s="129"/>
      <c r="AJ32" s="129"/>
      <c r="AK32" s="131"/>
      <c r="AL32" s="131"/>
      <c r="AM32" s="131"/>
      <c r="AN32" s="131"/>
      <c r="AO32" s="131"/>
      <c r="AP32" s="131"/>
      <c r="AQ32" s="131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32"/>
      <c r="BG32" s="132"/>
      <c r="BH32" s="132"/>
      <c r="BI32" s="132"/>
      <c r="BJ32" s="132"/>
      <c r="BK32" s="132"/>
      <c r="BL32" s="132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33"/>
      <c r="CB32" s="133"/>
      <c r="CC32" s="133"/>
      <c r="CD32" s="133"/>
      <c r="CE32" s="133"/>
      <c r="CF32" s="133"/>
      <c r="CG32" s="133"/>
      <c r="CH32" s="129"/>
      <c r="CI32" s="129"/>
      <c r="CJ32" s="129"/>
      <c r="CK32" s="129"/>
      <c r="CL32" s="134"/>
      <c r="CM32" s="134"/>
      <c r="CN32" s="135"/>
      <c r="CO32" s="88"/>
    </row>
    <row r="33" ht="17.25" customHeight="1" outlineLevel="1">
      <c r="A33" s="88"/>
      <c r="B33" s="103" t="s">
        <v>85</v>
      </c>
      <c r="C33" s="89" t="s">
        <v>86</v>
      </c>
      <c r="D33" s="89" t="s">
        <v>44</v>
      </c>
      <c r="E33" s="72">
        <v>44820.0</v>
      </c>
      <c r="F33" s="72">
        <v>44822.0</v>
      </c>
      <c r="G33" s="73">
        <f t="shared" si="5"/>
        <v>2</v>
      </c>
      <c r="H33" s="74">
        <v>1.0</v>
      </c>
      <c r="I33" s="127"/>
      <c r="J33" s="128"/>
      <c r="K33" s="129"/>
      <c r="L33" s="129"/>
      <c r="M33" s="129"/>
      <c r="N33" s="129"/>
      <c r="O33" s="129"/>
      <c r="P33" s="130"/>
      <c r="Q33" s="130"/>
      <c r="R33" s="130"/>
      <c r="S33" s="130"/>
      <c r="T33" s="130"/>
      <c r="U33" s="130"/>
      <c r="V33" s="130"/>
      <c r="W33" s="129"/>
      <c r="X33" s="129"/>
      <c r="Y33" s="129"/>
      <c r="Z33" s="129"/>
      <c r="AA33" s="81"/>
      <c r="AB33" s="81"/>
      <c r="AC33" s="82"/>
      <c r="AD33" s="129"/>
      <c r="AE33" s="129"/>
      <c r="AF33" s="129"/>
      <c r="AG33" s="129"/>
      <c r="AH33" s="129"/>
      <c r="AI33" s="129"/>
      <c r="AJ33" s="129"/>
      <c r="AK33" s="131"/>
      <c r="AL33" s="131"/>
      <c r="AM33" s="131"/>
      <c r="AN33" s="131"/>
      <c r="AO33" s="131"/>
      <c r="AP33" s="131"/>
      <c r="AQ33" s="131"/>
      <c r="AR33" s="129"/>
      <c r="AS33" s="129"/>
      <c r="AT33" s="129"/>
      <c r="AU33" s="129"/>
      <c r="AV33" s="129"/>
      <c r="AW33" s="129"/>
      <c r="AX33" s="129"/>
      <c r="AY33" s="129"/>
      <c r="AZ33" s="129"/>
      <c r="BA33" s="129"/>
      <c r="BB33" s="129"/>
      <c r="BC33" s="129"/>
      <c r="BD33" s="129"/>
      <c r="BE33" s="129"/>
      <c r="BF33" s="132"/>
      <c r="BG33" s="132"/>
      <c r="BH33" s="132"/>
      <c r="BI33" s="132"/>
      <c r="BJ33" s="132"/>
      <c r="BK33" s="132"/>
      <c r="BL33" s="132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33"/>
      <c r="CB33" s="133"/>
      <c r="CC33" s="133"/>
      <c r="CD33" s="133"/>
      <c r="CE33" s="133"/>
      <c r="CF33" s="133"/>
      <c r="CG33" s="133"/>
      <c r="CH33" s="129"/>
      <c r="CI33" s="129"/>
      <c r="CJ33" s="129"/>
      <c r="CK33" s="129"/>
      <c r="CL33" s="134"/>
      <c r="CM33" s="134"/>
      <c r="CN33" s="135"/>
      <c r="CO33" s="88"/>
    </row>
    <row r="34" ht="17.25" customHeight="1" outlineLevel="1">
      <c r="A34" s="88"/>
      <c r="B34" s="103" t="s">
        <v>87</v>
      </c>
      <c r="C34" s="89" t="s">
        <v>88</v>
      </c>
      <c r="D34" s="89" t="s">
        <v>53</v>
      </c>
      <c r="E34" s="72">
        <v>44820.0</v>
      </c>
      <c r="F34" s="72">
        <v>44823.0</v>
      </c>
      <c r="G34" s="73">
        <f t="shared" si="5"/>
        <v>3</v>
      </c>
      <c r="H34" s="74">
        <v>1.0</v>
      </c>
      <c r="I34" s="127"/>
      <c r="J34" s="128"/>
      <c r="K34" s="129"/>
      <c r="L34" s="129"/>
      <c r="M34" s="129"/>
      <c r="N34" s="129"/>
      <c r="O34" s="129"/>
      <c r="P34" s="130"/>
      <c r="Q34" s="130"/>
      <c r="R34" s="130"/>
      <c r="S34" s="130"/>
      <c r="T34" s="130"/>
      <c r="U34" s="130"/>
      <c r="V34" s="130"/>
      <c r="W34" s="129"/>
      <c r="X34" s="129"/>
      <c r="Y34" s="129"/>
      <c r="Z34" s="129"/>
      <c r="AA34" s="81"/>
      <c r="AB34" s="81"/>
      <c r="AC34" s="81"/>
      <c r="AD34" s="82"/>
      <c r="AE34" s="118"/>
      <c r="AF34" s="129"/>
      <c r="AG34" s="129"/>
      <c r="AH34" s="129"/>
      <c r="AI34" s="129"/>
      <c r="AJ34" s="129"/>
      <c r="AK34" s="131"/>
      <c r="AL34" s="131"/>
      <c r="AM34" s="131"/>
      <c r="AN34" s="131"/>
      <c r="AO34" s="131"/>
      <c r="AP34" s="131"/>
      <c r="AQ34" s="131"/>
      <c r="AR34" s="129"/>
      <c r="AS34" s="129"/>
      <c r="AT34" s="129"/>
      <c r="AU34" s="129"/>
      <c r="AV34" s="129"/>
      <c r="AW34" s="129"/>
      <c r="AX34" s="129"/>
      <c r="AY34" s="129"/>
      <c r="AZ34" s="129"/>
      <c r="BA34" s="129"/>
      <c r="BB34" s="129"/>
      <c r="BC34" s="129"/>
      <c r="BD34" s="129"/>
      <c r="BE34" s="129"/>
      <c r="BF34" s="132"/>
      <c r="BG34" s="132"/>
      <c r="BH34" s="132"/>
      <c r="BI34" s="132"/>
      <c r="BJ34" s="132"/>
      <c r="BK34" s="132"/>
      <c r="BL34" s="132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33"/>
      <c r="CB34" s="133"/>
      <c r="CC34" s="133"/>
      <c r="CD34" s="133"/>
      <c r="CE34" s="133"/>
      <c r="CF34" s="133"/>
      <c r="CG34" s="133"/>
      <c r="CH34" s="129"/>
      <c r="CI34" s="129"/>
      <c r="CJ34" s="129"/>
      <c r="CK34" s="129"/>
      <c r="CL34" s="134"/>
      <c r="CM34" s="134"/>
      <c r="CN34" s="135"/>
      <c r="CO34" s="88"/>
    </row>
    <row r="35" ht="17.25" customHeight="1" outlineLevel="1">
      <c r="A35" s="88"/>
      <c r="B35" s="103" t="s">
        <v>89</v>
      </c>
      <c r="C35" s="89" t="s">
        <v>90</v>
      </c>
      <c r="D35" s="89" t="s">
        <v>50</v>
      </c>
      <c r="E35" s="72">
        <v>44820.0</v>
      </c>
      <c r="F35" s="72">
        <v>44823.0</v>
      </c>
      <c r="G35" s="73">
        <f t="shared" si="5"/>
        <v>3</v>
      </c>
      <c r="H35" s="74">
        <v>1.0</v>
      </c>
      <c r="I35" s="127"/>
      <c r="J35" s="128"/>
      <c r="K35" s="129"/>
      <c r="L35" s="129"/>
      <c r="M35" s="129"/>
      <c r="N35" s="129"/>
      <c r="O35" s="129"/>
      <c r="P35" s="130"/>
      <c r="Q35" s="130"/>
      <c r="R35" s="130"/>
      <c r="S35" s="130"/>
      <c r="T35" s="130"/>
      <c r="U35" s="130"/>
      <c r="V35" s="130"/>
      <c r="W35" s="129"/>
      <c r="X35" s="129"/>
      <c r="Y35" s="129"/>
      <c r="Z35" s="129"/>
      <c r="AA35" s="81"/>
      <c r="AB35" s="81"/>
      <c r="AC35" s="81"/>
      <c r="AD35" s="82"/>
      <c r="AE35" s="118"/>
      <c r="AF35" s="129"/>
      <c r="AG35" s="129"/>
      <c r="AH35" s="129"/>
      <c r="AI35" s="129"/>
      <c r="AJ35" s="129"/>
      <c r="AK35" s="131"/>
      <c r="AL35" s="131"/>
      <c r="AM35" s="131"/>
      <c r="AN35" s="131"/>
      <c r="AO35" s="131"/>
      <c r="AP35" s="131"/>
      <c r="AQ35" s="131"/>
      <c r="AR35" s="129"/>
      <c r="AS35" s="129"/>
      <c r="AT35" s="129"/>
      <c r="AU35" s="129"/>
      <c r="AV35" s="129"/>
      <c r="AW35" s="129"/>
      <c r="AX35" s="129"/>
      <c r="AY35" s="129"/>
      <c r="AZ35" s="129"/>
      <c r="BA35" s="129"/>
      <c r="BB35" s="129"/>
      <c r="BC35" s="129"/>
      <c r="BD35" s="129"/>
      <c r="BE35" s="129"/>
      <c r="BF35" s="132"/>
      <c r="BG35" s="132"/>
      <c r="BH35" s="132"/>
      <c r="BI35" s="132"/>
      <c r="BJ35" s="132"/>
      <c r="BK35" s="132"/>
      <c r="BL35" s="132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33"/>
      <c r="CB35" s="133"/>
      <c r="CC35" s="133"/>
      <c r="CD35" s="133"/>
      <c r="CE35" s="133"/>
      <c r="CF35" s="133"/>
      <c r="CG35" s="133"/>
      <c r="CH35" s="129"/>
      <c r="CI35" s="129"/>
      <c r="CJ35" s="129"/>
      <c r="CK35" s="129"/>
      <c r="CL35" s="134"/>
      <c r="CM35" s="134"/>
      <c r="CN35" s="135"/>
      <c r="CO35" s="88"/>
    </row>
    <row r="36" ht="17.25" customHeight="1" outlineLevel="1">
      <c r="A36" s="88"/>
      <c r="B36" s="103" t="s">
        <v>91</v>
      </c>
      <c r="C36" s="89" t="s">
        <v>92</v>
      </c>
      <c r="D36" s="89" t="s">
        <v>50</v>
      </c>
      <c r="E36" s="72">
        <v>44823.0</v>
      </c>
      <c r="F36" s="72">
        <v>44826.0</v>
      </c>
      <c r="G36" s="73">
        <f t="shared" si="5"/>
        <v>3</v>
      </c>
      <c r="H36" s="74">
        <v>0.5</v>
      </c>
      <c r="I36" s="127"/>
      <c r="J36" s="128"/>
      <c r="K36" s="129"/>
      <c r="L36" s="129"/>
      <c r="M36" s="129"/>
      <c r="N36" s="129"/>
      <c r="O36" s="129"/>
      <c r="P36" s="130"/>
      <c r="Q36" s="130"/>
      <c r="R36" s="130"/>
      <c r="S36" s="130"/>
      <c r="T36" s="130"/>
      <c r="U36" s="130"/>
      <c r="V36" s="130"/>
      <c r="W36" s="129"/>
      <c r="X36" s="129"/>
      <c r="Y36" s="129"/>
      <c r="Z36" s="129"/>
      <c r="AA36" s="129"/>
      <c r="AB36" s="129"/>
      <c r="AC36" s="118"/>
      <c r="AD36" s="81"/>
      <c r="AE36" s="118"/>
      <c r="AF36" s="129"/>
      <c r="AG36" s="82"/>
      <c r="AH36" s="129"/>
      <c r="AI36" s="129"/>
      <c r="AJ36" s="129"/>
      <c r="AK36" s="131"/>
      <c r="AL36" s="131"/>
      <c r="AM36" s="131"/>
      <c r="AN36" s="131"/>
      <c r="AO36" s="131"/>
      <c r="AP36" s="131"/>
      <c r="AQ36" s="131"/>
      <c r="AR36" s="129"/>
      <c r="AS36" s="129"/>
      <c r="AT36" s="129"/>
      <c r="AU36" s="129"/>
      <c r="AV36" s="129"/>
      <c r="AW36" s="129"/>
      <c r="AX36" s="129"/>
      <c r="AY36" s="129"/>
      <c r="AZ36" s="129"/>
      <c r="BA36" s="129"/>
      <c r="BB36" s="129"/>
      <c r="BC36" s="129"/>
      <c r="BD36" s="129"/>
      <c r="BE36" s="129"/>
      <c r="BF36" s="132"/>
      <c r="BG36" s="132"/>
      <c r="BH36" s="132"/>
      <c r="BI36" s="132"/>
      <c r="BJ36" s="132"/>
      <c r="BK36" s="132"/>
      <c r="BL36" s="132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33"/>
      <c r="CB36" s="133"/>
      <c r="CC36" s="133"/>
      <c r="CD36" s="133"/>
      <c r="CE36" s="133"/>
      <c r="CF36" s="133"/>
      <c r="CG36" s="133"/>
      <c r="CH36" s="129"/>
      <c r="CI36" s="129"/>
      <c r="CJ36" s="129"/>
      <c r="CK36" s="129"/>
      <c r="CL36" s="134"/>
      <c r="CM36" s="134"/>
      <c r="CN36" s="135"/>
      <c r="CO36" s="88"/>
    </row>
    <row r="37" ht="17.25" customHeight="1" outlineLevel="1">
      <c r="A37" s="88"/>
      <c r="B37" s="103" t="s">
        <v>93</v>
      </c>
      <c r="C37" s="89" t="s">
        <v>94</v>
      </c>
      <c r="D37" s="89" t="s">
        <v>47</v>
      </c>
      <c r="E37" s="72">
        <v>44820.0</v>
      </c>
      <c r="F37" s="72">
        <v>44823.0</v>
      </c>
      <c r="G37" s="73">
        <f t="shared" si="5"/>
        <v>3</v>
      </c>
      <c r="H37" s="74">
        <v>1.0</v>
      </c>
      <c r="I37" s="127"/>
      <c r="J37" s="128"/>
      <c r="K37" s="129"/>
      <c r="L37" s="129"/>
      <c r="M37" s="129"/>
      <c r="N37" s="129"/>
      <c r="O37" s="129"/>
      <c r="P37" s="130"/>
      <c r="Q37" s="130"/>
      <c r="R37" s="130"/>
      <c r="S37" s="130"/>
      <c r="T37" s="130"/>
      <c r="U37" s="130"/>
      <c r="V37" s="130"/>
      <c r="W37" s="129"/>
      <c r="X37" s="129"/>
      <c r="Y37" s="129"/>
      <c r="Z37" s="129"/>
      <c r="AA37" s="81"/>
      <c r="AB37" s="81"/>
      <c r="AC37" s="81"/>
      <c r="AD37" s="82"/>
      <c r="AE37" s="118"/>
      <c r="AF37" s="129"/>
      <c r="AG37" s="129"/>
      <c r="AH37" s="129"/>
      <c r="AI37" s="129"/>
      <c r="AJ37" s="129"/>
      <c r="AK37" s="131"/>
      <c r="AL37" s="131"/>
      <c r="AM37" s="131"/>
      <c r="AN37" s="131"/>
      <c r="AO37" s="131"/>
      <c r="AP37" s="131"/>
      <c r="AQ37" s="131"/>
      <c r="AR37" s="129"/>
      <c r="AS37" s="129"/>
      <c r="AT37" s="129"/>
      <c r="AU37" s="129"/>
      <c r="AV37" s="129"/>
      <c r="AW37" s="129"/>
      <c r="AX37" s="129"/>
      <c r="AY37" s="129"/>
      <c r="AZ37" s="129"/>
      <c r="BA37" s="129"/>
      <c r="BB37" s="129"/>
      <c r="BC37" s="129"/>
      <c r="BD37" s="129"/>
      <c r="BE37" s="129"/>
      <c r="BF37" s="132"/>
      <c r="BG37" s="132"/>
      <c r="BH37" s="132"/>
      <c r="BI37" s="132"/>
      <c r="BJ37" s="132"/>
      <c r="BK37" s="132"/>
      <c r="BL37" s="132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33"/>
      <c r="CB37" s="133"/>
      <c r="CC37" s="133"/>
      <c r="CD37" s="133"/>
      <c r="CE37" s="133"/>
      <c r="CF37" s="133"/>
      <c r="CG37" s="133"/>
      <c r="CH37" s="129"/>
      <c r="CI37" s="129"/>
      <c r="CJ37" s="129"/>
      <c r="CK37" s="129"/>
      <c r="CL37" s="134"/>
      <c r="CM37" s="134"/>
      <c r="CN37" s="135"/>
      <c r="CO37" s="88"/>
    </row>
    <row r="38" ht="17.25" customHeight="1" outlineLevel="1">
      <c r="A38" s="88"/>
      <c r="B38" s="103" t="s">
        <v>95</v>
      </c>
      <c r="C38" s="89" t="s">
        <v>96</v>
      </c>
      <c r="D38" s="89" t="s">
        <v>47</v>
      </c>
      <c r="E38" s="72">
        <v>44823.0</v>
      </c>
      <c r="F38" s="72">
        <v>44825.0</v>
      </c>
      <c r="G38" s="73">
        <f t="shared" si="5"/>
        <v>2</v>
      </c>
      <c r="H38" s="74"/>
      <c r="I38" s="127"/>
      <c r="J38" s="128"/>
      <c r="K38" s="129"/>
      <c r="L38" s="129"/>
      <c r="M38" s="129"/>
      <c r="N38" s="129"/>
      <c r="O38" s="129"/>
      <c r="P38" s="130"/>
      <c r="Q38" s="130"/>
      <c r="R38" s="130"/>
      <c r="S38" s="130"/>
      <c r="T38" s="130"/>
      <c r="U38" s="130"/>
      <c r="V38" s="130"/>
      <c r="W38" s="129"/>
      <c r="X38" s="129"/>
      <c r="Y38" s="129"/>
      <c r="Z38" s="129"/>
      <c r="AA38" s="118"/>
      <c r="AB38" s="118"/>
      <c r="AC38" s="118"/>
      <c r="AD38" s="81"/>
      <c r="AE38" s="129"/>
      <c r="AF38" s="82"/>
      <c r="AG38" s="129"/>
      <c r="AH38" s="129"/>
      <c r="AI38" s="129"/>
      <c r="AJ38" s="129"/>
      <c r="AK38" s="131"/>
      <c r="AL38" s="131"/>
      <c r="AM38" s="131"/>
      <c r="AN38" s="131"/>
      <c r="AO38" s="131"/>
      <c r="AP38" s="131"/>
      <c r="AQ38" s="131"/>
      <c r="AR38" s="129"/>
      <c r="AS38" s="129"/>
      <c r="AT38" s="129"/>
      <c r="AU38" s="129"/>
      <c r="AV38" s="129"/>
      <c r="AW38" s="129"/>
      <c r="AX38" s="129"/>
      <c r="AY38" s="129"/>
      <c r="AZ38" s="129"/>
      <c r="BA38" s="129"/>
      <c r="BB38" s="129"/>
      <c r="BC38" s="129"/>
      <c r="BD38" s="129"/>
      <c r="BE38" s="129"/>
      <c r="BF38" s="132"/>
      <c r="BG38" s="132"/>
      <c r="BH38" s="132"/>
      <c r="BI38" s="132"/>
      <c r="BJ38" s="132"/>
      <c r="BK38" s="132"/>
      <c r="BL38" s="132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33"/>
      <c r="CB38" s="133"/>
      <c r="CC38" s="133"/>
      <c r="CD38" s="133"/>
      <c r="CE38" s="133"/>
      <c r="CF38" s="133"/>
      <c r="CG38" s="133"/>
      <c r="CH38" s="129"/>
      <c r="CI38" s="129"/>
      <c r="CJ38" s="129"/>
      <c r="CK38" s="129"/>
      <c r="CL38" s="134"/>
      <c r="CM38" s="134"/>
      <c r="CN38" s="135"/>
      <c r="CO38" s="88"/>
    </row>
    <row r="39" ht="17.25" customHeight="1" outlineLevel="1">
      <c r="A39" s="88"/>
      <c r="B39" s="103" t="s">
        <v>97</v>
      </c>
      <c r="C39" s="89" t="s">
        <v>98</v>
      </c>
      <c r="D39" s="89" t="s">
        <v>80</v>
      </c>
      <c r="E39" s="72">
        <v>44826.0</v>
      </c>
      <c r="F39" s="72">
        <v>44827.0</v>
      </c>
      <c r="G39" s="73">
        <f t="shared" si="5"/>
        <v>1</v>
      </c>
      <c r="H39" s="74"/>
      <c r="I39" s="127"/>
      <c r="J39" s="128"/>
      <c r="K39" s="129"/>
      <c r="L39" s="129"/>
      <c r="M39" s="129"/>
      <c r="N39" s="129"/>
      <c r="O39" s="129"/>
      <c r="P39" s="130"/>
      <c r="Q39" s="130"/>
      <c r="R39" s="130"/>
      <c r="S39" s="130"/>
      <c r="T39" s="130"/>
      <c r="U39" s="130"/>
      <c r="V39" s="130"/>
      <c r="W39" s="129"/>
      <c r="X39" s="129"/>
      <c r="Y39" s="129"/>
      <c r="Z39" s="129"/>
      <c r="AA39" s="118"/>
      <c r="AB39" s="118"/>
      <c r="AC39" s="118"/>
      <c r="AD39" s="129"/>
      <c r="AE39" s="129"/>
      <c r="AF39" s="129"/>
      <c r="AG39" s="129"/>
      <c r="AH39" s="129"/>
      <c r="AI39" s="129"/>
      <c r="AJ39" s="129"/>
      <c r="AK39" s="131"/>
      <c r="AL39" s="131"/>
      <c r="AM39" s="131"/>
      <c r="AN39" s="131"/>
      <c r="AO39" s="131"/>
      <c r="AP39" s="131"/>
      <c r="AQ39" s="131"/>
      <c r="AR39" s="129"/>
      <c r="AS39" s="129"/>
      <c r="AT39" s="129"/>
      <c r="AU39" s="129"/>
      <c r="AV39" s="129"/>
      <c r="AW39" s="129"/>
      <c r="AX39" s="129"/>
      <c r="AY39" s="129"/>
      <c r="AZ39" s="129"/>
      <c r="BA39" s="129"/>
      <c r="BB39" s="129"/>
      <c r="BC39" s="129"/>
      <c r="BD39" s="129"/>
      <c r="BE39" s="129"/>
      <c r="BF39" s="132"/>
      <c r="BG39" s="132"/>
      <c r="BH39" s="132"/>
      <c r="BI39" s="132"/>
      <c r="BJ39" s="132"/>
      <c r="BK39" s="132"/>
      <c r="BL39" s="132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33"/>
      <c r="CB39" s="133"/>
      <c r="CC39" s="133"/>
      <c r="CD39" s="133"/>
      <c r="CE39" s="133"/>
      <c r="CF39" s="133"/>
      <c r="CG39" s="133"/>
      <c r="CH39" s="129"/>
      <c r="CI39" s="129"/>
      <c r="CJ39" s="129"/>
      <c r="CK39" s="129"/>
      <c r="CL39" s="134"/>
      <c r="CM39" s="134"/>
      <c r="CN39" s="135"/>
      <c r="CO39" s="88"/>
    </row>
    <row r="40" ht="17.25" customHeight="1" outlineLevel="1">
      <c r="A40" s="88"/>
      <c r="B40" s="103" t="s">
        <v>99</v>
      </c>
      <c r="C40" s="89" t="s">
        <v>100</v>
      </c>
      <c r="D40" s="89" t="s">
        <v>80</v>
      </c>
      <c r="E40" s="72">
        <v>44826.0</v>
      </c>
      <c r="F40" s="72">
        <v>44827.0</v>
      </c>
      <c r="G40" s="73">
        <f t="shared" si="5"/>
        <v>1</v>
      </c>
      <c r="H40" s="74"/>
      <c r="I40" s="127"/>
      <c r="J40" s="128"/>
      <c r="K40" s="129"/>
      <c r="L40" s="129"/>
      <c r="M40" s="129"/>
      <c r="N40" s="129"/>
      <c r="O40" s="129"/>
      <c r="P40" s="130"/>
      <c r="Q40" s="130"/>
      <c r="R40" s="130"/>
      <c r="S40" s="130"/>
      <c r="T40" s="130"/>
      <c r="U40" s="130"/>
      <c r="V40" s="130"/>
      <c r="W40" s="129"/>
      <c r="X40" s="129"/>
      <c r="Y40" s="129"/>
      <c r="Z40" s="129"/>
      <c r="AA40" s="118"/>
      <c r="AB40" s="118"/>
      <c r="AC40" s="118"/>
      <c r="AD40" s="129"/>
      <c r="AE40" s="129"/>
      <c r="AF40" s="129"/>
      <c r="AG40" s="129"/>
      <c r="AH40" s="82"/>
      <c r="AI40" s="129"/>
      <c r="AJ40" s="129"/>
      <c r="AK40" s="131"/>
      <c r="AL40" s="131"/>
      <c r="AM40" s="131"/>
      <c r="AN40" s="131"/>
      <c r="AO40" s="131"/>
      <c r="AP40" s="131"/>
      <c r="AQ40" s="131"/>
      <c r="AR40" s="129"/>
      <c r="AS40" s="129"/>
      <c r="AT40" s="129"/>
      <c r="AU40" s="129"/>
      <c r="AV40" s="129"/>
      <c r="AW40" s="129"/>
      <c r="AX40" s="129"/>
      <c r="AY40" s="129"/>
      <c r="AZ40" s="129"/>
      <c r="BA40" s="129"/>
      <c r="BB40" s="129"/>
      <c r="BC40" s="129"/>
      <c r="BD40" s="129"/>
      <c r="BE40" s="129"/>
      <c r="BF40" s="132"/>
      <c r="BG40" s="132"/>
      <c r="BH40" s="132"/>
      <c r="BI40" s="132"/>
      <c r="BJ40" s="132"/>
      <c r="BK40" s="132"/>
      <c r="BL40" s="132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33"/>
      <c r="CB40" s="133"/>
      <c r="CC40" s="133"/>
      <c r="CD40" s="133"/>
      <c r="CE40" s="133"/>
      <c r="CF40" s="133"/>
      <c r="CG40" s="133"/>
      <c r="CH40" s="129"/>
      <c r="CI40" s="129"/>
      <c r="CJ40" s="129"/>
      <c r="CK40" s="129"/>
      <c r="CL40" s="134"/>
      <c r="CM40" s="134"/>
      <c r="CN40" s="135"/>
      <c r="CO40" s="88"/>
    </row>
    <row r="41" ht="17.25" customHeight="1" outlineLevel="1">
      <c r="A41" s="88"/>
      <c r="B41" s="103" t="s">
        <v>101</v>
      </c>
      <c r="C41" s="89" t="s">
        <v>102</v>
      </c>
      <c r="D41" s="89" t="s">
        <v>80</v>
      </c>
      <c r="E41" s="72">
        <v>44826.0</v>
      </c>
      <c r="F41" s="72">
        <v>44827.0</v>
      </c>
      <c r="G41" s="73">
        <f t="shared" si="5"/>
        <v>1</v>
      </c>
      <c r="H41" s="136"/>
      <c r="I41" s="127"/>
      <c r="J41" s="128"/>
      <c r="K41" s="129"/>
      <c r="L41" s="129"/>
      <c r="M41" s="129"/>
      <c r="N41" s="129"/>
      <c r="O41" s="129"/>
      <c r="P41" s="130"/>
      <c r="Q41" s="130"/>
      <c r="R41" s="130"/>
      <c r="S41" s="130"/>
      <c r="T41" s="130"/>
      <c r="U41" s="130"/>
      <c r="V41" s="130"/>
      <c r="W41" s="129"/>
      <c r="X41" s="129"/>
      <c r="Y41" s="129"/>
      <c r="Z41" s="129"/>
      <c r="AA41" s="118"/>
      <c r="AB41" s="118"/>
      <c r="AC41" s="118"/>
      <c r="AD41" s="129"/>
      <c r="AE41" s="129"/>
      <c r="AF41" s="129"/>
      <c r="AG41" s="129"/>
      <c r="AH41" s="82"/>
      <c r="AI41" s="129"/>
      <c r="AJ41" s="129"/>
      <c r="AK41" s="131"/>
      <c r="AL41" s="131"/>
      <c r="AM41" s="131"/>
      <c r="AN41" s="131"/>
      <c r="AO41" s="131"/>
      <c r="AP41" s="131"/>
      <c r="AQ41" s="131"/>
      <c r="AR41" s="129"/>
      <c r="AS41" s="129"/>
      <c r="AT41" s="129"/>
      <c r="AU41" s="129"/>
      <c r="AV41" s="129"/>
      <c r="AW41" s="129"/>
      <c r="AX41" s="129"/>
      <c r="AY41" s="129"/>
      <c r="AZ41" s="129"/>
      <c r="BA41" s="129"/>
      <c r="BB41" s="129"/>
      <c r="BC41" s="129"/>
      <c r="BD41" s="129"/>
      <c r="BE41" s="129"/>
      <c r="BF41" s="132"/>
      <c r="BG41" s="132"/>
      <c r="BH41" s="132"/>
      <c r="BI41" s="132"/>
      <c r="BJ41" s="132"/>
      <c r="BK41" s="132"/>
      <c r="BL41" s="132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33"/>
      <c r="CB41" s="133"/>
      <c r="CC41" s="133"/>
      <c r="CD41" s="133"/>
      <c r="CE41" s="133"/>
      <c r="CF41" s="133"/>
      <c r="CG41" s="133"/>
      <c r="CH41" s="129"/>
      <c r="CI41" s="129"/>
      <c r="CJ41" s="129"/>
      <c r="CK41" s="129"/>
      <c r="CL41" s="134"/>
      <c r="CM41" s="134"/>
      <c r="CN41" s="135"/>
      <c r="CO41" s="88"/>
    </row>
    <row r="42" ht="21.0" customHeight="1">
      <c r="A42" s="28"/>
      <c r="B42" s="56" t="s">
        <v>103</v>
      </c>
      <c r="C42" s="57" t="s">
        <v>104</v>
      </c>
      <c r="D42" s="58"/>
      <c r="E42" s="58"/>
      <c r="F42" s="58"/>
      <c r="G42" s="58"/>
      <c r="H42" s="58"/>
      <c r="I42" s="59"/>
      <c r="J42" s="60"/>
      <c r="K42" s="61"/>
      <c r="L42" s="61"/>
      <c r="M42" s="62"/>
      <c r="N42" s="62"/>
      <c r="O42" s="62"/>
      <c r="P42" s="59"/>
      <c r="Q42" s="62"/>
      <c r="R42" s="59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28"/>
    </row>
    <row r="43" ht="17.25" customHeight="1" outlineLevel="1">
      <c r="A43" s="88"/>
      <c r="B43" s="103" t="s">
        <v>105</v>
      </c>
      <c r="C43" s="89"/>
      <c r="D43" s="89"/>
      <c r="E43" s="72"/>
      <c r="F43" s="72"/>
      <c r="G43" s="73" t="str">
        <f t="shared" ref="G43:G46" si="6">IF(F43-E43=0,,F43-E43+1)</f>
        <v/>
      </c>
      <c r="H43" s="74"/>
      <c r="I43" s="104"/>
      <c r="J43" s="105"/>
      <c r="K43" s="106"/>
      <c r="L43" s="106"/>
      <c r="M43" s="106"/>
      <c r="N43" s="106"/>
      <c r="O43" s="106"/>
      <c r="P43" s="109"/>
      <c r="Q43" s="109"/>
      <c r="R43" s="109"/>
      <c r="S43" s="109"/>
      <c r="T43" s="109"/>
      <c r="U43" s="109"/>
      <c r="V43" s="109"/>
      <c r="W43" s="107"/>
      <c r="X43" s="107"/>
      <c r="Y43" s="107"/>
      <c r="Z43" s="107"/>
      <c r="AA43" s="107"/>
      <c r="AB43" s="107"/>
      <c r="AC43" s="107"/>
      <c r="AD43" s="118"/>
      <c r="AE43" s="118"/>
      <c r="AF43" s="118"/>
      <c r="AG43" s="118"/>
      <c r="AH43" s="118"/>
      <c r="AI43" s="107"/>
      <c r="AJ43" s="107"/>
      <c r="AK43" s="110"/>
      <c r="AL43" s="110"/>
      <c r="AM43" s="110"/>
      <c r="AN43" s="110"/>
      <c r="AO43" s="110"/>
      <c r="AP43" s="110"/>
      <c r="AQ43" s="110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11"/>
      <c r="BG43" s="111"/>
      <c r="BH43" s="111"/>
      <c r="BI43" s="111"/>
      <c r="BJ43" s="111"/>
      <c r="BK43" s="111"/>
      <c r="BL43" s="111"/>
      <c r="BM43" s="107"/>
      <c r="BN43" s="107"/>
      <c r="BO43" s="107"/>
      <c r="BP43" s="107"/>
      <c r="BQ43" s="107"/>
      <c r="BR43" s="107"/>
      <c r="BS43" s="107"/>
      <c r="BT43" s="107"/>
      <c r="BU43" s="107"/>
      <c r="BV43" s="107"/>
      <c r="BW43" s="107"/>
      <c r="BX43" s="107"/>
      <c r="BY43" s="107"/>
      <c r="BZ43" s="107"/>
      <c r="CA43" s="112"/>
      <c r="CB43" s="112"/>
      <c r="CC43" s="112"/>
      <c r="CD43" s="112"/>
      <c r="CE43" s="112"/>
      <c r="CF43" s="112"/>
      <c r="CG43" s="112"/>
      <c r="CH43" s="107"/>
      <c r="CI43" s="107"/>
      <c r="CJ43" s="107"/>
      <c r="CK43" s="107"/>
      <c r="CL43" s="113"/>
      <c r="CM43" s="113"/>
      <c r="CN43" s="114"/>
      <c r="CO43" s="88"/>
    </row>
    <row r="44" ht="17.25" customHeight="1" outlineLevel="1">
      <c r="A44" s="88"/>
      <c r="B44" s="103" t="s">
        <v>106</v>
      </c>
      <c r="C44" s="89"/>
      <c r="D44" s="89"/>
      <c r="E44" s="72"/>
      <c r="F44" s="72"/>
      <c r="G44" s="73" t="str">
        <f t="shared" si="6"/>
        <v/>
      </c>
      <c r="H44" s="74"/>
      <c r="I44" s="115"/>
      <c r="J44" s="116"/>
      <c r="K44" s="117"/>
      <c r="L44" s="117"/>
      <c r="M44" s="118"/>
      <c r="N44" s="118"/>
      <c r="O44" s="118"/>
      <c r="P44" s="119"/>
      <c r="Q44" s="120"/>
      <c r="R44" s="120"/>
      <c r="S44" s="120"/>
      <c r="T44" s="120"/>
      <c r="U44" s="120"/>
      <c r="V44" s="120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07"/>
      <c r="AJ44" s="107"/>
      <c r="AK44" s="110"/>
      <c r="AL44" s="110"/>
      <c r="AM44" s="110"/>
      <c r="AN44" s="110"/>
      <c r="AO44" s="110"/>
      <c r="AP44" s="110"/>
      <c r="AQ44" s="110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22"/>
      <c r="BG44" s="122"/>
      <c r="BH44" s="122"/>
      <c r="BI44" s="122"/>
      <c r="BJ44" s="122"/>
      <c r="BK44" s="122"/>
      <c r="BL44" s="122"/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123"/>
      <c r="CB44" s="123"/>
      <c r="CC44" s="123"/>
      <c r="CD44" s="123"/>
      <c r="CE44" s="123"/>
      <c r="CF44" s="123"/>
      <c r="CG44" s="123"/>
      <c r="CH44" s="118"/>
      <c r="CI44" s="118"/>
      <c r="CJ44" s="118"/>
      <c r="CK44" s="118"/>
      <c r="CL44" s="124"/>
      <c r="CM44" s="124"/>
      <c r="CN44" s="125"/>
      <c r="CO44" s="88"/>
    </row>
    <row r="45" ht="17.25" customHeight="1" outlineLevel="1">
      <c r="A45" s="88"/>
      <c r="B45" s="103" t="s">
        <v>107</v>
      </c>
      <c r="C45" s="89"/>
      <c r="D45" s="89"/>
      <c r="E45" s="72"/>
      <c r="F45" s="72"/>
      <c r="G45" s="73" t="str">
        <f t="shared" si="6"/>
        <v/>
      </c>
      <c r="H45" s="74"/>
      <c r="I45" s="115"/>
      <c r="J45" s="116"/>
      <c r="K45" s="117"/>
      <c r="L45" s="117"/>
      <c r="M45" s="118"/>
      <c r="N45" s="118"/>
      <c r="O45" s="118"/>
      <c r="P45" s="120"/>
      <c r="Q45" s="120"/>
      <c r="R45" s="120"/>
      <c r="S45" s="120"/>
      <c r="T45" s="120"/>
      <c r="U45" s="120"/>
      <c r="V45" s="120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21"/>
      <c r="AL45" s="121"/>
      <c r="AM45" s="121"/>
      <c r="AN45" s="121"/>
      <c r="AO45" s="121"/>
      <c r="AP45" s="121"/>
      <c r="AQ45" s="121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22"/>
      <c r="BG45" s="122"/>
      <c r="BH45" s="122"/>
      <c r="BI45" s="122"/>
      <c r="BJ45" s="122"/>
      <c r="BK45" s="122"/>
      <c r="BL45" s="122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23"/>
      <c r="CB45" s="123"/>
      <c r="CC45" s="123"/>
      <c r="CD45" s="123"/>
      <c r="CE45" s="123"/>
      <c r="CF45" s="123"/>
      <c r="CG45" s="123"/>
      <c r="CH45" s="118"/>
      <c r="CI45" s="118"/>
      <c r="CJ45" s="118"/>
      <c r="CK45" s="118"/>
      <c r="CL45" s="124"/>
      <c r="CM45" s="124"/>
      <c r="CN45" s="125"/>
      <c r="CO45" s="88"/>
    </row>
    <row r="46" ht="17.25" customHeight="1" outlineLevel="1">
      <c r="A46" s="88"/>
      <c r="B46" s="103" t="s">
        <v>108</v>
      </c>
      <c r="C46" s="89"/>
      <c r="D46" s="89"/>
      <c r="E46" s="72"/>
      <c r="F46" s="72"/>
      <c r="G46" s="73" t="str">
        <f t="shared" si="6"/>
        <v/>
      </c>
      <c r="H46" s="74"/>
      <c r="I46" s="115"/>
      <c r="J46" s="116"/>
      <c r="K46" s="117"/>
      <c r="L46" s="117"/>
      <c r="M46" s="118"/>
      <c r="N46" s="118"/>
      <c r="O46" s="118"/>
      <c r="P46" s="120"/>
      <c r="Q46" s="120"/>
      <c r="R46" s="120"/>
      <c r="S46" s="120"/>
      <c r="T46" s="120"/>
      <c r="U46" s="120"/>
      <c r="V46" s="120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21"/>
      <c r="AL46" s="121"/>
      <c r="AM46" s="121"/>
      <c r="AN46" s="121"/>
      <c r="AO46" s="121"/>
      <c r="AP46" s="121"/>
      <c r="AQ46" s="121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8"/>
      <c r="BD46" s="118"/>
      <c r="BE46" s="118"/>
      <c r="BF46" s="122"/>
      <c r="BG46" s="122"/>
      <c r="BH46" s="122"/>
      <c r="BI46" s="122"/>
      <c r="BJ46" s="122"/>
      <c r="BK46" s="122"/>
      <c r="BL46" s="122"/>
      <c r="BM46" s="118"/>
      <c r="BN46" s="118"/>
      <c r="BO46" s="118"/>
      <c r="BP46" s="118"/>
      <c r="BQ46" s="118"/>
      <c r="BR46" s="118"/>
      <c r="BS46" s="118"/>
      <c r="BT46" s="118"/>
      <c r="BU46" s="118"/>
      <c r="BV46" s="118"/>
      <c r="BW46" s="118"/>
      <c r="BX46" s="118"/>
      <c r="BY46" s="118"/>
      <c r="BZ46" s="118"/>
      <c r="CA46" s="123"/>
      <c r="CB46" s="123"/>
      <c r="CC46" s="123"/>
      <c r="CD46" s="123"/>
      <c r="CE46" s="123"/>
      <c r="CF46" s="123"/>
      <c r="CG46" s="123"/>
      <c r="CH46" s="118"/>
      <c r="CI46" s="118"/>
      <c r="CJ46" s="118"/>
      <c r="CK46" s="118"/>
      <c r="CL46" s="124"/>
      <c r="CM46" s="124"/>
      <c r="CN46" s="125"/>
      <c r="CO46" s="88"/>
    </row>
    <row r="47" ht="21.0" customHeight="1">
      <c r="A47" s="28"/>
      <c r="B47" s="56" t="s">
        <v>109</v>
      </c>
      <c r="C47" s="57" t="s">
        <v>110</v>
      </c>
      <c r="D47" s="58"/>
      <c r="E47" s="58"/>
      <c r="F47" s="58"/>
      <c r="G47" s="58"/>
      <c r="H47" s="58"/>
      <c r="I47" s="59"/>
      <c r="J47" s="60"/>
      <c r="K47" s="61"/>
      <c r="L47" s="61"/>
      <c r="M47" s="62"/>
      <c r="N47" s="62"/>
      <c r="O47" s="62"/>
      <c r="P47" s="59"/>
      <c r="Q47" s="62"/>
      <c r="R47" s="59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28"/>
    </row>
    <row r="48" ht="17.25" customHeight="1" outlineLevel="1">
      <c r="A48" s="88"/>
      <c r="B48" s="103" t="s">
        <v>111</v>
      </c>
      <c r="C48" s="89"/>
      <c r="D48" s="89"/>
      <c r="E48" s="72"/>
      <c r="F48" s="72"/>
      <c r="G48" s="73" t="str">
        <f t="shared" ref="G48:G53" si="7">IF(F48-E48=0,,F48-E48+1)</f>
        <v/>
      </c>
      <c r="H48" s="74"/>
      <c r="I48" s="104"/>
      <c r="J48" s="105"/>
      <c r="K48" s="106"/>
      <c r="L48" s="106"/>
      <c r="M48" s="106"/>
      <c r="N48" s="106"/>
      <c r="O48" s="106"/>
      <c r="P48" s="120"/>
      <c r="Q48" s="120"/>
      <c r="R48" s="120"/>
      <c r="S48" s="120"/>
      <c r="T48" s="120"/>
      <c r="U48" s="109"/>
      <c r="V48" s="109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10"/>
      <c r="AL48" s="110"/>
      <c r="AM48" s="110"/>
      <c r="AN48" s="110"/>
      <c r="AO48" s="110"/>
      <c r="AP48" s="110"/>
      <c r="AQ48" s="110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7"/>
      <c r="BF48" s="111"/>
      <c r="BG48" s="111"/>
      <c r="BH48" s="111"/>
      <c r="BI48" s="111"/>
      <c r="BJ48" s="111"/>
      <c r="BK48" s="111"/>
      <c r="BL48" s="111"/>
      <c r="BM48" s="107"/>
      <c r="BN48" s="107"/>
      <c r="BO48" s="107"/>
      <c r="BP48" s="107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12"/>
      <c r="CB48" s="112"/>
      <c r="CC48" s="112"/>
      <c r="CD48" s="112"/>
      <c r="CE48" s="112"/>
      <c r="CF48" s="112"/>
      <c r="CG48" s="112"/>
      <c r="CH48" s="107"/>
      <c r="CI48" s="107"/>
      <c r="CJ48" s="107"/>
      <c r="CK48" s="107"/>
      <c r="CL48" s="113"/>
      <c r="CM48" s="113"/>
      <c r="CN48" s="114"/>
      <c r="CO48" s="88"/>
    </row>
    <row r="49" ht="17.25" customHeight="1" outlineLevel="1">
      <c r="A49" s="88"/>
      <c r="B49" s="103" t="s">
        <v>112</v>
      </c>
      <c r="C49" s="89"/>
      <c r="D49" s="89"/>
      <c r="E49" s="72"/>
      <c r="F49" s="72"/>
      <c r="G49" s="73" t="str">
        <f t="shared" si="7"/>
        <v/>
      </c>
      <c r="H49" s="74"/>
      <c r="I49" s="115"/>
      <c r="J49" s="116"/>
      <c r="K49" s="117"/>
      <c r="L49" s="117"/>
      <c r="M49" s="118"/>
      <c r="N49" s="118"/>
      <c r="O49" s="118"/>
      <c r="P49" s="120"/>
      <c r="Q49" s="120"/>
      <c r="R49" s="120"/>
      <c r="S49" s="120"/>
      <c r="T49" s="120"/>
      <c r="U49" s="120"/>
      <c r="V49" s="120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21"/>
      <c r="AL49" s="121"/>
      <c r="AM49" s="121"/>
      <c r="AN49" s="121"/>
      <c r="AO49" s="121"/>
      <c r="AP49" s="121"/>
      <c r="AQ49" s="121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22"/>
      <c r="BG49" s="122"/>
      <c r="BH49" s="122"/>
      <c r="BI49" s="122"/>
      <c r="BJ49" s="122"/>
      <c r="BK49" s="122"/>
      <c r="BL49" s="122"/>
      <c r="BM49" s="118"/>
      <c r="BN49" s="118"/>
      <c r="BO49" s="118"/>
      <c r="BP49" s="118"/>
      <c r="BQ49" s="118"/>
      <c r="BR49" s="118"/>
      <c r="BS49" s="118"/>
      <c r="BT49" s="118"/>
      <c r="BU49" s="118"/>
      <c r="BV49" s="118"/>
      <c r="BW49" s="118"/>
      <c r="BX49" s="118"/>
      <c r="BY49" s="118"/>
      <c r="BZ49" s="118"/>
      <c r="CA49" s="123"/>
      <c r="CB49" s="123"/>
      <c r="CC49" s="123"/>
      <c r="CD49" s="123"/>
      <c r="CE49" s="123"/>
      <c r="CF49" s="123"/>
      <c r="CG49" s="123"/>
      <c r="CH49" s="118"/>
      <c r="CI49" s="118"/>
      <c r="CJ49" s="118"/>
      <c r="CK49" s="118"/>
      <c r="CL49" s="124"/>
      <c r="CM49" s="124"/>
      <c r="CN49" s="125"/>
      <c r="CO49" s="88"/>
    </row>
    <row r="50" ht="17.25" customHeight="1" outlineLevel="1">
      <c r="A50" s="88"/>
      <c r="B50" s="103" t="s">
        <v>113</v>
      </c>
      <c r="C50" s="89"/>
      <c r="D50" s="89"/>
      <c r="E50" s="72"/>
      <c r="F50" s="72"/>
      <c r="G50" s="73" t="str">
        <f t="shared" si="7"/>
        <v/>
      </c>
      <c r="H50" s="74"/>
      <c r="I50" s="115"/>
      <c r="J50" s="116"/>
      <c r="K50" s="117"/>
      <c r="L50" s="117"/>
      <c r="M50" s="118"/>
      <c r="N50" s="118"/>
      <c r="O50" s="118"/>
      <c r="P50" s="120"/>
      <c r="Q50" s="120"/>
      <c r="R50" s="120"/>
      <c r="S50" s="120"/>
      <c r="T50" s="120"/>
      <c r="U50" s="109"/>
      <c r="V50" s="109"/>
      <c r="W50" s="106"/>
      <c r="X50" s="106"/>
      <c r="Y50" s="106"/>
      <c r="Z50" s="106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21"/>
      <c r="AL50" s="121"/>
      <c r="AM50" s="121"/>
      <c r="AN50" s="121"/>
      <c r="AO50" s="121"/>
      <c r="AP50" s="121"/>
      <c r="AQ50" s="121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22"/>
      <c r="BG50" s="122"/>
      <c r="BH50" s="122"/>
      <c r="BI50" s="122"/>
      <c r="BJ50" s="122"/>
      <c r="BK50" s="122"/>
      <c r="BL50" s="122"/>
      <c r="BM50" s="118"/>
      <c r="BN50" s="118"/>
      <c r="BO50" s="118"/>
      <c r="BP50" s="118"/>
      <c r="BQ50" s="118"/>
      <c r="BR50" s="118"/>
      <c r="BS50" s="118"/>
      <c r="BT50" s="118"/>
      <c r="BU50" s="118"/>
      <c r="BV50" s="118"/>
      <c r="BW50" s="118"/>
      <c r="BX50" s="118"/>
      <c r="BY50" s="118"/>
      <c r="BZ50" s="118"/>
      <c r="CA50" s="123"/>
      <c r="CB50" s="123"/>
      <c r="CC50" s="123"/>
      <c r="CD50" s="123"/>
      <c r="CE50" s="123"/>
      <c r="CF50" s="123"/>
      <c r="CG50" s="123"/>
      <c r="CH50" s="118"/>
      <c r="CI50" s="118"/>
      <c r="CJ50" s="118"/>
      <c r="CK50" s="118"/>
      <c r="CL50" s="124"/>
      <c r="CM50" s="124"/>
      <c r="CN50" s="125"/>
      <c r="CO50" s="88"/>
    </row>
    <row r="51" ht="17.25" customHeight="1" outlineLevel="1">
      <c r="A51" s="88"/>
      <c r="B51" s="103" t="s">
        <v>114</v>
      </c>
      <c r="C51" s="89"/>
      <c r="D51" s="89"/>
      <c r="E51" s="72"/>
      <c r="F51" s="72"/>
      <c r="G51" s="73" t="str">
        <f t="shared" si="7"/>
        <v/>
      </c>
      <c r="H51" s="74"/>
      <c r="I51" s="115"/>
      <c r="J51" s="116"/>
      <c r="K51" s="117"/>
      <c r="L51" s="117"/>
      <c r="M51" s="118"/>
      <c r="N51" s="118"/>
      <c r="O51" s="118"/>
      <c r="P51" s="120"/>
      <c r="Q51" s="120"/>
      <c r="R51" s="120"/>
      <c r="S51" s="120"/>
      <c r="T51" s="120"/>
      <c r="U51" s="109"/>
      <c r="V51" s="109"/>
      <c r="W51" s="106"/>
      <c r="X51" s="106"/>
      <c r="Y51" s="106"/>
      <c r="Z51" s="106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21"/>
      <c r="AL51" s="121"/>
      <c r="AM51" s="121"/>
      <c r="AN51" s="121"/>
      <c r="AO51" s="121"/>
      <c r="AP51" s="121"/>
      <c r="AQ51" s="121"/>
      <c r="AR51" s="118"/>
      <c r="AS51" s="118"/>
      <c r="AT51" s="118"/>
      <c r="AU51" s="118"/>
      <c r="AV51" s="118"/>
      <c r="AW51" s="118"/>
      <c r="AX51" s="118"/>
      <c r="AY51" s="118"/>
      <c r="AZ51" s="118"/>
      <c r="BA51" s="118"/>
      <c r="BB51" s="118"/>
      <c r="BC51" s="118"/>
      <c r="BD51" s="118"/>
      <c r="BE51" s="118"/>
      <c r="BF51" s="122"/>
      <c r="BG51" s="122"/>
      <c r="BH51" s="122"/>
      <c r="BI51" s="122"/>
      <c r="BJ51" s="122"/>
      <c r="BK51" s="122"/>
      <c r="BL51" s="122"/>
      <c r="BM51" s="118"/>
      <c r="BN51" s="118"/>
      <c r="BO51" s="118"/>
      <c r="BP51" s="118"/>
      <c r="BQ51" s="118"/>
      <c r="BR51" s="118"/>
      <c r="BS51" s="118"/>
      <c r="BT51" s="118"/>
      <c r="BU51" s="118"/>
      <c r="BV51" s="118"/>
      <c r="BW51" s="118"/>
      <c r="BX51" s="118"/>
      <c r="BY51" s="118"/>
      <c r="BZ51" s="118"/>
      <c r="CA51" s="123"/>
      <c r="CB51" s="123"/>
      <c r="CC51" s="123"/>
      <c r="CD51" s="123"/>
      <c r="CE51" s="123"/>
      <c r="CF51" s="123"/>
      <c r="CG51" s="123"/>
      <c r="CH51" s="118"/>
      <c r="CI51" s="118"/>
      <c r="CJ51" s="118"/>
      <c r="CK51" s="118"/>
      <c r="CL51" s="124"/>
      <c r="CM51" s="124"/>
      <c r="CN51" s="125"/>
      <c r="CO51" s="88"/>
    </row>
    <row r="52" ht="17.25" customHeight="1" outlineLevel="1">
      <c r="A52" s="88"/>
      <c r="B52" s="103" t="s">
        <v>115</v>
      </c>
      <c r="C52" s="89"/>
      <c r="D52" s="89"/>
      <c r="E52" s="72"/>
      <c r="F52" s="72"/>
      <c r="G52" s="73" t="str">
        <f t="shared" si="7"/>
        <v/>
      </c>
      <c r="H52" s="74"/>
      <c r="I52" s="115"/>
      <c r="J52" s="116"/>
      <c r="K52" s="117"/>
      <c r="L52" s="117"/>
      <c r="M52" s="118"/>
      <c r="N52" s="118"/>
      <c r="O52" s="118"/>
      <c r="P52" s="120"/>
      <c r="Q52" s="120"/>
      <c r="R52" s="120"/>
      <c r="S52" s="120"/>
      <c r="T52" s="120"/>
      <c r="U52" s="109"/>
      <c r="V52" s="109"/>
      <c r="W52" s="106"/>
      <c r="X52" s="106"/>
      <c r="Y52" s="106"/>
      <c r="Z52" s="106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21"/>
      <c r="AL52" s="121"/>
      <c r="AM52" s="121"/>
      <c r="AN52" s="121"/>
      <c r="AO52" s="121"/>
      <c r="AP52" s="121"/>
      <c r="AQ52" s="121"/>
      <c r="AR52" s="118"/>
      <c r="AS52" s="118"/>
      <c r="AT52" s="118"/>
      <c r="AU52" s="118"/>
      <c r="AV52" s="118"/>
      <c r="AW52" s="118"/>
      <c r="AX52" s="118"/>
      <c r="AY52" s="118"/>
      <c r="AZ52" s="118"/>
      <c r="BA52" s="118"/>
      <c r="BB52" s="118"/>
      <c r="BC52" s="118"/>
      <c r="BD52" s="118"/>
      <c r="BE52" s="118"/>
      <c r="BF52" s="122"/>
      <c r="BG52" s="122"/>
      <c r="BH52" s="122"/>
      <c r="BI52" s="122"/>
      <c r="BJ52" s="122"/>
      <c r="BK52" s="122"/>
      <c r="BL52" s="122"/>
      <c r="BM52" s="118"/>
      <c r="BN52" s="118"/>
      <c r="BO52" s="118"/>
      <c r="BP52" s="118"/>
      <c r="BQ52" s="118"/>
      <c r="BR52" s="118"/>
      <c r="BS52" s="118"/>
      <c r="BT52" s="118"/>
      <c r="BU52" s="118"/>
      <c r="BV52" s="118"/>
      <c r="BW52" s="118"/>
      <c r="BX52" s="118"/>
      <c r="BY52" s="118"/>
      <c r="BZ52" s="118"/>
      <c r="CA52" s="123"/>
      <c r="CB52" s="123"/>
      <c r="CC52" s="123"/>
      <c r="CD52" s="123"/>
      <c r="CE52" s="123"/>
      <c r="CF52" s="123"/>
      <c r="CG52" s="123"/>
      <c r="CH52" s="118"/>
      <c r="CI52" s="118"/>
      <c r="CJ52" s="118"/>
      <c r="CK52" s="118"/>
      <c r="CL52" s="124"/>
      <c r="CM52" s="124"/>
      <c r="CN52" s="125"/>
      <c r="CO52" s="88"/>
    </row>
    <row r="53" ht="17.25" customHeight="1" outlineLevel="1">
      <c r="A53" s="88"/>
      <c r="B53" s="103" t="s">
        <v>116</v>
      </c>
      <c r="C53" s="89"/>
      <c r="D53" s="89"/>
      <c r="E53" s="72"/>
      <c r="F53" s="72"/>
      <c r="G53" s="73" t="str">
        <f t="shared" si="7"/>
        <v/>
      </c>
      <c r="H53" s="74"/>
      <c r="I53" s="115"/>
      <c r="J53" s="116"/>
      <c r="K53" s="118"/>
      <c r="L53" s="118"/>
      <c r="M53" s="118"/>
      <c r="N53" s="118"/>
      <c r="O53" s="118"/>
      <c r="P53" s="120"/>
      <c r="Q53" s="120"/>
      <c r="R53" s="120"/>
      <c r="S53" s="120"/>
      <c r="T53" s="120"/>
      <c r="U53" s="109"/>
      <c r="V53" s="109"/>
      <c r="W53" s="106"/>
      <c r="X53" s="106"/>
      <c r="Y53" s="106"/>
      <c r="Z53" s="106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21"/>
      <c r="AL53" s="121"/>
      <c r="AM53" s="121"/>
      <c r="AN53" s="121"/>
      <c r="AO53" s="121"/>
      <c r="AP53" s="121"/>
      <c r="AQ53" s="121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  <c r="BD53" s="118"/>
      <c r="BE53" s="118"/>
      <c r="BF53" s="122"/>
      <c r="BG53" s="122"/>
      <c r="BH53" s="122"/>
      <c r="BI53" s="122"/>
      <c r="BJ53" s="122"/>
      <c r="BK53" s="122"/>
      <c r="BL53" s="122"/>
      <c r="BM53" s="118"/>
      <c r="BN53" s="118"/>
      <c r="BO53" s="118"/>
      <c r="BP53" s="118"/>
      <c r="BQ53" s="118"/>
      <c r="BR53" s="118"/>
      <c r="BS53" s="118"/>
      <c r="BT53" s="118"/>
      <c r="BU53" s="118"/>
      <c r="BV53" s="118"/>
      <c r="BW53" s="118"/>
      <c r="BX53" s="118"/>
      <c r="BY53" s="118"/>
      <c r="BZ53" s="118"/>
      <c r="CA53" s="123"/>
      <c r="CB53" s="123"/>
      <c r="CC53" s="123"/>
      <c r="CD53" s="123"/>
      <c r="CE53" s="123"/>
      <c r="CF53" s="123"/>
      <c r="CG53" s="123"/>
      <c r="CH53" s="118"/>
      <c r="CI53" s="118"/>
      <c r="CJ53" s="118"/>
      <c r="CK53" s="118"/>
      <c r="CL53" s="124"/>
      <c r="CM53" s="124"/>
      <c r="CN53" s="125"/>
      <c r="CO53" s="88"/>
    </row>
    <row r="54" ht="21.0" customHeight="1">
      <c r="A54" s="28"/>
      <c r="B54" s="56" t="s">
        <v>117</v>
      </c>
      <c r="C54" s="57"/>
      <c r="D54" s="58"/>
      <c r="E54" s="58"/>
      <c r="F54" s="58"/>
      <c r="G54" s="58"/>
      <c r="H54" s="58"/>
      <c r="I54" s="59"/>
      <c r="J54" s="60"/>
      <c r="K54" s="61"/>
      <c r="L54" s="61"/>
      <c r="M54" s="62"/>
      <c r="N54" s="62"/>
      <c r="O54" s="62"/>
      <c r="P54" s="59"/>
      <c r="Q54" s="62"/>
      <c r="R54" s="59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28"/>
    </row>
    <row r="55" ht="17.25" customHeight="1" outlineLevel="1">
      <c r="A55" s="88"/>
      <c r="B55" s="103" t="s">
        <v>118</v>
      </c>
      <c r="C55" s="89"/>
      <c r="D55" s="89"/>
      <c r="E55" s="137"/>
      <c r="F55" s="137"/>
      <c r="G55" s="73" t="str">
        <f t="shared" ref="G55:G58" si="8">IF(F55-E55=0,,F55-E55+1)</f>
        <v/>
      </c>
      <c r="H55" s="74"/>
      <c r="I55" s="104"/>
      <c r="J55" s="105"/>
      <c r="K55" s="106"/>
      <c r="L55" s="106"/>
      <c r="M55" s="106"/>
      <c r="N55" s="106"/>
      <c r="O55" s="106"/>
      <c r="P55" s="109"/>
      <c r="Q55" s="109"/>
      <c r="R55" s="109"/>
      <c r="S55" s="109"/>
      <c r="T55" s="109"/>
      <c r="U55" s="109"/>
      <c r="V55" s="109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10"/>
      <c r="AL55" s="110"/>
      <c r="AM55" s="110"/>
      <c r="AN55" s="110"/>
      <c r="AO55" s="110"/>
      <c r="AP55" s="110"/>
      <c r="AQ55" s="110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11"/>
      <c r="BG55" s="111"/>
      <c r="BH55" s="111"/>
      <c r="BI55" s="111"/>
      <c r="BJ55" s="111"/>
      <c r="BK55" s="111"/>
      <c r="BL55" s="111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12"/>
      <c r="CB55" s="112"/>
      <c r="CC55" s="112"/>
      <c r="CD55" s="112"/>
      <c r="CE55" s="112"/>
      <c r="CF55" s="112"/>
      <c r="CG55" s="112"/>
      <c r="CH55" s="107"/>
      <c r="CI55" s="107"/>
      <c r="CJ55" s="107"/>
      <c r="CK55" s="107"/>
      <c r="CL55" s="113"/>
      <c r="CM55" s="113"/>
      <c r="CN55" s="114"/>
      <c r="CO55" s="88"/>
    </row>
    <row r="56" ht="17.25" customHeight="1" outlineLevel="1">
      <c r="A56" s="88"/>
      <c r="B56" s="103" t="s">
        <v>119</v>
      </c>
      <c r="C56" s="89"/>
      <c r="D56" s="89"/>
      <c r="E56" s="137"/>
      <c r="F56" s="137"/>
      <c r="G56" s="73" t="str">
        <f t="shared" si="8"/>
        <v/>
      </c>
      <c r="H56" s="74"/>
      <c r="I56" s="115"/>
      <c r="J56" s="116"/>
      <c r="K56" s="117"/>
      <c r="L56" s="117"/>
      <c r="M56" s="118"/>
      <c r="N56" s="107"/>
      <c r="O56" s="107"/>
      <c r="P56" s="109"/>
      <c r="Q56" s="109"/>
      <c r="R56" s="109"/>
      <c r="S56" s="109"/>
      <c r="T56" s="109"/>
      <c r="U56" s="109"/>
      <c r="V56" s="109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21"/>
      <c r="AL56" s="121"/>
      <c r="AM56" s="121"/>
      <c r="AN56" s="121"/>
      <c r="AO56" s="121"/>
      <c r="AP56" s="121"/>
      <c r="AQ56" s="121"/>
      <c r="AR56" s="118"/>
      <c r="AS56" s="118"/>
      <c r="AT56" s="118"/>
      <c r="AU56" s="118"/>
      <c r="AV56" s="118"/>
      <c r="AW56" s="118"/>
      <c r="AX56" s="118"/>
      <c r="AY56" s="118"/>
      <c r="AZ56" s="118"/>
      <c r="BA56" s="118"/>
      <c r="BB56" s="118"/>
      <c r="BC56" s="118"/>
      <c r="BD56" s="118"/>
      <c r="BE56" s="118"/>
      <c r="BF56" s="122"/>
      <c r="BG56" s="122"/>
      <c r="BH56" s="122"/>
      <c r="BI56" s="122"/>
      <c r="BJ56" s="122"/>
      <c r="BK56" s="122"/>
      <c r="BL56" s="122"/>
      <c r="BM56" s="118"/>
      <c r="BN56" s="118"/>
      <c r="BO56" s="118"/>
      <c r="BP56" s="118"/>
      <c r="BQ56" s="118"/>
      <c r="BR56" s="118"/>
      <c r="BS56" s="118"/>
      <c r="BT56" s="118"/>
      <c r="BU56" s="118"/>
      <c r="BV56" s="118"/>
      <c r="BW56" s="118"/>
      <c r="BX56" s="118"/>
      <c r="BY56" s="118"/>
      <c r="BZ56" s="118"/>
      <c r="CA56" s="123"/>
      <c r="CB56" s="123"/>
      <c r="CC56" s="123"/>
      <c r="CD56" s="123"/>
      <c r="CE56" s="123"/>
      <c r="CF56" s="123"/>
      <c r="CG56" s="123"/>
      <c r="CH56" s="118"/>
      <c r="CI56" s="118"/>
      <c r="CJ56" s="118"/>
      <c r="CK56" s="118"/>
      <c r="CL56" s="124"/>
      <c r="CM56" s="124"/>
      <c r="CN56" s="125"/>
      <c r="CO56" s="88"/>
    </row>
    <row r="57" ht="17.25" customHeight="1" outlineLevel="1">
      <c r="A57" s="88"/>
      <c r="B57" s="103" t="s">
        <v>120</v>
      </c>
      <c r="C57" s="89"/>
      <c r="D57" s="89"/>
      <c r="E57" s="137"/>
      <c r="F57" s="137"/>
      <c r="G57" s="73" t="str">
        <f t="shared" si="8"/>
        <v/>
      </c>
      <c r="H57" s="74"/>
      <c r="I57" s="115"/>
      <c r="J57" s="116"/>
      <c r="K57" s="117"/>
      <c r="L57" s="117"/>
      <c r="M57" s="118"/>
      <c r="N57" s="107"/>
      <c r="O57" s="107"/>
      <c r="P57" s="109"/>
      <c r="Q57" s="109"/>
      <c r="R57" s="109"/>
      <c r="S57" s="109"/>
      <c r="T57" s="109"/>
      <c r="U57" s="109"/>
      <c r="V57" s="109"/>
      <c r="W57" s="106"/>
      <c r="X57" s="106"/>
      <c r="Y57" s="106"/>
      <c r="Z57" s="106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21"/>
      <c r="AL57" s="121"/>
      <c r="AM57" s="121"/>
      <c r="AN57" s="121"/>
      <c r="AO57" s="121"/>
      <c r="AP57" s="121"/>
      <c r="AQ57" s="121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118"/>
      <c r="BD57" s="118"/>
      <c r="BE57" s="118"/>
      <c r="BF57" s="122"/>
      <c r="BG57" s="122"/>
      <c r="BH57" s="122"/>
      <c r="BI57" s="122"/>
      <c r="BJ57" s="122"/>
      <c r="BK57" s="122"/>
      <c r="BL57" s="122"/>
      <c r="BM57" s="118"/>
      <c r="BN57" s="118"/>
      <c r="BO57" s="118"/>
      <c r="BP57" s="118"/>
      <c r="BQ57" s="118"/>
      <c r="BR57" s="118"/>
      <c r="BS57" s="118"/>
      <c r="BT57" s="118"/>
      <c r="BU57" s="118"/>
      <c r="BV57" s="118"/>
      <c r="BW57" s="118"/>
      <c r="BX57" s="118"/>
      <c r="BY57" s="118"/>
      <c r="BZ57" s="118"/>
      <c r="CA57" s="123"/>
      <c r="CB57" s="123"/>
      <c r="CC57" s="123"/>
      <c r="CD57" s="123"/>
      <c r="CE57" s="123"/>
      <c r="CF57" s="123"/>
      <c r="CG57" s="123"/>
      <c r="CH57" s="118"/>
      <c r="CI57" s="118"/>
      <c r="CJ57" s="118"/>
      <c r="CK57" s="118"/>
      <c r="CL57" s="124"/>
      <c r="CM57" s="124"/>
      <c r="CN57" s="125"/>
      <c r="CO57" s="88"/>
    </row>
    <row r="58" ht="17.25" customHeight="1" outlineLevel="1">
      <c r="A58" s="88"/>
      <c r="B58" s="103" t="s">
        <v>121</v>
      </c>
      <c r="C58" s="89"/>
      <c r="D58" s="89"/>
      <c r="E58" s="137"/>
      <c r="F58" s="137"/>
      <c r="G58" s="73" t="str">
        <f t="shared" si="8"/>
        <v/>
      </c>
      <c r="H58" s="74"/>
      <c r="I58" s="115"/>
      <c r="J58" s="116"/>
      <c r="K58" s="117"/>
      <c r="L58" s="117"/>
      <c r="M58" s="118"/>
      <c r="N58" s="107"/>
      <c r="O58" s="107"/>
      <c r="P58" s="109"/>
      <c r="Q58" s="109"/>
      <c r="R58" s="109"/>
      <c r="S58" s="109"/>
      <c r="T58" s="109"/>
      <c r="U58" s="109"/>
      <c r="V58" s="109"/>
      <c r="W58" s="106"/>
      <c r="X58" s="106"/>
      <c r="Y58" s="106"/>
      <c r="Z58" s="106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21"/>
      <c r="AL58" s="121"/>
      <c r="AM58" s="121"/>
      <c r="AN58" s="121"/>
      <c r="AO58" s="121"/>
      <c r="AP58" s="121"/>
      <c r="AQ58" s="121"/>
      <c r="AR58" s="118"/>
      <c r="AS58" s="118"/>
      <c r="AT58" s="118"/>
      <c r="AU58" s="118"/>
      <c r="AV58" s="118"/>
      <c r="AW58" s="118"/>
      <c r="AX58" s="118"/>
      <c r="AY58" s="118"/>
      <c r="AZ58" s="118"/>
      <c r="BA58" s="118"/>
      <c r="BB58" s="118"/>
      <c r="BC58" s="118"/>
      <c r="BD58" s="118"/>
      <c r="BE58" s="118"/>
      <c r="BF58" s="122"/>
      <c r="BG58" s="122"/>
      <c r="BH58" s="122"/>
      <c r="BI58" s="122"/>
      <c r="BJ58" s="122"/>
      <c r="BK58" s="122"/>
      <c r="BL58" s="122"/>
      <c r="BM58" s="118"/>
      <c r="BN58" s="118"/>
      <c r="BO58" s="118"/>
      <c r="BP58" s="118"/>
      <c r="BQ58" s="118"/>
      <c r="BR58" s="118"/>
      <c r="BS58" s="118"/>
      <c r="BT58" s="118"/>
      <c r="BU58" s="118"/>
      <c r="BV58" s="118"/>
      <c r="BW58" s="118"/>
      <c r="BX58" s="118"/>
      <c r="BY58" s="118"/>
      <c r="BZ58" s="118"/>
      <c r="CA58" s="123"/>
      <c r="CB58" s="123"/>
      <c r="CC58" s="123"/>
      <c r="CD58" s="123"/>
      <c r="CE58" s="123"/>
      <c r="CF58" s="123"/>
      <c r="CG58" s="123"/>
      <c r="CH58" s="118"/>
      <c r="CI58" s="118"/>
      <c r="CJ58" s="118"/>
      <c r="CK58" s="118"/>
      <c r="CL58" s="124"/>
      <c r="CM58" s="124"/>
      <c r="CN58" s="125"/>
      <c r="CO58" s="88"/>
    </row>
    <row r="59" ht="21.0" customHeight="1">
      <c r="A59" s="28"/>
      <c r="B59" s="28"/>
      <c r="C59" s="28"/>
      <c r="D59" s="28"/>
      <c r="E59" s="28"/>
      <c r="F59" s="28"/>
      <c r="G59" s="138"/>
      <c r="H59" s="13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</row>
    <row r="60" ht="21.0" customHeight="1">
      <c r="A60" s="28"/>
      <c r="B60" s="28"/>
      <c r="C60" s="28"/>
      <c r="D60" s="28"/>
      <c r="E60" s="28"/>
      <c r="F60" s="28"/>
      <c r="G60" s="138"/>
      <c r="H60" s="13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</row>
    <row r="61" ht="21.0" customHeight="1">
      <c r="A61" s="28"/>
      <c r="B61" s="28"/>
      <c r="C61" s="28"/>
      <c r="D61" s="28"/>
      <c r="E61" s="28"/>
      <c r="F61" s="28"/>
      <c r="G61" s="138"/>
      <c r="H61" s="13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</row>
  </sheetData>
  <mergeCells count="32">
    <mergeCell ref="B2:G2"/>
    <mergeCell ref="B4:C4"/>
    <mergeCell ref="D4:G4"/>
    <mergeCell ref="B5:C5"/>
    <mergeCell ref="D5:G5"/>
    <mergeCell ref="B6:C6"/>
    <mergeCell ref="D6:G6"/>
    <mergeCell ref="B7:C7"/>
    <mergeCell ref="D7:G7"/>
    <mergeCell ref="B8:B11"/>
    <mergeCell ref="C8:C11"/>
    <mergeCell ref="D8:D11"/>
    <mergeCell ref="E8:E11"/>
    <mergeCell ref="F8:F11"/>
    <mergeCell ref="P9:V9"/>
    <mergeCell ref="W9:AC9"/>
    <mergeCell ref="AD9:AJ9"/>
    <mergeCell ref="AK9:AQ9"/>
    <mergeCell ref="AR9:AX9"/>
    <mergeCell ref="AY9:BE9"/>
    <mergeCell ref="BF9:BL9"/>
    <mergeCell ref="BM9:BS9"/>
    <mergeCell ref="BT9:BZ9"/>
    <mergeCell ref="CA9:CG9"/>
    <mergeCell ref="G8:G11"/>
    <mergeCell ref="H8:H11"/>
    <mergeCell ref="I8:AC8"/>
    <mergeCell ref="AD8:AX8"/>
    <mergeCell ref="AY8:BS8"/>
    <mergeCell ref="BT8:CN8"/>
    <mergeCell ref="I9:O9"/>
    <mergeCell ref="CH9:CN9"/>
  </mergeCells>
  <conditionalFormatting sqref="H14:H19 H21:H41 H43:H46 H48:H53 H55:H58">
    <cfRule type="colorScale" priority="1">
      <colorScale>
        <cfvo type="min"/>
        <cfvo type="max"/>
        <color rgb="FFFFFFFF"/>
        <color rgb="FF57BB8A"/>
      </colorScale>
    </cfRule>
  </conditionalFormatting>
  <conditionalFormatting sqref="H14:H19 H21:H41 H43:H46 H48:H53 H55:H58">
    <cfRule type="colorScale" priority="2">
      <colorScale>
        <cfvo type="min"/>
        <cfvo type="max"/>
        <color rgb="FF57BB8A"/>
        <color rgb="FFFFFFFF"/>
      </colorScale>
    </cfRule>
  </conditionalFormatting>
  <conditionalFormatting sqref="P12:CN58">
    <cfRule type="expression" dxfId="0" priority="3">
      <formula>AND(task_end&gt;=J5,task_start&lt;K$5)</formula>
    </cfRule>
  </conditionalFormatting>
  <drawing r:id="rId1"/>
</worksheet>
</file>