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E:\ICTVonlineDbLoad\"/>
    </mc:Choice>
  </mc:AlternateContent>
  <bookViews>
    <workbookView xWindow="14140" yWindow="840" windowWidth="34260" windowHeight="21680"/>
  </bookViews>
  <sheets>
    <sheet name="Proposals" sheetId="1" r:id="rId1"/>
    <sheet name="Summary changes" sheetId="6" r:id="rId2"/>
    <sheet name="Proposal lines" sheetId="8" r:id="rId3"/>
  </sheets>
  <definedNames>
    <definedName name="_xlnm._FilterDatabase" localSheetId="0" hidden="1">Proposals!$A$1:$AR$3881</definedName>
  </definedNames>
  <calcPr calcId="162913"/>
  <pivotCaches>
    <pivotCache cacheId="0" r:id="rId4"/>
    <pivotCache cacheId="1" r:id="rId5"/>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R3881" i="1" l="1"/>
  <c r="AR3880" i="1"/>
  <c r="AR3879" i="1"/>
  <c r="AR3878" i="1"/>
  <c r="AR3877" i="1"/>
  <c r="AR3876" i="1"/>
  <c r="AR3875" i="1"/>
  <c r="AR3874" i="1"/>
  <c r="AR3873" i="1"/>
  <c r="AR3872" i="1"/>
  <c r="AR3871" i="1"/>
  <c r="AR3870" i="1"/>
  <c r="AR3869" i="1"/>
  <c r="AR3868" i="1"/>
  <c r="AR3867" i="1"/>
  <c r="AR3866" i="1"/>
  <c r="AR3865" i="1"/>
  <c r="AR3864" i="1"/>
  <c r="AR3863" i="1"/>
  <c r="AR3862" i="1"/>
  <c r="AR3861" i="1"/>
  <c r="AR3860" i="1"/>
  <c r="AR3859" i="1"/>
  <c r="AR3858" i="1"/>
  <c r="AR3857" i="1"/>
  <c r="AR3856" i="1"/>
  <c r="AR3855" i="1"/>
  <c r="AR3854" i="1"/>
  <c r="AR3853" i="1"/>
  <c r="AR3852" i="1"/>
  <c r="AR3851" i="1"/>
  <c r="AR3850" i="1"/>
  <c r="AR3849" i="1"/>
  <c r="AR3848" i="1"/>
  <c r="AR3847" i="1"/>
  <c r="AR3846" i="1"/>
  <c r="AR3845" i="1"/>
  <c r="AR3844" i="1"/>
  <c r="AR3843" i="1"/>
  <c r="AR3842" i="1"/>
  <c r="AR3841" i="1"/>
  <c r="AR3840" i="1"/>
  <c r="AR3839" i="1"/>
  <c r="AR3838" i="1"/>
  <c r="AR3837" i="1"/>
  <c r="AR3836" i="1"/>
  <c r="AR3835" i="1"/>
  <c r="AR3834" i="1"/>
  <c r="AR3833" i="1"/>
  <c r="AR3832" i="1"/>
  <c r="AR3831" i="1"/>
  <c r="AR3830" i="1"/>
  <c r="AR3829" i="1"/>
  <c r="AR3828" i="1"/>
  <c r="AR3827" i="1"/>
  <c r="AR3826" i="1"/>
  <c r="AR3825" i="1"/>
  <c r="AR3824" i="1"/>
  <c r="AR3823" i="1"/>
  <c r="AR3822" i="1"/>
  <c r="AR3821" i="1"/>
  <c r="AR3820" i="1"/>
  <c r="AR3819" i="1"/>
  <c r="AR3818" i="1"/>
  <c r="AR3817" i="1"/>
  <c r="AR3816" i="1"/>
  <c r="AR3815" i="1"/>
  <c r="AR3814" i="1"/>
  <c r="AR3813" i="1"/>
  <c r="AR3812" i="1"/>
  <c r="AR3811" i="1"/>
  <c r="AR3810" i="1"/>
  <c r="AR3809" i="1"/>
  <c r="AR3808" i="1"/>
  <c r="AR3807" i="1"/>
  <c r="AR3806" i="1"/>
  <c r="AR3805" i="1"/>
  <c r="AR3804" i="1"/>
  <c r="AR3803" i="1"/>
  <c r="AR3802" i="1"/>
  <c r="AR3801" i="1"/>
  <c r="AR3800" i="1"/>
  <c r="AR3799" i="1"/>
  <c r="AR3798" i="1"/>
  <c r="AR3797" i="1"/>
  <c r="AR3796" i="1"/>
  <c r="AR3795" i="1"/>
  <c r="AR3794" i="1"/>
  <c r="AR3793" i="1"/>
  <c r="AR3792" i="1"/>
  <c r="AR3791" i="1"/>
  <c r="AR3790" i="1"/>
  <c r="AR3789" i="1"/>
  <c r="AR3788" i="1"/>
  <c r="AR3787" i="1"/>
  <c r="AR3786" i="1"/>
  <c r="AR3785" i="1"/>
  <c r="AR3784" i="1"/>
  <c r="AR3783" i="1"/>
  <c r="AR3782" i="1"/>
  <c r="AR3781" i="1"/>
  <c r="AR3780" i="1"/>
  <c r="AR3779" i="1"/>
  <c r="AR3778" i="1"/>
  <c r="AR3777" i="1"/>
  <c r="AR3776" i="1"/>
  <c r="AR3775" i="1"/>
  <c r="AR3774" i="1"/>
  <c r="AR3773" i="1"/>
  <c r="AR3772" i="1"/>
  <c r="AR3771" i="1"/>
  <c r="AR3770" i="1"/>
  <c r="AR3769" i="1"/>
  <c r="AR3768" i="1"/>
  <c r="AR3767" i="1"/>
  <c r="AR3766" i="1"/>
  <c r="AR3765" i="1"/>
  <c r="AR3764" i="1"/>
  <c r="AR3763" i="1"/>
  <c r="AR3762" i="1"/>
  <c r="AR3761" i="1"/>
  <c r="AR3760" i="1"/>
  <c r="AR3759" i="1"/>
  <c r="AR3758" i="1"/>
  <c r="AR3757" i="1"/>
  <c r="AR3756" i="1"/>
  <c r="AR3755" i="1"/>
  <c r="AR3754" i="1"/>
  <c r="AR3753" i="1"/>
  <c r="AR3752" i="1"/>
  <c r="AR3751" i="1"/>
  <c r="AR3750" i="1"/>
  <c r="AR3749" i="1"/>
  <c r="AR3748" i="1"/>
  <c r="AR3747" i="1"/>
  <c r="AR3746" i="1"/>
  <c r="AR3745" i="1"/>
  <c r="AR3744" i="1"/>
  <c r="AR3743" i="1"/>
  <c r="AR3742" i="1"/>
  <c r="AR3741" i="1"/>
  <c r="AR3740" i="1"/>
  <c r="AR3739" i="1"/>
  <c r="AR3738" i="1"/>
  <c r="AR3737" i="1"/>
  <c r="AR3736" i="1"/>
  <c r="AR3735" i="1"/>
  <c r="AR3734" i="1"/>
  <c r="AR3733" i="1"/>
  <c r="AR3732" i="1"/>
  <c r="AR3731" i="1"/>
  <c r="AR3730" i="1"/>
  <c r="AR3729" i="1"/>
  <c r="AR3728" i="1"/>
  <c r="AR3727" i="1"/>
  <c r="AR3726" i="1"/>
  <c r="AR3725" i="1"/>
  <c r="AR3724" i="1"/>
  <c r="AR3723" i="1"/>
  <c r="AR3722" i="1"/>
  <c r="AR3721" i="1"/>
  <c r="AR3720" i="1"/>
  <c r="AR3719" i="1"/>
  <c r="AR3718" i="1"/>
  <c r="AR3717" i="1"/>
  <c r="AR3716" i="1"/>
  <c r="AR3715" i="1"/>
  <c r="AR3714" i="1"/>
  <c r="AR3713" i="1"/>
  <c r="AR3712" i="1"/>
  <c r="AR3711" i="1"/>
  <c r="AR3710" i="1"/>
  <c r="AR3709" i="1"/>
  <c r="AR3708" i="1"/>
  <c r="AR3707" i="1"/>
  <c r="AR3706" i="1"/>
  <c r="AR3705" i="1"/>
  <c r="AR3704" i="1"/>
  <c r="AR3703" i="1"/>
  <c r="AR3702" i="1"/>
  <c r="AR3701" i="1"/>
  <c r="AR3700" i="1"/>
  <c r="AR3699" i="1"/>
  <c r="AR3698" i="1"/>
  <c r="AR3697" i="1"/>
  <c r="AR3696" i="1"/>
  <c r="AR3695" i="1"/>
  <c r="AR3694" i="1"/>
  <c r="AR3693" i="1"/>
  <c r="AR3692" i="1"/>
  <c r="AR3691" i="1"/>
  <c r="AR3690" i="1"/>
  <c r="AR3689" i="1"/>
  <c r="AR3688" i="1"/>
  <c r="AR3687" i="1"/>
  <c r="AR3686" i="1"/>
  <c r="AR3685" i="1"/>
  <c r="AR3684" i="1"/>
  <c r="AR3683" i="1"/>
  <c r="AR3682" i="1"/>
  <c r="AR3681" i="1"/>
  <c r="AR3680" i="1"/>
  <c r="AR3679" i="1"/>
  <c r="AR3678" i="1"/>
  <c r="AR3677" i="1"/>
  <c r="AR3676" i="1"/>
  <c r="AR3675" i="1"/>
  <c r="AR3674" i="1"/>
  <c r="AR3673" i="1"/>
  <c r="AR3672" i="1"/>
  <c r="AR3671" i="1"/>
  <c r="AR3670" i="1"/>
  <c r="AR3669" i="1"/>
  <c r="AR3668" i="1"/>
  <c r="AR3667" i="1"/>
  <c r="AR3666" i="1"/>
  <c r="AR3665" i="1"/>
  <c r="AR3664" i="1"/>
  <c r="AR3663" i="1"/>
  <c r="AR3662" i="1"/>
  <c r="AR3661" i="1"/>
  <c r="AR3660" i="1"/>
  <c r="AR3659" i="1"/>
  <c r="AR3658" i="1"/>
  <c r="AR3657" i="1"/>
  <c r="AR3656" i="1"/>
  <c r="AR3655" i="1"/>
  <c r="AR3654" i="1"/>
  <c r="AR3653" i="1"/>
  <c r="AR3652" i="1"/>
  <c r="AR3651" i="1"/>
  <c r="AR3650" i="1"/>
  <c r="AR3649" i="1"/>
  <c r="AR3648" i="1"/>
  <c r="AR3647" i="1"/>
  <c r="AR3646" i="1"/>
  <c r="AR3645" i="1"/>
  <c r="AR3644" i="1"/>
  <c r="AR3643" i="1"/>
  <c r="AR3642" i="1"/>
  <c r="AR3641" i="1"/>
  <c r="AR3640" i="1"/>
  <c r="AR3639" i="1"/>
  <c r="AR3638" i="1"/>
  <c r="AR3637" i="1"/>
  <c r="AR3636" i="1"/>
  <c r="AR3635" i="1"/>
  <c r="AR3634" i="1"/>
  <c r="AR3633" i="1"/>
  <c r="AR3632" i="1"/>
  <c r="AR3631" i="1"/>
  <c r="AR3630" i="1"/>
  <c r="AR3629" i="1"/>
  <c r="AR3628" i="1"/>
  <c r="AR3627" i="1"/>
  <c r="AR3626" i="1"/>
  <c r="AR3625" i="1"/>
  <c r="AR3624" i="1"/>
  <c r="AR3623" i="1"/>
  <c r="AR3622" i="1"/>
  <c r="AR3621" i="1"/>
  <c r="AR3620" i="1"/>
  <c r="AR3619" i="1"/>
  <c r="AR3618" i="1"/>
  <c r="AR3617" i="1"/>
  <c r="AR3616" i="1"/>
  <c r="AR3615" i="1"/>
  <c r="AR3614" i="1"/>
  <c r="AR3613" i="1"/>
  <c r="AR3612" i="1"/>
  <c r="AR3611" i="1"/>
  <c r="AR3610" i="1"/>
  <c r="AR3609" i="1"/>
  <c r="AR3608" i="1"/>
  <c r="AR3607" i="1"/>
  <c r="AR3606" i="1"/>
  <c r="AR3605" i="1"/>
  <c r="AR3604" i="1"/>
  <c r="AR3603" i="1"/>
  <c r="AR3602" i="1"/>
  <c r="AR3601" i="1"/>
  <c r="AR3600" i="1"/>
  <c r="AR3599" i="1"/>
  <c r="AR3598" i="1"/>
  <c r="AR3597" i="1"/>
  <c r="AR3596" i="1"/>
  <c r="AR3595" i="1"/>
  <c r="AR3594" i="1"/>
  <c r="AR3593" i="1"/>
  <c r="AR3592" i="1"/>
  <c r="AR3591" i="1"/>
  <c r="AR3590" i="1"/>
  <c r="AR3589" i="1"/>
  <c r="AR3588" i="1"/>
  <c r="AR3587" i="1"/>
  <c r="AR3586" i="1"/>
  <c r="AR3585" i="1"/>
  <c r="AR3584" i="1"/>
  <c r="AR3583" i="1"/>
  <c r="AR3582" i="1"/>
  <c r="AR3581" i="1"/>
  <c r="AR3580" i="1"/>
  <c r="AR3579" i="1"/>
  <c r="AR3578" i="1"/>
  <c r="AR3577" i="1"/>
  <c r="AR3576" i="1"/>
  <c r="AR3575" i="1"/>
  <c r="AR3574" i="1"/>
  <c r="AR3573" i="1"/>
  <c r="AR3572" i="1"/>
  <c r="AR3571" i="1"/>
  <c r="AR3570" i="1"/>
  <c r="AR3569" i="1"/>
  <c r="AR3568" i="1"/>
  <c r="AR3567" i="1"/>
  <c r="AR3566" i="1"/>
  <c r="AR3565" i="1"/>
  <c r="AR3564" i="1"/>
  <c r="AR3563" i="1"/>
  <c r="AR3562" i="1"/>
  <c r="AR3561" i="1"/>
  <c r="AR3560" i="1"/>
  <c r="AR3559" i="1"/>
  <c r="AR3558" i="1"/>
  <c r="AR3557" i="1"/>
  <c r="AR3556" i="1"/>
  <c r="AR3555" i="1"/>
  <c r="AR3554" i="1"/>
  <c r="AR3553" i="1"/>
  <c r="AR3552" i="1"/>
  <c r="AR3551" i="1"/>
  <c r="AR3550" i="1"/>
  <c r="AR3549" i="1"/>
  <c r="AR3548" i="1"/>
  <c r="AR3547" i="1"/>
  <c r="AR3546" i="1"/>
  <c r="AR3545" i="1"/>
  <c r="AR3544" i="1"/>
  <c r="AR3543" i="1"/>
  <c r="AR3542" i="1"/>
  <c r="AR3541" i="1"/>
  <c r="AR3540" i="1"/>
  <c r="AR3539" i="1"/>
  <c r="AR3538" i="1"/>
  <c r="AR3537" i="1"/>
  <c r="AR3536" i="1"/>
  <c r="AR3535" i="1"/>
  <c r="AR3534" i="1"/>
  <c r="AR3533" i="1"/>
  <c r="AR3532" i="1"/>
  <c r="AR3531" i="1"/>
  <c r="AR3530" i="1"/>
  <c r="AR3529" i="1"/>
  <c r="AR3528" i="1"/>
  <c r="AR3527" i="1"/>
  <c r="AR3526" i="1"/>
  <c r="AR3525" i="1"/>
  <c r="AR3524" i="1"/>
  <c r="AR3523" i="1"/>
  <c r="AR3522" i="1"/>
  <c r="AR3521" i="1"/>
  <c r="AR3520" i="1"/>
  <c r="AR3519" i="1"/>
  <c r="AR3518" i="1"/>
  <c r="AR3517" i="1"/>
  <c r="AR3516" i="1"/>
  <c r="AR3515" i="1"/>
  <c r="AR3514" i="1"/>
  <c r="AR3513" i="1"/>
  <c r="AR3512" i="1"/>
  <c r="AR3511" i="1"/>
  <c r="AR3510" i="1"/>
  <c r="AR3509" i="1"/>
  <c r="AR3508" i="1"/>
  <c r="AR3507" i="1"/>
  <c r="AR3506" i="1"/>
  <c r="AR3505" i="1"/>
  <c r="AR3504" i="1"/>
  <c r="AR3503" i="1"/>
  <c r="AR3502" i="1"/>
  <c r="AR3501" i="1"/>
  <c r="AR3500" i="1"/>
  <c r="AR3499" i="1"/>
  <c r="AR3498" i="1"/>
  <c r="AR3497" i="1"/>
  <c r="AR3496" i="1"/>
  <c r="AR3495" i="1"/>
  <c r="AR3494" i="1"/>
  <c r="AR3493" i="1"/>
  <c r="AR3492" i="1"/>
  <c r="AR3491" i="1"/>
  <c r="AR3490" i="1"/>
  <c r="AR3489" i="1"/>
  <c r="AR3488" i="1"/>
  <c r="AR3487" i="1"/>
  <c r="AR3486" i="1"/>
  <c r="AR3485" i="1"/>
  <c r="AR3484" i="1"/>
  <c r="AR3483" i="1"/>
  <c r="AR3482" i="1"/>
  <c r="AR3481" i="1"/>
  <c r="AR3480" i="1"/>
  <c r="AR3479" i="1"/>
  <c r="AR3478" i="1"/>
  <c r="AR3477" i="1"/>
  <c r="AR3476" i="1"/>
  <c r="AR3475" i="1"/>
  <c r="AR3474" i="1"/>
  <c r="AR3473" i="1"/>
  <c r="AR3472" i="1"/>
  <c r="AR3471" i="1"/>
  <c r="AR3470" i="1"/>
  <c r="AR3469" i="1"/>
  <c r="AR3468" i="1"/>
  <c r="AR3467" i="1"/>
  <c r="AR3466" i="1"/>
  <c r="AR3465" i="1"/>
  <c r="AR3464" i="1"/>
  <c r="AR3463" i="1"/>
  <c r="AR3462" i="1"/>
  <c r="AR3461" i="1"/>
  <c r="AR3460" i="1"/>
  <c r="AR3459" i="1"/>
  <c r="AR3458" i="1"/>
  <c r="AR3457" i="1"/>
  <c r="AR3456" i="1"/>
  <c r="AR3455" i="1"/>
  <c r="AR3454" i="1"/>
  <c r="AR3453" i="1"/>
  <c r="AR3452" i="1"/>
  <c r="AR3451" i="1"/>
  <c r="AR3450" i="1"/>
  <c r="AR3449" i="1"/>
  <c r="AR3448" i="1"/>
  <c r="AR3447" i="1"/>
  <c r="AR3446" i="1"/>
  <c r="AR3445" i="1"/>
  <c r="AR3444" i="1"/>
  <c r="AR3443" i="1"/>
  <c r="AR3442" i="1"/>
  <c r="AR3441" i="1"/>
  <c r="AR3440" i="1"/>
  <c r="AR3439" i="1"/>
  <c r="AR3438" i="1"/>
  <c r="AR3437" i="1"/>
  <c r="AR3436" i="1"/>
  <c r="AR3435" i="1"/>
  <c r="AR3434" i="1"/>
  <c r="AR3433" i="1"/>
  <c r="AR3432" i="1"/>
  <c r="AR3431" i="1"/>
  <c r="AR3430" i="1"/>
  <c r="AR3429" i="1"/>
  <c r="AR3428" i="1"/>
  <c r="AR3427" i="1"/>
  <c r="AR3426" i="1"/>
  <c r="AR3425" i="1"/>
  <c r="AR3424" i="1"/>
  <c r="AR3423" i="1"/>
  <c r="AR3422" i="1"/>
  <c r="AR3421" i="1"/>
  <c r="AR3420" i="1"/>
  <c r="AR3419" i="1"/>
  <c r="AR3418" i="1"/>
  <c r="AR3417" i="1"/>
  <c r="AR3416" i="1"/>
  <c r="AR3415" i="1"/>
  <c r="AR3414" i="1"/>
  <c r="AR3413" i="1"/>
  <c r="AR3412" i="1"/>
  <c r="AR3411" i="1"/>
  <c r="AR3410" i="1"/>
  <c r="AR3409" i="1"/>
  <c r="AR3408" i="1"/>
  <c r="AR3407" i="1"/>
  <c r="AR3406" i="1"/>
  <c r="AR3405" i="1"/>
  <c r="AR3404" i="1"/>
  <c r="AR3403" i="1"/>
  <c r="AR3402" i="1"/>
  <c r="AR3401" i="1"/>
  <c r="AR3400" i="1"/>
  <c r="AR3399" i="1"/>
  <c r="AR3398" i="1"/>
  <c r="AR3397" i="1"/>
  <c r="AR3396" i="1"/>
  <c r="AR3395" i="1"/>
  <c r="AR3394" i="1"/>
  <c r="AR3393" i="1"/>
  <c r="AR3392" i="1"/>
  <c r="AR3391" i="1"/>
  <c r="AR3390" i="1"/>
  <c r="AR3389" i="1"/>
  <c r="AR3388" i="1"/>
  <c r="AR3387" i="1"/>
  <c r="AR3386" i="1"/>
  <c r="AR3385" i="1"/>
  <c r="AR3384" i="1"/>
  <c r="AR3383" i="1"/>
  <c r="AR3382" i="1"/>
  <c r="AR3381" i="1"/>
  <c r="AR3380" i="1"/>
  <c r="AR3379" i="1"/>
  <c r="AR3378" i="1"/>
  <c r="AR3377" i="1"/>
  <c r="AR3376" i="1"/>
  <c r="AR3375" i="1"/>
  <c r="AR3374" i="1"/>
  <c r="AR3373" i="1"/>
  <c r="AR3372" i="1"/>
  <c r="AR3371" i="1"/>
  <c r="AR3370" i="1"/>
  <c r="AR3369" i="1"/>
  <c r="AR3368" i="1"/>
  <c r="AR3367" i="1"/>
  <c r="AR3366" i="1"/>
  <c r="AR3365" i="1"/>
  <c r="AR3364" i="1"/>
  <c r="AR3363" i="1"/>
  <c r="AR3362" i="1"/>
  <c r="AR3361" i="1"/>
  <c r="AR3360" i="1"/>
  <c r="AR3359" i="1"/>
  <c r="AR3358" i="1"/>
  <c r="AR3357" i="1"/>
  <c r="AR3356" i="1"/>
  <c r="AR3355" i="1"/>
  <c r="AR3354" i="1"/>
  <c r="AR3353" i="1"/>
  <c r="AR3352" i="1"/>
  <c r="AR3351" i="1"/>
  <c r="AR3350" i="1"/>
  <c r="AR3349" i="1"/>
  <c r="AR3348" i="1"/>
  <c r="AR3347" i="1"/>
  <c r="AR3346" i="1"/>
  <c r="AR3345" i="1"/>
  <c r="AR3344" i="1"/>
  <c r="AR3343" i="1"/>
  <c r="AR3342" i="1"/>
  <c r="AR3341" i="1"/>
  <c r="AR3340" i="1"/>
  <c r="AR3339" i="1"/>
  <c r="AR3338" i="1"/>
  <c r="AR3337" i="1"/>
  <c r="AR3336" i="1"/>
  <c r="AR3335" i="1"/>
  <c r="AR3334" i="1"/>
  <c r="AR3333" i="1"/>
  <c r="AR3332" i="1"/>
  <c r="AR3331" i="1"/>
  <c r="AR3330" i="1"/>
  <c r="AR3329" i="1"/>
  <c r="AR3328" i="1"/>
  <c r="AR3327" i="1"/>
  <c r="AR3326" i="1"/>
  <c r="AR3325" i="1"/>
  <c r="AR3324" i="1"/>
  <c r="AR3323" i="1"/>
  <c r="AR3322" i="1"/>
  <c r="AR3321" i="1"/>
  <c r="AR3320" i="1"/>
  <c r="AR3319" i="1"/>
  <c r="AR3318" i="1"/>
  <c r="AR3317" i="1"/>
  <c r="AR3316" i="1"/>
  <c r="AR3315" i="1"/>
  <c r="AR3314" i="1"/>
  <c r="AR3313" i="1"/>
  <c r="AR3312" i="1"/>
  <c r="AR3311" i="1"/>
  <c r="AR3310" i="1"/>
  <c r="AR3309" i="1"/>
  <c r="AR3308" i="1"/>
  <c r="AR3307" i="1"/>
  <c r="AR3306" i="1"/>
  <c r="AR3305" i="1"/>
  <c r="AR3304" i="1"/>
  <c r="AR3303" i="1"/>
  <c r="AR3302" i="1"/>
  <c r="AR3301" i="1"/>
  <c r="AR3300" i="1"/>
  <c r="AR3299" i="1"/>
  <c r="AR3298" i="1"/>
  <c r="AR3297" i="1"/>
  <c r="AR3296" i="1"/>
  <c r="AR3295" i="1"/>
  <c r="AR3294" i="1"/>
  <c r="AR3293" i="1"/>
  <c r="AR3292" i="1"/>
  <c r="AR3291" i="1"/>
  <c r="AR3290" i="1"/>
  <c r="AR3289" i="1"/>
  <c r="AR3288" i="1"/>
  <c r="AR3287" i="1"/>
  <c r="AR3286" i="1"/>
  <c r="AR3285" i="1"/>
  <c r="AR3284" i="1"/>
  <c r="AR3283" i="1"/>
  <c r="AR3282" i="1"/>
  <c r="AR3281" i="1"/>
  <c r="AR3280" i="1"/>
  <c r="AR3279" i="1"/>
  <c r="AR3278" i="1"/>
  <c r="AR3277" i="1"/>
  <c r="AR3276" i="1"/>
  <c r="AR3275" i="1"/>
  <c r="AR3274" i="1"/>
  <c r="AR3273" i="1"/>
  <c r="AR3272" i="1"/>
  <c r="AR3271" i="1"/>
  <c r="AR3270" i="1"/>
  <c r="AR3269" i="1"/>
  <c r="AR3268" i="1"/>
  <c r="AR3267" i="1"/>
  <c r="AR3266" i="1"/>
  <c r="AR3265" i="1"/>
  <c r="AR3264" i="1"/>
  <c r="AR3263" i="1"/>
  <c r="AR3262" i="1"/>
  <c r="AR3261" i="1"/>
  <c r="AR3260" i="1"/>
  <c r="AR3259" i="1"/>
  <c r="AR3258" i="1"/>
  <c r="AR3257" i="1"/>
  <c r="AR3256" i="1"/>
  <c r="AR3255" i="1"/>
  <c r="AR3254" i="1"/>
  <c r="AR3253" i="1"/>
  <c r="AR3252" i="1"/>
  <c r="AR3251" i="1"/>
  <c r="AR3250" i="1"/>
  <c r="AR3249" i="1"/>
  <c r="AR3248" i="1"/>
  <c r="AR3247" i="1"/>
  <c r="AR3246" i="1"/>
  <c r="AR3245" i="1"/>
  <c r="AR3244" i="1"/>
  <c r="AR3243" i="1"/>
  <c r="AR3242" i="1"/>
  <c r="AR3241" i="1"/>
  <c r="AR3240" i="1"/>
  <c r="AR3239" i="1"/>
  <c r="AR3238" i="1"/>
  <c r="AR3237" i="1"/>
  <c r="AR3236" i="1"/>
  <c r="AR3235" i="1"/>
  <c r="AR3234" i="1"/>
  <c r="AR3233" i="1"/>
  <c r="AR3232" i="1"/>
  <c r="AR3231" i="1"/>
  <c r="AR3230" i="1"/>
  <c r="AR3229" i="1"/>
  <c r="AR3228" i="1"/>
  <c r="AR3227" i="1"/>
  <c r="AR3226" i="1"/>
  <c r="AR3225" i="1"/>
  <c r="AR3224" i="1"/>
  <c r="AR3223" i="1"/>
  <c r="AR3222" i="1"/>
  <c r="AR3221" i="1"/>
  <c r="AR3220" i="1"/>
  <c r="AR3219" i="1"/>
  <c r="AR3218" i="1"/>
  <c r="AR3217" i="1"/>
  <c r="AR3216" i="1"/>
  <c r="AR3215" i="1"/>
  <c r="AR3214" i="1"/>
  <c r="AR3213" i="1"/>
  <c r="AR3212" i="1"/>
  <c r="AR3211" i="1"/>
  <c r="AR3210" i="1"/>
  <c r="AR3209" i="1"/>
  <c r="AR3208" i="1"/>
  <c r="AR3207" i="1"/>
  <c r="AR3206" i="1"/>
  <c r="AR3205" i="1"/>
  <c r="AR3204" i="1"/>
  <c r="AR3203" i="1"/>
  <c r="AR3202" i="1"/>
  <c r="AR3201" i="1"/>
  <c r="AR3200" i="1"/>
  <c r="AR3199" i="1"/>
  <c r="AR3198" i="1"/>
  <c r="AR3197" i="1"/>
  <c r="AR3196" i="1"/>
  <c r="AR3195" i="1"/>
  <c r="AR3194" i="1"/>
  <c r="AR3193" i="1"/>
  <c r="AR3192" i="1"/>
  <c r="AR3191" i="1"/>
  <c r="AR3190" i="1"/>
  <c r="AR3189" i="1"/>
  <c r="AR3188" i="1"/>
  <c r="AR3187" i="1"/>
  <c r="AR3186" i="1"/>
  <c r="AR3185" i="1"/>
  <c r="AR3184" i="1"/>
  <c r="AR3183" i="1"/>
  <c r="AR3182" i="1"/>
  <c r="AR3181" i="1"/>
  <c r="AR3180" i="1"/>
  <c r="AR3179" i="1"/>
  <c r="AR3178" i="1"/>
  <c r="AR3177" i="1"/>
  <c r="AR3176" i="1"/>
  <c r="AR3175" i="1"/>
  <c r="AR3174" i="1"/>
  <c r="AR3173" i="1"/>
  <c r="AR3172" i="1"/>
  <c r="AR3171" i="1"/>
  <c r="AR3170" i="1"/>
  <c r="AR3169" i="1"/>
  <c r="AR3168" i="1"/>
  <c r="AR3167" i="1"/>
  <c r="AR3166" i="1"/>
  <c r="AR3165" i="1"/>
  <c r="AR3164" i="1"/>
  <c r="AR3163" i="1"/>
  <c r="AR3162" i="1"/>
  <c r="AR3161" i="1"/>
  <c r="AR3160" i="1"/>
  <c r="AR3159" i="1"/>
  <c r="AR3158" i="1"/>
  <c r="AR3157" i="1"/>
  <c r="AR3156" i="1"/>
  <c r="AR3155" i="1"/>
  <c r="AR3154" i="1"/>
  <c r="AR3153" i="1"/>
  <c r="AR3152" i="1"/>
  <c r="AR3151" i="1"/>
  <c r="AR3150" i="1"/>
  <c r="AR3149" i="1"/>
  <c r="AR3148" i="1"/>
  <c r="AR3147" i="1"/>
  <c r="AR3146" i="1"/>
  <c r="AR3145" i="1"/>
  <c r="AR3144" i="1"/>
  <c r="AR3143" i="1"/>
  <c r="AR3142" i="1"/>
  <c r="AR3141" i="1"/>
  <c r="AR3140" i="1"/>
  <c r="AR3139" i="1"/>
  <c r="AR3138" i="1"/>
  <c r="AR3137" i="1"/>
  <c r="AR3136" i="1"/>
  <c r="AR3135" i="1"/>
  <c r="AR3134" i="1"/>
  <c r="AR3133" i="1"/>
  <c r="AR3132" i="1"/>
  <c r="AR3131" i="1"/>
  <c r="AR3130" i="1"/>
  <c r="AR3129" i="1"/>
  <c r="AR3128" i="1"/>
  <c r="AR3127" i="1"/>
  <c r="AR3126" i="1"/>
  <c r="AR3125" i="1"/>
  <c r="AR3124" i="1"/>
  <c r="AR3123" i="1"/>
  <c r="AR3122" i="1"/>
  <c r="AR3121" i="1"/>
  <c r="AR3120" i="1"/>
  <c r="AR3119" i="1"/>
  <c r="AR3118" i="1"/>
  <c r="AR3117" i="1"/>
  <c r="AR3116" i="1"/>
  <c r="AR3115" i="1"/>
  <c r="AR3114" i="1"/>
  <c r="AR3113" i="1"/>
  <c r="AR3112" i="1"/>
  <c r="AR3111" i="1"/>
  <c r="AR3110" i="1"/>
  <c r="AR3109" i="1"/>
  <c r="AR3108" i="1"/>
  <c r="AR3107" i="1"/>
  <c r="AR3106" i="1"/>
  <c r="AR3105" i="1"/>
  <c r="AR3104" i="1"/>
  <c r="AR3103" i="1"/>
  <c r="AR3102" i="1"/>
  <c r="AR3101" i="1"/>
  <c r="AR3100" i="1"/>
  <c r="AR3099" i="1"/>
  <c r="AR3098" i="1"/>
  <c r="AR3097" i="1"/>
  <c r="AR3096" i="1"/>
  <c r="AR3095" i="1"/>
  <c r="AR3094" i="1"/>
  <c r="AR3093" i="1"/>
  <c r="AR3092" i="1"/>
  <c r="AR3091" i="1"/>
  <c r="AR3090" i="1"/>
  <c r="AR3089" i="1"/>
  <c r="AR3088" i="1"/>
  <c r="AR3087" i="1"/>
  <c r="AR3086" i="1"/>
  <c r="AR3085" i="1"/>
  <c r="AR3084" i="1"/>
  <c r="AR3083" i="1"/>
  <c r="AR3082" i="1"/>
  <c r="AR3081" i="1"/>
  <c r="AR3080" i="1"/>
  <c r="AR3079" i="1"/>
  <c r="AR3078" i="1"/>
  <c r="AR3077" i="1"/>
  <c r="AR3076" i="1"/>
  <c r="AR3075" i="1"/>
  <c r="AR3074" i="1"/>
  <c r="AR3073" i="1"/>
  <c r="AR3072" i="1"/>
  <c r="AR3071" i="1"/>
  <c r="AR3070" i="1"/>
  <c r="AR3069" i="1"/>
  <c r="AR3068" i="1"/>
  <c r="AR3067" i="1"/>
  <c r="AR3066" i="1"/>
  <c r="AR3065" i="1"/>
  <c r="AR3064" i="1"/>
  <c r="AR3063" i="1"/>
  <c r="AR3062" i="1"/>
  <c r="AR3061" i="1"/>
  <c r="AR3060" i="1"/>
  <c r="AR3059" i="1"/>
  <c r="AR3058" i="1"/>
  <c r="AR3057" i="1"/>
  <c r="AR3056" i="1"/>
  <c r="AR3055" i="1"/>
  <c r="AR3054" i="1"/>
  <c r="AR3053" i="1"/>
  <c r="AR3052" i="1"/>
  <c r="AR3051" i="1"/>
  <c r="AR3050" i="1"/>
  <c r="AR3049" i="1"/>
  <c r="AR3048" i="1"/>
  <c r="AR3047" i="1"/>
  <c r="AR3046" i="1"/>
  <c r="AR3045" i="1"/>
  <c r="AR3044" i="1"/>
  <c r="AR3043" i="1"/>
  <c r="AR3042" i="1"/>
  <c r="AR3041" i="1"/>
  <c r="AR3040" i="1"/>
  <c r="AR3039" i="1"/>
  <c r="AR3038" i="1"/>
  <c r="AR3037" i="1"/>
  <c r="AR3036" i="1"/>
  <c r="AR3035" i="1"/>
  <c r="AR3034" i="1"/>
  <c r="AR3033" i="1"/>
  <c r="AR3032" i="1"/>
  <c r="AR3031" i="1"/>
  <c r="AR3030" i="1"/>
  <c r="AR3029" i="1"/>
  <c r="AR3028" i="1"/>
  <c r="AR3027" i="1"/>
  <c r="AR3026" i="1"/>
  <c r="AR3025" i="1"/>
  <c r="AR3024" i="1"/>
  <c r="AR3023" i="1"/>
  <c r="AR3022" i="1"/>
  <c r="AR3021" i="1"/>
  <c r="AR3020" i="1"/>
  <c r="AR3019" i="1"/>
  <c r="AR3018" i="1"/>
  <c r="AR3017" i="1"/>
  <c r="AR3016" i="1"/>
  <c r="AR3015" i="1"/>
  <c r="AR3014" i="1"/>
  <c r="AR3013" i="1"/>
  <c r="AR3012" i="1"/>
  <c r="AR3011" i="1"/>
  <c r="AR3010" i="1"/>
  <c r="AR3009" i="1"/>
  <c r="AR3008" i="1"/>
  <c r="AR3007" i="1"/>
  <c r="AR3006" i="1"/>
  <c r="AR3005" i="1"/>
  <c r="AR3004" i="1"/>
  <c r="AR3003" i="1"/>
  <c r="AR3002" i="1"/>
  <c r="AR3001" i="1"/>
  <c r="AR3000" i="1"/>
  <c r="AR2999" i="1"/>
  <c r="AR2998" i="1"/>
  <c r="AR2997" i="1"/>
  <c r="AR2996" i="1"/>
  <c r="AR2995" i="1"/>
  <c r="AR2994" i="1"/>
  <c r="AR2993" i="1"/>
  <c r="AR2992" i="1"/>
  <c r="AR2991" i="1"/>
  <c r="AR2990" i="1"/>
  <c r="AR2989" i="1"/>
  <c r="AR2988" i="1"/>
  <c r="AR2987" i="1"/>
  <c r="AR2986" i="1"/>
  <c r="AR2985" i="1"/>
  <c r="AR2984" i="1"/>
  <c r="AR2983" i="1"/>
  <c r="AR2982" i="1"/>
  <c r="AR2981" i="1"/>
  <c r="AR2980" i="1"/>
  <c r="AR2979" i="1"/>
  <c r="AR2978" i="1"/>
  <c r="AR2977" i="1"/>
  <c r="AR2976" i="1"/>
  <c r="AR2975" i="1"/>
  <c r="AR2974" i="1"/>
  <c r="AR2973" i="1"/>
  <c r="AR2972" i="1"/>
  <c r="AR2971" i="1"/>
  <c r="AR2970" i="1"/>
  <c r="AR2969" i="1"/>
  <c r="AR2968" i="1"/>
  <c r="AR2967" i="1"/>
  <c r="AR2966" i="1"/>
  <c r="AR2965" i="1"/>
  <c r="AR2964" i="1"/>
  <c r="AR2963" i="1"/>
  <c r="AR2962" i="1"/>
  <c r="AR2961" i="1"/>
  <c r="AR2960" i="1"/>
  <c r="AR2959" i="1"/>
  <c r="AR2958" i="1"/>
  <c r="AR2957" i="1"/>
  <c r="AR2956" i="1"/>
  <c r="AR2955" i="1"/>
  <c r="AR2954" i="1"/>
  <c r="AR2953" i="1"/>
  <c r="AR2952" i="1"/>
  <c r="AR2951" i="1"/>
  <c r="AR2950" i="1"/>
  <c r="AR2949" i="1"/>
  <c r="AR2948" i="1"/>
  <c r="AR2947" i="1"/>
  <c r="AR2946" i="1"/>
  <c r="AR2945" i="1"/>
  <c r="AR2944" i="1"/>
  <c r="AR2943" i="1"/>
  <c r="AR2942" i="1"/>
  <c r="AR2941" i="1"/>
  <c r="AR2940" i="1"/>
  <c r="AR2939" i="1"/>
  <c r="AR2938" i="1"/>
  <c r="AR2937" i="1"/>
  <c r="AR2936" i="1"/>
  <c r="AR2935" i="1"/>
  <c r="AR2934" i="1"/>
  <c r="AR2933" i="1"/>
  <c r="AR2932" i="1"/>
  <c r="AR2931" i="1"/>
  <c r="AR2930" i="1"/>
  <c r="AR2929" i="1"/>
  <c r="AR2928" i="1"/>
  <c r="AR2927" i="1"/>
  <c r="AR2926" i="1"/>
  <c r="AR2925" i="1"/>
  <c r="AR2924" i="1"/>
  <c r="AR2923" i="1"/>
  <c r="AR2922" i="1"/>
  <c r="AR2921" i="1"/>
  <c r="AR2920" i="1"/>
  <c r="AR2919" i="1"/>
  <c r="AR2918" i="1"/>
  <c r="AR2917" i="1"/>
  <c r="AR2916" i="1"/>
  <c r="AR2915" i="1"/>
  <c r="AR2914" i="1"/>
  <c r="AR2913" i="1"/>
  <c r="AR2912" i="1"/>
  <c r="AR2911" i="1"/>
  <c r="AR2910" i="1"/>
  <c r="AR2909" i="1"/>
  <c r="AR2908" i="1"/>
  <c r="AR2907" i="1"/>
  <c r="AR2906" i="1"/>
  <c r="AR2905" i="1"/>
  <c r="AR2904" i="1"/>
  <c r="AR2903" i="1"/>
  <c r="AR2902" i="1"/>
  <c r="AR2901" i="1"/>
  <c r="AR2900" i="1"/>
  <c r="AR2899" i="1"/>
  <c r="AR2898" i="1"/>
  <c r="AR2897" i="1"/>
  <c r="AR2896" i="1"/>
  <c r="AR2895" i="1"/>
  <c r="AR2894" i="1"/>
  <c r="AR2893" i="1"/>
  <c r="AR2892" i="1"/>
  <c r="AR2891" i="1"/>
  <c r="AR2890" i="1"/>
  <c r="AR2889" i="1"/>
  <c r="AR2888" i="1"/>
  <c r="AR2887" i="1"/>
  <c r="AR2886" i="1"/>
  <c r="AR2885" i="1"/>
  <c r="AR2884" i="1"/>
  <c r="AR2883" i="1"/>
  <c r="AR2882" i="1"/>
  <c r="AR2881" i="1"/>
  <c r="AR2880" i="1"/>
  <c r="AR2879" i="1"/>
  <c r="AR2878" i="1"/>
  <c r="AR2877" i="1"/>
  <c r="AR2876" i="1"/>
  <c r="AR2875" i="1"/>
  <c r="AR2874" i="1"/>
  <c r="AR2873" i="1"/>
  <c r="AR2872" i="1"/>
  <c r="AR2871" i="1"/>
  <c r="AR2870" i="1"/>
  <c r="AR2869" i="1"/>
  <c r="AR2868" i="1"/>
  <c r="AR2867" i="1"/>
  <c r="AR2866" i="1"/>
  <c r="AR2865" i="1"/>
  <c r="AR2864" i="1"/>
  <c r="AR2863" i="1"/>
  <c r="AR2862" i="1"/>
  <c r="AR2861" i="1"/>
  <c r="AR2860" i="1"/>
  <c r="AR2859" i="1"/>
  <c r="AR2858" i="1"/>
  <c r="AR2857" i="1"/>
  <c r="AR2856" i="1"/>
  <c r="AR2855" i="1"/>
  <c r="AR2854" i="1"/>
  <c r="AR2853" i="1"/>
  <c r="AR2852" i="1"/>
  <c r="AR2851" i="1"/>
  <c r="AR2850" i="1"/>
  <c r="AR2849" i="1"/>
  <c r="AR2848" i="1"/>
  <c r="AR2847" i="1"/>
  <c r="AR2846" i="1"/>
  <c r="AR2845" i="1"/>
  <c r="AR2844" i="1"/>
  <c r="AR2843" i="1"/>
  <c r="AR2842" i="1"/>
  <c r="AR2841" i="1"/>
  <c r="AR2840" i="1"/>
  <c r="AR2839" i="1"/>
  <c r="AR2838" i="1"/>
  <c r="AR2837" i="1"/>
  <c r="AR2836" i="1"/>
  <c r="AR2835" i="1"/>
  <c r="AR2834" i="1"/>
  <c r="AR2833" i="1"/>
  <c r="AR2832" i="1"/>
  <c r="AR2831" i="1"/>
  <c r="AR2830" i="1"/>
  <c r="AR2829" i="1"/>
  <c r="AR2828" i="1"/>
  <c r="AR2827" i="1"/>
  <c r="AR2826" i="1"/>
  <c r="AR2825" i="1"/>
  <c r="AR2824" i="1"/>
  <c r="AR2823" i="1"/>
  <c r="AR2822" i="1"/>
  <c r="AR2821" i="1"/>
  <c r="AR2820" i="1"/>
  <c r="AR2819" i="1"/>
  <c r="AR2818" i="1"/>
  <c r="AR2817" i="1"/>
  <c r="AR2816" i="1"/>
  <c r="AR2815" i="1"/>
  <c r="AR2814" i="1"/>
  <c r="AR2813" i="1"/>
  <c r="AR2812" i="1"/>
  <c r="AR2811" i="1"/>
  <c r="AR2810" i="1"/>
  <c r="AR2809" i="1"/>
  <c r="AR2808" i="1"/>
  <c r="AR2807" i="1"/>
  <c r="AR2806" i="1"/>
  <c r="AR2805" i="1"/>
  <c r="AR2804" i="1"/>
  <c r="AR2803" i="1"/>
  <c r="AR2802" i="1"/>
  <c r="AR2801" i="1"/>
  <c r="AR2800" i="1"/>
  <c r="AR2799" i="1"/>
  <c r="AR2798" i="1"/>
  <c r="AR2797" i="1"/>
  <c r="AR2796" i="1"/>
  <c r="AR2795" i="1"/>
  <c r="AR2794" i="1"/>
  <c r="AR2793" i="1"/>
  <c r="AR2792" i="1"/>
  <c r="AR2791" i="1"/>
  <c r="AR2790" i="1"/>
  <c r="AR2789" i="1"/>
  <c r="AR2788" i="1"/>
  <c r="AR2787" i="1"/>
  <c r="AR2786" i="1"/>
  <c r="AR2785" i="1"/>
  <c r="AR2784" i="1"/>
  <c r="AR2783" i="1"/>
  <c r="AR2782" i="1"/>
  <c r="AR2781" i="1"/>
  <c r="AR2780" i="1"/>
  <c r="AR2779" i="1"/>
  <c r="AR2778" i="1"/>
  <c r="AR2777" i="1"/>
  <c r="AR2776" i="1"/>
  <c r="AR2775" i="1"/>
  <c r="AR2774" i="1"/>
  <c r="AR2773" i="1"/>
  <c r="AR2772" i="1"/>
  <c r="AR2771" i="1"/>
  <c r="AR2770" i="1"/>
  <c r="AR2769" i="1"/>
  <c r="AR2768" i="1"/>
  <c r="AR2767" i="1"/>
  <c r="AR2766" i="1"/>
  <c r="AR2765" i="1"/>
  <c r="AR2764" i="1"/>
  <c r="AR2763" i="1"/>
  <c r="AR2762" i="1"/>
  <c r="AR2761" i="1"/>
  <c r="AR2760" i="1"/>
  <c r="AR2759" i="1"/>
  <c r="AR2758" i="1"/>
  <c r="AR2757" i="1"/>
  <c r="AR2756" i="1"/>
  <c r="AR2755" i="1"/>
  <c r="AR2754" i="1"/>
  <c r="AR2753" i="1"/>
  <c r="AR2752" i="1"/>
  <c r="AR2751" i="1"/>
  <c r="AR2750" i="1"/>
  <c r="AR2749" i="1"/>
  <c r="AR2748" i="1"/>
  <c r="AR2747" i="1"/>
  <c r="AR2746" i="1"/>
  <c r="AR2745" i="1"/>
  <c r="AR2744" i="1"/>
  <c r="AR2743" i="1"/>
  <c r="AR2742" i="1"/>
  <c r="AR2741" i="1"/>
  <c r="AR2740" i="1"/>
  <c r="AR2739" i="1"/>
  <c r="AR2738" i="1"/>
  <c r="AR2737" i="1"/>
  <c r="AR2736" i="1"/>
  <c r="AR2735" i="1"/>
  <c r="AR2734" i="1"/>
  <c r="AR2733" i="1"/>
  <c r="AR2732" i="1"/>
  <c r="AR2731" i="1"/>
  <c r="AR2730" i="1"/>
  <c r="AR2729" i="1"/>
  <c r="AR2728" i="1"/>
  <c r="AR2727" i="1"/>
  <c r="AR2726" i="1"/>
  <c r="AR2725" i="1"/>
  <c r="AR2724" i="1"/>
  <c r="AR2723" i="1"/>
  <c r="AR2722" i="1"/>
  <c r="AR2721" i="1"/>
  <c r="AR2720" i="1"/>
  <c r="AR2719" i="1"/>
  <c r="AR2718" i="1"/>
  <c r="AR2717" i="1"/>
  <c r="AR2716" i="1"/>
  <c r="AR2715" i="1"/>
  <c r="AR2714" i="1"/>
  <c r="AR2713" i="1"/>
  <c r="AR2712" i="1"/>
  <c r="AR2711" i="1"/>
  <c r="AR2710" i="1"/>
  <c r="AR2709" i="1"/>
  <c r="AR2708" i="1"/>
  <c r="AR2707" i="1"/>
  <c r="AR2706" i="1"/>
  <c r="AR2705" i="1"/>
  <c r="AR2704" i="1"/>
  <c r="AR2703" i="1"/>
  <c r="AR2702" i="1"/>
  <c r="AR2701" i="1"/>
  <c r="AR2700" i="1"/>
  <c r="AR2699" i="1"/>
  <c r="AR2698" i="1"/>
  <c r="AR2697" i="1"/>
  <c r="AR2696" i="1"/>
  <c r="AR2695" i="1"/>
  <c r="AR2694" i="1"/>
  <c r="AR2693" i="1"/>
  <c r="AR2692" i="1"/>
  <c r="AR2691" i="1"/>
  <c r="AR2690" i="1"/>
  <c r="AR2689" i="1"/>
  <c r="AR2688" i="1"/>
  <c r="AR2687" i="1"/>
  <c r="AR2686" i="1"/>
  <c r="AR2685" i="1"/>
  <c r="AR2684" i="1"/>
  <c r="AR2683" i="1"/>
  <c r="AR2682" i="1"/>
  <c r="AR2681" i="1"/>
  <c r="AR2680" i="1"/>
  <c r="AR2679" i="1"/>
  <c r="AR2678" i="1"/>
  <c r="AR2677" i="1"/>
  <c r="AR2676" i="1"/>
  <c r="AR2675" i="1"/>
  <c r="AR2674" i="1"/>
  <c r="AR2673" i="1"/>
  <c r="AR2672" i="1"/>
  <c r="AR2671" i="1"/>
  <c r="AR2670" i="1"/>
  <c r="AR2669" i="1"/>
  <c r="AR2668" i="1"/>
  <c r="AR2667" i="1"/>
  <c r="AR2666" i="1"/>
  <c r="AR2665" i="1"/>
  <c r="AR2664" i="1"/>
  <c r="AR2663" i="1"/>
  <c r="AR2662" i="1"/>
  <c r="AR2661" i="1"/>
  <c r="AR2660" i="1"/>
  <c r="AR2659" i="1"/>
  <c r="AR2658" i="1"/>
  <c r="AR2657" i="1"/>
  <c r="AR2656" i="1"/>
  <c r="AR2655" i="1"/>
  <c r="AR2654" i="1"/>
  <c r="AR2653" i="1"/>
  <c r="AR2652" i="1"/>
  <c r="AR2651" i="1"/>
  <c r="AR2650" i="1"/>
  <c r="AR2649" i="1"/>
  <c r="AR2648" i="1"/>
  <c r="AR2647" i="1"/>
  <c r="AR2646" i="1"/>
  <c r="AR2645" i="1"/>
  <c r="AR2644" i="1"/>
  <c r="AR2643" i="1"/>
  <c r="AR2642" i="1"/>
  <c r="AR2641" i="1"/>
  <c r="AR2640" i="1"/>
  <c r="AR2639" i="1"/>
  <c r="AR2638" i="1"/>
  <c r="AR2637" i="1"/>
  <c r="AR2636" i="1"/>
  <c r="AR2635" i="1"/>
  <c r="AR2634" i="1"/>
  <c r="AR2633" i="1"/>
  <c r="AR2632" i="1"/>
  <c r="AR2631" i="1"/>
  <c r="AR2630" i="1"/>
  <c r="AR2629" i="1"/>
  <c r="AR2628" i="1"/>
  <c r="AR2627" i="1"/>
  <c r="AR2626" i="1"/>
  <c r="AR2625" i="1"/>
  <c r="AR2624" i="1"/>
  <c r="AR2623" i="1"/>
  <c r="AR2622" i="1"/>
  <c r="AR2621" i="1"/>
  <c r="AR2620" i="1"/>
  <c r="AR2619" i="1"/>
  <c r="AR2618" i="1"/>
  <c r="AR2617" i="1"/>
  <c r="AR2616" i="1"/>
  <c r="AR2615" i="1"/>
  <c r="AR2614" i="1"/>
  <c r="AR2613" i="1"/>
  <c r="AR2612" i="1"/>
  <c r="AR2611" i="1"/>
  <c r="AR2610" i="1"/>
  <c r="AR2609" i="1"/>
  <c r="AR2608" i="1"/>
  <c r="AR2607" i="1"/>
  <c r="AR2606" i="1"/>
  <c r="AR2605" i="1"/>
  <c r="AR2604" i="1"/>
  <c r="AR2603" i="1"/>
  <c r="AR2602" i="1"/>
  <c r="AR2601" i="1"/>
  <c r="AR2600" i="1"/>
  <c r="AR2599" i="1"/>
  <c r="AR2598" i="1"/>
  <c r="AR2597" i="1"/>
  <c r="AR2596" i="1"/>
  <c r="AR2595" i="1"/>
  <c r="AR2594" i="1"/>
  <c r="AR2593" i="1"/>
  <c r="AR2592" i="1"/>
  <c r="AR2591" i="1"/>
  <c r="AR2590" i="1"/>
  <c r="AR2589" i="1"/>
  <c r="AR2588" i="1"/>
  <c r="AR2587" i="1"/>
  <c r="AR2586" i="1"/>
  <c r="AR2585" i="1"/>
  <c r="AR2584" i="1"/>
  <c r="AR2583" i="1"/>
  <c r="AR2582" i="1"/>
  <c r="AR2581" i="1"/>
  <c r="AR2580" i="1"/>
  <c r="AR2579" i="1"/>
  <c r="AR2578" i="1"/>
  <c r="AR2577" i="1"/>
  <c r="AR2576" i="1"/>
  <c r="AR2575" i="1"/>
  <c r="AR2574" i="1"/>
  <c r="AR2573" i="1"/>
  <c r="AR2572" i="1"/>
  <c r="AR2571" i="1"/>
  <c r="AR2570" i="1"/>
  <c r="AR2569" i="1"/>
  <c r="AR2568" i="1"/>
  <c r="AR2567" i="1"/>
  <c r="AR2566" i="1"/>
  <c r="AR2565" i="1"/>
  <c r="AR2564" i="1"/>
  <c r="AR2563" i="1"/>
  <c r="AR2562" i="1"/>
  <c r="AR2561" i="1"/>
  <c r="AR2560" i="1"/>
  <c r="AR2559" i="1"/>
  <c r="AR2558" i="1"/>
  <c r="AR2557" i="1"/>
  <c r="AR2556" i="1"/>
  <c r="AR2555" i="1"/>
  <c r="AR2554" i="1"/>
  <c r="AR2553" i="1"/>
  <c r="AR2552" i="1"/>
  <c r="AR2551" i="1"/>
  <c r="AR2550" i="1"/>
  <c r="AR2549" i="1"/>
  <c r="AR2548" i="1"/>
  <c r="AR2547" i="1"/>
  <c r="AR2546" i="1"/>
  <c r="AR2545" i="1"/>
  <c r="AR2544" i="1"/>
  <c r="AR2543" i="1"/>
  <c r="AR2542" i="1"/>
  <c r="AR2541" i="1"/>
  <c r="AR2540" i="1"/>
  <c r="AR2539" i="1"/>
  <c r="AR2538" i="1"/>
  <c r="AR2537" i="1"/>
  <c r="AR2536" i="1"/>
  <c r="AR2535" i="1"/>
  <c r="AR2534" i="1"/>
  <c r="AR2533" i="1"/>
  <c r="AR2532" i="1"/>
  <c r="AR2531" i="1"/>
  <c r="AR2530" i="1"/>
  <c r="AR2529" i="1"/>
  <c r="AR2528" i="1"/>
  <c r="AR2527" i="1"/>
  <c r="AR2526" i="1"/>
  <c r="AR2525" i="1"/>
  <c r="AR2524" i="1"/>
  <c r="AR2523" i="1"/>
  <c r="AR2522" i="1"/>
  <c r="AR2521" i="1"/>
  <c r="AR2520" i="1"/>
  <c r="AR2519" i="1"/>
  <c r="AR2518" i="1"/>
  <c r="AR2517" i="1"/>
  <c r="AR2516" i="1"/>
  <c r="AR2515" i="1"/>
  <c r="AR2514" i="1"/>
  <c r="AR2513" i="1"/>
  <c r="AR2512" i="1"/>
  <c r="AR2511" i="1"/>
  <c r="AR2510" i="1"/>
  <c r="AR2509" i="1"/>
  <c r="AR2508" i="1"/>
  <c r="AR2507" i="1"/>
  <c r="AR2506" i="1"/>
  <c r="AR2505" i="1"/>
  <c r="AR2504" i="1"/>
  <c r="AR2503" i="1"/>
  <c r="AR2502" i="1"/>
  <c r="AR2501" i="1"/>
  <c r="AR2500" i="1"/>
  <c r="AR2499" i="1"/>
  <c r="AR2498" i="1"/>
  <c r="AR2497" i="1"/>
  <c r="AR2496" i="1"/>
  <c r="AR2495" i="1"/>
  <c r="AR2494" i="1"/>
  <c r="AR2493" i="1"/>
  <c r="AR2492" i="1"/>
  <c r="AR2491" i="1"/>
  <c r="AR2490" i="1"/>
  <c r="AR2489" i="1"/>
  <c r="AR2488" i="1"/>
  <c r="AR2487" i="1"/>
  <c r="AR2486" i="1"/>
  <c r="AR2485" i="1"/>
  <c r="AR2484" i="1"/>
  <c r="AR2483" i="1"/>
  <c r="AR2482" i="1"/>
  <c r="AR2481" i="1"/>
  <c r="AR2480" i="1"/>
  <c r="AR2479" i="1"/>
  <c r="AR2478" i="1"/>
  <c r="AR2477" i="1"/>
  <c r="AR2476" i="1"/>
  <c r="AR2475" i="1"/>
  <c r="AR2474" i="1"/>
  <c r="AR2473" i="1"/>
  <c r="AR2472" i="1"/>
  <c r="AR2471" i="1"/>
  <c r="AR2470" i="1"/>
  <c r="AR2469" i="1"/>
  <c r="AR2468" i="1"/>
  <c r="AR2467" i="1"/>
  <c r="AR2466" i="1"/>
  <c r="AR2465" i="1"/>
  <c r="AR2464" i="1"/>
  <c r="AR2463" i="1"/>
  <c r="AR2462" i="1"/>
  <c r="AR2461" i="1"/>
  <c r="AR2460" i="1"/>
  <c r="AR2459" i="1"/>
  <c r="AR2458" i="1"/>
  <c r="AR2457" i="1"/>
  <c r="AR2456" i="1"/>
  <c r="AR2455" i="1"/>
  <c r="AR2454" i="1"/>
  <c r="AR2453" i="1"/>
  <c r="AR2452" i="1"/>
  <c r="AR2451" i="1"/>
  <c r="AR2450" i="1"/>
  <c r="AR2449" i="1"/>
  <c r="AR2448" i="1"/>
  <c r="AR2447" i="1"/>
  <c r="AR2446" i="1"/>
  <c r="AR2445" i="1"/>
  <c r="AR2444" i="1"/>
  <c r="AR2443" i="1"/>
  <c r="AR2442" i="1"/>
  <c r="AR2441" i="1"/>
  <c r="AR2440" i="1"/>
  <c r="AR2439" i="1"/>
  <c r="AR2438" i="1"/>
  <c r="AR2437" i="1"/>
  <c r="AR2436" i="1"/>
  <c r="AR2435" i="1"/>
  <c r="AR2434" i="1"/>
  <c r="AR2433" i="1"/>
  <c r="AR2432" i="1"/>
  <c r="AR2431" i="1"/>
  <c r="AR2430" i="1"/>
  <c r="AR2429" i="1"/>
  <c r="AR2428" i="1"/>
  <c r="AR2427" i="1"/>
  <c r="AR2426" i="1"/>
  <c r="AR2425" i="1"/>
  <c r="AR2424" i="1"/>
  <c r="AR2423" i="1"/>
  <c r="AR2422" i="1"/>
  <c r="AR2421" i="1"/>
  <c r="AR2420" i="1"/>
  <c r="AR2419" i="1"/>
  <c r="AR2418" i="1"/>
  <c r="AR2417" i="1"/>
  <c r="AR2416" i="1"/>
  <c r="AR2415" i="1"/>
  <c r="AR2414" i="1"/>
  <c r="AR2413" i="1"/>
  <c r="AR2412" i="1"/>
  <c r="AR2411" i="1"/>
  <c r="AR2410" i="1"/>
  <c r="AR2409" i="1"/>
  <c r="AR2408" i="1"/>
  <c r="AR2407" i="1"/>
  <c r="AR2406" i="1"/>
  <c r="AR2405" i="1"/>
  <c r="AR2404" i="1"/>
  <c r="AR2403" i="1"/>
  <c r="AR2402" i="1"/>
  <c r="AR2401" i="1"/>
  <c r="AR2400" i="1"/>
  <c r="AR2399" i="1"/>
  <c r="AR2398" i="1"/>
  <c r="AR2397" i="1"/>
  <c r="AR2396" i="1"/>
  <c r="AR2395" i="1"/>
  <c r="AR2394" i="1"/>
  <c r="AR2393" i="1"/>
  <c r="AR2392" i="1"/>
  <c r="AR2391" i="1"/>
  <c r="AR2390" i="1"/>
  <c r="AR2389" i="1"/>
  <c r="AR2388" i="1"/>
  <c r="AR2387" i="1"/>
  <c r="AR2386" i="1"/>
  <c r="AR2385" i="1"/>
  <c r="AR2384" i="1"/>
  <c r="AR2383" i="1"/>
  <c r="AR2382" i="1"/>
  <c r="AR2381" i="1"/>
  <c r="AR2380" i="1"/>
  <c r="AR2379" i="1"/>
  <c r="AR2378" i="1"/>
  <c r="AR2377" i="1"/>
  <c r="AR2376" i="1"/>
  <c r="AR2375" i="1"/>
  <c r="AR2374" i="1"/>
  <c r="AR2373" i="1"/>
  <c r="AR2372" i="1"/>
  <c r="AR2371" i="1"/>
  <c r="AR2370" i="1"/>
  <c r="AR2369" i="1"/>
  <c r="AR2368" i="1"/>
  <c r="AR2367" i="1"/>
  <c r="AR2366" i="1"/>
  <c r="AR2365" i="1"/>
  <c r="AR2364" i="1"/>
  <c r="AR2363" i="1"/>
  <c r="AR2362" i="1"/>
  <c r="AR2361" i="1"/>
  <c r="AR2360" i="1"/>
  <c r="AR2359" i="1"/>
  <c r="AR2358" i="1"/>
  <c r="AR2357" i="1"/>
  <c r="AR2356" i="1"/>
  <c r="AR2355" i="1"/>
  <c r="AR2354" i="1"/>
  <c r="AR2353" i="1"/>
  <c r="AR2352" i="1"/>
  <c r="AR2351" i="1"/>
  <c r="AR2350" i="1"/>
  <c r="AR2349" i="1"/>
  <c r="AR2348" i="1"/>
  <c r="AR2347" i="1"/>
  <c r="AR2346" i="1"/>
  <c r="AR2345" i="1"/>
  <c r="AR2344" i="1"/>
  <c r="AR2343" i="1"/>
  <c r="AR2342" i="1"/>
  <c r="AR2341" i="1"/>
  <c r="AR2340" i="1"/>
  <c r="AR2339" i="1"/>
  <c r="AR2338" i="1"/>
  <c r="AR2337" i="1"/>
  <c r="AR2336" i="1"/>
  <c r="AR2335" i="1"/>
  <c r="AR2334" i="1"/>
  <c r="AR2333" i="1"/>
  <c r="AR2332" i="1"/>
  <c r="AR2331" i="1"/>
  <c r="AR2330" i="1"/>
  <c r="AR2329" i="1"/>
  <c r="AR2328" i="1"/>
  <c r="AR2327" i="1"/>
  <c r="AR2326" i="1"/>
  <c r="AR2325" i="1"/>
  <c r="AR2324" i="1"/>
  <c r="AR2323" i="1"/>
  <c r="AR2322" i="1"/>
  <c r="AR2321" i="1"/>
  <c r="AR2320" i="1"/>
  <c r="AR2319" i="1"/>
  <c r="AR2318" i="1"/>
  <c r="AR2317" i="1"/>
  <c r="AR2316" i="1"/>
  <c r="AR2315" i="1"/>
  <c r="AR2314" i="1"/>
  <c r="AR2313" i="1"/>
  <c r="AR2312" i="1"/>
  <c r="AR2311" i="1"/>
  <c r="AR2310" i="1"/>
  <c r="AR2309" i="1"/>
  <c r="AR2308" i="1"/>
  <c r="AR2307" i="1"/>
  <c r="AR2306" i="1"/>
  <c r="AR2305" i="1"/>
  <c r="AR2304" i="1"/>
  <c r="AR2303" i="1"/>
  <c r="AR2302" i="1"/>
  <c r="AR2301" i="1"/>
  <c r="AR2300" i="1"/>
  <c r="AR2299" i="1"/>
  <c r="AR2298" i="1"/>
  <c r="AR2297" i="1"/>
  <c r="AR2296" i="1"/>
  <c r="AR2295" i="1"/>
  <c r="AR2294" i="1"/>
  <c r="AR2293" i="1"/>
  <c r="AR2292" i="1"/>
  <c r="AR2291" i="1"/>
  <c r="AR2290" i="1"/>
  <c r="AR2289" i="1"/>
  <c r="AR2288" i="1"/>
  <c r="AR2287" i="1"/>
  <c r="AR2286" i="1"/>
  <c r="AR2285" i="1"/>
  <c r="AR2284" i="1"/>
  <c r="AR2283" i="1"/>
  <c r="AR2282" i="1"/>
  <c r="AR2281" i="1"/>
  <c r="AR2280" i="1"/>
  <c r="AR2279" i="1"/>
  <c r="AR2278" i="1"/>
  <c r="AR2277" i="1"/>
  <c r="AR2276" i="1"/>
  <c r="AR2275" i="1"/>
  <c r="AR2274" i="1"/>
  <c r="AR2273" i="1"/>
  <c r="AR2272" i="1"/>
  <c r="AR2271" i="1"/>
  <c r="AR2270" i="1"/>
  <c r="AR2269" i="1"/>
  <c r="AR2268" i="1"/>
  <c r="AR2267" i="1"/>
  <c r="AR2266" i="1"/>
  <c r="AR2265" i="1"/>
  <c r="AR2264" i="1"/>
  <c r="AR2263" i="1"/>
  <c r="AR2262" i="1"/>
  <c r="AR2261" i="1"/>
  <c r="AR2260" i="1"/>
  <c r="AR2259" i="1"/>
  <c r="AR2258" i="1"/>
  <c r="AR2257" i="1"/>
  <c r="AR2256" i="1"/>
  <c r="AR2255" i="1"/>
  <c r="AR2254" i="1"/>
  <c r="AR2253" i="1"/>
  <c r="AR2252" i="1"/>
  <c r="AR2251" i="1"/>
  <c r="AR2250" i="1"/>
  <c r="AR2249" i="1"/>
  <c r="AR2248" i="1"/>
  <c r="AR2247" i="1"/>
  <c r="AR2246" i="1"/>
  <c r="AR2245" i="1"/>
  <c r="AR2244" i="1"/>
  <c r="AR2243" i="1"/>
  <c r="AR2242" i="1"/>
  <c r="AR2241" i="1"/>
  <c r="AR2240" i="1"/>
  <c r="AR2239" i="1"/>
  <c r="AR2238" i="1"/>
  <c r="AR2237" i="1"/>
  <c r="AR2236" i="1"/>
  <c r="AR2235" i="1"/>
  <c r="AR2234" i="1"/>
  <c r="AR2233" i="1"/>
  <c r="AR2232" i="1"/>
  <c r="AR2231" i="1"/>
  <c r="AR2230" i="1"/>
  <c r="AR2229" i="1"/>
  <c r="AR2228" i="1"/>
  <c r="AR2227" i="1"/>
  <c r="AR2226" i="1"/>
  <c r="AR2225" i="1"/>
  <c r="AR2224" i="1"/>
  <c r="AR2223" i="1"/>
  <c r="AR2222" i="1"/>
  <c r="AR2221" i="1"/>
  <c r="AR2220" i="1"/>
  <c r="AR2219" i="1"/>
  <c r="AR2218" i="1"/>
  <c r="AR2217" i="1"/>
  <c r="AR2216" i="1"/>
  <c r="AR2215" i="1"/>
  <c r="AR2214" i="1"/>
  <c r="AR2213" i="1"/>
  <c r="AR2212" i="1"/>
  <c r="AR2211" i="1"/>
  <c r="AR2210" i="1"/>
  <c r="AR2209" i="1"/>
  <c r="AR2208" i="1"/>
  <c r="AR2207" i="1"/>
  <c r="AR2206" i="1"/>
  <c r="AR2205" i="1"/>
  <c r="AR2204" i="1"/>
  <c r="AR2203" i="1"/>
  <c r="AR2202" i="1"/>
  <c r="AR2201" i="1"/>
  <c r="AR2200" i="1"/>
  <c r="AR2199" i="1"/>
  <c r="AR2198" i="1"/>
  <c r="AR2197" i="1"/>
  <c r="AR2196" i="1"/>
  <c r="AR2195" i="1"/>
  <c r="AR2194" i="1"/>
  <c r="AR2193" i="1"/>
  <c r="AR2192" i="1"/>
  <c r="AR2191" i="1"/>
  <c r="AR2190" i="1"/>
  <c r="AR2189" i="1"/>
  <c r="AR2188" i="1"/>
  <c r="AR2187" i="1"/>
  <c r="AR2186" i="1"/>
  <c r="AR2185" i="1"/>
  <c r="AR2184" i="1"/>
  <c r="AR2183" i="1"/>
  <c r="AR2182" i="1"/>
  <c r="AR2181" i="1"/>
  <c r="AR2180" i="1"/>
  <c r="AR2179" i="1"/>
  <c r="AR2178" i="1"/>
  <c r="AR2177" i="1"/>
  <c r="AR2176" i="1"/>
  <c r="AR2175" i="1"/>
  <c r="AR2174" i="1"/>
  <c r="AR2173" i="1"/>
  <c r="AR2172" i="1"/>
  <c r="AR2171" i="1"/>
  <c r="AR2170" i="1"/>
  <c r="AR2169" i="1"/>
  <c r="AR2168" i="1"/>
  <c r="AR2167" i="1"/>
  <c r="AR2166" i="1"/>
  <c r="AR2165" i="1"/>
  <c r="AR2164" i="1"/>
  <c r="AR2163" i="1"/>
  <c r="AR2162" i="1"/>
  <c r="AR2161" i="1"/>
  <c r="AR2160" i="1"/>
  <c r="AR2159" i="1"/>
  <c r="AR2158" i="1"/>
  <c r="AR2157" i="1"/>
  <c r="AR2156" i="1"/>
  <c r="AR2155" i="1"/>
  <c r="AR2154" i="1"/>
  <c r="AR2153" i="1"/>
  <c r="AR2152" i="1"/>
  <c r="AR2151" i="1"/>
  <c r="AR2150" i="1"/>
  <c r="AR2149" i="1"/>
  <c r="AR2148" i="1"/>
  <c r="AR2147" i="1"/>
  <c r="AR2146" i="1"/>
  <c r="AR2145" i="1"/>
  <c r="AR2144" i="1"/>
  <c r="AR2143" i="1"/>
  <c r="AR2142" i="1"/>
  <c r="AR2141" i="1"/>
  <c r="AR2140" i="1"/>
  <c r="AR2139" i="1"/>
  <c r="AR2138" i="1"/>
  <c r="AR2137" i="1"/>
  <c r="AR2136" i="1"/>
  <c r="AR2135" i="1"/>
  <c r="AR2134" i="1"/>
  <c r="AR2133" i="1"/>
  <c r="AR2132" i="1"/>
  <c r="AR2131" i="1"/>
  <c r="AR2130" i="1"/>
  <c r="AR2129" i="1"/>
  <c r="AR2128" i="1"/>
  <c r="AR2127" i="1"/>
  <c r="AR2126" i="1"/>
  <c r="AR2125" i="1"/>
  <c r="AR2124" i="1"/>
  <c r="AR2123" i="1"/>
  <c r="AR2122" i="1"/>
  <c r="AR2121" i="1"/>
  <c r="AR2120" i="1"/>
  <c r="AR2119" i="1"/>
  <c r="AR2118" i="1"/>
  <c r="AR2117" i="1"/>
  <c r="AR2116" i="1"/>
  <c r="AR2115" i="1"/>
  <c r="AR2114" i="1"/>
  <c r="AR2113" i="1"/>
  <c r="AR2112" i="1"/>
  <c r="AR2111" i="1"/>
  <c r="AR2110" i="1"/>
  <c r="AR2109" i="1"/>
  <c r="AR2108" i="1"/>
  <c r="AR2107" i="1"/>
  <c r="AR2106" i="1"/>
  <c r="AR2105" i="1"/>
  <c r="AR2104" i="1"/>
  <c r="AR2103" i="1"/>
  <c r="AR2102" i="1"/>
  <c r="AR2101" i="1"/>
  <c r="AR2100" i="1"/>
  <c r="AR2099" i="1"/>
  <c r="AR2098" i="1"/>
  <c r="AR2097" i="1"/>
  <c r="AR2096" i="1"/>
  <c r="AR2095" i="1"/>
  <c r="AR2094" i="1"/>
  <c r="AR2093" i="1"/>
  <c r="AR2092" i="1"/>
  <c r="AR2091" i="1"/>
  <c r="AR2090" i="1"/>
  <c r="AR2089" i="1"/>
  <c r="AR2088" i="1"/>
  <c r="AR2087" i="1"/>
  <c r="AR2086" i="1"/>
  <c r="AR2085" i="1"/>
  <c r="AR2084" i="1"/>
  <c r="AR2083" i="1"/>
  <c r="AR2082" i="1"/>
  <c r="AR2081" i="1"/>
  <c r="AR2080" i="1"/>
  <c r="AR2079" i="1"/>
  <c r="AR2078" i="1"/>
  <c r="AR2077" i="1"/>
  <c r="AR2076" i="1"/>
  <c r="AR2075" i="1"/>
  <c r="AR2074" i="1"/>
  <c r="AR2073" i="1"/>
  <c r="AR2072" i="1"/>
  <c r="AR2071" i="1"/>
  <c r="AR2070" i="1"/>
  <c r="AR2069" i="1"/>
  <c r="AR2068" i="1"/>
  <c r="AR2067" i="1"/>
  <c r="AR2066" i="1"/>
  <c r="AR2065" i="1"/>
  <c r="AR2064" i="1"/>
  <c r="AR2063" i="1"/>
  <c r="AR2062" i="1"/>
  <c r="AR2061" i="1"/>
  <c r="AR2060" i="1"/>
  <c r="AR2059" i="1"/>
  <c r="AR2058" i="1"/>
  <c r="AR2057" i="1"/>
  <c r="AR2056" i="1"/>
  <c r="AR2055" i="1"/>
  <c r="AR2054" i="1"/>
  <c r="AR2053" i="1"/>
  <c r="AR2052" i="1"/>
  <c r="AR2051" i="1"/>
  <c r="AR2050" i="1"/>
  <c r="AR2049" i="1"/>
  <c r="AR2048" i="1"/>
  <c r="AR2047" i="1"/>
  <c r="AR2046" i="1"/>
  <c r="AR2045" i="1"/>
  <c r="AR2044" i="1"/>
  <c r="AR2043" i="1"/>
  <c r="AR2042" i="1"/>
  <c r="AR2041" i="1"/>
  <c r="AR2040" i="1"/>
  <c r="AR2039" i="1"/>
  <c r="AR2038" i="1"/>
  <c r="AR2037" i="1"/>
  <c r="AR2036" i="1"/>
  <c r="AR2035" i="1"/>
  <c r="AR2034" i="1"/>
  <c r="AR2033" i="1"/>
  <c r="AR2032" i="1"/>
  <c r="AR2031" i="1"/>
  <c r="AR2030" i="1"/>
  <c r="AR2029" i="1"/>
  <c r="AR2028" i="1"/>
  <c r="AR2027" i="1"/>
  <c r="AR2026" i="1"/>
  <c r="AR2025" i="1"/>
  <c r="AR2024" i="1"/>
  <c r="AR2023" i="1"/>
  <c r="AR2022" i="1"/>
  <c r="AR2021" i="1"/>
  <c r="AR2020" i="1"/>
  <c r="AR2019" i="1"/>
  <c r="AR2018" i="1"/>
  <c r="AR2017" i="1"/>
  <c r="AR2016" i="1"/>
  <c r="AR2015" i="1"/>
  <c r="AR2014" i="1"/>
  <c r="AR2013" i="1"/>
  <c r="AR2012" i="1"/>
  <c r="AR2011" i="1"/>
  <c r="AR2010" i="1"/>
  <c r="AR2009" i="1"/>
  <c r="AR2008" i="1"/>
  <c r="AR2007" i="1"/>
  <c r="AR2006" i="1"/>
  <c r="AR2005" i="1"/>
  <c r="AR2004" i="1"/>
  <c r="AR2003" i="1"/>
  <c r="AR2002" i="1"/>
  <c r="AR2001" i="1"/>
  <c r="AR2000" i="1"/>
  <c r="AR1999" i="1"/>
  <c r="AR1998" i="1"/>
  <c r="AR1997" i="1"/>
  <c r="AR1996" i="1"/>
  <c r="AR1995" i="1"/>
  <c r="AR1994" i="1"/>
  <c r="AR1993" i="1"/>
  <c r="AR1992" i="1"/>
  <c r="AR1991" i="1"/>
  <c r="AR1990" i="1"/>
  <c r="AR1989" i="1"/>
  <c r="AR1988" i="1"/>
  <c r="AR1987" i="1"/>
  <c r="AR1986" i="1"/>
  <c r="AR1985" i="1"/>
  <c r="AR1984" i="1"/>
  <c r="AR1983" i="1"/>
  <c r="AR1982" i="1"/>
  <c r="AR1981" i="1"/>
  <c r="AR1980" i="1"/>
  <c r="AR1979" i="1"/>
  <c r="AR1978" i="1"/>
  <c r="AR1977" i="1"/>
  <c r="AR1976" i="1"/>
  <c r="AR1975" i="1"/>
  <c r="AR1974" i="1"/>
  <c r="AR1973" i="1"/>
  <c r="AR1972" i="1"/>
  <c r="AR1971" i="1"/>
  <c r="AR1970" i="1"/>
  <c r="AR1969" i="1"/>
  <c r="AR1968" i="1"/>
  <c r="AR1967" i="1"/>
  <c r="AR1966" i="1"/>
  <c r="AR1965" i="1"/>
  <c r="AR1964" i="1"/>
  <c r="AR1963" i="1"/>
  <c r="AR1962" i="1"/>
  <c r="AR1961" i="1"/>
  <c r="AR1960" i="1"/>
  <c r="AR1959" i="1"/>
  <c r="AR1958" i="1"/>
  <c r="AR1957" i="1"/>
  <c r="AR1956" i="1"/>
  <c r="AR1955" i="1"/>
  <c r="AR1954" i="1"/>
  <c r="AR1953" i="1"/>
  <c r="AR1952" i="1"/>
  <c r="AR1951" i="1"/>
  <c r="AR1950" i="1"/>
  <c r="AR1949" i="1"/>
  <c r="AR1948" i="1"/>
  <c r="AR1947" i="1"/>
  <c r="AR1946" i="1"/>
  <c r="AR1945" i="1"/>
  <c r="AR1944" i="1"/>
  <c r="AR1943" i="1"/>
  <c r="AR1942" i="1"/>
  <c r="AR1941" i="1"/>
  <c r="AR1940" i="1"/>
  <c r="AR1939" i="1"/>
  <c r="AR1938" i="1"/>
  <c r="AR1937" i="1"/>
  <c r="AR1936" i="1"/>
  <c r="AR1935" i="1"/>
  <c r="AR1934" i="1"/>
  <c r="AR1933" i="1"/>
  <c r="AR1932" i="1"/>
  <c r="AR1931" i="1"/>
  <c r="AR1930" i="1"/>
  <c r="AR1929" i="1"/>
  <c r="AR1928" i="1"/>
  <c r="AR1927" i="1"/>
  <c r="AR1926" i="1"/>
  <c r="AR1925" i="1"/>
  <c r="AR1924" i="1"/>
  <c r="AR1923" i="1"/>
  <c r="AR1922" i="1"/>
  <c r="AR1921" i="1"/>
  <c r="AR1920" i="1"/>
  <c r="AR1919" i="1"/>
  <c r="AR1918" i="1"/>
  <c r="AR1917" i="1"/>
  <c r="AR1916" i="1"/>
  <c r="AR1915" i="1"/>
  <c r="AR1914" i="1"/>
  <c r="AR1913" i="1"/>
  <c r="AR1912" i="1"/>
  <c r="AR1911" i="1"/>
  <c r="AR1910" i="1"/>
  <c r="AR1909" i="1"/>
  <c r="AR1908" i="1"/>
  <c r="AR1907" i="1"/>
  <c r="AR1906" i="1"/>
  <c r="AR1905" i="1"/>
  <c r="AR1904" i="1"/>
  <c r="AR1903" i="1"/>
  <c r="AR1902" i="1"/>
  <c r="AR1901" i="1"/>
  <c r="AR1900" i="1"/>
  <c r="AR1899" i="1"/>
  <c r="AR1898" i="1"/>
  <c r="AR1897" i="1"/>
  <c r="AR1896" i="1"/>
  <c r="AR1895" i="1"/>
  <c r="AR1894" i="1"/>
  <c r="AR1893" i="1"/>
  <c r="AR1892" i="1"/>
  <c r="AR1891" i="1"/>
  <c r="AR1890" i="1"/>
  <c r="AR1889" i="1"/>
  <c r="AR1888" i="1"/>
  <c r="AR1887" i="1"/>
  <c r="AR1886" i="1"/>
  <c r="AR1885" i="1"/>
  <c r="AR1884" i="1"/>
  <c r="AR1883" i="1"/>
  <c r="AR1882" i="1"/>
  <c r="AR1881" i="1"/>
  <c r="AR1880" i="1"/>
  <c r="AR1879" i="1"/>
  <c r="AR1878" i="1"/>
  <c r="AR1877" i="1"/>
  <c r="AR1876" i="1"/>
  <c r="AR1875" i="1"/>
  <c r="AR1874" i="1"/>
  <c r="AR1873" i="1"/>
  <c r="AR1872" i="1"/>
  <c r="AR1871" i="1"/>
  <c r="AR1870" i="1"/>
  <c r="AR1869" i="1"/>
  <c r="AR1868" i="1"/>
  <c r="AR1867" i="1"/>
  <c r="AR1866" i="1"/>
  <c r="AR1865" i="1"/>
  <c r="AR1864" i="1"/>
  <c r="AR1863" i="1"/>
  <c r="AR1862" i="1"/>
  <c r="AR1861" i="1"/>
  <c r="AR1860" i="1"/>
  <c r="AR1859" i="1"/>
  <c r="AR1858" i="1"/>
  <c r="AR1857" i="1"/>
  <c r="AR1856" i="1"/>
  <c r="AR1855" i="1"/>
  <c r="AR1854" i="1"/>
  <c r="AR1853" i="1"/>
  <c r="AR1852" i="1"/>
  <c r="AR1851" i="1"/>
  <c r="AR1850" i="1"/>
  <c r="AR1849" i="1"/>
  <c r="AR1848" i="1"/>
  <c r="AR1847" i="1"/>
  <c r="AR1846" i="1"/>
  <c r="AR1845" i="1"/>
  <c r="AR1844" i="1"/>
  <c r="AR1843" i="1"/>
  <c r="AR1842" i="1"/>
  <c r="AR1841" i="1"/>
  <c r="AR1840" i="1"/>
  <c r="AR1839" i="1"/>
  <c r="AR1838" i="1"/>
  <c r="AR1837" i="1"/>
  <c r="AR1836" i="1"/>
  <c r="AR1835" i="1"/>
  <c r="AR1834" i="1"/>
  <c r="AR1833" i="1"/>
  <c r="AR1832" i="1"/>
  <c r="AR1831" i="1"/>
  <c r="AR1830" i="1"/>
  <c r="AR1829" i="1"/>
  <c r="AR1828" i="1"/>
  <c r="AR1827" i="1"/>
  <c r="AR1826" i="1"/>
  <c r="AR1825" i="1"/>
  <c r="AR1824" i="1"/>
  <c r="AR1823" i="1"/>
  <c r="AR1822" i="1"/>
  <c r="AR1821" i="1"/>
  <c r="AR1820" i="1"/>
  <c r="AR1819" i="1"/>
  <c r="AR1818" i="1"/>
  <c r="AR1817" i="1"/>
  <c r="AR1816" i="1"/>
  <c r="AR1815" i="1"/>
  <c r="AR1814" i="1"/>
  <c r="AR1813" i="1"/>
  <c r="AR1812" i="1"/>
  <c r="AR1811" i="1"/>
  <c r="AR1810" i="1"/>
  <c r="AR1809" i="1"/>
  <c r="AR1808" i="1"/>
  <c r="AR1807" i="1"/>
  <c r="AR1806" i="1"/>
  <c r="AR1805" i="1"/>
  <c r="AR1804" i="1"/>
  <c r="AR1803" i="1"/>
  <c r="AR1802" i="1"/>
  <c r="AR1801" i="1"/>
  <c r="AR1800" i="1"/>
  <c r="AR1799" i="1"/>
  <c r="AR1798" i="1"/>
  <c r="AR1797" i="1"/>
  <c r="AR1796" i="1"/>
  <c r="AR1795" i="1"/>
  <c r="AR1794" i="1"/>
  <c r="AR1793" i="1"/>
  <c r="AR1792" i="1"/>
  <c r="AR1791" i="1"/>
  <c r="AR1790" i="1"/>
  <c r="AR1789" i="1"/>
  <c r="AR1788" i="1"/>
  <c r="AR1787" i="1"/>
  <c r="AR1786" i="1"/>
  <c r="AR1785" i="1"/>
  <c r="AR1784" i="1"/>
  <c r="AR1783" i="1"/>
  <c r="AR1782" i="1"/>
  <c r="AR1781" i="1"/>
  <c r="AR1780" i="1"/>
  <c r="AR1779" i="1"/>
  <c r="AR1778" i="1"/>
  <c r="AR1777" i="1"/>
  <c r="AR1776" i="1"/>
  <c r="AR1775" i="1"/>
  <c r="AR1774" i="1"/>
  <c r="AR1773" i="1"/>
  <c r="AR1772" i="1"/>
  <c r="AR1771" i="1"/>
  <c r="AR1770" i="1"/>
  <c r="AR1769" i="1"/>
  <c r="AR1768" i="1"/>
  <c r="AR1767" i="1"/>
  <c r="AR1766" i="1"/>
  <c r="AR1765" i="1"/>
  <c r="AR1764" i="1"/>
  <c r="AR1763" i="1"/>
  <c r="AR1762" i="1"/>
  <c r="AR1761" i="1"/>
  <c r="AR1760" i="1"/>
  <c r="AR1759" i="1"/>
  <c r="AR1758" i="1"/>
  <c r="AR1757" i="1"/>
  <c r="AR1756" i="1"/>
  <c r="AR1755" i="1"/>
  <c r="AR1754" i="1"/>
  <c r="AR1753" i="1"/>
  <c r="AR1752" i="1"/>
  <c r="AR1751" i="1"/>
  <c r="AR1750" i="1"/>
  <c r="AR1749" i="1"/>
  <c r="AR1748" i="1"/>
  <c r="AR1747" i="1"/>
  <c r="AR1746" i="1"/>
  <c r="AR1745" i="1"/>
  <c r="AR1744" i="1"/>
  <c r="AR1743" i="1"/>
  <c r="AR1742" i="1"/>
  <c r="AR1741" i="1"/>
  <c r="AR1740" i="1"/>
  <c r="AR1739" i="1"/>
  <c r="AR1738" i="1"/>
  <c r="AR1737" i="1"/>
  <c r="AR1736" i="1"/>
  <c r="AR1735" i="1"/>
  <c r="AR1734" i="1"/>
  <c r="AR1733" i="1"/>
  <c r="AR1732" i="1"/>
  <c r="AR1731" i="1"/>
  <c r="AR1730" i="1"/>
  <c r="AR1729" i="1"/>
  <c r="AR1728" i="1"/>
  <c r="AR1727" i="1"/>
  <c r="AR1726" i="1"/>
  <c r="AR1725" i="1"/>
  <c r="AR1724" i="1"/>
  <c r="AR1723" i="1"/>
  <c r="AR1722" i="1"/>
  <c r="AR1721" i="1"/>
  <c r="AR1720" i="1"/>
  <c r="AR1719" i="1"/>
  <c r="AR1718" i="1"/>
  <c r="AR1717" i="1"/>
  <c r="AR1716" i="1"/>
  <c r="AR1715" i="1"/>
  <c r="AR1714" i="1"/>
  <c r="AR1713" i="1"/>
  <c r="AR1712" i="1"/>
  <c r="AR1711" i="1"/>
  <c r="AR1710" i="1"/>
  <c r="AR1709" i="1"/>
  <c r="AR1708" i="1"/>
  <c r="AR1707" i="1"/>
  <c r="AR1706" i="1"/>
  <c r="AR1705" i="1"/>
  <c r="AR1704" i="1"/>
  <c r="AR1703" i="1"/>
  <c r="AR1702" i="1"/>
  <c r="AR1701" i="1"/>
  <c r="AR1700" i="1"/>
  <c r="AR1699" i="1"/>
  <c r="AR1698" i="1"/>
  <c r="AR1697" i="1"/>
  <c r="AR1696" i="1"/>
  <c r="AR1695" i="1"/>
  <c r="AR1694" i="1"/>
  <c r="AR1693" i="1"/>
  <c r="AR1692" i="1"/>
  <c r="AR1691" i="1"/>
  <c r="AR1690" i="1"/>
  <c r="AR1689" i="1"/>
  <c r="AR1688" i="1"/>
  <c r="AR1687" i="1"/>
  <c r="AR1686" i="1"/>
  <c r="AR1685" i="1"/>
  <c r="AR1684" i="1"/>
  <c r="AR1683" i="1"/>
  <c r="AR1682" i="1"/>
  <c r="AR1681" i="1"/>
  <c r="AR1680" i="1"/>
  <c r="AR1679" i="1"/>
  <c r="AR1678" i="1"/>
  <c r="AR1677" i="1"/>
  <c r="AR1676" i="1"/>
  <c r="AR1675" i="1"/>
  <c r="AR1674" i="1"/>
  <c r="AR1673" i="1"/>
  <c r="AR1672" i="1"/>
  <c r="AR1671" i="1"/>
  <c r="AR1670" i="1"/>
  <c r="AR1669" i="1"/>
  <c r="AR1668" i="1"/>
  <c r="AR1667" i="1"/>
  <c r="AR1666" i="1"/>
  <c r="AR1665" i="1"/>
  <c r="AR1664" i="1"/>
  <c r="AR1663" i="1"/>
  <c r="AR1662" i="1"/>
  <c r="AR1661" i="1"/>
  <c r="AR1660" i="1"/>
  <c r="AR1659" i="1"/>
  <c r="AR1658" i="1"/>
  <c r="AR1657" i="1"/>
  <c r="AR1656" i="1"/>
  <c r="AR1655" i="1"/>
  <c r="AR1654" i="1"/>
  <c r="AR1653" i="1"/>
  <c r="AR1652" i="1"/>
  <c r="AR1651" i="1"/>
  <c r="AR1650" i="1"/>
  <c r="AR1649" i="1"/>
  <c r="AR1648" i="1"/>
  <c r="AR1647" i="1"/>
  <c r="AR1646" i="1"/>
  <c r="AR1645" i="1"/>
  <c r="AR1644" i="1"/>
  <c r="AR1643" i="1"/>
  <c r="AR1642" i="1"/>
  <c r="AR1641" i="1"/>
  <c r="AR1640" i="1"/>
  <c r="AR1639" i="1"/>
  <c r="AR1638" i="1"/>
  <c r="AR1637" i="1"/>
  <c r="AR1636" i="1"/>
  <c r="AR1635" i="1"/>
  <c r="AR1634" i="1"/>
  <c r="AR1633" i="1"/>
  <c r="AR1632" i="1"/>
  <c r="AR1631" i="1"/>
  <c r="AR1630" i="1"/>
  <c r="AR1629" i="1"/>
  <c r="AR1628" i="1"/>
  <c r="AR1627" i="1"/>
  <c r="AR1626" i="1"/>
  <c r="AR1625" i="1"/>
  <c r="AR1624" i="1"/>
  <c r="AR1623" i="1"/>
  <c r="AR1622" i="1"/>
  <c r="AR1621" i="1"/>
  <c r="AR1620" i="1"/>
  <c r="AR1619" i="1"/>
  <c r="AR1618" i="1"/>
  <c r="AR1617" i="1"/>
  <c r="AR1616" i="1"/>
  <c r="AR1615" i="1"/>
  <c r="AR1614" i="1"/>
  <c r="AR1613" i="1"/>
  <c r="AR1612" i="1"/>
  <c r="AR1611" i="1"/>
  <c r="AR1610" i="1"/>
  <c r="AR1609" i="1"/>
  <c r="AR1608" i="1"/>
  <c r="AR1607" i="1"/>
  <c r="AR1606" i="1"/>
  <c r="AR1605" i="1"/>
  <c r="AR1604" i="1"/>
  <c r="AR1603" i="1"/>
  <c r="AR1602" i="1"/>
  <c r="AR1601" i="1"/>
  <c r="AR1600" i="1"/>
  <c r="AR1599" i="1"/>
  <c r="AR1598" i="1"/>
  <c r="AR1597" i="1"/>
  <c r="AR1596" i="1"/>
  <c r="AR1595" i="1"/>
  <c r="AR1594" i="1"/>
  <c r="AR1593" i="1"/>
  <c r="AR1592" i="1"/>
  <c r="AR1591" i="1"/>
  <c r="AR1590" i="1"/>
  <c r="AR1589" i="1"/>
  <c r="AR1588" i="1"/>
  <c r="AR1587" i="1"/>
  <c r="AR1586" i="1"/>
  <c r="AR1585" i="1"/>
  <c r="AR1584" i="1"/>
  <c r="AR1583" i="1"/>
  <c r="AR1582" i="1"/>
  <c r="AR1581" i="1"/>
  <c r="AR1580" i="1"/>
  <c r="AR1579" i="1"/>
  <c r="AR1578" i="1"/>
  <c r="AR1577" i="1"/>
  <c r="AR1576" i="1"/>
  <c r="AR1575" i="1"/>
  <c r="AR1574" i="1"/>
  <c r="AR1573" i="1"/>
  <c r="AR1572" i="1"/>
  <c r="AR1571" i="1"/>
  <c r="AR1570" i="1"/>
  <c r="AR1569" i="1"/>
  <c r="AR1568" i="1"/>
  <c r="AR1567" i="1"/>
  <c r="AR1566" i="1"/>
  <c r="AR1565" i="1"/>
  <c r="AR1564" i="1"/>
  <c r="AR1563" i="1"/>
  <c r="AR1562" i="1"/>
  <c r="AR1561" i="1"/>
  <c r="AR1560" i="1"/>
  <c r="AR1559" i="1"/>
  <c r="AR1558" i="1"/>
  <c r="AR1557" i="1"/>
  <c r="AR1556" i="1"/>
  <c r="AR1555" i="1"/>
  <c r="AR1554" i="1"/>
  <c r="AR1553" i="1"/>
  <c r="AR1552" i="1"/>
  <c r="AR1551" i="1"/>
  <c r="AR1550" i="1"/>
  <c r="AR1549" i="1"/>
  <c r="AR1548" i="1"/>
  <c r="AR1547" i="1"/>
  <c r="AR1546" i="1"/>
  <c r="AR1545" i="1"/>
  <c r="AR1544" i="1"/>
  <c r="AR1543" i="1"/>
  <c r="AR1542" i="1"/>
  <c r="AR1541" i="1"/>
  <c r="AR1540" i="1"/>
  <c r="AR1539" i="1"/>
  <c r="AR1538" i="1"/>
  <c r="AR1537" i="1"/>
  <c r="AR1536" i="1"/>
  <c r="AR1535" i="1"/>
  <c r="AR1534" i="1"/>
  <c r="AR1533" i="1"/>
  <c r="AR1532" i="1"/>
  <c r="AR1531" i="1"/>
  <c r="AR1530" i="1"/>
  <c r="AR1529" i="1"/>
  <c r="AR1528" i="1"/>
  <c r="AR1527" i="1"/>
  <c r="AR1526" i="1"/>
  <c r="AR1525" i="1"/>
  <c r="AR1524" i="1"/>
  <c r="AR1523" i="1"/>
  <c r="AR1522" i="1"/>
  <c r="AR1521" i="1"/>
  <c r="AR1520" i="1"/>
  <c r="AR1519" i="1"/>
  <c r="AR1518" i="1"/>
  <c r="AR1517" i="1"/>
  <c r="AR1516" i="1"/>
  <c r="AR1515" i="1"/>
  <c r="AR1514" i="1"/>
  <c r="AR1513" i="1"/>
  <c r="AR1512" i="1"/>
  <c r="AR1511" i="1"/>
  <c r="AR1510" i="1"/>
  <c r="AR1509" i="1"/>
  <c r="AR1508" i="1"/>
  <c r="AR1507" i="1"/>
  <c r="AR1506" i="1"/>
  <c r="AR1505" i="1"/>
  <c r="AR1504" i="1"/>
  <c r="AR1503" i="1"/>
  <c r="AR1502" i="1"/>
  <c r="AR1501" i="1"/>
  <c r="AR1500" i="1"/>
  <c r="AR1499" i="1"/>
  <c r="AR1498" i="1"/>
  <c r="AR1497" i="1"/>
  <c r="AR1496" i="1"/>
  <c r="AR1495" i="1"/>
  <c r="AR1494" i="1"/>
  <c r="AR1493" i="1"/>
  <c r="AR1492" i="1"/>
  <c r="AR1491" i="1"/>
  <c r="AR1490" i="1"/>
  <c r="AR1489" i="1"/>
  <c r="AR1488" i="1"/>
  <c r="AR1487" i="1"/>
  <c r="AR1486" i="1"/>
  <c r="AR1485" i="1"/>
  <c r="AR1484" i="1"/>
  <c r="AR1483" i="1"/>
  <c r="AR1482" i="1"/>
  <c r="AR1481" i="1"/>
  <c r="AR1480" i="1"/>
  <c r="AR1479" i="1"/>
  <c r="AR1478" i="1"/>
  <c r="AR1477" i="1"/>
  <c r="AR1476" i="1"/>
  <c r="AR1475" i="1"/>
  <c r="AR1474" i="1"/>
  <c r="AR1473" i="1"/>
  <c r="AR1472" i="1"/>
  <c r="AR1471" i="1"/>
  <c r="AR1470" i="1"/>
  <c r="AR1469" i="1"/>
  <c r="AR1468" i="1"/>
  <c r="AR1467" i="1"/>
  <c r="AR1466" i="1"/>
  <c r="AR1465" i="1"/>
  <c r="AR1464" i="1"/>
  <c r="AR1463" i="1"/>
  <c r="AR1462" i="1"/>
  <c r="AR1461" i="1"/>
  <c r="AR1460" i="1"/>
  <c r="AR1459" i="1"/>
  <c r="AR1458" i="1"/>
  <c r="AR1457" i="1"/>
  <c r="AR1456" i="1"/>
  <c r="AR1455" i="1"/>
  <c r="AR1454" i="1"/>
  <c r="AR1453" i="1"/>
  <c r="AR1452" i="1"/>
  <c r="AR1451" i="1"/>
  <c r="AR1450" i="1"/>
  <c r="AR1449" i="1"/>
  <c r="AR1448" i="1"/>
  <c r="AR1447" i="1"/>
  <c r="AR1446" i="1"/>
  <c r="AR1445" i="1"/>
  <c r="AR1444" i="1"/>
  <c r="AR1443" i="1"/>
  <c r="AR1442" i="1"/>
  <c r="AR1441" i="1"/>
  <c r="AR1440" i="1"/>
  <c r="AR1439" i="1"/>
  <c r="AR1438" i="1"/>
  <c r="AR1437" i="1"/>
  <c r="AR1436" i="1"/>
  <c r="AR1435" i="1"/>
  <c r="AR1434" i="1"/>
  <c r="AR1433" i="1"/>
  <c r="AR1432" i="1"/>
  <c r="AR1431" i="1"/>
  <c r="AR1430" i="1"/>
  <c r="AR1429" i="1"/>
  <c r="AR1428" i="1"/>
  <c r="AR1427" i="1"/>
  <c r="AR1426" i="1"/>
  <c r="AR1425" i="1"/>
  <c r="AR1424" i="1"/>
  <c r="AR1423" i="1"/>
  <c r="AR1422" i="1"/>
  <c r="AR1421" i="1"/>
  <c r="AR1420" i="1"/>
  <c r="AR1419" i="1"/>
  <c r="AR1418" i="1"/>
  <c r="AR1417" i="1"/>
  <c r="AR1416" i="1"/>
  <c r="AR1415" i="1"/>
  <c r="AR1414" i="1"/>
  <c r="AR1413" i="1"/>
  <c r="AR1412" i="1"/>
  <c r="AR1411" i="1"/>
  <c r="AR1410" i="1"/>
  <c r="AR1409" i="1"/>
  <c r="AR1408" i="1"/>
  <c r="AR1407" i="1"/>
  <c r="AR1406" i="1"/>
  <c r="AR1405" i="1"/>
  <c r="AR1404" i="1"/>
  <c r="AR1403" i="1"/>
  <c r="AR1402" i="1"/>
  <c r="AR1401" i="1"/>
  <c r="AR1400" i="1"/>
  <c r="AR1399" i="1"/>
  <c r="AR1398" i="1"/>
  <c r="AR1397" i="1"/>
  <c r="AR1396" i="1"/>
  <c r="AR1395" i="1"/>
  <c r="AR1394" i="1"/>
  <c r="AR1393" i="1"/>
  <c r="AR1392" i="1"/>
  <c r="AR1391" i="1"/>
  <c r="AR1390" i="1"/>
  <c r="AR1389" i="1"/>
  <c r="AR1388" i="1"/>
  <c r="AR1387" i="1"/>
  <c r="AR1386" i="1"/>
  <c r="AR1385" i="1"/>
  <c r="AR1384" i="1"/>
  <c r="AR1383" i="1"/>
  <c r="AR1382" i="1"/>
  <c r="AR1381" i="1"/>
  <c r="AR1380" i="1"/>
  <c r="AR1379" i="1"/>
  <c r="AR1378" i="1"/>
  <c r="AR1377" i="1"/>
  <c r="AR1376" i="1"/>
  <c r="AR1375" i="1"/>
  <c r="AR1374" i="1"/>
  <c r="AR1373" i="1"/>
  <c r="AR1372" i="1"/>
  <c r="AR1371" i="1"/>
  <c r="AR1370" i="1"/>
  <c r="AR1369" i="1"/>
  <c r="AR1368" i="1"/>
  <c r="AR1367" i="1"/>
  <c r="AR1366" i="1"/>
  <c r="AR1365" i="1"/>
  <c r="AR1364" i="1"/>
  <c r="AR1363" i="1"/>
  <c r="AR1362" i="1"/>
  <c r="AR1361" i="1"/>
  <c r="AR1360" i="1"/>
  <c r="AR1359" i="1"/>
  <c r="AR1358" i="1"/>
  <c r="AR1357" i="1"/>
  <c r="AR1356" i="1"/>
  <c r="AR1355" i="1"/>
  <c r="AR1354" i="1"/>
  <c r="AR1353" i="1"/>
  <c r="AR1352" i="1"/>
  <c r="AR1351" i="1"/>
  <c r="AR1350" i="1"/>
  <c r="AR1349" i="1"/>
  <c r="AR1348" i="1"/>
  <c r="AR1347" i="1"/>
  <c r="AR1346" i="1"/>
  <c r="AR1345" i="1"/>
  <c r="AR1344" i="1"/>
  <c r="AR1343" i="1"/>
  <c r="AR1342" i="1"/>
  <c r="AR1341" i="1"/>
  <c r="AR1340" i="1"/>
  <c r="AR1339" i="1"/>
  <c r="AR1338" i="1"/>
  <c r="AR1337" i="1"/>
  <c r="AR1336" i="1"/>
  <c r="AR1335" i="1"/>
  <c r="AR1334" i="1"/>
  <c r="AR1333" i="1"/>
  <c r="AR1332" i="1"/>
  <c r="AR1331" i="1"/>
  <c r="AR1330" i="1"/>
  <c r="AR1329" i="1"/>
  <c r="AR1328" i="1"/>
  <c r="AR1327" i="1"/>
  <c r="AR1326" i="1"/>
  <c r="AR1325" i="1"/>
  <c r="AR1324" i="1"/>
  <c r="AR1323" i="1"/>
  <c r="AR1322" i="1"/>
  <c r="AR1321" i="1"/>
  <c r="AR1320" i="1"/>
  <c r="AR1319" i="1"/>
  <c r="AR1318" i="1"/>
  <c r="AR1317" i="1"/>
  <c r="AR1316" i="1"/>
  <c r="AR1315" i="1"/>
  <c r="AR1314" i="1"/>
  <c r="AR1313" i="1"/>
  <c r="AR1312" i="1"/>
  <c r="AR1311" i="1"/>
  <c r="AR1310" i="1"/>
  <c r="AR1309" i="1"/>
  <c r="AR1308" i="1"/>
  <c r="AR1307" i="1"/>
  <c r="AR1306" i="1"/>
  <c r="AR1305" i="1"/>
  <c r="AR1304" i="1"/>
  <c r="AR1303" i="1"/>
  <c r="AR1302" i="1"/>
  <c r="AR1301" i="1"/>
  <c r="AR1300" i="1"/>
  <c r="AR1299" i="1"/>
  <c r="AR1298" i="1"/>
  <c r="AR1297" i="1"/>
  <c r="AR1296" i="1"/>
  <c r="AR1295" i="1"/>
  <c r="AR1294" i="1"/>
  <c r="AR1293" i="1"/>
  <c r="AR1292" i="1"/>
  <c r="AR1291" i="1"/>
  <c r="AR1290" i="1"/>
  <c r="AR1289" i="1"/>
  <c r="AR1288" i="1"/>
  <c r="AR1287" i="1"/>
  <c r="AR1286" i="1"/>
  <c r="AR1285" i="1"/>
  <c r="AR1284" i="1"/>
  <c r="AR1283" i="1"/>
  <c r="AR1282" i="1"/>
  <c r="AR1281" i="1"/>
  <c r="AR1280" i="1"/>
  <c r="AR1279" i="1"/>
  <c r="AR1278" i="1"/>
  <c r="AR1277" i="1"/>
  <c r="AR1276" i="1"/>
  <c r="AR1275" i="1"/>
  <c r="AR1274" i="1"/>
  <c r="AR1273" i="1"/>
  <c r="AR1272" i="1"/>
  <c r="AR1271" i="1"/>
  <c r="AR1270" i="1"/>
  <c r="AR1269" i="1"/>
  <c r="AR1268" i="1"/>
  <c r="AR1267" i="1"/>
  <c r="AR1266" i="1"/>
  <c r="AR1265" i="1"/>
  <c r="AR1264" i="1"/>
  <c r="AR1263" i="1"/>
  <c r="AR1262" i="1"/>
  <c r="AR1261" i="1"/>
  <c r="AR1260" i="1"/>
  <c r="AR1259" i="1"/>
  <c r="AR1258" i="1"/>
  <c r="AR1257" i="1"/>
  <c r="AR1256" i="1"/>
  <c r="AR1255" i="1"/>
  <c r="AR1254" i="1"/>
  <c r="AR1253" i="1"/>
  <c r="AR1252" i="1"/>
  <c r="AR1251" i="1"/>
  <c r="AR1250" i="1"/>
  <c r="AR1249" i="1"/>
  <c r="AR1248" i="1"/>
  <c r="AR1247" i="1"/>
  <c r="AR1246" i="1"/>
  <c r="AR1245" i="1"/>
  <c r="AR1244" i="1"/>
  <c r="AR1243" i="1"/>
  <c r="AR1242" i="1"/>
  <c r="AR1241" i="1"/>
  <c r="AR1240" i="1"/>
  <c r="AR1239" i="1"/>
  <c r="AR1238" i="1"/>
  <c r="AR1237" i="1"/>
  <c r="AR1236" i="1"/>
  <c r="AR1235" i="1"/>
  <c r="AR1234" i="1"/>
  <c r="AR1233" i="1"/>
  <c r="AR1232" i="1"/>
  <c r="AR1231" i="1"/>
  <c r="AR1230" i="1"/>
  <c r="AR1229" i="1"/>
  <c r="AR1228" i="1"/>
  <c r="AR1227" i="1"/>
  <c r="AR1226" i="1"/>
  <c r="AR1225" i="1"/>
  <c r="AR1224" i="1"/>
  <c r="AR1223" i="1"/>
  <c r="AR1222" i="1"/>
  <c r="AR1221" i="1"/>
  <c r="AR1220" i="1"/>
  <c r="AR1219" i="1"/>
  <c r="AR1218" i="1"/>
  <c r="AR1217" i="1"/>
  <c r="AR1216" i="1"/>
  <c r="AR1215" i="1"/>
  <c r="AR1214" i="1"/>
  <c r="AR1213" i="1"/>
  <c r="AR1212" i="1"/>
  <c r="AR1211" i="1"/>
  <c r="AR1210" i="1"/>
  <c r="AR1209" i="1"/>
  <c r="AR1208" i="1"/>
  <c r="AR1207" i="1"/>
  <c r="AR1206" i="1"/>
  <c r="AR1205" i="1"/>
  <c r="AR1204" i="1"/>
  <c r="AR1203" i="1"/>
  <c r="AR1202" i="1"/>
  <c r="AR1201" i="1"/>
  <c r="AR1200" i="1"/>
  <c r="AR1199" i="1"/>
  <c r="AR1198" i="1"/>
  <c r="AR1197" i="1"/>
  <c r="AR1196" i="1"/>
  <c r="AR1195" i="1"/>
  <c r="AR1194" i="1"/>
  <c r="AR1193" i="1"/>
  <c r="AR1192" i="1"/>
  <c r="AR1191" i="1"/>
  <c r="AR1190" i="1"/>
  <c r="AR1189" i="1"/>
  <c r="AR1188" i="1"/>
  <c r="AR1187" i="1"/>
  <c r="AR1186" i="1"/>
  <c r="AR1185" i="1"/>
  <c r="AR1184" i="1"/>
  <c r="AR1183" i="1"/>
  <c r="AR1182" i="1"/>
  <c r="AR1181" i="1"/>
  <c r="AR1180" i="1"/>
  <c r="AR1179" i="1"/>
  <c r="AR1178" i="1"/>
  <c r="AR1177" i="1"/>
  <c r="AR1176" i="1"/>
  <c r="AR1175" i="1"/>
  <c r="AR1174" i="1"/>
  <c r="AR1173" i="1"/>
  <c r="AR1172" i="1"/>
  <c r="AR1171" i="1"/>
  <c r="AR1170" i="1"/>
  <c r="AR1169" i="1"/>
  <c r="AR1168" i="1"/>
  <c r="AR1167" i="1"/>
  <c r="AR1166" i="1"/>
  <c r="AR1165" i="1"/>
  <c r="AR1164" i="1"/>
  <c r="AR1163" i="1"/>
  <c r="AR1162" i="1"/>
  <c r="AR1161" i="1"/>
  <c r="AR1160" i="1"/>
  <c r="AR1159" i="1"/>
  <c r="AR1158" i="1"/>
  <c r="AR1157" i="1"/>
  <c r="AR1156" i="1"/>
  <c r="AR1155" i="1"/>
  <c r="AR1154" i="1"/>
  <c r="AR1153" i="1"/>
  <c r="AR1152" i="1"/>
  <c r="AR1151" i="1"/>
  <c r="AR1150" i="1"/>
  <c r="AR1149" i="1"/>
  <c r="AR1148" i="1"/>
  <c r="AR1147" i="1"/>
  <c r="AR1146" i="1"/>
  <c r="AR1145" i="1"/>
  <c r="AR1144" i="1"/>
  <c r="AR1143" i="1"/>
  <c r="AR1142" i="1"/>
  <c r="AR1141" i="1"/>
  <c r="AR1140" i="1"/>
  <c r="AR1139" i="1"/>
  <c r="AR1138" i="1"/>
  <c r="AR1137" i="1"/>
  <c r="AR1136" i="1"/>
  <c r="AR1135" i="1"/>
  <c r="AR1134" i="1"/>
  <c r="AR1133" i="1"/>
  <c r="AR1132" i="1"/>
  <c r="AR1131" i="1"/>
  <c r="AR1130" i="1"/>
  <c r="AR1129" i="1"/>
  <c r="AR1128" i="1"/>
  <c r="AR1127" i="1"/>
  <c r="AR1126" i="1"/>
  <c r="AR1125" i="1"/>
  <c r="AR1124" i="1"/>
  <c r="AR1123" i="1"/>
  <c r="AR1122" i="1"/>
  <c r="AR1121" i="1"/>
  <c r="AR1120" i="1"/>
  <c r="AR1119" i="1"/>
  <c r="AR1118" i="1"/>
  <c r="AR1117" i="1"/>
  <c r="AR1116" i="1"/>
  <c r="AR1115" i="1"/>
  <c r="AR1114" i="1"/>
  <c r="AR1113" i="1"/>
  <c r="AR1112" i="1"/>
  <c r="AR1111" i="1"/>
  <c r="AR1110" i="1"/>
  <c r="AR1109" i="1"/>
  <c r="AR1108" i="1"/>
  <c r="AR1107" i="1"/>
  <c r="AR1106" i="1"/>
  <c r="AR1105" i="1"/>
  <c r="AR1104" i="1"/>
  <c r="AR1103" i="1"/>
  <c r="AR1102" i="1"/>
  <c r="AR1101" i="1"/>
  <c r="AR1100" i="1"/>
  <c r="AR1099" i="1"/>
  <c r="AR1098" i="1"/>
  <c r="AR1097" i="1"/>
  <c r="AR1096" i="1"/>
  <c r="AR1095" i="1"/>
  <c r="AR1094" i="1"/>
  <c r="AR1093" i="1"/>
  <c r="AR1092" i="1"/>
  <c r="AR1091" i="1"/>
  <c r="AR1090" i="1"/>
  <c r="AR1089" i="1"/>
  <c r="AR1088" i="1"/>
  <c r="AR1087" i="1"/>
  <c r="AR1086" i="1"/>
  <c r="AR1085" i="1"/>
  <c r="AR1084" i="1"/>
  <c r="AR1083" i="1"/>
  <c r="AR1082" i="1"/>
  <c r="AR1081" i="1"/>
  <c r="AR1080" i="1"/>
  <c r="AR1079" i="1"/>
  <c r="AR1078" i="1"/>
  <c r="AR1077" i="1"/>
  <c r="AR1076" i="1"/>
  <c r="AR1075" i="1"/>
  <c r="AR1074" i="1"/>
  <c r="AR1073" i="1"/>
  <c r="AR1072" i="1"/>
  <c r="AR1071" i="1"/>
  <c r="AR1070" i="1"/>
  <c r="AR1069" i="1"/>
  <c r="AR1068" i="1"/>
  <c r="AR1067" i="1"/>
  <c r="AR1066" i="1"/>
  <c r="AR1065" i="1"/>
  <c r="AR1064" i="1"/>
  <c r="AR1063" i="1"/>
  <c r="AR1062" i="1"/>
  <c r="AR1061" i="1"/>
  <c r="AR1060" i="1"/>
  <c r="AR1059" i="1"/>
  <c r="AR1058" i="1"/>
  <c r="AR1057" i="1"/>
  <c r="AR1056" i="1"/>
  <c r="AR1055" i="1"/>
  <c r="AR1054" i="1"/>
  <c r="AR1053" i="1"/>
  <c r="AR1052" i="1"/>
  <c r="AR1051" i="1"/>
  <c r="AR1050" i="1"/>
  <c r="AR1049" i="1"/>
  <c r="AR1048" i="1"/>
  <c r="AR1047" i="1"/>
  <c r="AR1046" i="1"/>
  <c r="AR1045" i="1"/>
  <c r="AR1044" i="1"/>
  <c r="AR1043" i="1"/>
  <c r="AR1042" i="1"/>
  <c r="AR1041" i="1"/>
  <c r="AR1040" i="1"/>
  <c r="AR1039" i="1"/>
  <c r="AR1038" i="1"/>
  <c r="AR1037" i="1"/>
  <c r="AR1036" i="1"/>
  <c r="AR1035" i="1"/>
  <c r="AR1034" i="1"/>
  <c r="AR1033" i="1"/>
  <c r="AR1032" i="1"/>
  <c r="AR1031" i="1"/>
  <c r="AR1030" i="1"/>
  <c r="AR1029" i="1"/>
  <c r="AR1028" i="1"/>
  <c r="AR1027" i="1"/>
  <c r="AR1026" i="1"/>
  <c r="AR1025" i="1"/>
  <c r="AR1024" i="1"/>
  <c r="AR1023" i="1"/>
  <c r="AR1022" i="1"/>
  <c r="AR1021" i="1"/>
  <c r="AR1020" i="1"/>
  <c r="AR1019" i="1"/>
  <c r="AR1018" i="1"/>
  <c r="AR1017" i="1"/>
  <c r="AR1016" i="1"/>
  <c r="AR1015" i="1"/>
  <c r="AR1014" i="1"/>
  <c r="AR1013" i="1"/>
  <c r="AR1012" i="1"/>
  <c r="AR1011" i="1"/>
  <c r="AR1010" i="1"/>
  <c r="AR1009" i="1"/>
  <c r="AR1008" i="1"/>
  <c r="AR1007" i="1"/>
  <c r="AR1006" i="1"/>
  <c r="AR1005" i="1"/>
  <c r="AR1004" i="1"/>
  <c r="AR1003" i="1"/>
  <c r="AR1002" i="1"/>
  <c r="AR1001" i="1"/>
  <c r="AR1000" i="1"/>
  <c r="AR999" i="1"/>
  <c r="AR998" i="1"/>
  <c r="AR997" i="1"/>
  <c r="AR996" i="1"/>
  <c r="AR995" i="1"/>
  <c r="AR994" i="1"/>
  <c r="AR993" i="1"/>
  <c r="AR992" i="1"/>
  <c r="AR991" i="1"/>
  <c r="AR990" i="1"/>
  <c r="AR989" i="1"/>
  <c r="AR988" i="1"/>
  <c r="AR987" i="1"/>
  <c r="AR986" i="1"/>
  <c r="AR985" i="1"/>
  <c r="AR984" i="1"/>
  <c r="AR983" i="1"/>
  <c r="AR982" i="1"/>
  <c r="AR981" i="1"/>
  <c r="AR980" i="1"/>
  <c r="AR979" i="1"/>
  <c r="AR978" i="1"/>
  <c r="AR977" i="1"/>
  <c r="AR976" i="1"/>
  <c r="AR975" i="1"/>
  <c r="AR974" i="1"/>
  <c r="AR973" i="1"/>
  <c r="AR972" i="1"/>
  <c r="AR971" i="1"/>
  <c r="AR970" i="1"/>
  <c r="AR969" i="1"/>
  <c r="AR968" i="1"/>
  <c r="AR967" i="1"/>
  <c r="AR966" i="1"/>
  <c r="AR965" i="1"/>
  <c r="AR964" i="1"/>
  <c r="AR963" i="1"/>
  <c r="AR962" i="1"/>
  <c r="AR961" i="1"/>
  <c r="AR960" i="1"/>
  <c r="AR959" i="1"/>
  <c r="AR958" i="1"/>
  <c r="AR957" i="1"/>
  <c r="AR956" i="1"/>
  <c r="AR955" i="1"/>
  <c r="AR954" i="1"/>
  <c r="AR953" i="1"/>
  <c r="AR952" i="1"/>
  <c r="AR951" i="1"/>
  <c r="AR950" i="1"/>
  <c r="AR949" i="1"/>
  <c r="AR948" i="1"/>
  <c r="AR947" i="1"/>
  <c r="AR946" i="1"/>
  <c r="AR945" i="1"/>
  <c r="AR944" i="1"/>
  <c r="AR943" i="1"/>
  <c r="AR942" i="1"/>
  <c r="AR941" i="1"/>
  <c r="AR940" i="1"/>
  <c r="AR939" i="1"/>
  <c r="AR938" i="1"/>
  <c r="AR937" i="1"/>
  <c r="AR936" i="1"/>
  <c r="AR935" i="1"/>
  <c r="AR934" i="1"/>
  <c r="AR933" i="1"/>
  <c r="AR932" i="1"/>
  <c r="AR931" i="1"/>
  <c r="AR930" i="1"/>
  <c r="AR929" i="1"/>
  <c r="AR928" i="1"/>
  <c r="AR927" i="1"/>
  <c r="AR926" i="1"/>
  <c r="AR925" i="1"/>
  <c r="AR924" i="1"/>
  <c r="AR923" i="1"/>
  <c r="AR922" i="1"/>
  <c r="AR921" i="1"/>
  <c r="AR920" i="1"/>
  <c r="AR919" i="1"/>
  <c r="AR918" i="1"/>
  <c r="AR917" i="1"/>
  <c r="AR916" i="1"/>
  <c r="AR915" i="1"/>
  <c r="AR914" i="1"/>
  <c r="AR913" i="1"/>
  <c r="AR912" i="1"/>
  <c r="AR911" i="1"/>
  <c r="AR910" i="1"/>
  <c r="AR909" i="1"/>
  <c r="AR908" i="1"/>
  <c r="AR907" i="1"/>
  <c r="AR906" i="1"/>
  <c r="AR905" i="1"/>
  <c r="AR904" i="1"/>
  <c r="AR903" i="1"/>
  <c r="AR902" i="1"/>
  <c r="AR901" i="1"/>
  <c r="AR900" i="1"/>
  <c r="AR899" i="1"/>
  <c r="AR898" i="1"/>
  <c r="AR897" i="1"/>
  <c r="AR896" i="1"/>
  <c r="AR895" i="1"/>
  <c r="AR894" i="1"/>
  <c r="AR893" i="1"/>
  <c r="AR892" i="1"/>
  <c r="AR891" i="1"/>
  <c r="AR890" i="1"/>
  <c r="AR889" i="1"/>
  <c r="AR888" i="1"/>
  <c r="AR887" i="1"/>
  <c r="AR886" i="1"/>
  <c r="AR885" i="1"/>
  <c r="AR884" i="1"/>
  <c r="AR883" i="1"/>
  <c r="AR882" i="1"/>
  <c r="AR881" i="1"/>
  <c r="AR880" i="1"/>
  <c r="AR879" i="1"/>
  <c r="AR878" i="1"/>
  <c r="AR877" i="1"/>
  <c r="AR876" i="1"/>
  <c r="AR875" i="1"/>
  <c r="AR874" i="1"/>
  <c r="AR873" i="1"/>
  <c r="AR872" i="1"/>
  <c r="AR871" i="1"/>
  <c r="AR870" i="1"/>
  <c r="AR869" i="1"/>
  <c r="AR868" i="1"/>
  <c r="AR867" i="1"/>
  <c r="AR866" i="1"/>
  <c r="AR865" i="1"/>
  <c r="AR864" i="1"/>
  <c r="AR863" i="1"/>
  <c r="AR862" i="1"/>
  <c r="AR861" i="1"/>
  <c r="AR860" i="1"/>
  <c r="AR859" i="1"/>
  <c r="AR858" i="1"/>
  <c r="AR857" i="1"/>
  <c r="AR856" i="1"/>
  <c r="AR855" i="1"/>
  <c r="AR854" i="1"/>
  <c r="AR853" i="1"/>
  <c r="AR852" i="1"/>
  <c r="AR851" i="1"/>
  <c r="AR850" i="1"/>
  <c r="AR849" i="1"/>
  <c r="AR848" i="1"/>
  <c r="AR847" i="1"/>
  <c r="AR846" i="1"/>
  <c r="AR845" i="1"/>
  <c r="AR844" i="1"/>
  <c r="AR843" i="1"/>
  <c r="AR842" i="1"/>
  <c r="AR841" i="1"/>
  <c r="AR840" i="1"/>
  <c r="AR839" i="1"/>
  <c r="AR838" i="1"/>
  <c r="AR837" i="1"/>
  <c r="AR836" i="1"/>
  <c r="AR835" i="1"/>
  <c r="AR834" i="1"/>
  <c r="AR833" i="1"/>
  <c r="AR832" i="1"/>
  <c r="AR831" i="1"/>
  <c r="AR830" i="1"/>
  <c r="AR829" i="1"/>
  <c r="AR828" i="1"/>
  <c r="AR827" i="1"/>
  <c r="AR826" i="1"/>
  <c r="AR825" i="1"/>
  <c r="AR824" i="1"/>
  <c r="AR823" i="1"/>
  <c r="AR822" i="1"/>
  <c r="AR821" i="1"/>
  <c r="AR820" i="1"/>
  <c r="AR819" i="1"/>
  <c r="AR818" i="1"/>
  <c r="AR817" i="1"/>
  <c r="AR816" i="1"/>
  <c r="AR815" i="1"/>
  <c r="AR814" i="1"/>
  <c r="AR813" i="1"/>
  <c r="AR812" i="1"/>
  <c r="AR811" i="1"/>
  <c r="AR810" i="1"/>
  <c r="AR809" i="1"/>
  <c r="AR808" i="1"/>
  <c r="AR807" i="1"/>
  <c r="AR806" i="1"/>
  <c r="AR805" i="1"/>
  <c r="AR804" i="1"/>
  <c r="AR803" i="1"/>
  <c r="AR802" i="1"/>
  <c r="AR801" i="1"/>
  <c r="AR800" i="1"/>
  <c r="AR799" i="1"/>
  <c r="AR798" i="1"/>
  <c r="AR797" i="1"/>
  <c r="AR796" i="1"/>
  <c r="AR795" i="1"/>
  <c r="AR794" i="1"/>
  <c r="AR793" i="1"/>
  <c r="AR792" i="1"/>
  <c r="AR791" i="1"/>
  <c r="AR790" i="1"/>
  <c r="AR789" i="1"/>
  <c r="AR788" i="1"/>
  <c r="AR787" i="1"/>
  <c r="AR786" i="1"/>
  <c r="AR785" i="1"/>
  <c r="AR784" i="1"/>
  <c r="AR783" i="1"/>
  <c r="AR782" i="1"/>
  <c r="AR781" i="1"/>
  <c r="AR780" i="1"/>
  <c r="AR779" i="1"/>
  <c r="AR778" i="1"/>
  <c r="AR777" i="1"/>
  <c r="AR776" i="1"/>
  <c r="AR775" i="1"/>
  <c r="AR774" i="1"/>
  <c r="AR773" i="1"/>
  <c r="AR772" i="1"/>
  <c r="AR771" i="1"/>
  <c r="AR770" i="1"/>
  <c r="AR769" i="1"/>
  <c r="AR768" i="1"/>
  <c r="AR767" i="1"/>
  <c r="AR766" i="1"/>
  <c r="AR765" i="1"/>
  <c r="AR764" i="1"/>
  <c r="AR763" i="1"/>
  <c r="AR762" i="1"/>
  <c r="AR761" i="1"/>
  <c r="AR760" i="1"/>
  <c r="AR759" i="1"/>
  <c r="AR758" i="1"/>
  <c r="AR757" i="1"/>
  <c r="AR756" i="1"/>
  <c r="AR755" i="1"/>
  <c r="AR754" i="1"/>
  <c r="AR753" i="1"/>
  <c r="AR752" i="1"/>
  <c r="AR751" i="1"/>
  <c r="AR750" i="1"/>
  <c r="AR749" i="1"/>
  <c r="AR748" i="1"/>
  <c r="AR747" i="1"/>
  <c r="AR746" i="1"/>
  <c r="AR745" i="1"/>
  <c r="AR744" i="1"/>
  <c r="AR743" i="1"/>
  <c r="AR742" i="1"/>
  <c r="AR741" i="1"/>
  <c r="AR740" i="1"/>
  <c r="AR739" i="1"/>
  <c r="AR738" i="1"/>
  <c r="AR737" i="1"/>
  <c r="AR736" i="1"/>
  <c r="AR735" i="1"/>
  <c r="AR734" i="1"/>
  <c r="AR733" i="1"/>
  <c r="AR732" i="1"/>
  <c r="AR731" i="1"/>
  <c r="AR730" i="1"/>
  <c r="AR729" i="1"/>
  <c r="AR728" i="1"/>
  <c r="AR727" i="1"/>
  <c r="AR726" i="1"/>
  <c r="AR725" i="1"/>
  <c r="AR724" i="1"/>
  <c r="AR723" i="1"/>
  <c r="AR722" i="1"/>
  <c r="AR721" i="1"/>
  <c r="AR720" i="1"/>
  <c r="AR719" i="1"/>
  <c r="AR718" i="1"/>
  <c r="AR717" i="1"/>
  <c r="AR716" i="1"/>
  <c r="AR715" i="1"/>
  <c r="AR714" i="1"/>
  <c r="AR713" i="1"/>
  <c r="AR712" i="1"/>
  <c r="AR711" i="1"/>
  <c r="AR710" i="1"/>
  <c r="AR709" i="1"/>
  <c r="AR708" i="1"/>
  <c r="AR707" i="1"/>
  <c r="AR706" i="1"/>
  <c r="AR705" i="1"/>
  <c r="AR704" i="1"/>
  <c r="AR703" i="1"/>
  <c r="AR702" i="1"/>
  <c r="AR701" i="1"/>
  <c r="AR700" i="1"/>
  <c r="AR699" i="1"/>
  <c r="AR698" i="1"/>
  <c r="AR697" i="1"/>
  <c r="AR696" i="1"/>
  <c r="AR695" i="1"/>
  <c r="AR694" i="1"/>
  <c r="AR693" i="1"/>
  <c r="AR692" i="1"/>
  <c r="AR691" i="1"/>
  <c r="AR690" i="1"/>
  <c r="AR689" i="1"/>
  <c r="AR688" i="1"/>
  <c r="AR687" i="1"/>
  <c r="AR686" i="1"/>
  <c r="AR685" i="1"/>
  <c r="AR684" i="1"/>
  <c r="AR683" i="1"/>
  <c r="AR682" i="1"/>
  <c r="AR681" i="1"/>
  <c r="AR680" i="1"/>
  <c r="AR679" i="1"/>
  <c r="AR678" i="1"/>
  <c r="AR677" i="1"/>
  <c r="AR676" i="1"/>
  <c r="AR675" i="1"/>
  <c r="AR674" i="1"/>
  <c r="AR673" i="1"/>
  <c r="AR672" i="1"/>
  <c r="AR671" i="1"/>
  <c r="AR670" i="1"/>
  <c r="AR669" i="1"/>
  <c r="AR668" i="1"/>
  <c r="AR667" i="1"/>
  <c r="AR666" i="1"/>
  <c r="AR665" i="1"/>
  <c r="AR664" i="1"/>
  <c r="AR663" i="1"/>
  <c r="AR662" i="1"/>
  <c r="AR661" i="1"/>
  <c r="AR660" i="1"/>
  <c r="AR659" i="1"/>
  <c r="AR658" i="1"/>
  <c r="AR657" i="1"/>
  <c r="AR656" i="1"/>
  <c r="AR655" i="1"/>
  <c r="AR654" i="1"/>
  <c r="AR653" i="1"/>
  <c r="AR652" i="1"/>
  <c r="AR651" i="1"/>
  <c r="AR650" i="1"/>
  <c r="AR649" i="1"/>
  <c r="AR648" i="1"/>
  <c r="AR647" i="1"/>
  <c r="AR646" i="1"/>
  <c r="AR645" i="1"/>
  <c r="AR644" i="1"/>
  <c r="AR643" i="1"/>
  <c r="AR642" i="1"/>
  <c r="AR641" i="1"/>
  <c r="AR640" i="1"/>
  <c r="AR639" i="1"/>
  <c r="AR638" i="1"/>
  <c r="AR637" i="1"/>
  <c r="AR636" i="1"/>
  <c r="AR635" i="1"/>
  <c r="AR634" i="1"/>
  <c r="AR633" i="1"/>
  <c r="AR632" i="1"/>
  <c r="AR631" i="1"/>
  <c r="AR630" i="1"/>
  <c r="AR629" i="1"/>
  <c r="AR628" i="1"/>
  <c r="AR627" i="1"/>
  <c r="AR626" i="1"/>
  <c r="AR625" i="1"/>
  <c r="AR624" i="1"/>
  <c r="AR623" i="1"/>
  <c r="AR622" i="1"/>
  <c r="AR621" i="1"/>
  <c r="AR620" i="1"/>
  <c r="AR619" i="1"/>
  <c r="AR618" i="1"/>
  <c r="AR617" i="1"/>
  <c r="AR616" i="1"/>
  <c r="AR615" i="1"/>
  <c r="AR614" i="1"/>
  <c r="AR613" i="1"/>
  <c r="AR612" i="1"/>
  <c r="AR611" i="1"/>
  <c r="AR610" i="1"/>
  <c r="AR609" i="1"/>
  <c r="AR608" i="1"/>
  <c r="AR607" i="1"/>
  <c r="AR606" i="1"/>
  <c r="AR605" i="1"/>
  <c r="AR604" i="1"/>
  <c r="AR603" i="1"/>
  <c r="AR602" i="1"/>
  <c r="AR601" i="1"/>
  <c r="AR600" i="1"/>
  <c r="AR599" i="1"/>
  <c r="AR598" i="1"/>
  <c r="AR597" i="1"/>
  <c r="AR596" i="1"/>
  <c r="AR595" i="1"/>
  <c r="AR594" i="1"/>
  <c r="AR593" i="1"/>
  <c r="AR592" i="1"/>
  <c r="AR591" i="1"/>
  <c r="AR590" i="1"/>
  <c r="AR589" i="1"/>
  <c r="AR588" i="1"/>
  <c r="AR587" i="1"/>
  <c r="AR586" i="1"/>
  <c r="AR585" i="1"/>
  <c r="AR584" i="1"/>
  <c r="AR583" i="1"/>
  <c r="AR582" i="1"/>
  <c r="AR581" i="1"/>
  <c r="AR580" i="1"/>
  <c r="AR579" i="1"/>
  <c r="AR578" i="1"/>
  <c r="AR577" i="1"/>
  <c r="AR576" i="1"/>
  <c r="AR575" i="1"/>
  <c r="AR574" i="1"/>
  <c r="AR573" i="1"/>
  <c r="AR572" i="1"/>
  <c r="AR571" i="1"/>
  <c r="AR570" i="1"/>
  <c r="AR569" i="1"/>
  <c r="AR568" i="1"/>
  <c r="AR567" i="1"/>
  <c r="AR566" i="1"/>
  <c r="AR565" i="1"/>
  <c r="AR564" i="1"/>
  <c r="AR563" i="1"/>
  <c r="AR562" i="1"/>
  <c r="AR561" i="1"/>
  <c r="AR560" i="1"/>
  <c r="AR559" i="1"/>
  <c r="AR558" i="1"/>
  <c r="AR557" i="1"/>
  <c r="AR556" i="1"/>
  <c r="AR555" i="1"/>
  <c r="AR554" i="1"/>
  <c r="AR553" i="1"/>
  <c r="AR552" i="1"/>
  <c r="AR551" i="1"/>
  <c r="AR550" i="1"/>
  <c r="AR549" i="1"/>
  <c r="AR548" i="1"/>
  <c r="AR547" i="1"/>
  <c r="AR546" i="1"/>
  <c r="AR545" i="1"/>
  <c r="AR544" i="1"/>
  <c r="AR543" i="1"/>
  <c r="AR542" i="1"/>
  <c r="AR541" i="1"/>
  <c r="AR540" i="1"/>
  <c r="AR539" i="1"/>
  <c r="AR538" i="1"/>
  <c r="AR537" i="1"/>
  <c r="AR536" i="1"/>
  <c r="AR535" i="1"/>
  <c r="AR534" i="1"/>
  <c r="AR533" i="1"/>
  <c r="AR532" i="1"/>
  <c r="AR531" i="1"/>
  <c r="AR530" i="1"/>
  <c r="AR529" i="1"/>
  <c r="AR528" i="1"/>
  <c r="AR527" i="1"/>
  <c r="AR526" i="1"/>
  <c r="AR525" i="1"/>
  <c r="AR524" i="1"/>
  <c r="AR523" i="1"/>
  <c r="AR522" i="1"/>
  <c r="AR521" i="1"/>
  <c r="AR520" i="1"/>
  <c r="AR519" i="1"/>
  <c r="AR518" i="1"/>
  <c r="AR517" i="1"/>
  <c r="AR516" i="1"/>
  <c r="AR515" i="1"/>
  <c r="AR514" i="1"/>
  <c r="AR513" i="1"/>
  <c r="AR512" i="1"/>
  <c r="AR511" i="1"/>
  <c r="AR510" i="1"/>
  <c r="AR509" i="1"/>
  <c r="AR508" i="1"/>
  <c r="AR507" i="1"/>
  <c r="AR506" i="1"/>
  <c r="AR505" i="1"/>
  <c r="AR504" i="1"/>
  <c r="AR503" i="1"/>
  <c r="AR502" i="1"/>
  <c r="AR501" i="1"/>
  <c r="AR500" i="1"/>
  <c r="AR499" i="1"/>
  <c r="AR498" i="1"/>
  <c r="AR497" i="1"/>
  <c r="AR496" i="1"/>
  <c r="AR495" i="1"/>
  <c r="AR494" i="1"/>
  <c r="AR493" i="1"/>
  <c r="AR492" i="1"/>
  <c r="AR491" i="1"/>
  <c r="AR490" i="1"/>
  <c r="AR489" i="1"/>
  <c r="AR488" i="1"/>
  <c r="AR487" i="1"/>
  <c r="AR486" i="1"/>
  <c r="AR485" i="1"/>
  <c r="AR484" i="1"/>
  <c r="AR483" i="1"/>
  <c r="AR482" i="1"/>
  <c r="AR481" i="1"/>
  <c r="AR480" i="1"/>
  <c r="AR479" i="1"/>
  <c r="AR478" i="1"/>
  <c r="AR477" i="1"/>
  <c r="AR476" i="1"/>
  <c r="AR475" i="1"/>
  <c r="AR474" i="1"/>
  <c r="AR473" i="1"/>
  <c r="AR472" i="1"/>
  <c r="AR471" i="1"/>
  <c r="AR470" i="1"/>
  <c r="AR469" i="1"/>
  <c r="AR468" i="1"/>
  <c r="AR467" i="1"/>
  <c r="AR466" i="1"/>
  <c r="AR465" i="1"/>
  <c r="AR464" i="1"/>
  <c r="AR463" i="1"/>
  <c r="AR462" i="1"/>
  <c r="AR461" i="1"/>
  <c r="AR460" i="1"/>
  <c r="AR459" i="1"/>
  <c r="AR458" i="1"/>
  <c r="AR457" i="1"/>
  <c r="AR456" i="1"/>
  <c r="AR455" i="1"/>
  <c r="AR454" i="1"/>
  <c r="AR453" i="1"/>
  <c r="AR452" i="1"/>
  <c r="AR451" i="1"/>
  <c r="AR450" i="1"/>
  <c r="AR449" i="1"/>
  <c r="AR448" i="1"/>
  <c r="AR447" i="1"/>
  <c r="AR446" i="1"/>
  <c r="AR445" i="1"/>
  <c r="AR444" i="1"/>
  <c r="AR443" i="1"/>
  <c r="AR442" i="1"/>
  <c r="AR441" i="1"/>
  <c r="AR440" i="1"/>
  <c r="AR439" i="1"/>
  <c r="AR438" i="1"/>
  <c r="AR437" i="1"/>
  <c r="AR436" i="1"/>
  <c r="AR435" i="1"/>
  <c r="AR434" i="1"/>
  <c r="AR433" i="1"/>
  <c r="AR432" i="1"/>
  <c r="AR431" i="1"/>
  <c r="AR430" i="1"/>
  <c r="AR429" i="1"/>
  <c r="AR428" i="1"/>
  <c r="AR427" i="1"/>
  <c r="AR426" i="1"/>
  <c r="AR425" i="1"/>
  <c r="AR424" i="1"/>
  <c r="AR423" i="1"/>
  <c r="AR422" i="1"/>
  <c r="AR421" i="1"/>
  <c r="AR420" i="1"/>
  <c r="AR419" i="1"/>
  <c r="AR418" i="1"/>
  <c r="AR417" i="1"/>
  <c r="AR416" i="1"/>
  <c r="AR415" i="1"/>
  <c r="AR414" i="1"/>
  <c r="AR413" i="1"/>
  <c r="AR412" i="1"/>
  <c r="AR411" i="1"/>
  <c r="AR410" i="1"/>
  <c r="AR409" i="1"/>
  <c r="AR408" i="1"/>
  <c r="AR407" i="1"/>
  <c r="AR406" i="1"/>
  <c r="AR405" i="1"/>
  <c r="AR404" i="1"/>
  <c r="AR403" i="1"/>
  <c r="AR402" i="1"/>
  <c r="AR401" i="1"/>
  <c r="AR400" i="1"/>
  <c r="AR399" i="1"/>
  <c r="AR398" i="1"/>
  <c r="AR397" i="1"/>
  <c r="AR396" i="1"/>
  <c r="AR395" i="1"/>
  <c r="AR394" i="1"/>
  <c r="AR393" i="1"/>
  <c r="AR392" i="1"/>
  <c r="AR391" i="1"/>
  <c r="AR390" i="1"/>
  <c r="AR389" i="1"/>
  <c r="AR388" i="1"/>
  <c r="AR387" i="1"/>
  <c r="AR386" i="1"/>
  <c r="AR385" i="1"/>
  <c r="AR384" i="1"/>
  <c r="AR383" i="1"/>
  <c r="AR382" i="1"/>
  <c r="AR381" i="1"/>
  <c r="AR380" i="1"/>
  <c r="AR379" i="1"/>
  <c r="AR378" i="1"/>
  <c r="AR377" i="1"/>
  <c r="AR376" i="1"/>
  <c r="AR375" i="1"/>
  <c r="AR374" i="1"/>
  <c r="AR373" i="1"/>
  <c r="AR372" i="1"/>
  <c r="AR371" i="1"/>
  <c r="AR370" i="1"/>
  <c r="AR369" i="1"/>
  <c r="AR368" i="1"/>
  <c r="AR367" i="1"/>
  <c r="AR366" i="1"/>
  <c r="AR365" i="1"/>
  <c r="AR364" i="1"/>
  <c r="AR363" i="1"/>
  <c r="AR362" i="1"/>
  <c r="AR361" i="1"/>
  <c r="AR360" i="1"/>
  <c r="AR359" i="1"/>
  <c r="AR358" i="1"/>
  <c r="AR357" i="1"/>
  <c r="AR356" i="1"/>
  <c r="AR355" i="1"/>
  <c r="AR354" i="1"/>
  <c r="AR353" i="1"/>
  <c r="AR352" i="1"/>
  <c r="AR351" i="1"/>
  <c r="AR350" i="1"/>
  <c r="AR349" i="1"/>
  <c r="AR348" i="1"/>
  <c r="AR347" i="1"/>
  <c r="AR346" i="1"/>
  <c r="AR345" i="1"/>
  <c r="AR344" i="1"/>
  <c r="AR343" i="1"/>
  <c r="AR342" i="1"/>
  <c r="AR341" i="1"/>
  <c r="AR340" i="1"/>
  <c r="AR339" i="1"/>
  <c r="AR338" i="1"/>
  <c r="AR337" i="1"/>
  <c r="AR336" i="1"/>
  <c r="AR335" i="1"/>
  <c r="AR334" i="1"/>
  <c r="AR333" i="1"/>
  <c r="AR332" i="1"/>
  <c r="AR331" i="1"/>
  <c r="AR330" i="1"/>
  <c r="AR329" i="1"/>
  <c r="AR328" i="1"/>
  <c r="AR327" i="1"/>
  <c r="AR326" i="1"/>
  <c r="AR325" i="1"/>
  <c r="AR324" i="1"/>
  <c r="AR323" i="1"/>
  <c r="AR322" i="1"/>
  <c r="AR321" i="1"/>
  <c r="AR320" i="1"/>
  <c r="AR319" i="1"/>
  <c r="AR318" i="1"/>
  <c r="AR317" i="1"/>
  <c r="AR316" i="1"/>
  <c r="AR315" i="1"/>
  <c r="AR314" i="1"/>
  <c r="AR313" i="1"/>
  <c r="AR312" i="1"/>
  <c r="AR311" i="1"/>
  <c r="AR310" i="1"/>
  <c r="AR309" i="1"/>
  <c r="AR308" i="1"/>
  <c r="AR307" i="1"/>
  <c r="AR306" i="1"/>
  <c r="AR305" i="1"/>
  <c r="AR304" i="1"/>
  <c r="AR303" i="1"/>
  <c r="AR302" i="1"/>
  <c r="AR301" i="1"/>
  <c r="AR300" i="1"/>
  <c r="AR299" i="1"/>
  <c r="AR298" i="1"/>
  <c r="AR297" i="1"/>
  <c r="AR296" i="1"/>
  <c r="AR295" i="1"/>
  <c r="AR294" i="1"/>
  <c r="AR293" i="1"/>
  <c r="AR292" i="1"/>
  <c r="AR291" i="1"/>
  <c r="AR290" i="1"/>
  <c r="AR289" i="1"/>
  <c r="AR288" i="1"/>
  <c r="AR287" i="1"/>
  <c r="AR286" i="1"/>
  <c r="AR285" i="1"/>
  <c r="AR284" i="1"/>
  <c r="AR283" i="1"/>
  <c r="AR282" i="1"/>
  <c r="AR281" i="1"/>
  <c r="AR280" i="1"/>
  <c r="AR279" i="1"/>
  <c r="AR278" i="1"/>
  <c r="AR277" i="1"/>
  <c r="AR276" i="1"/>
  <c r="AR275" i="1"/>
  <c r="AR274" i="1"/>
  <c r="AR273" i="1"/>
  <c r="AR272" i="1"/>
  <c r="AR271" i="1"/>
  <c r="AR270" i="1"/>
  <c r="AR269" i="1"/>
  <c r="AR268" i="1"/>
  <c r="AR267" i="1"/>
  <c r="AR266" i="1"/>
  <c r="AR265" i="1"/>
  <c r="AR264" i="1"/>
  <c r="AR263" i="1"/>
  <c r="AR262" i="1"/>
  <c r="AR261" i="1"/>
  <c r="AR260" i="1"/>
  <c r="AR259" i="1"/>
  <c r="AR258" i="1"/>
  <c r="AR257" i="1"/>
  <c r="AR256" i="1"/>
  <c r="AR255" i="1"/>
  <c r="AR254" i="1"/>
  <c r="AR253" i="1"/>
  <c r="AR252" i="1"/>
  <c r="AR251" i="1"/>
  <c r="AR250" i="1"/>
  <c r="AR249" i="1"/>
  <c r="AR248" i="1"/>
  <c r="AR247" i="1"/>
  <c r="AR246" i="1"/>
  <c r="AR245" i="1"/>
  <c r="AR244" i="1"/>
  <c r="AR243" i="1"/>
  <c r="AR242" i="1"/>
  <c r="AR241" i="1"/>
  <c r="AR240" i="1"/>
  <c r="AR239" i="1"/>
  <c r="AR238" i="1"/>
  <c r="AR237" i="1"/>
  <c r="AR236" i="1"/>
  <c r="AR235" i="1"/>
  <c r="AR234" i="1"/>
  <c r="AR233" i="1"/>
  <c r="AR232" i="1"/>
  <c r="AR231" i="1"/>
  <c r="AR230" i="1"/>
  <c r="AR229" i="1"/>
  <c r="AR228" i="1"/>
  <c r="AR227" i="1"/>
  <c r="AR226" i="1"/>
  <c r="AR225" i="1"/>
  <c r="AR224" i="1"/>
  <c r="AR223" i="1"/>
  <c r="AR222" i="1"/>
  <c r="AR221" i="1"/>
  <c r="AR220" i="1"/>
  <c r="AR219" i="1"/>
  <c r="AR218" i="1"/>
  <c r="AR217" i="1"/>
  <c r="AR216" i="1"/>
  <c r="AR215" i="1"/>
  <c r="AR214" i="1"/>
  <c r="AR213" i="1"/>
  <c r="AR212" i="1"/>
  <c r="AR211" i="1"/>
  <c r="AR210" i="1"/>
  <c r="AR209" i="1"/>
  <c r="AR208" i="1"/>
  <c r="AR207" i="1"/>
  <c r="AR206" i="1"/>
  <c r="AR205" i="1"/>
  <c r="AR204" i="1"/>
  <c r="AR203" i="1"/>
  <c r="AR202" i="1"/>
  <c r="AR201" i="1"/>
  <c r="AR200" i="1"/>
  <c r="AR199" i="1"/>
  <c r="AR198" i="1"/>
  <c r="AR197" i="1"/>
  <c r="AR196" i="1"/>
  <c r="AR195" i="1"/>
  <c r="AR194" i="1"/>
  <c r="AR193" i="1"/>
  <c r="AR192" i="1"/>
  <c r="AR191" i="1"/>
  <c r="AR190" i="1"/>
  <c r="AR189" i="1"/>
  <c r="AR188" i="1"/>
  <c r="AR187" i="1"/>
  <c r="AR186" i="1"/>
  <c r="AR185" i="1"/>
  <c r="AR184" i="1"/>
  <c r="AR183" i="1"/>
  <c r="AR182" i="1"/>
  <c r="AR181" i="1"/>
  <c r="AR180" i="1"/>
  <c r="AR179" i="1"/>
  <c r="AR178" i="1"/>
  <c r="AR177" i="1"/>
  <c r="AR176" i="1"/>
  <c r="AR175" i="1"/>
  <c r="AR174" i="1"/>
  <c r="AR173" i="1"/>
  <c r="AR172" i="1"/>
  <c r="AR171" i="1"/>
  <c r="AR170" i="1"/>
  <c r="AR169" i="1"/>
  <c r="AR168" i="1"/>
  <c r="AR167" i="1"/>
  <c r="AR166" i="1"/>
  <c r="AR165" i="1"/>
  <c r="AR164" i="1"/>
  <c r="AR163" i="1"/>
  <c r="AR162" i="1"/>
  <c r="AR161" i="1"/>
  <c r="AR160" i="1"/>
  <c r="AR159" i="1"/>
  <c r="AR158" i="1"/>
  <c r="AR157" i="1"/>
  <c r="AR156" i="1"/>
  <c r="AR155" i="1"/>
  <c r="AR154" i="1"/>
  <c r="AR153" i="1"/>
  <c r="AR152" i="1"/>
  <c r="AR151" i="1"/>
  <c r="AR150" i="1"/>
  <c r="AR149" i="1"/>
  <c r="AR148" i="1"/>
  <c r="AR147" i="1"/>
  <c r="AR146" i="1"/>
  <c r="AR145" i="1"/>
  <c r="AR144" i="1"/>
  <c r="AR143" i="1"/>
  <c r="AR142" i="1"/>
  <c r="AR141" i="1"/>
  <c r="AR140" i="1"/>
  <c r="AR139" i="1"/>
  <c r="AR138" i="1"/>
  <c r="AR137" i="1"/>
  <c r="AR136" i="1"/>
  <c r="AR135" i="1"/>
  <c r="AR134" i="1"/>
  <c r="AR133" i="1"/>
  <c r="AR132" i="1"/>
  <c r="AR131" i="1"/>
  <c r="AR130" i="1"/>
  <c r="AR129" i="1"/>
  <c r="AR128" i="1"/>
  <c r="AR127" i="1"/>
  <c r="AR126" i="1"/>
  <c r="AR125" i="1"/>
  <c r="AR124" i="1"/>
  <c r="AR123" i="1"/>
  <c r="AR122" i="1"/>
  <c r="AR121" i="1"/>
  <c r="AR120" i="1"/>
  <c r="AR119" i="1"/>
  <c r="AR118" i="1"/>
  <c r="AR117" i="1"/>
  <c r="AR116" i="1"/>
  <c r="AR115" i="1"/>
  <c r="AR114" i="1"/>
  <c r="AR113" i="1"/>
  <c r="AR112" i="1"/>
  <c r="AR111" i="1"/>
  <c r="AR110" i="1"/>
  <c r="AR109" i="1"/>
  <c r="AR108" i="1"/>
  <c r="AR107" i="1"/>
  <c r="AR106" i="1"/>
  <c r="AR105" i="1"/>
  <c r="AR104" i="1"/>
  <c r="AR103" i="1"/>
  <c r="AR102" i="1"/>
  <c r="AR101" i="1"/>
  <c r="AR100" i="1"/>
  <c r="AR99" i="1"/>
  <c r="AR98" i="1"/>
  <c r="AR97" i="1"/>
  <c r="AR96" i="1"/>
  <c r="AR95" i="1"/>
  <c r="AR94" i="1"/>
  <c r="AR93" i="1"/>
  <c r="AR92" i="1"/>
  <c r="AR91" i="1"/>
  <c r="AR90" i="1"/>
  <c r="AR89" i="1"/>
  <c r="AR88" i="1"/>
  <c r="AR87" i="1"/>
  <c r="AR86" i="1"/>
  <c r="AR85" i="1"/>
  <c r="AR84" i="1"/>
  <c r="AR83" i="1"/>
  <c r="AR82" i="1"/>
  <c r="AR81" i="1"/>
  <c r="AR80" i="1"/>
  <c r="AR79" i="1"/>
  <c r="AR78" i="1"/>
  <c r="AR77" i="1"/>
  <c r="AR76" i="1"/>
  <c r="AR75" i="1"/>
  <c r="AR74" i="1"/>
  <c r="AR73" i="1"/>
  <c r="AR72" i="1"/>
  <c r="AR71" i="1"/>
  <c r="AR70" i="1"/>
  <c r="AR69" i="1"/>
  <c r="AR68" i="1"/>
  <c r="AR67" i="1"/>
  <c r="AR66" i="1"/>
  <c r="AR65" i="1"/>
  <c r="AR64" i="1"/>
  <c r="AR63" i="1"/>
  <c r="AR62" i="1"/>
  <c r="AR61" i="1"/>
  <c r="AR60" i="1"/>
  <c r="AR59" i="1"/>
  <c r="AR58" i="1"/>
  <c r="AR57" i="1"/>
  <c r="AR56" i="1"/>
  <c r="AR55" i="1"/>
  <c r="AR54" i="1"/>
  <c r="AR53" i="1"/>
  <c r="AR52" i="1"/>
  <c r="AR51" i="1"/>
  <c r="AR50" i="1"/>
  <c r="AR49" i="1"/>
  <c r="AR48" i="1"/>
  <c r="AR47" i="1"/>
  <c r="AR46" i="1"/>
  <c r="AR45" i="1"/>
  <c r="AR44" i="1"/>
  <c r="AR43" i="1"/>
  <c r="AR42" i="1"/>
  <c r="AR41" i="1"/>
  <c r="AR40" i="1"/>
  <c r="AR39" i="1"/>
  <c r="AR38" i="1"/>
  <c r="AR37" i="1"/>
  <c r="AR36" i="1"/>
  <c r="AR35" i="1"/>
  <c r="AR34" i="1"/>
  <c r="AR33" i="1"/>
  <c r="AR32" i="1"/>
  <c r="AR31" i="1"/>
  <c r="AR30" i="1"/>
  <c r="AR29" i="1"/>
  <c r="AR28" i="1"/>
  <c r="AR27" i="1"/>
  <c r="AR26" i="1"/>
  <c r="AR3" i="1"/>
  <c r="AR4" i="1"/>
  <c r="AR5" i="1"/>
  <c r="AR6" i="1"/>
  <c r="AR7" i="1"/>
  <c r="AR8" i="1"/>
  <c r="AR9" i="1"/>
  <c r="AR10" i="1"/>
  <c r="AR11" i="1"/>
  <c r="AR12" i="1"/>
  <c r="AR13" i="1"/>
  <c r="AR14" i="1"/>
  <c r="AR15" i="1"/>
  <c r="AR16" i="1"/>
  <c r="AR17" i="1"/>
  <c r="AR18" i="1"/>
  <c r="AR19" i="1"/>
  <c r="AR20" i="1"/>
  <c r="AR21" i="1"/>
  <c r="AR22" i="1"/>
  <c r="AR23" i="1"/>
  <c r="AR24" i="1"/>
  <c r="AR25" i="1"/>
  <c r="AR2" i="1"/>
  <c r="J10" i="6" l="1"/>
  <c r="J7" i="6"/>
  <c r="J15" i="6"/>
  <c r="J14" i="6"/>
  <c r="J13" i="6"/>
  <c r="J12" i="6"/>
  <c r="J11" i="6"/>
  <c r="J9" i="6"/>
  <c r="J6" i="6" l="1"/>
  <c r="J5" i="6"/>
  <c r="J4" i="6"/>
  <c r="J8" i="6"/>
</calcChain>
</file>

<file path=xl/sharedStrings.xml><?xml version="1.0" encoding="utf-8"?>
<sst xmlns="http://schemas.openxmlformats.org/spreadsheetml/2006/main" count="63071" uniqueCount="12314">
  <si>
    <t>Realm</t>
  </si>
  <si>
    <t>Subrealm</t>
  </si>
  <si>
    <t>Kingdom</t>
  </si>
  <si>
    <t>Subkingdom</t>
  </si>
  <si>
    <t>Phylum</t>
  </si>
  <si>
    <t>Subphylum</t>
  </si>
  <si>
    <t>Class</t>
  </si>
  <si>
    <t>Subclass</t>
  </si>
  <si>
    <t>Order</t>
  </si>
  <si>
    <t>Suborder</t>
  </si>
  <si>
    <t>Family</t>
  </si>
  <si>
    <t>Subfamily</t>
  </si>
  <si>
    <t>Genus</t>
  </si>
  <si>
    <t>Subgenus</t>
  </si>
  <si>
    <t>Species</t>
  </si>
  <si>
    <t>Exemplar GenBank Accession Number</t>
  </si>
  <si>
    <t>Virus name abbrevn</t>
  </si>
  <si>
    <t>Genome coverage</t>
  </si>
  <si>
    <t>Genome composition</t>
  </si>
  <si>
    <t>Change</t>
  </si>
  <si>
    <t>Rank</t>
  </si>
  <si>
    <t>Comments</t>
  </si>
  <si>
    <t>2020.001B</t>
  </si>
  <si>
    <t>Duplodnaviria</t>
  </si>
  <si>
    <t>Heunggongvirae</t>
  </si>
  <si>
    <t>Uroviricota</t>
  </si>
  <si>
    <t>Caudoviricetes</t>
  </si>
  <si>
    <t>Caudovirales</t>
  </si>
  <si>
    <t>Myoviridae</t>
  </si>
  <si>
    <t>Myohalovirus</t>
  </si>
  <si>
    <t>Halobacterium virus ChaoS9</t>
  </si>
  <si>
    <t>MK310226</t>
  </si>
  <si>
    <t>ChaoS9</t>
  </si>
  <si>
    <t>CG</t>
  </si>
  <si>
    <t>dsDNA</t>
  </si>
  <si>
    <t>Create new</t>
  </si>
  <si>
    <t>species</t>
  </si>
  <si>
    <t>Natrialba virus PhiCh1</t>
  </si>
  <si>
    <t>MK450543</t>
  </si>
  <si>
    <t>PhiCh1</t>
  </si>
  <si>
    <t>subgenus</t>
  </si>
  <si>
    <t>CCG</t>
  </si>
  <si>
    <t>ssDNA (-)</t>
  </si>
  <si>
    <t>Abolish</t>
  </si>
  <si>
    <t>genus</t>
  </si>
  <si>
    <t>PG</t>
  </si>
  <si>
    <t>ssDNA (+)</t>
  </si>
  <si>
    <t>Move</t>
  </si>
  <si>
    <t>subfamily</t>
  </si>
  <si>
    <t>ssDNA (+/-)</t>
  </si>
  <si>
    <t>Rename</t>
  </si>
  <si>
    <t>family</t>
  </si>
  <si>
    <t>dsDNA-RT</t>
  </si>
  <si>
    <t>Move; rename</t>
  </si>
  <si>
    <t>order</t>
  </si>
  <si>
    <t>dsRNA</t>
  </si>
  <si>
    <t>Merge</t>
  </si>
  <si>
    <t>Promote</t>
  </si>
  <si>
    <t>class</t>
  </si>
  <si>
    <t>ssRNA (-)</t>
  </si>
  <si>
    <t>ssRNA (+)</t>
  </si>
  <si>
    <t>phylum</t>
  </si>
  <si>
    <t>kingdom</t>
  </si>
  <si>
    <t>realm</t>
  </si>
  <si>
    <t>2020.001D</t>
  </si>
  <si>
    <t>Baculoviridae</t>
  </si>
  <si>
    <t>Alphabaculovirus</t>
  </si>
  <si>
    <t>Spodoptera exigua multiple nucleopolyhedrovirus</t>
  </si>
  <si>
    <t>AF169823</t>
  </si>
  <si>
    <t>Spodoptera exigua multiple nucleopolyhedrovirus A</t>
  </si>
  <si>
    <t>SeMNPV</t>
  </si>
  <si>
    <t>US1</t>
  </si>
  <si>
    <t>Spodoptera exigua multiple nucleopolyhedrovirus B</t>
  </si>
  <si>
    <t>MH370144</t>
  </si>
  <si>
    <t>QD</t>
  </si>
  <si>
    <t>2020.001F</t>
  </si>
  <si>
    <t>Riboviria</t>
  </si>
  <si>
    <t>Orthornavirae</t>
  </si>
  <si>
    <t>Lenarviricota</t>
  </si>
  <si>
    <t>Botourmiaviridae</t>
  </si>
  <si>
    <t>Botoulivirus</t>
  </si>
  <si>
    <t>Magoulivirus</t>
  </si>
  <si>
    <t>Scleroulivirus</t>
  </si>
  <si>
    <t>Rhizoulivirus</t>
  </si>
  <si>
    <t>Penoulivirus</t>
  </si>
  <si>
    <t>Sclerotinia botoulivirus 3</t>
  </si>
  <si>
    <t>MF444276/ AWY11006</t>
  </si>
  <si>
    <t>Sclerotinia sclerotiorum ourmia-like virus 3</t>
  </si>
  <si>
    <t>SsOLV3</t>
  </si>
  <si>
    <t>Epicoccum botoulivirus</t>
  </si>
  <si>
    <t>MK584842/ QDB75003</t>
  </si>
  <si>
    <t>Epicoccum nigrum ourmia-like virus 1</t>
  </si>
  <si>
    <t>EnOLV1</t>
  </si>
  <si>
    <t>CREA-VE-1SY1</t>
  </si>
  <si>
    <t>Entoleuca botoulivirus</t>
  </si>
  <si>
    <t>MF375889/ AVD68674</t>
  </si>
  <si>
    <t>Entoleuca ourmia-like virus 1</t>
  </si>
  <si>
    <t>E112-4</t>
  </si>
  <si>
    <t>Phaeoacremonium botoulivirus</t>
  </si>
  <si>
    <t>MK584848/ QDB75009</t>
  </si>
  <si>
    <t>Phaeoacremonium minimum ourmia-like virus 3</t>
  </si>
  <si>
    <t>PmOLV3</t>
  </si>
  <si>
    <t>CREA-VE-28SY2</t>
  </si>
  <si>
    <t>Phaeoacremonium magoulivirus</t>
  </si>
  <si>
    <t>MK584846/ QDB75007</t>
  </si>
  <si>
    <t>Phaeoacremonium minimum ourmia-like virus 2</t>
  </si>
  <si>
    <t>PmOLV2</t>
  </si>
  <si>
    <t>CREA-VE-9SY1</t>
  </si>
  <si>
    <t>Acremonium magoulivirus</t>
  </si>
  <si>
    <t>MK584845/ QDB75006</t>
  </si>
  <si>
    <t>Acremonium sclerotigenum ourmia-like virus 1</t>
  </si>
  <si>
    <t>AsOLV1</t>
  </si>
  <si>
    <t>CREA-VE-3SY2</t>
  </si>
  <si>
    <t>Colletotrichum magoulivirus</t>
  </si>
  <si>
    <t>MK542706/ QDW80875</t>
  </si>
  <si>
    <t>Colletotrichum gloeosporioides ourmia-like virus 1</t>
  </si>
  <si>
    <t>CgOLV1</t>
  </si>
  <si>
    <t>T2</t>
  </si>
  <si>
    <t>Cladosporium magoulivirus 1</t>
  </si>
  <si>
    <t>MK584838/ QDB74999</t>
  </si>
  <si>
    <t>Cladosporium cladosporioides ourmia-like virus 1</t>
  </si>
  <si>
    <t>CcOLV1</t>
  </si>
  <si>
    <t>CREA-VE-6AS1</t>
  </si>
  <si>
    <t>Cladosporium magoulivirus 2</t>
  </si>
  <si>
    <t>MK584847/ QDB75008</t>
  </si>
  <si>
    <t>Cladosporium cladosporioides ourmia-like virus 2</t>
  </si>
  <si>
    <t>CcOLV2</t>
  </si>
  <si>
    <t>Penicillium magoulivirus</t>
  </si>
  <si>
    <t>MG887747/ AYP71797</t>
  </si>
  <si>
    <t>Penicillium citrinum ourmia-like virus 1</t>
  </si>
  <si>
    <t>PcOLV1</t>
  </si>
  <si>
    <t>MUT1071</t>
  </si>
  <si>
    <t>Pyricularia scleroulivirus 2</t>
  </si>
  <si>
    <t>LC413502/ BBF90577</t>
  </si>
  <si>
    <t>Pyricularia oryzae ourmia-like virus 2</t>
  </si>
  <si>
    <t>PoOLV2</t>
  </si>
  <si>
    <t>Br48</t>
  </si>
  <si>
    <t>Cladosporium scleroulivirus</t>
  </si>
  <si>
    <t>MK584840/ QDB75001</t>
  </si>
  <si>
    <t>Cladosporium uredinicola ourmia-like virus 1</t>
  </si>
  <si>
    <t>CuOLV1</t>
  </si>
  <si>
    <t>CREA-VE-14AS3</t>
  </si>
  <si>
    <t>Pyricularia scleroulivirus 3</t>
  </si>
  <si>
    <t>LC413503/ BBF90578</t>
  </si>
  <si>
    <t>Pyricularia oryzae ourmia-like virus 3</t>
  </si>
  <si>
    <t>PoOLV3</t>
  </si>
  <si>
    <t>Rhizoctonia rhizoulivirus</t>
  </si>
  <si>
    <t>KP900922/ ALD89133</t>
  </si>
  <si>
    <t>Rhizoctonia solani ourmia-like virus 1Rs</t>
  </si>
  <si>
    <t>RsOLV1</t>
  </si>
  <si>
    <t>Rs</t>
  </si>
  <si>
    <t>Penicillium penoulivirus</t>
  </si>
  <si>
    <t>MK584839/ QDB75000</t>
  </si>
  <si>
    <t>Penicillium sumatrense ourmia-like virus 1</t>
  </si>
  <si>
    <t>PsOLV1</t>
  </si>
  <si>
    <t>CREA-VE-10AS2</t>
  </si>
  <si>
    <t>Phaeoacremonium penoulivirus</t>
  </si>
  <si>
    <t>MK584843/ QDB75004</t>
  </si>
  <si>
    <t>Phaeoacremonium minimum ourmia-like virus 1</t>
  </si>
  <si>
    <t>PmOLV1</t>
  </si>
  <si>
    <t>Sclerotinia penoulivirus</t>
  </si>
  <si>
    <t>MN715322/ QHG11400</t>
  </si>
  <si>
    <t>Sclerotinia sclerotiorum ourmia-like virus 4</t>
  </si>
  <si>
    <t>SsOLV4</t>
  </si>
  <si>
    <t>SsOLV4/2010</t>
  </si>
  <si>
    <t>Phoma penoulivirus</t>
  </si>
  <si>
    <t>MN473199/ QIP68359</t>
  </si>
  <si>
    <t>Phoma matteucciicola ourmia-like virus 1</t>
  </si>
  <si>
    <t>LG915-1</t>
  </si>
  <si>
    <t>Cladosporium penoulivirus</t>
  </si>
  <si>
    <t>MK584841/ QDB75002</t>
  </si>
  <si>
    <t>Cladosporium uredinicola ourmia-like virus 2</t>
  </si>
  <si>
    <t>CuOLV2</t>
  </si>
  <si>
    <t>Epicoccum penoulivirus</t>
  </si>
  <si>
    <t>MK584844/ QDB75005</t>
  </si>
  <si>
    <t>Epicoccum nigrum ourmia-like virus 2</t>
  </si>
  <si>
    <t>EnOLV2</t>
  </si>
  <si>
    <t>Aspergillus penoulivirus</t>
  </si>
  <si>
    <t>MK279481/ AZT88620</t>
  </si>
  <si>
    <t>Aspergillus niger ourmia-like virus 1</t>
  </si>
  <si>
    <t xml:space="preserve">AnOlV1 </t>
  </si>
  <si>
    <t>AnOlv1CBS 115656</t>
  </si>
  <si>
    <t>Pyricularia penoulivirus</t>
  </si>
  <si>
    <t>LC413501/ BBF90576</t>
  </si>
  <si>
    <t>Pyricularia oryzae ourmia-like virus 1</t>
  </si>
  <si>
    <t>PoOLV1</t>
  </si>
  <si>
    <t>Neofusicoccum penoulivirus</t>
  </si>
  <si>
    <t>MK584837/ QDB74998</t>
  </si>
  <si>
    <t>Neofusicoccum parvum ourmia-like virus 1</t>
  </si>
  <si>
    <t>NpOLV1</t>
  </si>
  <si>
    <t>CREA-VE-26SY1</t>
  </si>
  <si>
    <t>Magnaporthe penoulivirus</t>
  </si>
  <si>
    <t>MK507958/ QDW80874</t>
  </si>
  <si>
    <t>Magnaporthe oryzae ourmia-like virus 4</t>
  </si>
  <si>
    <t xml:space="preserve">MOLV4 </t>
  </si>
  <si>
    <t>HNDW6</t>
  </si>
  <si>
    <t>Phomosis penoulivirus</t>
  </si>
  <si>
    <t>KR997836/ AMB21743</t>
  </si>
  <si>
    <t>Phomopsis longicolla RNA virus 1</t>
  </si>
  <si>
    <t>PlRV1</t>
  </si>
  <si>
    <t>KY</t>
  </si>
  <si>
    <t>2020.001M_014M_015M_016M</t>
  </si>
  <si>
    <t>Negarnaviricota</t>
  </si>
  <si>
    <t>Haploviricotina</t>
  </si>
  <si>
    <t>Monjiviricetes</t>
  </si>
  <si>
    <t>Mononegavirales</t>
  </si>
  <si>
    <t>Rhabdoviridae</t>
  </si>
  <si>
    <t>Alpharhabdovirinae</t>
  </si>
  <si>
    <t>Almendravirus</t>
  </si>
  <si>
    <t>Alphanemrhavirus</t>
  </si>
  <si>
    <t>Alphapaprhavirus</t>
  </si>
  <si>
    <t>Pararge alphapaprhavirus</t>
  </si>
  <si>
    <t>KR822826</t>
  </si>
  <si>
    <t>Pararge aegeria rhabdovirus</t>
  </si>
  <si>
    <t>PAeRV</t>
  </si>
  <si>
    <t>Hubei alphapaprhavirus</t>
  </si>
  <si>
    <t>KX884415</t>
  </si>
  <si>
    <t>Hubei lepidoptera virus 2</t>
  </si>
  <si>
    <t>HbLV-2</t>
  </si>
  <si>
    <t>LCM101902</t>
  </si>
  <si>
    <t>Alpharicinrhavirus</t>
  </si>
  <si>
    <t>Bole alpharicinrhavirus</t>
  </si>
  <si>
    <t>KM817629</t>
  </si>
  <si>
    <t>Bole tick virus 2</t>
  </si>
  <si>
    <t>BlTV-2</t>
  </si>
  <si>
    <t>BL076</t>
  </si>
  <si>
    <t>Wuhan alpharicinrhavirus</t>
  </si>
  <si>
    <t>KM817660</t>
  </si>
  <si>
    <t>Wuhan tick virus 1</t>
  </si>
  <si>
    <t>WhTV-1</t>
  </si>
  <si>
    <t>X78-2</t>
  </si>
  <si>
    <t>Blanchseco alpharicinrhavirus</t>
  </si>
  <si>
    <t>MN025503</t>
  </si>
  <si>
    <t>Blanchseco virus</t>
  </si>
  <si>
    <t>BCOV</t>
  </si>
  <si>
    <t>TTP-pool-17</t>
  </si>
  <si>
    <t>Arurhavirus</t>
  </si>
  <si>
    <t>Barhavirus</t>
  </si>
  <si>
    <t>Caligrhavirus</t>
  </si>
  <si>
    <t>Curiovirus</t>
  </si>
  <si>
    <t>Ephemerovirus</t>
  </si>
  <si>
    <t>Hapavirus</t>
  </si>
  <si>
    <t>Ledantevirus</t>
  </si>
  <si>
    <t>Lostrhavirus</t>
  </si>
  <si>
    <t>Lyssavirus</t>
  </si>
  <si>
    <t>Merhavirus</t>
  </si>
  <si>
    <t>Merida merhavirus</t>
  </si>
  <si>
    <t>KU194360</t>
  </si>
  <si>
    <t>Merida  virus</t>
  </si>
  <si>
    <t>MERDV</t>
  </si>
  <si>
    <t>Mex-07</t>
  </si>
  <si>
    <t>Tritaeniorhynchus merhavirus</t>
  </si>
  <si>
    <t>AB604791</t>
  </si>
  <si>
    <t>Culex tritaeniorhynchus rhabdovirus</t>
  </si>
  <si>
    <t>CTRV</t>
  </si>
  <si>
    <t>TY</t>
  </si>
  <si>
    <t>Mousrhavirus</t>
  </si>
  <si>
    <t>Ohlsrhavirus</t>
  </si>
  <si>
    <t>Perhabdovirus</t>
  </si>
  <si>
    <t>Sawgrhavirus</t>
  </si>
  <si>
    <t>Sigmavirus</t>
  </si>
  <si>
    <t>Sprivivirus</t>
  </si>
  <si>
    <t>Sripuvirus</t>
  </si>
  <si>
    <t>Sunrhavirus</t>
  </si>
  <si>
    <t>Tibrovirus</t>
  </si>
  <si>
    <t>Tupavirus</t>
  </si>
  <si>
    <t>Vesiculovirus</t>
  </si>
  <si>
    <t>Zarhavirus</t>
  </si>
  <si>
    <t>Betarhabdovirinae</t>
  </si>
  <si>
    <t>Alphanucleorhabdovirus</t>
  </si>
  <si>
    <t>Betanucleorhabdovirus</t>
  </si>
  <si>
    <t>Cytorhabdovirus</t>
  </si>
  <si>
    <t>Dichorhavirus</t>
  </si>
  <si>
    <t>Gammanucleorhabdovirus</t>
  </si>
  <si>
    <t>Varicosavirus</t>
  </si>
  <si>
    <t>Gammarhabdovirinae</t>
  </si>
  <si>
    <t>Novirhabdovirus</t>
  </si>
  <si>
    <t>2020.001P</t>
  </si>
  <si>
    <t>Alphasatellitidae</t>
  </si>
  <si>
    <t>Petromoalphasatellitinae</t>
  </si>
  <si>
    <t>Cocosatellite</t>
  </si>
  <si>
    <t>Coconut foliar decay alphasatellite</t>
  </si>
  <si>
    <t>M29963</t>
  </si>
  <si>
    <t>Coconut foliar decay alphasatellite 1</t>
  </si>
  <si>
    <t>coconut foliar decay alphasatellite 1</t>
  </si>
  <si>
    <t>CFDA1</t>
  </si>
  <si>
    <t>VU-85</t>
  </si>
  <si>
    <t>Coconut foliar decay alphasatellite 2</t>
  </si>
  <si>
    <t>MF926426</t>
  </si>
  <si>
    <t>coconut foliar decay alphasatellite 2</t>
  </si>
  <si>
    <t>CFDA2</t>
  </si>
  <si>
    <t>VU-89</t>
  </si>
  <si>
    <t>Coconut foliar decay alphasatellite 5</t>
  </si>
  <si>
    <t>MF926430</t>
  </si>
  <si>
    <t>coconut foliar decay alphasatellite 5</t>
  </si>
  <si>
    <t>CFDA5</t>
  </si>
  <si>
    <t>Coconut foliar decay alphasatellite 4</t>
  </si>
  <si>
    <t>MF926429</t>
  </si>
  <si>
    <t>coconut foliar decay alphasatellite 4</t>
  </si>
  <si>
    <t>CFDA4</t>
  </si>
  <si>
    <t>Coprasatellite</t>
  </si>
  <si>
    <t>Coconut foliar decay alphasatellite 7</t>
  </si>
  <si>
    <t>MF926432</t>
  </si>
  <si>
    <t>coconut foliar decay alphasatellite 7</t>
  </si>
  <si>
    <t>CFDA7</t>
  </si>
  <si>
    <t>Kobbarisatellite</t>
  </si>
  <si>
    <t>Coconut foliar decay alphasatellite 3</t>
  </si>
  <si>
    <t>MF926427</t>
  </si>
  <si>
    <t>coconut foliar decay alphasatellite 3</t>
  </si>
  <si>
    <t>CFDA3</t>
  </si>
  <si>
    <t>Muscarsatellite</t>
  </si>
  <si>
    <t>Nanoalphasatellitinae</t>
  </si>
  <si>
    <t>Babusatellite</t>
  </si>
  <si>
    <t>Banana bunchy top alphasatellite 2</t>
  </si>
  <si>
    <t>AF416471</t>
  </si>
  <si>
    <t>banana bunchy top alphasatellite 2</t>
  </si>
  <si>
    <t>BBTA2</t>
  </si>
  <si>
    <t>VN-YB-sat3-00</t>
  </si>
  <si>
    <t>Banana bunchy top alphasatellite 3</t>
  </si>
  <si>
    <t>HQ616080</t>
  </si>
  <si>
    <t>banana bunchy top alphasatellite 3</t>
  </si>
  <si>
    <t>BBTA3</t>
  </si>
  <si>
    <t>CN-Haikou-10</t>
  </si>
  <si>
    <t>Cardamom bushy dwarf alphasatellite</t>
  </si>
  <si>
    <t>KF435148</t>
  </si>
  <si>
    <t>cardamom bushy dwarf alphasatellite</t>
  </si>
  <si>
    <t>CBDA</t>
  </si>
  <si>
    <t>IN-Kalimpong-07</t>
  </si>
  <si>
    <t>2020.001S</t>
  </si>
  <si>
    <t>Picornavirales</t>
  </si>
  <si>
    <t>Picornaviridae</t>
  </si>
  <si>
    <t>Caecilivirus</t>
  </si>
  <si>
    <t>Caecilivirus A</t>
  </si>
  <si>
    <t>MG600103</t>
  </si>
  <si>
    <t>caecilivirus A1; Guangdong fish caecilians picornavirus</t>
  </si>
  <si>
    <t>CaeV-A1</t>
  </si>
  <si>
    <t>GDYYC83005</t>
  </si>
  <si>
    <t>2020.002B</t>
  </si>
  <si>
    <t>Haloferacalesvirus</t>
  </si>
  <si>
    <t>Haloferax virus HF1</t>
  </si>
  <si>
    <t>AY190604</t>
  </si>
  <si>
    <t>Halovirus HF1</t>
  </si>
  <si>
    <t>HF1</t>
  </si>
  <si>
    <t>Halorubrum virus HF2</t>
  </si>
  <si>
    <t>AF222060</t>
  </si>
  <si>
    <t>HF2</t>
  </si>
  <si>
    <t>Halorubrum Tailed Virus 5</t>
  </si>
  <si>
    <t>KC292022</t>
  </si>
  <si>
    <t>Halorubrum tailed virus 5</t>
  </si>
  <si>
    <t>HRTV-5</t>
  </si>
  <si>
    <t>Halorubrum Tailed Virus 8</t>
  </si>
  <si>
    <t>KC292020</t>
  </si>
  <si>
    <t>Halorubrum tailed virus 8</t>
  </si>
  <si>
    <t>HRTV-8</t>
  </si>
  <si>
    <t>Halorubrum Tailed Virus 7</t>
  </si>
  <si>
    <t>KC292021</t>
  </si>
  <si>
    <t>Halorubrum tailed virus 7</t>
  </si>
  <si>
    <t>HRTV-7</t>
  </si>
  <si>
    <t>2020.002D</t>
  </si>
  <si>
    <t>Peploviricota</t>
  </si>
  <si>
    <t>Herviviricetes</t>
  </si>
  <si>
    <t>Herpesvirales</t>
  </si>
  <si>
    <t>Herpesviridae</t>
  </si>
  <si>
    <t>Alphaherpesvirinae</t>
  </si>
  <si>
    <t>Simplexvirus</t>
  </si>
  <si>
    <t>Macacine alphaherpesvirus 2</t>
  </si>
  <si>
    <t>KY628968.1</t>
  </si>
  <si>
    <t>lion-tailed macaque herpesvirus 1</t>
  </si>
  <si>
    <t>McHV-2</t>
  </si>
  <si>
    <t>8100812</t>
  </si>
  <si>
    <t>Macacine alphaherpesvirus 3</t>
  </si>
  <si>
    <t>KY628970.1</t>
  </si>
  <si>
    <t>pig-tailed macaque herpesvirus 1</t>
  </si>
  <si>
    <t>McHV-3</t>
  </si>
  <si>
    <t>KQ</t>
  </si>
  <si>
    <t>2020.002F</t>
  </si>
  <si>
    <t>Durnavirales</t>
  </si>
  <si>
    <t>Curvulaviridae</t>
  </si>
  <si>
    <t>Orthocurvulavirus</t>
  </si>
  <si>
    <t>Curvularia orthocurvulavirus 1</t>
  </si>
  <si>
    <t>EF120984, EF120985</t>
  </si>
  <si>
    <t>Curvularia thermal tolerance virus</t>
  </si>
  <si>
    <t>CThTV</t>
  </si>
  <si>
    <t xml:space="preserve">Fusarium graminearum orthocurvulavirus </t>
  </si>
  <si>
    <t>GQ140627, GQ140628</t>
  </si>
  <si>
    <t xml:space="preserve">Fusarium graminearum dsRNA mycovirus 4  </t>
  </si>
  <si>
    <t>FgRV4</t>
  </si>
  <si>
    <t xml:space="preserve">Heterobasidion orthocurvulavirus </t>
  </si>
  <si>
    <t>HQ189459, MK468678</t>
  </si>
  <si>
    <t xml:space="preserve">Heterobasidion RNA virus 6 </t>
  </si>
  <si>
    <t>HetRV6</t>
  </si>
  <si>
    <t>HetRV6-ab6</t>
  </si>
  <si>
    <t>Lactarius rufus orthocurvulavirus 1</t>
  </si>
  <si>
    <t>MT130415, MT130416</t>
  </si>
  <si>
    <t>Lactarius rufus RNA virus 1</t>
  </si>
  <si>
    <t>LrRV1</t>
  </si>
  <si>
    <t>LrRV1-71</t>
  </si>
  <si>
    <t>Lactarius tabidus orthocurvulavirus 1</t>
  </si>
  <si>
    <t>KT733084, MG596785</t>
  </si>
  <si>
    <t>Lactarius tabidus RNA virus 1</t>
  </si>
  <si>
    <t>LtRV1</t>
  </si>
  <si>
    <t>LtRV1 K35</t>
  </si>
  <si>
    <t>Rhizoctonia solani orthocurvulavirus 1</t>
  </si>
  <si>
    <t>JX976612, JX976613</t>
  </si>
  <si>
    <t xml:space="preserve">Rhizoctonia solani dsRNA virus 1 </t>
  </si>
  <si>
    <t>RsRV1</t>
  </si>
  <si>
    <t>Sclerotium hydrophilum orthocurvulavirus 1</t>
  </si>
  <si>
    <t>KU886558, KU886559</t>
  </si>
  <si>
    <t xml:space="preserve">Sclerotium hydrophilum virus 1 </t>
  </si>
  <si>
    <t>ShV1</t>
  </si>
  <si>
    <t>ShR#20</t>
  </si>
  <si>
    <t>Trichoderma harzianum orthocurvulavirus 1</t>
  </si>
  <si>
    <t>MH536648, MH536649</t>
  </si>
  <si>
    <t xml:space="preserve">Trichoderma harzianum bipartite mycovirus 1 </t>
  </si>
  <si>
    <t>ThBMV1</t>
  </si>
  <si>
    <t>137</t>
  </si>
  <si>
    <t>2020.002M</t>
  </si>
  <si>
    <t>Polyploviricotina</t>
  </si>
  <si>
    <t>Ellioviricetes</t>
  </si>
  <si>
    <t>Bunyavirales</t>
  </si>
  <si>
    <t>Cruliviridae</t>
  </si>
  <si>
    <t>Lincruvirus</t>
  </si>
  <si>
    <t>Lincruvirus europense</t>
  </si>
  <si>
    <t>L: MK861116; M:  MK861117; S: MK861118</t>
  </si>
  <si>
    <t>European shore crab virus 1</t>
  </si>
  <si>
    <t>EscV-1</t>
  </si>
  <si>
    <t>RA140848</t>
  </si>
  <si>
    <t>Lincruvirus sinense</t>
  </si>
  <si>
    <t>L: MH717874; M: MH717875; S: MH717876</t>
  </si>
  <si>
    <t>Chinese mitten crab virus 1</t>
  </si>
  <si>
    <t>CmcV-1</t>
  </si>
  <si>
    <t>1</t>
  </si>
  <si>
    <t>Crustacean lincruvirus</t>
  </si>
  <si>
    <t>Lincruvirus wenlingense</t>
  </si>
  <si>
    <t>2020.002P</t>
  </si>
  <si>
    <t>Mivedwarsatellite</t>
  </si>
  <si>
    <t>Parsley severe stunt alphasatellite 4</t>
  </si>
  <si>
    <t>MK039142</t>
  </si>
  <si>
    <t>PSSA4</t>
  </si>
  <si>
    <t>DE-Pa21-2017</t>
  </si>
  <si>
    <t>Milk vetch dwarf China alphasatellite</t>
  </si>
  <si>
    <t>MN059431</t>
  </si>
  <si>
    <t>Milk vetch dwarf C1 alphasatellite</t>
  </si>
  <si>
    <t>MVDChA</t>
  </si>
  <si>
    <t>CN-G48-2017</t>
  </si>
  <si>
    <t>Parsley severe stunt alphasatellite 3</t>
  </si>
  <si>
    <t>MK039141</t>
  </si>
  <si>
    <t>PSSA3</t>
  </si>
  <si>
    <t>Geminialphasatellitinae</t>
  </si>
  <si>
    <t>Gosmusatellite</t>
  </si>
  <si>
    <t>Cotton leaf curl Cameroon alphasatellite</t>
  </si>
  <si>
    <t>MN614472</t>
  </si>
  <si>
    <t>Cotton leaf curl Gezira alphasatellite 3</t>
  </si>
  <si>
    <t>CLCuCMA</t>
  </si>
  <si>
    <t>CM-OBKG-Okra-2007</t>
  </si>
  <si>
    <t>Colecusatellite</t>
  </si>
  <si>
    <t>Sida leaf curl alphasatellite 2</t>
  </si>
  <si>
    <t>KX513861</t>
  </si>
  <si>
    <t>Sida leaf curl alphasatellite</t>
  </si>
  <si>
    <t>SLCuA2</t>
  </si>
  <si>
    <t>IN-Gandhinagar-Sida-2016</t>
  </si>
  <si>
    <t>Clecrusatellite</t>
  </si>
  <si>
    <t>Tomato yellow spot alphasatellite 2</t>
  </si>
  <si>
    <t>MN518743</t>
  </si>
  <si>
    <t>ToYSA2</t>
  </si>
  <si>
    <t>AR-Jujuy-Yuto-Leonurus417-2008</t>
  </si>
  <si>
    <t>Tomato leaf curl Anand alphasatellite</t>
  </si>
  <si>
    <t>MH577036</t>
  </si>
  <si>
    <t>ToLCuAA</t>
  </si>
  <si>
    <t>IN-Anand-2016</t>
  </si>
  <si>
    <t>Chiapas weed alphasatellite</t>
  </si>
  <si>
    <t>MN203219</t>
  </si>
  <si>
    <t>Begomovirus-associated alphasatellite</t>
  </si>
  <si>
    <t>ChiWA</t>
  </si>
  <si>
    <t>MX-UHAsV-1-CD-W-2014</t>
  </si>
  <si>
    <t>Somasatellite</t>
  </si>
  <si>
    <t>Sorghum mastrevirus associated alphasatellite</t>
  </si>
  <si>
    <t>MN901968</t>
  </si>
  <si>
    <t>SmaA</t>
  </si>
  <si>
    <t>RE-Bassin plat-Sorghum arundinaceum-RE180_a-2017</t>
  </si>
  <si>
    <t>Whiflysatellite</t>
  </si>
  <si>
    <t>Whitefly associated Guatemala alphasatellite 1</t>
  </si>
  <si>
    <t>KT099172</t>
  </si>
  <si>
    <t>WfaGTA 1</t>
  </si>
  <si>
    <t>GT-GtTo2-2-12</t>
  </si>
  <si>
    <t>Draflysatellite</t>
  </si>
  <si>
    <t>Dragonfly associated alphasatellite</t>
  </si>
  <si>
    <t>JX458742</t>
  </si>
  <si>
    <t>DaA</t>
  </si>
  <si>
    <t>PR-09</t>
  </si>
  <si>
    <t>2020.002S</t>
  </si>
  <si>
    <t>Danipivirus</t>
  </si>
  <si>
    <t>Danipivirus A</t>
  </si>
  <si>
    <t>MH368041</t>
  </si>
  <si>
    <t>danipivirus A1; zebrafish picornavirus</t>
  </si>
  <si>
    <t>DanV-A1</t>
  </si>
  <si>
    <t>IDEXX/ZfPV-1/2017/USA</t>
  </si>
  <si>
    <t>Pygoscepivirus</t>
  </si>
  <si>
    <t>Pygoscepivirus A</t>
  </si>
  <si>
    <t>MH255796</t>
  </si>
  <si>
    <t>pygoscepivirus A1; pingu virus</t>
  </si>
  <si>
    <t>PyV-A1</t>
  </si>
  <si>
    <t>991</t>
  </si>
  <si>
    <t>Rajidapivirus</t>
  </si>
  <si>
    <t>Rajidapivirus A</t>
  </si>
  <si>
    <t>MG600093</t>
  </si>
  <si>
    <t>rajidapivirus A1; Wenling sharpspine skate picornavirus</t>
  </si>
  <si>
    <t>RajV-A1</t>
  </si>
  <si>
    <t>DHBYCGS18742</t>
  </si>
  <si>
    <t>2020.003B</t>
  </si>
  <si>
    <t>Tevenvirinae</t>
  </si>
  <si>
    <t>Pseudomonas virus 42</t>
  </si>
  <si>
    <t>2020.003D</t>
  </si>
  <si>
    <t>Varidnaviria</t>
  </si>
  <si>
    <t>Bamfordvirae</t>
  </si>
  <si>
    <t>Preplasmiviricota</t>
  </si>
  <si>
    <t>Polintoviricetes</t>
  </si>
  <si>
    <t>Orthopolintovirales</t>
  </si>
  <si>
    <t>Adintoviridae</t>
  </si>
  <si>
    <t>Alphadintovirus</t>
  </si>
  <si>
    <t>Alphadintovirus mayetiola</t>
  </si>
  <si>
    <t>BK011003</t>
  </si>
  <si>
    <t>Mayetiola barley midge adintovirus</t>
  </si>
  <si>
    <t>2012</t>
  </si>
  <si>
    <t>Betadintovirus</t>
  </si>
  <si>
    <t>Betadintovirus terrapene</t>
  </si>
  <si>
    <t>BK010890</t>
  </si>
  <si>
    <t>Terrapene box turtle adintovirus</t>
  </si>
  <si>
    <t>5272</t>
  </si>
  <si>
    <t>2020.003F</t>
  </si>
  <si>
    <t>Duplornaviricota</t>
  </si>
  <si>
    <t>Chrymotiviricetes</t>
  </si>
  <si>
    <t>Ghabrivirales</t>
  </si>
  <si>
    <t>Chrysoviridae</t>
  </si>
  <si>
    <t>Alphachrysovirus</t>
  </si>
  <si>
    <t>Chrysothrix chrysovirus 1</t>
  </si>
  <si>
    <t>MN625832; MN625833; MN625834; MN625835</t>
  </si>
  <si>
    <t>CCV1</t>
  </si>
  <si>
    <t>ZSH</t>
  </si>
  <si>
    <t xml:space="preserve">Salado alphachrysovirus  </t>
  </si>
  <si>
    <t>MN661047; MN661048; MN661049; MN661050</t>
  </si>
  <si>
    <t xml:space="preserve">Salado virus  </t>
  </si>
  <si>
    <t>SV</t>
  </si>
  <si>
    <t>Wy 1731-12</t>
  </si>
  <si>
    <t>Zea mays chrysovirus 1</t>
  </si>
  <si>
    <t>MH931195; MH931196; MH931197</t>
  </si>
  <si>
    <t>ZmCV1</t>
  </si>
  <si>
    <t>74</t>
  </si>
  <si>
    <t>Betachrysovirus</t>
  </si>
  <si>
    <t>Aspergillus thermomutatus chrysovirus 1</t>
  </si>
  <si>
    <t>MF045841; MF045842; MF045843; MF045844</t>
  </si>
  <si>
    <t>AtCV1</t>
  </si>
  <si>
    <t>NZCV1</t>
  </si>
  <si>
    <t>Coniothyrium diplodiella chrysovirus 1</t>
  </si>
  <si>
    <t>MK584812; MK584813; MK584814; MK584815</t>
  </si>
  <si>
    <t>CdCV1</t>
  </si>
  <si>
    <t>CREA-VE-6SY1</t>
  </si>
  <si>
    <t>Neofusicoccum parvum chrysovirus 1</t>
  </si>
  <si>
    <t>MK584816; MK584817; MK584818; MK584819</t>
  </si>
  <si>
    <t>NpCV1</t>
  </si>
  <si>
    <t>CREA-VE-22AS3</t>
  </si>
  <si>
    <t>2020.003M</t>
  </si>
  <si>
    <t>Hippoboscid sigmavirus</t>
  </si>
  <si>
    <t>KM817656</t>
  </si>
  <si>
    <t>Wuhan louse fly virus 9</t>
  </si>
  <si>
    <t>WhLFV-9</t>
  </si>
  <si>
    <t>BFJSC-7</t>
  </si>
  <si>
    <t>Lousefly sigmavirus</t>
  </si>
  <si>
    <t>KM817657</t>
  </si>
  <si>
    <t>Wuhan louse fly virus 10</t>
  </si>
  <si>
    <t>WhLFV-10</t>
  </si>
  <si>
    <t>BFJSC-8</t>
  </si>
  <si>
    <t>Ying sigmavirus</t>
  </si>
  <si>
    <t>KX884431</t>
  </si>
  <si>
    <t>Hubei dimarhabdovirus 1</t>
  </si>
  <si>
    <t>HbDRV-1</t>
  </si>
  <si>
    <t>SCM51525</t>
  </si>
  <si>
    <t>Hubei sigmavirus</t>
  </si>
  <si>
    <t>KX884429</t>
  </si>
  <si>
    <t>Hubei diptera virus 9</t>
  </si>
  <si>
    <t>HbDV-9</t>
  </si>
  <si>
    <t>SCM172232</t>
  </si>
  <si>
    <t>Myga sigmavirus</t>
  </si>
  <si>
    <t>KX884433</t>
  </si>
  <si>
    <t>Hubei diptera virus 10</t>
  </si>
  <si>
    <t>HbDV-10</t>
  </si>
  <si>
    <t>SCM43656</t>
  </si>
  <si>
    <t>Capitata sigmavirus</t>
  </si>
  <si>
    <t>KR822825</t>
  </si>
  <si>
    <t>Ceratitis capitata sigmavirus</t>
  </si>
  <si>
    <t>CCapSV</t>
  </si>
  <si>
    <t>Vienna 7</t>
  </si>
  <si>
    <t>Sturtevanti sigmavirus</t>
  </si>
  <si>
    <t>KR822816</t>
  </si>
  <si>
    <t>Drosophila sturtevanti sigmavirus</t>
  </si>
  <si>
    <t>DStuSV</t>
  </si>
  <si>
    <t>Shayang sigmavirus</t>
  </si>
  <si>
    <t>KM817635</t>
  </si>
  <si>
    <t>Shayang fly virus 2</t>
  </si>
  <si>
    <t>SyFV-1</t>
  </si>
  <si>
    <t>SYY1-8</t>
  </si>
  <si>
    <t>Wuhan sigmavirus</t>
  </si>
  <si>
    <t>KM817648</t>
  </si>
  <si>
    <t>Wuhan house fly virus 1</t>
  </si>
  <si>
    <t>WhHFV-1</t>
  </si>
  <si>
    <t>SYY2-4</t>
  </si>
  <si>
    <t>Domestica sigmavirus</t>
  </si>
  <si>
    <t>KM817646</t>
  </si>
  <si>
    <t>Wuhan fly virus 2</t>
  </si>
  <si>
    <t>WhFV-2</t>
  </si>
  <si>
    <t>SYY1-3</t>
  </si>
  <si>
    <t>2020.003P</t>
  </si>
  <si>
    <t>Pararnavirae</t>
  </si>
  <si>
    <t>Artverviricota</t>
  </si>
  <si>
    <t>Revtraviricetes</t>
  </si>
  <si>
    <t>Ortervirales</t>
  </si>
  <si>
    <t>Caulimoviridae</t>
  </si>
  <si>
    <t>Badnavirus</t>
  </si>
  <si>
    <t>Camellia lemon glow virus</t>
  </si>
  <si>
    <t>MN542417</t>
  </si>
  <si>
    <t>camellia lemon glow virus</t>
  </si>
  <si>
    <t>CLGV</t>
  </si>
  <si>
    <t>LG</t>
  </si>
  <si>
    <t xml:space="preserve">Cycad leaf necrosis virus </t>
  </si>
  <si>
    <t>EU853709</t>
  </si>
  <si>
    <t xml:space="preserve">cycad leaf necrosis virus </t>
  </si>
  <si>
    <t>CLNV</t>
  </si>
  <si>
    <t>cycad</t>
  </si>
  <si>
    <t xml:space="preserve">Dioscorea bacilliform RT virus 3 </t>
  </si>
  <si>
    <t>MF476845</t>
  </si>
  <si>
    <t>DBRTV3</t>
  </si>
  <si>
    <t xml:space="preserve">Dracaena mottle virus </t>
  </si>
  <si>
    <t>DQ473478</t>
  </si>
  <si>
    <t>DrMV</t>
  </si>
  <si>
    <t>China</t>
  </si>
  <si>
    <t xml:space="preserve">Epiphyllum mottle-associated virus </t>
  </si>
  <si>
    <t>MH396440</t>
  </si>
  <si>
    <t>EpMoaV</t>
  </si>
  <si>
    <t>CA</t>
  </si>
  <si>
    <t>Cavemovirus</t>
  </si>
  <si>
    <t>Epiphyllum virus 4</t>
  </si>
  <si>
    <t>MN153807</t>
  </si>
  <si>
    <t>EpV4</t>
  </si>
  <si>
    <t>Ebert</t>
  </si>
  <si>
    <t>Green Sichuan pepper vein clearing-associated virus</t>
  </si>
  <si>
    <t>MK371353</t>
  </si>
  <si>
    <t>green Sichuan pepper vein clearing-associated virus</t>
  </si>
  <si>
    <t>GSPVCaV</t>
  </si>
  <si>
    <t>CQ-1</t>
  </si>
  <si>
    <t xml:space="preserve">Ivy ringspot-associated virus </t>
  </si>
  <si>
    <t>MN850490</t>
  </si>
  <si>
    <t xml:space="preserve">ivy ringspot-associated virus </t>
  </si>
  <si>
    <t>IRSaV</t>
  </si>
  <si>
    <t>SA1</t>
  </si>
  <si>
    <t xml:space="preserve">Polyscias mosaic virus </t>
  </si>
  <si>
    <t>MH475918</t>
  </si>
  <si>
    <t>PoMV</t>
  </si>
  <si>
    <t>AR3</t>
  </si>
  <si>
    <t>Ruflodivirus</t>
  </si>
  <si>
    <t>Caulimovirus</t>
  </si>
  <si>
    <t xml:space="preserve">Rudbeckia flower distortion virus </t>
  </si>
  <si>
    <t>FJ493469</t>
  </si>
  <si>
    <t>RuFDV</t>
  </si>
  <si>
    <t>Minnesota</t>
  </si>
  <si>
    <t>2020.003S</t>
  </si>
  <si>
    <t>Fipivirus</t>
  </si>
  <si>
    <t>Fipivirus F</t>
  </si>
  <si>
    <t>MG600074</t>
  </si>
  <si>
    <t>fipivirus F1; Wenling chelidoperca picornavirus</t>
  </si>
  <si>
    <t>FiV-F1</t>
  </si>
  <si>
    <t>LXMC188591</t>
  </si>
  <si>
    <t>2020.004B</t>
  </si>
  <si>
    <t>Viunavirus</t>
  </si>
  <si>
    <t>Escherichia virus ECML4</t>
  </si>
  <si>
    <t>JX128257.1</t>
  </si>
  <si>
    <t>Ackermannviridae</t>
  </si>
  <si>
    <t>Cvivirinae</t>
  </si>
  <si>
    <t>Kuttervirus</t>
  </si>
  <si>
    <t>Escherichia phage ECML-4</t>
  </si>
  <si>
    <t>Salmonella virus Marshall</t>
  </si>
  <si>
    <t>KF669653.1</t>
  </si>
  <si>
    <t>Salmonella phage Marshall</t>
  </si>
  <si>
    <t>Salmonella virus Maynard</t>
  </si>
  <si>
    <t>KF669654.1</t>
  </si>
  <si>
    <t>Salmonella phage Maynard</t>
  </si>
  <si>
    <t>Salmonella virus SJ2</t>
  </si>
  <si>
    <t>KJ174317.1</t>
  </si>
  <si>
    <t>Salmonella phage vB_SalM_SJ2</t>
  </si>
  <si>
    <t>Salmonella virus STML131</t>
  </si>
  <si>
    <t>JX181828.1</t>
  </si>
  <si>
    <t>Salmonella phage STML-13-1</t>
  </si>
  <si>
    <t>Salmonella virus ViI</t>
  </si>
  <si>
    <t>FQ312032.1</t>
  </si>
  <si>
    <t>Salmonella phage ViI</t>
  </si>
  <si>
    <t>Salmonella virus allotria</t>
  </si>
  <si>
    <t>MT074471.1</t>
  </si>
  <si>
    <t>Salmonella phage allotria</t>
  </si>
  <si>
    <t>Salmonella virus pertopsoe</t>
  </si>
  <si>
    <t>MT074479.1</t>
  </si>
  <si>
    <t>Salmonella phage pertopsoe</t>
  </si>
  <si>
    <t>Salmonella virus maane</t>
  </si>
  <si>
    <t>MT074480.1</t>
  </si>
  <si>
    <t>Salmonella phage maane</t>
  </si>
  <si>
    <t>Salmonella virus rabagast</t>
  </si>
  <si>
    <t>MT074469.1</t>
  </si>
  <si>
    <t>Salmonella phage rabagast</t>
  </si>
  <si>
    <t>Salmonella virus heyday</t>
  </si>
  <si>
    <t>MT074470.1</t>
  </si>
  <si>
    <t>Salmonella phage heyday</t>
  </si>
  <si>
    <t>Salmonella virus SenASZ3</t>
  </si>
  <si>
    <t>MH709120.1</t>
  </si>
  <si>
    <t>Salmonella phage SenASZ3</t>
  </si>
  <si>
    <t>Salmonella virus SE14</t>
  </si>
  <si>
    <t>MK972690.1</t>
  </si>
  <si>
    <t>Salmonella phage SE14</t>
  </si>
  <si>
    <t>Salmonella virus SeG</t>
  </si>
  <si>
    <t>MN871495.1</t>
  </si>
  <si>
    <t>Salmonella phage Se-G</t>
  </si>
  <si>
    <t>Salmonella virus SenALZ1</t>
  </si>
  <si>
    <t>MH709121.1</t>
  </si>
  <si>
    <t>Salmonella phage SenALZ1</t>
  </si>
  <si>
    <t>Salmonella virus dinky</t>
  </si>
  <si>
    <t>MT074475.1</t>
  </si>
  <si>
    <t>Salmonella phage dinky</t>
  </si>
  <si>
    <t>Salmonella virus SP1</t>
  </si>
  <si>
    <t>MF001362.1</t>
  </si>
  <si>
    <t>Salmonella phage SP1</t>
  </si>
  <si>
    <t>Salmonella virus SeSz1</t>
  </si>
  <si>
    <t>MH791405.1</t>
  </si>
  <si>
    <t>Salmonella phage SeSz-1</t>
  </si>
  <si>
    <t>Salmonella virus aagejoakim</t>
  </si>
  <si>
    <t>MT074474.1</t>
  </si>
  <si>
    <t>Salmonella phage aagejoakim</t>
  </si>
  <si>
    <t>Salmonella virus SeB</t>
  </si>
  <si>
    <t>MN871491.1</t>
  </si>
  <si>
    <t>Salmonella phage Se-B</t>
  </si>
  <si>
    <t>Salmonella virus moki</t>
  </si>
  <si>
    <t>MT074478.1</t>
  </si>
  <si>
    <t>Salmonella phage moki</t>
  </si>
  <si>
    <t>Salmonella virus BSP101</t>
  </si>
  <si>
    <t>KY787213.1</t>
  </si>
  <si>
    <t>Salmonella phage BSP101</t>
  </si>
  <si>
    <t>Salmonella virus STW77</t>
  </si>
  <si>
    <t>KX765865.1</t>
  </si>
  <si>
    <t>Salmonella phage ST-W77</t>
  </si>
  <si>
    <t>Escherichia virus FEC14</t>
  </si>
  <si>
    <t>MG383452.2</t>
  </si>
  <si>
    <t>Escherichia phage FEC14</t>
  </si>
  <si>
    <t>Salmonella virus S118</t>
  </si>
  <si>
    <t>MH370371.1</t>
  </si>
  <si>
    <t>Salmonella phage S118</t>
  </si>
  <si>
    <t>Salmonella virus SeJ</t>
  </si>
  <si>
    <t>MN871498.1</t>
  </si>
  <si>
    <t>Salmonella phage Se-J</t>
  </si>
  <si>
    <t>Salmonella virus SS9</t>
  </si>
  <si>
    <t>MK972699.1</t>
  </si>
  <si>
    <t>Salmonella phage SS9</t>
  </si>
  <si>
    <t>Salmonella virus Mutine</t>
  </si>
  <si>
    <t>MG428992.1</t>
  </si>
  <si>
    <t>Salmonella phage Mutine</t>
  </si>
  <si>
    <t>Salmonella virus barely</t>
  </si>
  <si>
    <t>MT074477.1</t>
  </si>
  <si>
    <t>Salmonella phage barely</t>
  </si>
  <si>
    <t>Escherichia virus EP75</t>
  </si>
  <si>
    <t>MG748547.1</t>
  </si>
  <si>
    <t>Escherichia phage EP75</t>
  </si>
  <si>
    <t>Salmonella virus bering</t>
  </si>
  <si>
    <t>MT074472.1</t>
  </si>
  <si>
    <t>Salmonella phage bering</t>
  </si>
  <si>
    <t>Taipeivirus</t>
  </si>
  <si>
    <t>Klebsiella virus Magnus</t>
  </si>
  <si>
    <t>MN045230.1</t>
  </si>
  <si>
    <t>Klebsiella phage Magnus</t>
  </si>
  <si>
    <t>Klebsiella virus UPM2146</t>
  </si>
  <si>
    <t>MN478483.1</t>
  </si>
  <si>
    <t>Klebsiella virus UPM 2146</t>
  </si>
  <si>
    <t>Aglimvirinae</t>
  </si>
  <si>
    <t>Agtrevirus</t>
  </si>
  <si>
    <t>Enterobacter virus phiEM4</t>
  </si>
  <si>
    <t>LC373201.2</t>
  </si>
  <si>
    <t>Enterobacter phage phiEM4</t>
  </si>
  <si>
    <t>Shigella virus MK13</t>
  </si>
  <si>
    <t>MK509462.1</t>
  </si>
  <si>
    <t>Shigella phage MK-13</t>
  </si>
  <si>
    <t>Salmonella virus P46FS4</t>
  </si>
  <si>
    <t>MT078988.1</t>
  </si>
  <si>
    <t>Salmonella phage P46FS4</t>
  </si>
  <si>
    <t>2020.004D</t>
  </si>
  <si>
    <t>Nucleocytoviricota</t>
  </si>
  <si>
    <t>Megaviricetes</t>
  </si>
  <si>
    <t>Pimascovirales</t>
  </si>
  <si>
    <t>Iridoviridae</t>
  </si>
  <si>
    <t>Alphairidovirinae</t>
  </si>
  <si>
    <t>Lymphocystivirus</t>
  </si>
  <si>
    <t>Lymphocystis disease virus 4</t>
  </si>
  <si>
    <t>MN803438</t>
  </si>
  <si>
    <t>lymphocystis disease virus 4</t>
  </si>
  <si>
    <t>LCDV-4</t>
  </si>
  <si>
    <t>LCDV-WC</t>
  </si>
  <si>
    <t>2020.004F</t>
  </si>
  <si>
    <t>Mymonaviridae</t>
  </si>
  <si>
    <t>Sclerotimonavirus</t>
  </si>
  <si>
    <t>Sclerotinia sclerotimonavirus</t>
  </si>
  <si>
    <t>Sclerotimonavirus sclerotiniae</t>
  </si>
  <si>
    <t>YP_009094317.1/ KJ186782</t>
  </si>
  <si>
    <t xml:space="preserve">Sclerotinia sclerotiorum negative-stranded RNA virus 1 </t>
  </si>
  <si>
    <t>SsNSRV-1</t>
  </si>
  <si>
    <t>AH98</t>
  </si>
  <si>
    <t>Glycine sclerotimonavirus</t>
  </si>
  <si>
    <t>Sclerotimonavirus fusarii</t>
  </si>
  <si>
    <t>ALM62220.1/ KT598225</t>
  </si>
  <si>
    <t>soybean leaf-associated negative-stranded RNA virus 1</t>
  </si>
  <si>
    <t>SLaNSRV-1</t>
  </si>
  <si>
    <t>0</t>
  </si>
  <si>
    <t>Illinois sclerotimonavirus</t>
  </si>
  <si>
    <t>Sclerotimonavirus illinoisense</t>
  </si>
  <si>
    <t>ALM62227.1 / KT598227</t>
  </si>
  <si>
    <t xml:space="preserve">soybean leaf-associated negative-stranded RNA virus 2 </t>
  </si>
  <si>
    <t>SLaNSRV-2</t>
  </si>
  <si>
    <t>Sclerotimonavirus alternariae</t>
  </si>
  <si>
    <t>QDB75013.1/ MK584852.1</t>
  </si>
  <si>
    <t>Alternaria tenuissima negative-stranded RNA virus 1</t>
  </si>
  <si>
    <t>AtNsRV-1</t>
  </si>
  <si>
    <t>CREA-VE-5AS3</t>
  </si>
  <si>
    <t>Sclerotimonavirus terrae</t>
  </si>
  <si>
    <t>QDH90729.1/MN035745.1</t>
  </si>
  <si>
    <t>H4BulkLitter234 virus</t>
  </si>
  <si>
    <t>H4_Bulk_Litter_23_scaffold_4</t>
  </si>
  <si>
    <t>Sclerotimonavirus penicillii</t>
  </si>
  <si>
    <t>QDB75012.1/MK584851.1</t>
  </si>
  <si>
    <t xml:space="preserve">Penicillium cairnsense negative-stranded RNA virus 1 </t>
  </si>
  <si>
    <t>PcNsRV-1</t>
  </si>
  <si>
    <t>CREA-VE-27SY1</t>
  </si>
  <si>
    <t>Sclerotimonavirus alphaplasmoparae</t>
  </si>
  <si>
    <t>QHD64779.1/MN557002.1</t>
  </si>
  <si>
    <t>Plasmopara viticola lesion associated mymonavirus 1</t>
  </si>
  <si>
    <t>PvaMV-1</t>
  </si>
  <si>
    <t>DMG-A_DN3868696</t>
  </si>
  <si>
    <t>Sclerotimonavirus betaplasmoparae</t>
  </si>
  <si>
    <t>QHD64785.1/MN557006.1</t>
  </si>
  <si>
    <t>Plasmopara viticola lesion associated mononega virus 2</t>
  </si>
  <si>
    <t>PvaMV-2</t>
  </si>
  <si>
    <t>DMG-A_DN34502</t>
  </si>
  <si>
    <t>Sclerotimonavirus botrytidis</t>
  </si>
  <si>
    <t>AXS76906.1/ MH648611.1</t>
  </si>
  <si>
    <t>Botrytis cinerea mymonavirus 1</t>
  </si>
  <si>
    <t>BcMyV-1</t>
  </si>
  <si>
    <t>Ecan17-2</t>
  </si>
  <si>
    <t>Sclerotimonavirus alphaclarireediae</t>
  </si>
  <si>
    <t>JW826636.1</t>
  </si>
  <si>
    <t>Sclerotinia homoeocarpa TSA contig 1</t>
  </si>
  <si>
    <t>ShTSA-1</t>
  </si>
  <si>
    <t>Sclerotimonavirus betaclarireediae</t>
  </si>
  <si>
    <t>Sclerotinia homoeocarpa TSA contig 3</t>
  </si>
  <si>
    <t>ShTSA-3</t>
  </si>
  <si>
    <t>Hubramonavirus</t>
  </si>
  <si>
    <t>Hubei hubramonavirus</t>
  </si>
  <si>
    <t>Hubramonavirus hubeiense</t>
  </si>
  <si>
    <t>YP_009336595.1/ KX884403</t>
  </si>
  <si>
    <t xml:space="preserve">Húběi rhabdo-like virus 4 </t>
  </si>
  <si>
    <t>HbRLV-4</t>
  </si>
  <si>
    <t>arthropodmix13990</t>
  </si>
  <si>
    <t>Hubramonavirus terrae</t>
  </si>
  <si>
    <t>QDH88671.1/MN034260.1</t>
  </si>
  <si>
    <t>H2BulkLitter1223 virus</t>
  </si>
  <si>
    <t>H2_Bulk_Litter_12_scaffold_23</t>
  </si>
  <si>
    <t>Botrytimonavirus</t>
  </si>
  <si>
    <t>Botrytimonavirus botrytidis</t>
  </si>
  <si>
    <t>QKW91270.1/MT157413.1</t>
  </si>
  <si>
    <t>Botrytis cinerea negative-stranded RNA virus 7</t>
  </si>
  <si>
    <t>BcNSRV-7</t>
  </si>
  <si>
    <t>BCS13_DN1</t>
  </si>
  <si>
    <t>Drop sclerotimonavirus</t>
  </si>
  <si>
    <t>Botrytimonavirus sclerotiniae</t>
  </si>
  <si>
    <t>AWY11020.1/MF444279.1</t>
  </si>
  <si>
    <t xml:space="preserve">Sclerotinia sclerotiorum negative-stranded RNA virus 2 </t>
  </si>
  <si>
    <t>SsNSRV-2A</t>
  </si>
  <si>
    <t>A2</t>
  </si>
  <si>
    <t>Dadou sclerotimonavirus</t>
  </si>
  <si>
    <t>Botrytimonavirus glycinis</t>
  </si>
  <si>
    <t>ALM62228.1/KT598228.1</t>
  </si>
  <si>
    <t>soybean leaf-associated negative-stranded RNA virus 3</t>
  </si>
  <si>
    <t>SLaNSRV-3</t>
  </si>
  <si>
    <t>Penicillimonavirus</t>
  </si>
  <si>
    <t>Penicillimonavirus alphapenicillii</t>
  </si>
  <si>
    <t>QDB75019.1/MK584858.1</t>
  </si>
  <si>
    <t>Penicillium adametzioides negative-stranded RNA virus 1</t>
  </si>
  <si>
    <t>PaNsRV-1</t>
  </si>
  <si>
    <t>7Sy1</t>
  </si>
  <si>
    <t>Penicillimonavirus betapenicillii</t>
  </si>
  <si>
    <t>QDB75014.1/MK584853.1</t>
  </si>
  <si>
    <t xml:space="preserve">Penicillium glabrum negative-stranded RNA virus 1 </t>
  </si>
  <si>
    <t>PgRlV-1</t>
  </si>
  <si>
    <t>21Sy1</t>
  </si>
  <si>
    <t>Penicillimonavirus alphaplasmoparae</t>
  </si>
  <si>
    <t>QHD64768.1/MN556995.1</t>
  </si>
  <si>
    <t>Plasmopara viticola lesion associated mononegaambi virus 1</t>
  </si>
  <si>
    <t>DMG-A_DN36040</t>
  </si>
  <si>
    <t>Penicillimonavirus betaplasmoparae</t>
  </si>
  <si>
    <t>QHD64774.1/MN556999.1</t>
  </si>
  <si>
    <t>Plasmopara viticola lesion associated mononegaambi virus 4</t>
  </si>
  <si>
    <t>PvaMV-4</t>
  </si>
  <si>
    <t>DMG-G_DN44042</t>
  </si>
  <si>
    <t>Penicillimonavirus gammaplasmopara</t>
  </si>
  <si>
    <t>QHD64773.1/MN556998.1</t>
  </si>
  <si>
    <t>Plasmopara viticola lesion associated mononegaambi virus 3</t>
  </si>
  <si>
    <t>PvaMV-3</t>
  </si>
  <si>
    <t>DMG-C_DN30838</t>
  </si>
  <si>
    <t>Penicillimonavirus deltaplasmoparae</t>
  </si>
  <si>
    <t>QHD64776.1/MN557000.1</t>
  </si>
  <si>
    <t>Plasmopara viticola lesion associated mononegaambi virus 5</t>
  </si>
  <si>
    <t>PvaMV-5</t>
  </si>
  <si>
    <t>DMG-A_DN32949</t>
  </si>
  <si>
    <t>Penicillimonavirus epsilonplasmoparae</t>
  </si>
  <si>
    <t>QHD64777.1/MN557001.1</t>
  </si>
  <si>
    <t>Plasmopara viticola lesion associated mononegaambi virus 6</t>
  </si>
  <si>
    <t>PvaMV-6</t>
  </si>
  <si>
    <t>DMG-F_DN40135</t>
  </si>
  <si>
    <t>Penicillimonavirus zetaplasmoparae</t>
  </si>
  <si>
    <t>QHD64782.1/MN557003.1</t>
  </si>
  <si>
    <t>Plasmopara viticola lesion associated mononegaambi virus 7</t>
  </si>
  <si>
    <t>PvaMV-7</t>
  </si>
  <si>
    <t>DMG-B_DN53555</t>
  </si>
  <si>
    <t>Penicillimonavirus etaplasmoparae</t>
  </si>
  <si>
    <t>QHD64784.1/MN557005.1</t>
  </si>
  <si>
    <t>Plasmopara viticola lesion associated mononegaambi virus 9</t>
  </si>
  <si>
    <t>PvaMV-9</t>
  </si>
  <si>
    <t>DMG-B_Contig8</t>
  </si>
  <si>
    <t>Penicillimonavirus kilnbarnense</t>
  </si>
  <si>
    <t>AWA82236.1/MF893248.1</t>
  </si>
  <si>
    <t>Kiln Barn virus</t>
  </si>
  <si>
    <t>KBV</t>
  </si>
  <si>
    <t>UK1</t>
  </si>
  <si>
    <t>Plasmopamonavirus</t>
  </si>
  <si>
    <t>Plasmopamonavirus plasmoparae</t>
  </si>
  <si>
    <t>QHD64783.1/MN557004.1</t>
  </si>
  <si>
    <t>Plasmopara viticola lesion associated mononegaambi virus 8</t>
  </si>
  <si>
    <t>PvaMV-8</t>
  </si>
  <si>
    <t>DMS1_DN25671</t>
  </si>
  <si>
    <t>Auricularimonavirus</t>
  </si>
  <si>
    <t>Auricularimonavirus auriculariae</t>
  </si>
  <si>
    <t>QJP04103.1/MT259204.1</t>
  </si>
  <si>
    <t xml:space="preserve">Auricularia heimuer negative-stranded RNA virus 1 </t>
  </si>
  <si>
    <t>AhNRSV-1</t>
  </si>
  <si>
    <t>CCMJ1222</t>
  </si>
  <si>
    <t>Phyllomonavirus</t>
  </si>
  <si>
    <t>Phyllosphere sclerotimonavirus</t>
  </si>
  <si>
    <t>Phyllomonavirus phyllospherae</t>
  </si>
  <si>
    <t>ALM62229.1/KT598229.1</t>
  </si>
  <si>
    <t>soybean leaf-associated negative-stranded RNA virus 4</t>
  </si>
  <si>
    <t>SLaNSRV-4</t>
  </si>
  <si>
    <t>Phyllomonavirus gysingense</t>
  </si>
  <si>
    <t>QGA70913.1/MK440629.1</t>
  </si>
  <si>
    <t>Gysinge virus</t>
  </si>
  <si>
    <t>GYSV</t>
  </si>
  <si>
    <t>OTU22</t>
  </si>
  <si>
    <t>Rhizomonavirus</t>
  </si>
  <si>
    <t>Rhizomonavirus mali</t>
  </si>
  <si>
    <t>QIC52850.1/MN386971.1</t>
  </si>
  <si>
    <t>apple virus B</t>
  </si>
  <si>
    <t>APPV-B</t>
  </si>
  <si>
    <t>WA1</t>
  </si>
  <si>
    <t>Lentimonavirus</t>
  </si>
  <si>
    <t>Lentinula hubramonavirus</t>
  </si>
  <si>
    <t>Lentimonavirus lentinulae</t>
  </si>
  <si>
    <t>BBI93117.1/LC466007.1</t>
  </si>
  <si>
    <t>Lentinula edodes negative-strand RNA virus 1</t>
  </si>
  <si>
    <t>LeNSRV-1</t>
  </si>
  <si>
    <t>HG3</t>
  </si>
  <si>
    <t>2020.004M</t>
  </si>
  <si>
    <t>Strawberry cytorhabdovirus 1</t>
  </si>
  <si>
    <t>MK211271</t>
  </si>
  <si>
    <t>strawberry virus 1</t>
  </si>
  <si>
    <t>StrV-1</t>
  </si>
  <si>
    <t>CRM1B</t>
  </si>
  <si>
    <t>Trifolium pratense cytorhabdovirus A</t>
  </si>
  <si>
    <t>MH982250</t>
  </si>
  <si>
    <t>Trifolium pratense virus A</t>
  </si>
  <si>
    <t>TpVA</t>
  </si>
  <si>
    <t xml:space="preserve">29/15/1 </t>
  </si>
  <si>
    <t>Trifolium pratense cytorhabdovirus B</t>
  </si>
  <si>
    <t>MH982249</t>
  </si>
  <si>
    <t>Trifolium pratense virus B</t>
  </si>
  <si>
    <t>TpVB</t>
  </si>
  <si>
    <t>1/2014</t>
  </si>
  <si>
    <t>2020.004P</t>
  </si>
  <si>
    <t>Kitrinoviricota</t>
  </si>
  <si>
    <t>Alsuviricetes</t>
  </si>
  <si>
    <t>Martellivirales</t>
  </si>
  <si>
    <t>Closteroviridae</t>
  </si>
  <si>
    <t>Closterovirus</t>
  </si>
  <si>
    <t>Carrot closterorivus 1</t>
  </si>
  <si>
    <t>KF536973</t>
  </si>
  <si>
    <t>carrot closterorivus 1</t>
  </si>
  <si>
    <t>CtCV1</t>
  </si>
  <si>
    <t>CUCV_S8</t>
  </si>
  <si>
    <t>Ampelovirus</t>
  </si>
  <si>
    <t>Yam asymptomatic virus 1</t>
  </si>
  <si>
    <t>MT409627</t>
  </si>
  <si>
    <t>yam asymptomatic virus 1</t>
  </si>
  <si>
    <t>YaV1</t>
  </si>
  <si>
    <t>VU567Da</t>
  </si>
  <si>
    <t>Velarivirus</t>
  </si>
  <si>
    <t>Malus domestica virus A</t>
  </si>
  <si>
    <t>MN548734</t>
  </si>
  <si>
    <t>MdoV1</t>
  </si>
  <si>
    <t>J1</t>
  </si>
  <si>
    <t>2020.004S</t>
  </si>
  <si>
    <t>Grusopivirus</t>
  </si>
  <si>
    <t>Grusopivirus C</t>
  </si>
  <si>
    <t>MK443503</t>
  </si>
  <si>
    <t>grusopivirus C1; lorikeet picornavirus</t>
  </si>
  <si>
    <t>GruV-C1</t>
  </si>
  <si>
    <t>LoPV-1</t>
  </si>
  <si>
    <t>2020.005B</t>
  </si>
  <si>
    <t>Vapseptimavirus</t>
  </si>
  <si>
    <t>Vibrio virus VAP7</t>
  </si>
  <si>
    <t>MK795384.1</t>
  </si>
  <si>
    <t>Vibrio phage VAP7</t>
  </si>
  <si>
    <t>Campanilevirus</t>
  </si>
  <si>
    <t>Vibrio virus YC</t>
  </si>
  <si>
    <t>MH375644.1</t>
  </si>
  <si>
    <t>Vibrio phage YC</t>
  </si>
  <si>
    <t>Kujavirus</t>
  </si>
  <si>
    <t>Vibrio virus Kuja</t>
  </si>
  <si>
    <t>MN718199.1</t>
  </si>
  <si>
    <t>Vibrio phage vB_VchM_Kuja</t>
  </si>
  <si>
    <t>Tedavirus</t>
  </si>
  <si>
    <t xml:space="preserve">Aeromonas virus A8-29 </t>
  </si>
  <si>
    <t>KY914485.1</t>
  </si>
  <si>
    <t xml:space="preserve">Aeromonas phage phiA8-29 </t>
  </si>
  <si>
    <t>Nezavisimistyvirus</t>
  </si>
  <si>
    <t>KP037007.2</t>
  </si>
  <si>
    <t>Erwinia virus Ea2809</t>
  </si>
  <si>
    <t>KP037007.1</t>
  </si>
  <si>
    <t>Erwinia phage phiEa2809</t>
  </si>
  <si>
    <t>Erwinia virus Bue1</t>
  </si>
  <si>
    <t>MG973030.1</t>
  </si>
  <si>
    <t>Erwinia phage vB_EamM-Bue1</t>
  </si>
  <si>
    <t xml:space="preserve">Miltonvirus </t>
  </si>
  <si>
    <t>Serratia virus MAM1</t>
  </si>
  <si>
    <t>JX878496.1</t>
  </si>
  <si>
    <t>Serratia phage phiMAM1</t>
  </si>
  <si>
    <t xml:space="preserve">Serratia virus 3M </t>
  </si>
  <si>
    <t>MH929319.1</t>
  </si>
  <si>
    <t xml:space="preserve">Serratia phage vB_SmaA_3M </t>
  </si>
  <si>
    <t>2020.005D</t>
  </si>
  <si>
    <t>Nudiviridae</t>
  </si>
  <si>
    <t>Alphanudivirus</t>
  </si>
  <si>
    <t>Drosophila innubila nudivirus</t>
  </si>
  <si>
    <t>MF966379</t>
  </si>
  <si>
    <t>DiNV</t>
  </si>
  <si>
    <t>CH01M</t>
  </si>
  <si>
    <t>Drosophila melanogaster nudivirus A</t>
  </si>
  <si>
    <t>KX130344</t>
  </si>
  <si>
    <t xml:space="preserve">Kallithea virus </t>
  </si>
  <si>
    <t>KV</t>
  </si>
  <si>
    <t>DrosEU46_Kharkiv_2014</t>
  </si>
  <si>
    <t>Drosophila melanogaster nudivirus B</t>
  </si>
  <si>
    <t>KY457233</t>
  </si>
  <si>
    <t xml:space="preserve">Tomelloso virus </t>
  </si>
  <si>
    <t>TV</t>
  </si>
  <si>
    <t>DrosEU28_Tomelloso_2015</t>
  </si>
  <si>
    <t>Drosophila melanogaster nudivirus C</t>
  </si>
  <si>
    <t>KY608910</t>
  </si>
  <si>
    <t xml:space="preserve">Esparto virus </t>
  </si>
  <si>
    <t>EV</t>
  </si>
  <si>
    <t>SRR3939042_Esparto_2012</t>
  </si>
  <si>
    <t>Drosophila melanogaster nudivirus D</t>
  </si>
  <si>
    <t>MG969167</t>
  </si>
  <si>
    <t xml:space="preserve">Mauternbach virus </t>
  </si>
  <si>
    <t>MV</t>
  </si>
  <si>
    <t>DrosEU50_Mauternbach_2015</t>
  </si>
  <si>
    <t>Gammanudivirus</t>
  </si>
  <si>
    <t>Homarus gammarus nudivirus</t>
  </si>
  <si>
    <t>MK439999</t>
  </si>
  <si>
    <t xml:space="preserve">Homarus gammarus nudivirus </t>
  </si>
  <si>
    <t>HgNV</t>
  </si>
  <si>
    <t>52S104HLG2</t>
  </si>
  <si>
    <t>Penaeus monodon nudivirus</t>
  </si>
  <si>
    <t>KJ184318</t>
  </si>
  <si>
    <t xml:space="preserve">Penaeus monodon nudivirus </t>
  </si>
  <si>
    <t>PmNV</t>
  </si>
  <si>
    <t>Indonesia</t>
  </si>
  <si>
    <t>Deltanudivirus</t>
  </si>
  <si>
    <t>Tipula oleracea nudivirus</t>
  </si>
  <si>
    <t>KM610234</t>
  </si>
  <si>
    <t xml:space="preserve">Tipula oleracea nudivirus </t>
  </si>
  <si>
    <t>ToNV</t>
  </si>
  <si>
    <t>35</t>
  </si>
  <si>
    <t>2020.005F</t>
  </si>
  <si>
    <t>Monodnaviria</t>
  </si>
  <si>
    <t>Shotokuvirae</t>
  </si>
  <si>
    <t>Cressdnaviricota</t>
  </si>
  <si>
    <t>Repensiviricetes</t>
  </si>
  <si>
    <t>Geplafuvirales</t>
  </si>
  <si>
    <t>Genomoviridae</t>
  </si>
  <si>
    <t>Gemycircularvirus</t>
  </si>
  <si>
    <t>Blackbird associated gemycircularvirus 1</t>
  </si>
  <si>
    <t>KF371643</t>
  </si>
  <si>
    <t>Gemycircularvirus blabi1</t>
  </si>
  <si>
    <t>blackbird associated gemycircularvirus 1</t>
  </si>
  <si>
    <t>BlGCV1</t>
  </si>
  <si>
    <t>as41</t>
  </si>
  <si>
    <t xml:space="preserve">change species name to binomial -Genus + freeform epithet </t>
  </si>
  <si>
    <t>Bovine associated gemycircularvirus 1</t>
  </si>
  <si>
    <t>KT862253</t>
  </si>
  <si>
    <t>Gemycircularvirus bovas1</t>
  </si>
  <si>
    <t>bovine associated gemycircularvirus 1</t>
  </si>
  <si>
    <t>BoGCV1</t>
  </si>
  <si>
    <t>52_Fec78023_cow</t>
  </si>
  <si>
    <t>Bromus associated gemycircularvirus 1</t>
  </si>
  <si>
    <t>KM510192</t>
  </si>
  <si>
    <t>Gemycircularvirus bromas1</t>
  </si>
  <si>
    <t>bromus associated gemycircularvirus 1</t>
  </si>
  <si>
    <t>BGCV1</t>
  </si>
  <si>
    <t>NZ-NZG01-Sef-2012</t>
  </si>
  <si>
    <t>Cassava associated gemycircularvirus 1</t>
  </si>
  <si>
    <t>JQ412056</t>
  </si>
  <si>
    <t>Gemycircularvirus cassa1</t>
  </si>
  <si>
    <t>cassava associated gemycircularvirus 1</t>
  </si>
  <si>
    <t>CaGCV1</t>
  </si>
  <si>
    <t>G14</t>
  </si>
  <si>
    <t>Chickadee associated gemycircularvirus 1</t>
  </si>
  <si>
    <t>KT309029</t>
  </si>
  <si>
    <t>Gemycircularvirus chickad1</t>
  </si>
  <si>
    <t>chickadee associated gemycircularvirus 1</t>
  </si>
  <si>
    <t>ChGCV1</t>
  </si>
  <si>
    <t>254065908</t>
  </si>
  <si>
    <t>Chicken associated gemycircularvirus 1</t>
  </si>
  <si>
    <t>KT862243</t>
  </si>
  <si>
    <t>Gemycircularvirus chicas1</t>
  </si>
  <si>
    <t>chicken associated gemycircularvirus 1</t>
  </si>
  <si>
    <t>ChiGCV1</t>
  </si>
  <si>
    <t>27_Fec79971_chicken</t>
  </si>
  <si>
    <t>Chicken associated gemycircularvirus 2</t>
  </si>
  <si>
    <t>KT862242</t>
  </si>
  <si>
    <t>Gemycircularvirus chicas2</t>
  </si>
  <si>
    <t>chicken associated gemycircularvirus 2</t>
  </si>
  <si>
    <t>ChiGCV2</t>
  </si>
  <si>
    <t>27_Fec16497_chicken</t>
  </si>
  <si>
    <t>Dragonfly associated gemycircularvirus 1</t>
  </si>
  <si>
    <t>JX185429</t>
  </si>
  <si>
    <t>Gemycircularvirus draga1</t>
  </si>
  <si>
    <t>dragonfly associated gemycircularvirus 1</t>
  </si>
  <si>
    <t>DGCV1</t>
  </si>
  <si>
    <t>FL2-5X-2010</t>
  </si>
  <si>
    <t>Equine associated gemycircularvirus 1</t>
  </si>
  <si>
    <t>KT862248</t>
  </si>
  <si>
    <t>Gemycircularvirus equas1</t>
  </si>
  <si>
    <t>equine associated gemycircularvirus 1</t>
  </si>
  <si>
    <t>EGCV1</t>
  </si>
  <si>
    <t>30_Fec80061_horse</t>
  </si>
  <si>
    <t>Fur seal associated gemycircularvirus 1</t>
  </si>
  <si>
    <t>KF371638</t>
  </si>
  <si>
    <t>Gemycircularvirus furse1</t>
  </si>
  <si>
    <t>fur seal associated gemycircularvirus 1</t>
  </si>
  <si>
    <t>FSGCV1</t>
  </si>
  <si>
    <t>as50</t>
  </si>
  <si>
    <t>Gerygone associated gemycircularvirus 1</t>
  </si>
  <si>
    <t>KF371636</t>
  </si>
  <si>
    <t>Gemycircularvirus geras1</t>
  </si>
  <si>
    <t>gerygone associated gemycircularvirus 1</t>
  </si>
  <si>
    <t>GGCV1</t>
  </si>
  <si>
    <t>P24a</t>
  </si>
  <si>
    <t>Gerygone associated gemycircularvirus 2</t>
  </si>
  <si>
    <t>KF371637</t>
  </si>
  <si>
    <t>Gemycircularvirus geras2</t>
  </si>
  <si>
    <t>gerygone associated gemycircularvirus 2</t>
  </si>
  <si>
    <t>GGCV2</t>
  </si>
  <si>
    <t>P24b</t>
  </si>
  <si>
    <t>Gerygone associated gemycircularvirus 3</t>
  </si>
  <si>
    <t>KF371639</t>
  </si>
  <si>
    <t>Gemycircularvirus geras3</t>
  </si>
  <si>
    <t>gerygone associated gemycircularvirus 3</t>
  </si>
  <si>
    <t>GGCV3</t>
  </si>
  <si>
    <t>P24c</t>
  </si>
  <si>
    <t>Hypericum associated gemycircularvirus 1</t>
  </si>
  <si>
    <t>KF413620</t>
  </si>
  <si>
    <t>Gemycircularvirus hypas1</t>
  </si>
  <si>
    <t>hypericum associated gemycircularvirus 1</t>
  </si>
  <si>
    <t>HGCV1</t>
  </si>
  <si>
    <t>VNHJ1W</t>
  </si>
  <si>
    <t>Lama associated gemycircularvirus 1</t>
  </si>
  <si>
    <t>KT862245</t>
  </si>
  <si>
    <t>Gemycircularvirus lamas1</t>
  </si>
  <si>
    <t>lama associated gemycircularvirus 1</t>
  </si>
  <si>
    <t>LGCV1</t>
  </si>
  <si>
    <t>29_Fec80018_llama</t>
  </si>
  <si>
    <t>Mallard associated gemycircularvirus 1</t>
  </si>
  <si>
    <t>KF371635</t>
  </si>
  <si>
    <t>Gemycircularvirus malas1</t>
  </si>
  <si>
    <t>mallard associated gemycircularvirus 1</t>
  </si>
  <si>
    <t>MGCV1</t>
  </si>
  <si>
    <t>as24</t>
  </si>
  <si>
    <t>Miniopterus associated gemycircularvirus 1</t>
  </si>
  <si>
    <t>KJ641719</t>
  </si>
  <si>
    <t>Gemycircularvirus minio1</t>
  </si>
  <si>
    <t>miniopterus associated gemycircularvirus 1</t>
  </si>
  <si>
    <t>BtGCV1</t>
  </si>
  <si>
    <t>CV-23/GD2012</t>
  </si>
  <si>
    <t>Mongoose associated gemycircularvirus 1</t>
  </si>
  <si>
    <t>KP263547</t>
  </si>
  <si>
    <t>Gemycircularvirus monas1</t>
  </si>
  <si>
    <t>mongoose associated gemycircularvirus 1</t>
  </si>
  <si>
    <t>478d</t>
  </si>
  <si>
    <t>Mosquito associated gemycircularvirus 1</t>
  </si>
  <si>
    <t>HQ335086</t>
  </si>
  <si>
    <t>Gemycircularvirus mosqi1</t>
  </si>
  <si>
    <t>mosquito associated gemycircularvirus 1</t>
  </si>
  <si>
    <t>MoGCV1</t>
  </si>
  <si>
    <t>G</t>
  </si>
  <si>
    <t>Odonata associated gemycircularvirus 1</t>
  </si>
  <si>
    <t>KM598385</t>
  </si>
  <si>
    <t>Gemycircularvirus odona1</t>
  </si>
  <si>
    <t>odonata associated gemycircularvirus 1</t>
  </si>
  <si>
    <t>OGCV1</t>
  </si>
  <si>
    <t>US-260BC-12</t>
  </si>
  <si>
    <t>Odonata associated gemycircularvirus 2</t>
  </si>
  <si>
    <t>KM598387</t>
  </si>
  <si>
    <t>Gemycircularvirus odona2</t>
  </si>
  <si>
    <t>odonata associated gemycircularvirus 2</t>
  </si>
  <si>
    <t>OGCV2</t>
  </si>
  <si>
    <t>US-1642KW-12</t>
  </si>
  <si>
    <t>Poaceae associated gemycircularvirus 1</t>
  </si>
  <si>
    <t>KT253577</t>
  </si>
  <si>
    <t>Gemycircularvirus poass1</t>
  </si>
  <si>
    <t>poaceae associated gemycircularvirus 1</t>
  </si>
  <si>
    <t>PGCV1</t>
  </si>
  <si>
    <t>TO_STO14-29204_2014</t>
  </si>
  <si>
    <t>Porcine associated gemycircularvirus 1</t>
  </si>
  <si>
    <t>KT862250</t>
  </si>
  <si>
    <t>Gemycircularvirus porci1</t>
  </si>
  <si>
    <t>porcine associated gemycircularvirus 1</t>
  </si>
  <si>
    <t>PoGCV1</t>
  </si>
  <si>
    <t>49_Fec80061_pig</t>
  </si>
  <si>
    <t>Porcine associated gemycircularvirus 2</t>
  </si>
  <si>
    <t>KF371640</t>
  </si>
  <si>
    <t>Gemycircularvirus porci2</t>
  </si>
  <si>
    <t>porcine associated gemycircularvirus 2</t>
  </si>
  <si>
    <t>PoGCV2</t>
  </si>
  <si>
    <t>as5</t>
  </si>
  <si>
    <t>Pteropus associated gemycircularvirus 1</t>
  </si>
  <si>
    <t>KT732804</t>
  </si>
  <si>
    <t>Gemycircularvirus ptero1</t>
  </si>
  <si>
    <t>pteropus associated gemycircularvirus 1</t>
  </si>
  <si>
    <t>PtGCV1</t>
  </si>
  <si>
    <t>Tbat_45285</t>
  </si>
  <si>
    <t>Pteropus associated gemycircularvirus 2</t>
  </si>
  <si>
    <t>KT732792</t>
  </si>
  <si>
    <t>Gemycircularvirus ptero2</t>
  </si>
  <si>
    <t>pteropus associated gemycircularvirus 2</t>
  </si>
  <si>
    <t>PtGCV2</t>
  </si>
  <si>
    <t>Tbat_103791</t>
  </si>
  <si>
    <t>Pteropus associated gemycircularvirus 3</t>
  </si>
  <si>
    <t>KT732797</t>
  </si>
  <si>
    <t>Gemycircularvirus ptero3</t>
  </si>
  <si>
    <t>pteropus associated gemycircularvirus 3</t>
  </si>
  <si>
    <t>PtGCV3</t>
  </si>
  <si>
    <t>Tbat_103852</t>
  </si>
  <si>
    <t>Pteropus associated gemycircularvirus 4</t>
  </si>
  <si>
    <t>KT732814</t>
  </si>
  <si>
    <t>Gemycircularvirus ptero4</t>
  </si>
  <si>
    <t>pteropus associated gemycircularvirus 4</t>
  </si>
  <si>
    <t>PtGCV4</t>
  </si>
  <si>
    <t>Tbat_H_103806</t>
  </si>
  <si>
    <t>Pteropus associated gemycircularvirus 5</t>
  </si>
  <si>
    <t>KT732801</t>
  </si>
  <si>
    <t>Gemycircularvirus ptero5</t>
  </si>
  <si>
    <t>pteropus associated gemycircularvirus 5</t>
  </si>
  <si>
    <t>PtGCV5</t>
  </si>
  <si>
    <t>Tbat_12377</t>
  </si>
  <si>
    <t>Pteropus associated gemycircularvirus 6</t>
  </si>
  <si>
    <t>KT732803</t>
  </si>
  <si>
    <t>Gemycircularvirus ptero6</t>
  </si>
  <si>
    <t>pteropus associated gemycircularvirus 6</t>
  </si>
  <si>
    <t>PtGCV6</t>
  </si>
  <si>
    <t>Tbat_103951</t>
  </si>
  <si>
    <t>Pteropus associated gemycircularvirus 7</t>
  </si>
  <si>
    <t>KT732807</t>
  </si>
  <si>
    <t>Gemycircularvirus ptero7</t>
  </si>
  <si>
    <t>pteropus associated gemycircularvirus 7</t>
  </si>
  <si>
    <t>PtGCV7</t>
  </si>
  <si>
    <t>Tbat_A_103746</t>
  </si>
  <si>
    <t>Pteropus associated gemycircularvirus 8</t>
  </si>
  <si>
    <t>KT732806</t>
  </si>
  <si>
    <t>Gemycircularvirus ptero8</t>
  </si>
  <si>
    <t>pteropus associated gemycircularvirus 8</t>
  </si>
  <si>
    <t>PtGCV8</t>
  </si>
  <si>
    <t>Tbat_31579</t>
  </si>
  <si>
    <t>Pteropus associated gemycircularvirus 9</t>
  </si>
  <si>
    <t>KT732795</t>
  </si>
  <si>
    <t>Gemycircularvirus ptero9</t>
  </si>
  <si>
    <t>pteropus associated gemycircularvirus 9</t>
  </si>
  <si>
    <t>PtGCV9</t>
  </si>
  <si>
    <t>Tbat_21383</t>
  </si>
  <si>
    <t>Pteropus associated gemycircularvirus 10</t>
  </si>
  <si>
    <t>KT732794</t>
  </si>
  <si>
    <t>Gemycircularvirus ptero10</t>
  </si>
  <si>
    <t>pteropus associated gemycircularvirus 10</t>
  </si>
  <si>
    <t>PtGCV10</t>
  </si>
  <si>
    <t>Tbat_H_103958</t>
  </si>
  <si>
    <t>Rat associated gemycircularvirus 1</t>
  </si>
  <si>
    <t>KR912221</t>
  </si>
  <si>
    <t>Gemycircularvirus ratas1</t>
  </si>
  <si>
    <t>rat associated gemycircularvirus 1</t>
  </si>
  <si>
    <t>RGCV1</t>
  </si>
  <si>
    <t>Ch-zjrat-01</t>
  </si>
  <si>
    <t>Sclerotinia gemycircularvirus 1</t>
  </si>
  <si>
    <t>GQ365709</t>
  </si>
  <si>
    <t>Gemycircularvirus sclero1</t>
  </si>
  <si>
    <t>sclerotinia gemycircularvirus 1</t>
  </si>
  <si>
    <t>SSHDV1</t>
  </si>
  <si>
    <t>Sewage derived gemycircularvirus 1</t>
  </si>
  <si>
    <t>KJ547638</t>
  </si>
  <si>
    <t>Gemycircularvirus sewopo1</t>
  </si>
  <si>
    <t>sewage derived gemycircularvirus 1</t>
  </si>
  <si>
    <t>SeGCV1</t>
  </si>
  <si>
    <t>BS3917</t>
  </si>
  <si>
    <t>Sewage derived gemycircularvirus 2</t>
  </si>
  <si>
    <t>KJ547641</t>
  </si>
  <si>
    <t>Gemycircularvirus sewopo2</t>
  </si>
  <si>
    <t>sewage derived gemycircularvirus 2</t>
  </si>
  <si>
    <t>SeGCV2</t>
  </si>
  <si>
    <t>BS4117</t>
  </si>
  <si>
    <t>Sewage derived gemycircularvirus 3</t>
  </si>
  <si>
    <t>KJ547636</t>
  </si>
  <si>
    <t>Gemycircularvirus sewopo3</t>
  </si>
  <si>
    <t>sewage derived gemycircularvirus 3</t>
  </si>
  <si>
    <t>SeGCV3</t>
  </si>
  <si>
    <t>BS4014</t>
  </si>
  <si>
    <t>Sewage derived gemycircularvirus 4</t>
  </si>
  <si>
    <t>KJ547640</t>
  </si>
  <si>
    <t>Gemycircularvirus sewopo4</t>
  </si>
  <si>
    <t>sewage derived gemycircularvirus 4</t>
  </si>
  <si>
    <t>SeGCV4</t>
  </si>
  <si>
    <t>BS3972</t>
  </si>
  <si>
    <t>Sewage derived gemycircularvirus 5</t>
  </si>
  <si>
    <t>KJ547639</t>
  </si>
  <si>
    <t>Gemycircularvirus sewopo5</t>
  </si>
  <si>
    <t>sewage derived gemycircularvirus 5</t>
  </si>
  <si>
    <t>SeGCV5</t>
  </si>
  <si>
    <t>BS3970</t>
  </si>
  <si>
    <t>Sheep associated gemycircularvirus 1</t>
  </si>
  <si>
    <t>KT862249</t>
  </si>
  <si>
    <t>Gemycircularvirus sheas1</t>
  </si>
  <si>
    <t>sheep associated gemycircularvirus 1</t>
  </si>
  <si>
    <t>ShGCV1</t>
  </si>
  <si>
    <t>47_Fec80064_sheep</t>
  </si>
  <si>
    <t>Soybean associated gemycircularvirus 1</t>
  </si>
  <si>
    <t>KT598248</t>
  </si>
  <si>
    <t>Gemycircularvirus soybe1</t>
  </si>
  <si>
    <t>soybean associated gemycircularvirus 1</t>
  </si>
  <si>
    <t>SoGCV1</t>
  </si>
  <si>
    <t>SlaGemV1-1</t>
  </si>
  <si>
    <t>Gemyduguivirus</t>
  </si>
  <si>
    <t>Dragonfly associated gemyduguivirus 1</t>
  </si>
  <si>
    <t>JX185428</t>
  </si>
  <si>
    <t>Gemyduguivirus draga1</t>
  </si>
  <si>
    <t>dragonfly associated gemyduguivirus 1</t>
  </si>
  <si>
    <t>DGDV1</t>
  </si>
  <si>
    <t>TO-DFS3B2-2010</t>
  </si>
  <si>
    <t>Gemygorvirus</t>
  </si>
  <si>
    <t>Canine associated gemygorvirus 1</t>
  </si>
  <si>
    <t>KT862254</t>
  </si>
  <si>
    <t>Gemygorvirus cania1</t>
  </si>
  <si>
    <t>canine associated gemygorvirus 1</t>
  </si>
  <si>
    <t>CGGV1</t>
  </si>
  <si>
    <t>53_Fec7_dog</t>
  </si>
  <si>
    <t>Mallard associated gemygorvirus 1</t>
  </si>
  <si>
    <t>KT862238</t>
  </si>
  <si>
    <t>Gemygorvirus malas1</t>
  </si>
  <si>
    <t>mallard associated gemygorvirus 1</t>
  </si>
  <si>
    <t>MGGV1</t>
  </si>
  <si>
    <t>4_Fec7_duck</t>
  </si>
  <si>
    <t>Pteropus associated gemygorvirus 1</t>
  </si>
  <si>
    <t>KT732790</t>
  </si>
  <si>
    <t>Gemygorvirus ptero1</t>
  </si>
  <si>
    <t>pteropus associated gemygorvirus 1</t>
  </si>
  <si>
    <t>PtGGV1</t>
  </si>
  <si>
    <t>Tbat_A_103952</t>
  </si>
  <si>
    <t>Sewage derived gemygorvirus 1</t>
  </si>
  <si>
    <t>KJ547635</t>
  </si>
  <si>
    <t>Gemygorvirus sewopo1</t>
  </si>
  <si>
    <t>sewage derived gemygorvirus 1</t>
  </si>
  <si>
    <t>SeGGV1</t>
  </si>
  <si>
    <t>BS3963</t>
  </si>
  <si>
    <t>Starling associated gemygorvirus 1</t>
  </si>
  <si>
    <t>KF371632</t>
  </si>
  <si>
    <t>Gemygorvirus stara1</t>
  </si>
  <si>
    <t>starling associated gemygorvirus 1</t>
  </si>
  <si>
    <t>StGGV1</t>
  </si>
  <si>
    <t>P14</t>
  </si>
  <si>
    <t>Gemykibivirus</t>
  </si>
  <si>
    <t>Badger associated gemykibivirus 1</t>
  </si>
  <si>
    <t>KP263543</t>
  </si>
  <si>
    <t>Gemykibivirus badas1</t>
  </si>
  <si>
    <t>badger associated gemykibivirus 1</t>
  </si>
  <si>
    <t>BGKV1</t>
  </si>
  <si>
    <t>588t</t>
  </si>
  <si>
    <t>Black robin associated gemykibivirus 1</t>
  </si>
  <si>
    <t>KF371634</t>
  </si>
  <si>
    <t>Gemykibivirus blaro1</t>
  </si>
  <si>
    <t>black robin associated gemykibivirus 1</t>
  </si>
  <si>
    <t>BRGKV1</t>
  </si>
  <si>
    <t>P21</t>
  </si>
  <si>
    <t>Blackbird associated gemykibivirus 1</t>
  </si>
  <si>
    <t>KF371633</t>
  </si>
  <si>
    <t>Gemykibivirus blabi1</t>
  </si>
  <si>
    <t>blackbird associated gemykibivirus 1</t>
  </si>
  <si>
    <t>BbGKV1</t>
  </si>
  <si>
    <t>P22</t>
  </si>
  <si>
    <t>Bovine associated gemykibivirus 1</t>
  </si>
  <si>
    <t>LK931483</t>
  </si>
  <si>
    <t>Gemykibivirus bovas1</t>
  </si>
  <si>
    <t>bovine associated gemykibivirus 1</t>
  </si>
  <si>
    <t>BGKB1</t>
  </si>
  <si>
    <t>HCBI8.215</t>
  </si>
  <si>
    <t>Dragonfly associated gemykibivirus 1</t>
  </si>
  <si>
    <t>JX185430</t>
  </si>
  <si>
    <t>Gemykibivirus draga1</t>
  </si>
  <si>
    <t>dragonfly associated gemykibivirus 1</t>
  </si>
  <si>
    <t>DGKB1</t>
  </si>
  <si>
    <t>FL1-2X-2010</t>
  </si>
  <si>
    <t>Human associated gemykibivirus 1</t>
  </si>
  <si>
    <t>LK931485</t>
  </si>
  <si>
    <t>Gemykibivirus humas1</t>
  </si>
  <si>
    <t>human associated gemykibivirus 1</t>
  </si>
  <si>
    <t>HGKV1</t>
  </si>
  <si>
    <t>MSSI2.225</t>
  </si>
  <si>
    <t>Human associated gemykibivirus 2</t>
  </si>
  <si>
    <t>KP133075</t>
  </si>
  <si>
    <t>Gemykibivirus humas2</t>
  </si>
  <si>
    <t>human associated gemykibivirus 2</t>
  </si>
  <si>
    <t>HGKV2</t>
  </si>
  <si>
    <t>SL1</t>
  </si>
  <si>
    <t>Human associated gemykibivirus 3</t>
  </si>
  <si>
    <t>KP987887</t>
  </si>
  <si>
    <t>Gemykibivirus humas3</t>
  </si>
  <si>
    <t>human associated gemykibivirus 3</t>
  </si>
  <si>
    <t>HGKV3</t>
  </si>
  <si>
    <t>GemyC1c</t>
  </si>
  <si>
    <t>Human associated gemykibivirus 4</t>
  </si>
  <si>
    <t>KT363839</t>
  </si>
  <si>
    <t>Gemykibivirus humas4</t>
  </si>
  <si>
    <t>human associated gemykibivirus 4</t>
  </si>
  <si>
    <t>HGKV4</t>
  </si>
  <si>
    <t>GeTz1</t>
  </si>
  <si>
    <t>Human associated gemykibivirus 5</t>
  </si>
  <si>
    <t>KU343137</t>
  </si>
  <si>
    <t>Gemykibivirus humas5</t>
  </si>
  <si>
    <t>human associated gemykibivirus 5</t>
  </si>
  <si>
    <t>HGKV5</t>
  </si>
  <si>
    <t>HV-GcV2</t>
  </si>
  <si>
    <t>Mongoose associated gemykibivirus 1</t>
  </si>
  <si>
    <t>KP263545</t>
  </si>
  <si>
    <t>Gemykibivirus monas1</t>
  </si>
  <si>
    <t>mongoose associated gemykibivirus 1</t>
  </si>
  <si>
    <t>MGKV1</t>
  </si>
  <si>
    <t>160b</t>
  </si>
  <si>
    <t>Pteropus associated gemykibivirus 1</t>
  </si>
  <si>
    <t>KT732813</t>
  </si>
  <si>
    <t>Gemykibivirus ptero1</t>
  </si>
  <si>
    <t>pteropus associated gemykibivirus 1</t>
  </si>
  <si>
    <t>PtGKV1</t>
  </si>
  <si>
    <t>Tbat_A_64418</t>
  </si>
  <si>
    <t>Rhinolophus associated gemykibivirus 1</t>
  </si>
  <si>
    <t>KJ641737</t>
  </si>
  <si>
    <t>Gemykibivirus rhina1</t>
  </si>
  <si>
    <t>rhinolophus associated gemykibivirus 1</t>
  </si>
  <si>
    <t>RGKV1</t>
  </si>
  <si>
    <t>BtRh-CV-6/Tibet2013</t>
  </si>
  <si>
    <t>Rhinolophus associated gemykibivirus 2</t>
  </si>
  <si>
    <t>KJ641726</t>
  </si>
  <si>
    <t>Gemykibivirus rhina2</t>
  </si>
  <si>
    <t>rhinolophus associated gemykibivirus 2</t>
  </si>
  <si>
    <t>RGKV2</t>
  </si>
  <si>
    <t>BtRf-CV-8/NM2013</t>
  </si>
  <si>
    <t>Sewage derived gemykibivirus 1</t>
  </si>
  <si>
    <t>KJ547643</t>
  </si>
  <si>
    <t>Gemykibivirus sewopo1</t>
  </si>
  <si>
    <t>sewage derived gemykibivirus 1</t>
  </si>
  <si>
    <t>SeGKV1</t>
  </si>
  <si>
    <t>BS4149</t>
  </si>
  <si>
    <t>Sewage derived gemykibivirus 2</t>
  </si>
  <si>
    <t>KJ547642</t>
  </si>
  <si>
    <t>Gemykibivirus sewopo2</t>
  </si>
  <si>
    <t>sewage derived gemykibivirus 2</t>
  </si>
  <si>
    <t>SEGKV1</t>
  </si>
  <si>
    <t>BS3911</t>
  </si>
  <si>
    <t>Gemykolovirus</t>
  </si>
  <si>
    <t>Pteropus associated gemykolovirus 1</t>
  </si>
  <si>
    <t>KT732798</t>
  </si>
  <si>
    <t>Gemykolovirus ptero1</t>
  </si>
  <si>
    <t>pteropus associated gemykolovirus 1</t>
  </si>
  <si>
    <t>PtGKoV1</t>
  </si>
  <si>
    <t>Tbat_A_103779</t>
  </si>
  <si>
    <t>Pteropus associated gemykolovirus 2</t>
  </si>
  <si>
    <t>KT732800</t>
  </si>
  <si>
    <t>Gemykolovirus ptero2</t>
  </si>
  <si>
    <t>pteropus associated gemykolovirus 2</t>
  </si>
  <si>
    <t>PtGKoV2</t>
  </si>
  <si>
    <t>Tbat_H_103921</t>
  </si>
  <si>
    <t>Gemykrogvirus</t>
  </si>
  <si>
    <t>Bovine associated gemykrogvirus 1</t>
  </si>
  <si>
    <t>LK931484</t>
  </si>
  <si>
    <t>Gemykrogvirus bovas1</t>
  </si>
  <si>
    <t>bovine associated gemykrogvirus 1</t>
  </si>
  <si>
    <t>BGKrV1</t>
  </si>
  <si>
    <t>HCB19.212</t>
  </si>
  <si>
    <t>Caribou associated gemykrogvirus 1</t>
  </si>
  <si>
    <t>KJ938717</t>
  </si>
  <si>
    <t>Gemykrogvirus carib1</t>
  </si>
  <si>
    <t>caribou associated gemykrogvirus 1</t>
  </si>
  <si>
    <t>FaGmCV-13</t>
  </si>
  <si>
    <t>Sewage derived gemykrogvirus 1</t>
  </si>
  <si>
    <t>KJ547634</t>
  </si>
  <si>
    <t>Gemykrogvirus sewopo1</t>
  </si>
  <si>
    <t>sewage derived gemykrogvirus 1</t>
  </si>
  <si>
    <t>SeBKrV1</t>
  </si>
  <si>
    <t>BS3913</t>
  </si>
  <si>
    <t>Gemykroznavirus</t>
  </si>
  <si>
    <t>Rabbit associated gemykroznavirus 1</t>
  </si>
  <si>
    <t>KF371631</t>
  </si>
  <si>
    <t>Gemykroznavirus rabas1</t>
  </si>
  <si>
    <t>rabbit associated gemykroznavirus 1</t>
  </si>
  <si>
    <t>RBKroV1</t>
  </si>
  <si>
    <t>as35</t>
  </si>
  <si>
    <t>Gemytondvirus</t>
  </si>
  <si>
    <t>Ostrich associated gemytondvirus 1</t>
  </si>
  <si>
    <t>KF371630</t>
  </si>
  <si>
    <t>Gemytondvirus ostri1</t>
  </si>
  <si>
    <t>ostrich associated gemytondvirus 1</t>
  </si>
  <si>
    <t>OGTV1</t>
  </si>
  <si>
    <t>as3</t>
  </si>
  <si>
    <t>Gemyvongvirus</t>
  </si>
  <si>
    <t>Human associated gemyvongvirus 1</t>
  </si>
  <si>
    <t>KP974693</t>
  </si>
  <si>
    <t>Gemyvongvirus humas1</t>
  </si>
  <si>
    <t>human associated gemyvongvirus 1</t>
  </si>
  <si>
    <t>HGVV1</t>
  </si>
  <si>
    <t>DB1</t>
  </si>
  <si>
    <t>Gemycircularvirus lepam1</t>
  </si>
  <si>
    <t>MG641205</t>
  </si>
  <si>
    <t>Alces alces faeces associated genomovirus MP111</t>
  </si>
  <si>
    <t>MP111</t>
  </si>
  <si>
    <t>Gemycircularvirus alces2</t>
  </si>
  <si>
    <t>MG641207</t>
  </si>
  <si>
    <t>Alces alces faeces associated genomovirus MP157</t>
  </si>
  <si>
    <t>MP157</t>
  </si>
  <si>
    <t>Gemycircularvirus aspar1</t>
  </si>
  <si>
    <t>MH939436</t>
  </si>
  <si>
    <t>Plant associated genomovirus 21</t>
  </si>
  <si>
    <t>QS30_F24</t>
  </si>
  <si>
    <t>Gemycircularvirus trilo1</t>
  </si>
  <si>
    <t>MH939442</t>
  </si>
  <si>
    <t>Plant associated genomovirus 22</t>
  </si>
  <si>
    <t>QS46_F25</t>
  </si>
  <si>
    <t>Gemycircularvirus lebec1</t>
  </si>
  <si>
    <t>MH939431</t>
  </si>
  <si>
    <t>Plant associated genomovirus 20</t>
  </si>
  <si>
    <t>QS9_F22</t>
  </si>
  <si>
    <t>Gemycircularvirus mouti8</t>
  </si>
  <si>
    <t>MK032752</t>
  </si>
  <si>
    <t>Genomoviridae sp.</t>
  </si>
  <si>
    <t>ctji71</t>
  </si>
  <si>
    <t>Gemycircularvirus austro6</t>
  </si>
  <si>
    <t>MK433242</t>
  </si>
  <si>
    <t>Blackfly genomovirus 10</t>
  </si>
  <si>
    <t>SF02_506</t>
  </si>
  <si>
    <t>Gemycircularvirus abati1</t>
  </si>
  <si>
    <t>MK032723</t>
  </si>
  <si>
    <t>ctbi89</t>
  </si>
  <si>
    <t>Gemycircularvirus recro1</t>
  </si>
  <si>
    <t>KY312557</t>
  </si>
  <si>
    <t>Gemycircularvirus sp.</t>
  </si>
  <si>
    <t>yc-18</t>
  </si>
  <si>
    <t>Gemycircularvirus miniti4</t>
  </si>
  <si>
    <t>MK032709</t>
  </si>
  <si>
    <t>ctjb817</t>
  </si>
  <si>
    <t>Gemycircularvirus giapa8</t>
  </si>
  <si>
    <t>MF327570</t>
  </si>
  <si>
    <t>Giant panda associated gemycircularvirus</t>
  </si>
  <si>
    <t>gpge013</t>
  </si>
  <si>
    <t>Gemycircularvirus miniti2</t>
  </si>
  <si>
    <t>MK032701</t>
  </si>
  <si>
    <t>ctce776</t>
  </si>
  <si>
    <t>Gemycircularvirus mouti9</t>
  </si>
  <si>
    <t>MK032714</t>
  </si>
  <si>
    <t>ctca70</t>
  </si>
  <si>
    <t>Gemycircularvirus rebac1</t>
  </si>
  <si>
    <t>MK738141</t>
  </si>
  <si>
    <t>Northern red-backed vole stool-associated gemycircularvirus 110</t>
  </si>
  <si>
    <t>MR-110</t>
  </si>
  <si>
    <t>Gemycircularvirus minti6</t>
  </si>
  <si>
    <t>MH617534</t>
  </si>
  <si>
    <t>ctcj270</t>
  </si>
  <si>
    <t>Gemycircularvirus mouti10</t>
  </si>
  <si>
    <t>MK032705</t>
  </si>
  <si>
    <t>ctbf84</t>
  </si>
  <si>
    <t>Gemycircularvirus mouti11</t>
  </si>
  <si>
    <t>MK032718</t>
  </si>
  <si>
    <t>ctjj82</t>
  </si>
  <si>
    <t>Gemycircularvirus mouti1</t>
  </si>
  <si>
    <t>MK032728</t>
  </si>
  <si>
    <t>ctbd78</t>
  </si>
  <si>
    <t>Gemycircularvirus hadtis1</t>
  </si>
  <si>
    <t>MK032733</t>
  </si>
  <si>
    <t>ctij207</t>
  </si>
  <si>
    <t>Gemycircularvirus dichism1</t>
  </si>
  <si>
    <t>MH939446</t>
  </si>
  <si>
    <t>Plant associated genomovirus 19</t>
  </si>
  <si>
    <t>QS58_F27</t>
  </si>
  <si>
    <t>Gemycircularvirus gopha1</t>
  </si>
  <si>
    <t>MK570217</t>
  </si>
  <si>
    <t>Tortoise genomovirus 17</t>
  </si>
  <si>
    <t>Tor_SP_110</t>
  </si>
  <si>
    <t>Gemycircularvirus raski1</t>
  </si>
  <si>
    <t>MK032754</t>
  </si>
  <si>
    <t>ctbb31</t>
  </si>
  <si>
    <t>Gemycircularvirus haeme1</t>
  </si>
  <si>
    <t>MK249235</t>
  </si>
  <si>
    <t>Finch associated genomovirus 5</t>
  </si>
  <si>
    <t>A2N_A</t>
  </si>
  <si>
    <t>Gemycircularvirus erati1</t>
  </si>
  <si>
    <t>MH545509</t>
  </si>
  <si>
    <t>Giant house spider associated circular virus 1</t>
  </si>
  <si>
    <t>BC_I1657E_H2</t>
  </si>
  <si>
    <t>Gemycircularvirus austro1</t>
  </si>
  <si>
    <t>MK433234</t>
  </si>
  <si>
    <t>Blackfly genomovirus 2</t>
  </si>
  <si>
    <t>SF02_631</t>
  </si>
  <si>
    <t>Gemycircularvirus austro2</t>
  </si>
  <si>
    <t>MK433239</t>
  </si>
  <si>
    <t>Blackfly genomovirus 7</t>
  </si>
  <si>
    <t>SF02_767</t>
  </si>
  <si>
    <t>Gemycircularvirus lynca1</t>
  </si>
  <si>
    <t>MG641192</t>
  </si>
  <si>
    <t>Lynx canadensis faeces associated genomovirus CL1 48</t>
  </si>
  <si>
    <t>CL1_48</t>
  </si>
  <si>
    <t>Gemycircularvirus turti1</t>
  </si>
  <si>
    <t>MK012473</t>
  </si>
  <si>
    <t>ctcg63</t>
  </si>
  <si>
    <t>Gemycircularvirus cybusi1</t>
  </si>
  <si>
    <t>MH545503</t>
  </si>
  <si>
    <t>Spider associated circular virus 1</t>
  </si>
  <si>
    <t>BC_I1644D_G1</t>
  </si>
  <si>
    <t>Gemycircularvirus legle1</t>
  </si>
  <si>
    <t>MH939377</t>
  </si>
  <si>
    <t>Plant associated genomovirus 15</t>
  </si>
  <si>
    <t>1773_PE_35</t>
  </si>
  <si>
    <t>Gemycircularvirus giapa1</t>
  </si>
  <si>
    <t>MF327560</t>
  </si>
  <si>
    <t>gpge003</t>
  </si>
  <si>
    <t>Gemycircularvirus lynca3</t>
  </si>
  <si>
    <t>MG641201</t>
  </si>
  <si>
    <t>Lynx canadensis faeces associated genomovirus CL5 48</t>
  </si>
  <si>
    <t>CL5_48</t>
  </si>
  <si>
    <t>Gemycircularvirus alces1</t>
  </si>
  <si>
    <t>MG641204</t>
  </si>
  <si>
    <t>Alces alces faeces associated genomovirus MP84</t>
  </si>
  <si>
    <t>MP84</t>
  </si>
  <si>
    <t>Gemycircularvirus oltre1</t>
  </si>
  <si>
    <t>MH444690</t>
  </si>
  <si>
    <t>Olive associated gemycircularvirus 1</t>
  </si>
  <si>
    <t>L1</t>
  </si>
  <si>
    <t>Gemycircularvirus euhet1</t>
  </si>
  <si>
    <t>MH047858</t>
  </si>
  <si>
    <t>Euphorbia heterophylla associated gemycircularvirus</t>
  </si>
  <si>
    <t>Br1</t>
  </si>
  <si>
    <t>Gemycircularvirus citas1</t>
  </si>
  <si>
    <t>MN708485</t>
  </si>
  <si>
    <t>Citrus Tunisia genomovirus 2</t>
  </si>
  <si>
    <t>CTGV/2/TUN/2015</t>
  </si>
  <si>
    <t>Gemycircularvirus sarpe1</t>
  </si>
  <si>
    <t>MH939397</t>
  </si>
  <si>
    <t>Plant associated genomovirus 17</t>
  </si>
  <si>
    <t>D90_GP5</t>
  </si>
  <si>
    <t>Gemycircularvirus bemta1</t>
  </si>
  <si>
    <t>KY230614</t>
  </si>
  <si>
    <t>Bemisia-associated genomovirus AdO</t>
  </si>
  <si>
    <t>AdO</t>
  </si>
  <si>
    <t>Gemycircularvirus oxcor1</t>
  </si>
  <si>
    <t>MN823668</t>
  </si>
  <si>
    <t>Oxalis corniculata genomoviridae</t>
  </si>
  <si>
    <t>pt015-gen-1</t>
  </si>
  <si>
    <t>Gemycircularvirus mocha1</t>
  </si>
  <si>
    <t>MH047857</t>
  </si>
  <si>
    <t>Momordica charantia associated gemycircularvirus</t>
  </si>
  <si>
    <t>Gemycircularvirus mouti2</t>
  </si>
  <si>
    <t>MK032755</t>
  </si>
  <si>
    <t>ctba76</t>
  </si>
  <si>
    <t>Gemycircularvirus denpo1</t>
  </si>
  <si>
    <t>MG571101</t>
  </si>
  <si>
    <t>Bark beetle-associated genomovirus 5</t>
  </si>
  <si>
    <t>BbaGV-5_US-AB01_6-2014</t>
  </si>
  <si>
    <t>Gemycircularvirus mouti3</t>
  </si>
  <si>
    <t>MK032715</t>
  </si>
  <si>
    <t>ctgb66</t>
  </si>
  <si>
    <t>Gemycircularvirus ixode1</t>
  </si>
  <si>
    <t>MF173067</t>
  </si>
  <si>
    <t>Tick-associated genomovirus 3</t>
  </si>
  <si>
    <t>tick25_VL-10</t>
  </si>
  <si>
    <t>Gemycircularvirus derva1</t>
  </si>
  <si>
    <t>MF173065</t>
  </si>
  <si>
    <t>Tick-associated genomovirus 1</t>
  </si>
  <si>
    <t>tick24_7</t>
  </si>
  <si>
    <t>Gemycircularvirus siedo1</t>
  </si>
  <si>
    <t>MH545510</t>
  </si>
  <si>
    <t>Sierra dome spider associated circular virus 1</t>
  </si>
  <si>
    <t>BC_I1655A_H11</t>
  </si>
  <si>
    <t>Gemycircularvirus mouti4</t>
  </si>
  <si>
    <t>MK032719</t>
  </si>
  <si>
    <t>ctda73</t>
  </si>
  <si>
    <t>Gemycircularvirus giapa2</t>
  </si>
  <si>
    <t>MF327565</t>
  </si>
  <si>
    <t>gpge008</t>
  </si>
  <si>
    <t>Gemycircularvirus canlup1</t>
  </si>
  <si>
    <t>KY214442</t>
  </si>
  <si>
    <t>Lupine feces-associated gemycircularvirus 2</t>
  </si>
  <si>
    <t>South Douro</t>
  </si>
  <si>
    <t>Gemycircularvirus mouti12</t>
  </si>
  <si>
    <t>MK032702</t>
  </si>
  <si>
    <t>ctbh39</t>
  </si>
  <si>
    <t>Gemycircularvirus pleca1</t>
  </si>
  <si>
    <t>KY302866</t>
  </si>
  <si>
    <t>BS50/Hun/2013</t>
  </si>
  <si>
    <t>Gemycircularvirus austro4</t>
  </si>
  <si>
    <t>MK433241</t>
  </si>
  <si>
    <t>Blackfly genomovirus 9</t>
  </si>
  <si>
    <t>SF02_507</t>
  </si>
  <si>
    <t>Gemycircularvirus giapa3</t>
  </si>
  <si>
    <t>MF327568</t>
  </si>
  <si>
    <t>gpge011</t>
  </si>
  <si>
    <t>Gemycircularvirus mouti5</t>
  </si>
  <si>
    <t>MK032753</t>
  </si>
  <si>
    <t>ctjh74</t>
  </si>
  <si>
    <t>Gemycircularvirus echiam1</t>
  </si>
  <si>
    <t>KY308268</t>
  </si>
  <si>
    <t>Thrips-associated genomovirus 1</t>
  </si>
  <si>
    <t>thrp_197969</t>
  </si>
  <si>
    <t>Gemycircularvirus giapa4</t>
  </si>
  <si>
    <t>MF327561</t>
  </si>
  <si>
    <t>gpge004</t>
  </si>
  <si>
    <t>Gemycircularvirus termi1</t>
  </si>
  <si>
    <t>MG917675</t>
  </si>
  <si>
    <t>Termite associated circular virus 2</t>
  </si>
  <si>
    <t>I1514</t>
  </si>
  <si>
    <t>Gemycircularvirus mouti6</t>
  </si>
  <si>
    <t>MK032735</t>
  </si>
  <si>
    <t>cted72</t>
  </si>
  <si>
    <t>Gemycircularvirus ansal1</t>
  </si>
  <si>
    <t>MN928911</t>
  </si>
  <si>
    <t>bif24cir1</t>
  </si>
  <si>
    <t>Gemycircularvirus hydro1</t>
  </si>
  <si>
    <t>MK483072</t>
  </si>
  <si>
    <t>Capybara genomovirus 1</t>
  </si>
  <si>
    <t>cap1_SP_603</t>
  </si>
  <si>
    <t>Gemycircularvirus willde1</t>
  </si>
  <si>
    <t>MH939427</t>
  </si>
  <si>
    <t>Plant associated genomovirus 13</t>
  </si>
  <si>
    <t>QS2_F23</t>
  </si>
  <si>
    <t>Gemycircularvirus miniti3</t>
  </si>
  <si>
    <t>MK032712</t>
  </si>
  <si>
    <t>ctbh806</t>
  </si>
  <si>
    <t>Gemycircularvirus giapa5</t>
  </si>
  <si>
    <t>MF327567</t>
  </si>
  <si>
    <t>gpge010</t>
  </si>
  <si>
    <t>Gemycircularvirus austro3</t>
  </si>
  <si>
    <t>MK433236</t>
  </si>
  <si>
    <t>Blackfly genomovirus 4</t>
  </si>
  <si>
    <t>SF02_836</t>
  </si>
  <si>
    <t>Gemycircularvirus lynca2</t>
  </si>
  <si>
    <t>MG641194</t>
  </si>
  <si>
    <t>Lynx canadensis faeces associated genomovirus CL1 71</t>
  </si>
  <si>
    <t>CL1_71</t>
  </si>
  <si>
    <t>Gemycircularvirus lynca4</t>
  </si>
  <si>
    <t>MG641197</t>
  </si>
  <si>
    <t>Lynx canadensis faeces associated genomovirus CL1 148</t>
  </si>
  <si>
    <t>CL1_148</t>
  </si>
  <si>
    <t>Gemycircularvirus haeme2</t>
  </si>
  <si>
    <t>MK249242</t>
  </si>
  <si>
    <t>Finch associated genomovirus 6</t>
  </si>
  <si>
    <t>A3N_A</t>
  </si>
  <si>
    <t>Gemycircularvirus solas1</t>
  </si>
  <si>
    <t>MH939384</t>
  </si>
  <si>
    <t>Plant associated genomovirus 11</t>
  </si>
  <si>
    <t>AH_131</t>
  </si>
  <si>
    <t>Gemycircularvirus miniti1</t>
  </si>
  <si>
    <t>MK032736</t>
  </si>
  <si>
    <t>cthi275</t>
  </si>
  <si>
    <t>Gemycircularvirus gopha2</t>
  </si>
  <si>
    <t>MK570210</t>
  </si>
  <si>
    <t>Tortoise genomovirus 10</t>
  </si>
  <si>
    <t>Tor_116_Tor4</t>
  </si>
  <si>
    <t>Gemycircularvirus gopha3</t>
  </si>
  <si>
    <t>MK032737</t>
  </si>
  <si>
    <t>ctjg823</t>
  </si>
  <si>
    <t>Gemycircularvirus opunt1</t>
  </si>
  <si>
    <t>MK947372</t>
  </si>
  <si>
    <t>Plant associated genomovirus 25</t>
  </si>
  <si>
    <t>EU1_SP897</t>
  </si>
  <si>
    <t>Gemycircularvirus giapa6</t>
  </si>
  <si>
    <t>MF327569</t>
  </si>
  <si>
    <t>gpge012</t>
  </si>
  <si>
    <t>Gemycircularvirus mouti7</t>
  </si>
  <si>
    <t>MK032738</t>
  </si>
  <si>
    <t>ctdb80</t>
  </si>
  <si>
    <t>Gemycircularvirus giapa7</t>
  </si>
  <si>
    <t>MF327558</t>
  </si>
  <si>
    <t>gpge001</t>
  </si>
  <si>
    <t>Gemycircularvirus austro5</t>
  </si>
  <si>
    <t>MK433237</t>
  </si>
  <si>
    <t>Blackfly genomovirus 5</t>
  </si>
  <si>
    <t>SF02_599</t>
  </si>
  <si>
    <t>Gemycircularvirus denbre1</t>
  </si>
  <si>
    <t>MG571096</t>
  </si>
  <si>
    <t>Bark beetle-associated genomovirus 1</t>
  </si>
  <si>
    <t>BbaGV-1_US-AB02_739-2014</t>
  </si>
  <si>
    <t>Gemycircularvirus denbre2</t>
  </si>
  <si>
    <t>MG571098</t>
  </si>
  <si>
    <t>Bark beetle-associated genomovirus 2</t>
  </si>
  <si>
    <t>BbaGV-2_US-AB02_1133-2014</t>
  </si>
  <si>
    <t>Gemycircularvirus denbre3</t>
  </si>
  <si>
    <t>MG571099</t>
  </si>
  <si>
    <t>Bark beetle-associated genomovirus 3</t>
  </si>
  <si>
    <t>BbaGV-3_US-AB02_1323-2014</t>
  </si>
  <si>
    <t>Gemycircularvirus lepam2</t>
  </si>
  <si>
    <t>MG641202</t>
  </si>
  <si>
    <t>Alces alces faeces associated genomovirus MP43</t>
  </si>
  <si>
    <t>MP43</t>
  </si>
  <si>
    <t>Gemycircularvirus lepam3</t>
  </si>
  <si>
    <t>MG641211</t>
  </si>
  <si>
    <t>Lepus americanus faeces associated genomovirus SHP9</t>
  </si>
  <si>
    <t>SHP9</t>
  </si>
  <si>
    <t>Gemycircularvirus denbre4</t>
  </si>
  <si>
    <t>MG571100</t>
  </si>
  <si>
    <t>Bark beetle-associated genomovirus 4</t>
  </si>
  <si>
    <t>BbaGV-4_US-AB02_249-2014</t>
  </si>
  <si>
    <t>Gemycircularvirus lepa2</t>
  </si>
  <si>
    <t>MG641191</t>
  </si>
  <si>
    <t>Lynx canadensis faeces associated genomovirus CL1 46</t>
  </si>
  <si>
    <t>CL1_46</t>
  </si>
  <si>
    <t>Gemyduguivirus merre1</t>
  </si>
  <si>
    <t>MH939417</t>
  </si>
  <si>
    <t>Plant associated genomovirus 5</t>
  </si>
  <si>
    <t>GnPB1669_106</t>
  </si>
  <si>
    <t>Gemyduguivirus minti2</t>
  </si>
  <si>
    <t>MK032726</t>
  </si>
  <si>
    <t>ctdb242</t>
  </si>
  <si>
    <t>Gemyduguivirus macra1</t>
  </si>
  <si>
    <t>MH939370</t>
  </si>
  <si>
    <t>Plant associated genomovirus 4</t>
  </si>
  <si>
    <t>929_OP4_567</t>
  </si>
  <si>
    <t>Gemyduguivirus arteca1</t>
  </si>
  <si>
    <t>MN823676</t>
  </si>
  <si>
    <t>Artemisia carvifolia genomoviridae</t>
  </si>
  <si>
    <t>pt159-gen-10</t>
  </si>
  <si>
    <t>Gemyduguivirus minti1</t>
  </si>
  <si>
    <t>MK032731</t>
  </si>
  <si>
    <t>ctcd252</t>
  </si>
  <si>
    <t>Gemyduguivirus hydro1</t>
  </si>
  <si>
    <t>MK483075</t>
  </si>
  <si>
    <t>Capybara genomovirus 3</t>
  </si>
  <si>
    <t>cap1_53</t>
  </si>
  <si>
    <t>Gemyduguivirus hydro2</t>
  </si>
  <si>
    <t>MK483080</t>
  </si>
  <si>
    <t>Capybara genomovirus 8</t>
  </si>
  <si>
    <t>cap1_358</t>
  </si>
  <si>
    <t>Gemyduguivirus bemta1</t>
  </si>
  <si>
    <t>KY230613</t>
  </si>
  <si>
    <t>Bemisia-associated genomovirus AdDF</t>
  </si>
  <si>
    <t>AdDF</t>
  </si>
  <si>
    <t>Gemyduguivirus hydro3</t>
  </si>
  <si>
    <t>MK483077</t>
  </si>
  <si>
    <t>Capybara genomovirus 5</t>
  </si>
  <si>
    <t>cap1_2730</t>
  </si>
  <si>
    <t>Gemyduguivirus recro1</t>
  </si>
  <si>
    <t>KY312558</t>
  </si>
  <si>
    <t>yc-19</t>
  </si>
  <si>
    <t>Gemyduguivirus austo1</t>
  </si>
  <si>
    <t>MK433240</t>
  </si>
  <si>
    <t>Blackfly genomovirus 8</t>
  </si>
  <si>
    <t>SF02_579</t>
  </si>
  <si>
    <t>Gemygorvirus poaspe1</t>
  </si>
  <si>
    <t>MH939361</t>
  </si>
  <si>
    <t>Plant associated genomovirus 1</t>
  </si>
  <si>
    <t>206_BA536</t>
  </si>
  <si>
    <t>Gemygorvirus hydro1</t>
  </si>
  <si>
    <t>MK483078</t>
  </si>
  <si>
    <t>Capybara genomovirus 6</t>
  </si>
  <si>
    <t>cap1_100</t>
  </si>
  <si>
    <t>Gemygorvirus opunt1</t>
  </si>
  <si>
    <t>MK947373</t>
  </si>
  <si>
    <t>Plant associated genomovirus 26</t>
  </si>
  <si>
    <t>EU1_SP968</t>
  </si>
  <si>
    <t>Gemykibivirus hipla1</t>
  </si>
  <si>
    <t>MK050014</t>
  </si>
  <si>
    <t>Bat gemycircularvirus</t>
  </si>
  <si>
    <t>DXHL6</t>
  </si>
  <si>
    <t>Gemykibivirus hydro1</t>
  </si>
  <si>
    <t>MK483076</t>
  </si>
  <si>
    <t>Capybara genomovirus 4</t>
  </si>
  <si>
    <t>cap1_57</t>
  </si>
  <si>
    <t>Gemykibivirus echi1</t>
  </si>
  <si>
    <t>KY308269</t>
  </si>
  <si>
    <t>Thrips-associated genomovirus 3</t>
  </si>
  <si>
    <t>thrp_197938</t>
  </si>
  <si>
    <t>Gemykibivirus hydro2</t>
  </si>
  <si>
    <t>MK483073</t>
  </si>
  <si>
    <t>Capybara genomovirus 2</t>
  </si>
  <si>
    <t>cap1_52</t>
  </si>
  <si>
    <t>Gemykibivirus planta1</t>
  </si>
  <si>
    <t>MH939363</t>
  </si>
  <si>
    <t>Plant associated genomovirus 2</t>
  </si>
  <si>
    <t>277_BA530</t>
  </si>
  <si>
    <t>Gemykibivirus canfam1</t>
  </si>
  <si>
    <t>KY214441</t>
  </si>
  <si>
    <t>Canine feces-associated gemycircularvirus</t>
  </si>
  <si>
    <t>Gemykibivirus cybusi1</t>
  </si>
  <si>
    <t>MH545507</t>
  </si>
  <si>
    <t>Cybaeus spider associated circular virus 2</t>
  </si>
  <si>
    <t>BC_I1644B_C3</t>
  </si>
  <si>
    <t>Gemykibivirus cynas1</t>
  </si>
  <si>
    <t>MH939438</t>
  </si>
  <si>
    <t>Plant associated genomovirus 3</t>
  </si>
  <si>
    <t>QS36_F24</t>
  </si>
  <si>
    <t>Gemykibivirus raski1</t>
  </si>
  <si>
    <t>MK032704</t>
  </si>
  <si>
    <t>ctbh29</t>
  </si>
  <si>
    <t>Gemykibivirus womot1</t>
  </si>
  <si>
    <t>MK032756</t>
  </si>
  <si>
    <t>ctgi38</t>
  </si>
  <si>
    <t>Gemykibivirus giapa1</t>
  </si>
  <si>
    <t>MF327571</t>
  </si>
  <si>
    <t>gpge014</t>
  </si>
  <si>
    <t>Gemykibivirus haeme1</t>
  </si>
  <si>
    <t>MK249305</t>
  </si>
  <si>
    <t>Finch associated genomovirus 3</t>
  </si>
  <si>
    <t>S30P_D</t>
  </si>
  <si>
    <t>Gemykibivirus haeme2</t>
  </si>
  <si>
    <t>MF373638</t>
  </si>
  <si>
    <t>Gopherus associated genomovirus 1</t>
  </si>
  <si>
    <t>Tor2_591165</t>
  </si>
  <si>
    <t>Gemykibivirus haeme3</t>
  </si>
  <si>
    <t>MK249239</t>
  </si>
  <si>
    <t>Finch associated genomovirus 2</t>
  </si>
  <si>
    <t>A2N_B</t>
  </si>
  <si>
    <t>Gemykibivirus mouti1</t>
  </si>
  <si>
    <t>MK032703</t>
  </si>
  <si>
    <t>ctba85</t>
  </si>
  <si>
    <t>Gemykibivirus pitis1</t>
  </si>
  <si>
    <t>MK032749</t>
  </si>
  <si>
    <t>ctbf8</t>
  </si>
  <si>
    <t>Gemykibivirus haeme4</t>
  </si>
  <si>
    <t>MK249240</t>
  </si>
  <si>
    <t>Finch associated genomovirus 4</t>
  </si>
  <si>
    <t>Gemykibivirus turti1</t>
  </si>
  <si>
    <t>MK012443</t>
  </si>
  <si>
    <t>cthd64</t>
  </si>
  <si>
    <t>Gemykibivirus pitis2</t>
  </si>
  <si>
    <t>MK032721</t>
  </si>
  <si>
    <t>ctdb7</t>
  </si>
  <si>
    <t>Gemykibivirus hydro3</t>
  </si>
  <si>
    <t>MK483084</t>
  </si>
  <si>
    <t>Capybara genomovirus 12</t>
  </si>
  <si>
    <t>cap1_1725</t>
  </si>
  <si>
    <t>Gemykibivirus haeme5</t>
  </si>
  <si>
    <t>MK249294</t>
  </si>
  <si>
    <t>Finch associated genomovirus 1</t>
  </si>
  <si>
    <t>E50N_A</t>
  </si>
  <si>
    <t>Gemykibivirus abati1</t>
  </si>
  <si>
    <t>MK032696</t>
  </si>
  <si>
    <t>ctbb79</t>
  </si>
  <si>
    <t>Gemykibivirus abati2</t>
  </si>
  <si>
    <t>MK032759</t>
  </si>
  <si>
    <t>ctbi86</t>
  </si>
  <si>
    <t>Gemykibivirus minti1</t>
  </si>
  <si>
    <t>MK032742</t>
  </si>
  <si>
    <t>ctcg277</t>
  </si>
  <si>
    <t>Gemykibivirus planta2</t>
  </si>
  <si>
    <t>MK947376</t>
  </si>
  <si>
    <t>Plant associated genomovirus 29</t>
  </si>
  <si>
    <t>Sag_SP219</t>
  </si>
  <si>
    <t>Gemykibivirus hadtis1</t>
  </si>
  <si>
    <t>MK032708</t>
  </si>
  <si>
    <t>ctcf212</t>
  </si>
  <si>
    <t>Gemykibivirus waste1</t>
  </si>
  <si>
    <t>MT309857</t>
  </si>
  <si>
    <t>6434_414</t>
  </si>
  <si>
    <t>Gemykibivirus mouti2</t>
  </si>
  <si>
    <t>MK032748</t>
  </si>
  <si>
    <t>ctci83</t>
  </si>
  <si>
    <t>Gemykibivirus cowchi1</t>
  </si>
  <si>
    <t>MF669480</t>
  </si>
  <si>
    <t>Cattle blood-associated gemycircularvirus</t>
  </si>
  <si>
    <t>BGmv001</t>
  </si>
  <si>
    <t>Gemykibivirus anima1</t>
  </si>
  <si>
    <t>KY214433</t>
  </si>
  <si>
    <t>Porcine feces-associated gemycircularvirus</t>
  </si>
  <si>
    <t>BEL/15V010</t>
  </si>
  <si>
    <t>Gemykibivirus galga1</t>
  </si>
  <si>
    <t>MN379612</t>
  </si>
  <si>
    <t>Chicken genomovirus mg7_73</t>
  </si>
  <si>
    <t>mg7_73</t>
  </si>
  <si>
    <t>Gemykibivirus galga2</t>
  </si>
  <si>
    <t>MN379615</t>
  </si>
  <si>
    <t>Chicken genomovirus mg8_401</t>
  </si>
  <si>
    <t>mg8_401</t>
  </si>
  <si>
    <t>Gemykibivirus bemta1</t>
  </si>
  <si>
    <t>KY230625</t>
  </si>
  <si>
    <t>Bemisia-associated genomovirus NfO</t>
  </si>
  <si>
    <t>NfO</t>
  </si>
  <si>
    <t>Gemykibivirus galga3</t>
  </si>
  <si>
    <t>MN379608</t>
  </si>
  <si>
    <t>Chicken genomovirus mg4_1218</t>
  </si>
  <si>
    <t>mg4_1218</t>
  </si>
  <si>
    <t>Gemykolovirus echia1</t>
  </si>
  <si>
    <t>KY308270</t>
  </si>
  <si>
    <t>Thrips-associated genomovirus 4</t>
  </si>
  <si>
    <t>thrp_197937</t>
  </si>
  <si>
    <t>Gemykolovirus derva1</t>
  </si>
  <si>
    <t>MF173066</t>
  </si>
  <si>
    <t>Tick-associated genomovirus 2</t>
  </si>
  <si>
    <t>tick24_130</t>
  </si>
  <si>
    <t>Gemykolovirus poaspe1</t>
  </si>
  <si>
    <t>MH939382</t>
  </si>
  <si>
    <t>Plant associated genomovirus 9</t>
  </si>
  <si>
    <t>A97_GP1</t>
  </si>
  <si>
    <t>Gemykolovirus lepam1</t>
  </si>
  <si>
    <t>MG641203</t>
  </si>
  <si>
    <t>Alces alces faeces associated genomovirus MP68</t>
  </si>
  <si>
    <t>MP68</t>
  </si>
  <si>
    <t>Gemykolovirus easlu1</t>
  </si>
  <si>
    <t>MH545499</t>
  </si>
  <si>
    <t>Grasshopper associated circular virus 1</t>
  </si>
  <si>
    <t>FL_SDBVL</t>
  </si>
  <si>
    <t>Gemykolovirus heris1</t>
  </si>
  <si>
    <t>MH939374</t>
  </si>
  <si>
    <t>Plant associated genomovirus 7</t>
  </si>
  <si>
    <t>1409_BA530</t>
  </si>
  <si>
    <t>Gemykolovirus hadtis1</t>
  </si>
  <si>
    <t>MK032747</t>
  </si>
  <si>
    <t>ctce205</t>
  </si>
  <si>
    <t>Gemykolovirus abati1</t>
  </si>
  <si>
    <t>MK032717</t>
  </si>
  <si>
    <t>ctbe80</t>
  </si>
  <si>
    <t>Gemykolovirus gopha1</t>
  </si>
  <si>
    <t>MK570209</t>
  </si>
  <si>
    <t>Tortoise genomovirus 9</t>
  </si>
  <si>
    <t>Tor_36_tor6</t>
  </si>
  <si>
    <t>Gemykolovirus citas1</t>
  </si>
  <si>
    <t>MN708482</t>
  </si>
  <si>
    <t>Citrus Tunisia genomovirus 1b</t>
  </si>
  <si>
    <t>CTGV/1b/TUN/2015</t>
  </si>
  <si>
    <t>Gemykolovirus prupe1</t>
  </si>
  <si>
    <t>MN823669</t>
  </si>
  <si>
    <t>Amygdalus persica genomoviridae</t>
  </si>
  <si>
    <t>pt059-gen-3</t>
  </si>
  <si>
    <t>Gemykolovirus segpa1</t>
  </si>
  <si>
    <t>MH545501</t>
  </si>
  <si>
    <t>Tubeweb spider associated circular virus 1</t>
  </si>
  <si>
    <t>BC I1652A_F12</t>
  </si>
  <si>
    <t>Gemykolovirus gopha2</t>
  </si>
  <si>
    <t>MK570213</t>
  </si>
  <si>
    <t>Tortoise genomovirus 13</t>
  </si>
  <si>
    <t>Tor_153</t>
  </si>
  <si>
    <t>Gemykolovirus troti1</t>
  </si>
  <si>
    <t>MK032739</t>
  </si>
  <si>
    <t>ctbi78</t>
  </si>
  <si>
    <t>Gemykrogvirus hadtis1</t>
  </si>
  <si>
    <t>MK032724</t>
  </si>
  <si>
    <t>cthh214</t>
  </si>
  <si>
    <t>Gemykrogvirus giapa1</t>
  </si>
  <si>
    <t>MF327559</t>
  </si>
  <si>
    <t>gpge002</t>
  </si>
  <si>
    <t>Gemykrogvirus abati1</t>
  </si>
  <si>
    <t>MK032716</t>
  </si>
  <si>
    <t>ctea93</t>
  </si>
  <si>
    <t>Gemykrogvirus galga1</t>
  </si>
  <si>
    <t>MN379609</t>
  </si>
  <si>
    <t>Chicken genomovirus mg4_1247</t>
  </si>
  <si>
    <t>mg4_1247</t>
  </si>
  <si>
    <t>Gemykrogvirus humas1</t>
  </si>
  <si>
    <t>MT649486</t>
  </si>
  <si>
    <t>Viet Nam</t>
  </si>
  <si>
    <t>Gemykrogvirus galga2</t>
  </si>
  <si>
    <t>KY056250</t>
  </si>
  <si>
    <t>Chicken stool-associated gemycircularvirus</t>
  </si>
  <si>
    <t>RS/BR/2015</t>
  </si>
  <si>
    <t>Gemykrogvirus apime1</t>
  </si>
  <si>
    <t>MH973741</t>
  </si>
  <si>
    <t>Apis mellifera genomovirus 2</t>
  </si>
  <si>
    <t>BNH_406</t>
  </si>
  <si>
    <t>Gemykrogvirus galga3</t>
  </si>
  <si>
    <t>MN379605</t>
  </si>
  <si>
    <t>Chicken genomovirus mg4_1173</t>
  </si>
  <si>
    <t>mg4_1173</t>
  </si>
  <si>
    <t>Gemykrogvirus galga4</t>
  </si>
  <si>
    <t>MN379614</t>
  </si>
  <si>
    <t>Chicken genomovirus mg7_78</t>
  </si>
  <si>
    <t>mg7_78</t>
  </si>
  <si>
    <t>Gemykrogvirus galga5</t>
  </si>
  <si>
    <t>MN379604</t>
  </si>
  <si>
    <t>Chicken genomovirus mg4_1165</t>
  </si>
  <si>
    <t>mg4_1165</t>
  </si>
  <si>
    <t>Gemykroznavirus poaspe1</t>
  </si>
  <si>
    <t>MH939435</t>
  </si>
  <si>
    <t>Plant associated genomovirus 24</t>
  </si>
  <si>
    <t>QS29_F24</t>
  </si>
  <si>
    <t>Gemykroznavirus solas1</t>
  </si>
  <si>
    <t>MH939385</t>
  </si>
  <si>
    <t>Plant associated genomovirus 23</t>
  </si>
  <si>
    <t>AH_2861</t>
  </si>
  <si>
    <t>Gemykroznavirus haeme1</t>
  </si>
  <si>
    <t>MK249245</t>
  </si>
  <si>
    <t>Finch associated genomovirus 8</t>
  </si>
  <si>
    <t>Gemykroznavirus anima1</t>
  </si>
  <si>
    <t>MK032727</t>
  </si>
  <si>
    <t>ctda_5</t>
  </si>
  <si>
    <t>Gemykroznavirus hydro1</t>
  </si>
  <si>
    <t>MK483082</t>
  </si>
  <si>
    <t>Capybara genomovirus 10</t>
  </si>
  <si>
    <t>cap1_694</t>
  </si>
  <si>
    <t>Gemykroznavirus zizan1</t>
  </si>
  <si>
    <t>MN823671</t>
  </si>
  <si>
    <t>Zizania latifolia genomoviridae</t>
  </si>
  <si>
    <t>pt081-gen-5</t>
  </si>
  <si>
    <t>Gemyvongvirus minit1</t>
  </si>
  <si>
    <t>MK032710</t>
  </si>
  <si>
    <t>ctcg218</t>
  </si>
  <si>
    <t>Gemyvongvirus minit2</t>
  </si>
  <si>
    <t>MK032740</t>
  </si>
  <si>
    <t>ctcj747</t>
  </si>
  <si>
    <t>Gemytripvirus</t>
  </si>
  <si>
    <t>Gemytripvirus fugra1</t>
  </si>
  <si>
    <t>MK430076 (DNA-A), MK430077 (DNA-B), MK430078 (DNA-C)</t>
  </si>
  <si>
    <t>Fusarium graminearum gemytripvirus 1</t>
  </si>
  <si>
    <t>FgGMTV1</t>
  </si>
  <si>
    <t>2020.005M</t>
  </si>
  <si>
    <t>Hayes ephemerovirus</t>
  </si>
  <si>
    <t>MH507506</t>
  </si>
  <si>
    <t>Hayes Yard virus</t>
  </si>
  <si>
    <t>HYV</t>
  </si>
  <si>
    <t>DPP4816</t>
  </si>
  <si>
    <t>Puchong ephemerovirus</t>
  </si>
  <si>
    <t>MH507505</t>
  </si>
  <si>
    <t>Puchong virus</t>
  </si>
  <si>
    <t>PUCV</t>
  </si>
  <si>
    <t>P5-350</t>
  </si>
  <si>
    <t>Kent ephemerovirus</t>
  </si>
  <si>
    <t>MF615270</t>
  </si>
  <si>
    <t>New Kent County virus</t>
  </si>
  <si>
    <t>NKCV</t>
  </si>
  <si>
    <t>RTS126</t>
  </si>
  <si>
    <t>2020.005P</t>
  </si>
  <si>
    <t>Geminiviridae</t>
  </si>
  <si>
    <t>Mastrevirus</t>
  </si>
  <si>
    <t>Chickpea redleaf virus 2</t>
  </si>
  <si>
    <t>MK940528</t>
  </si>
  <si>
    <t>chickpea redleaf virus 2</t>
  </si>
  <si>
    <t>CpRLV2</t>
  </si>
  <si>
    <t>Australia-5495-2017</t>
  </si>
  <si>
    <t>Eleusine indica associated virus</t>
  </si>
  <si>
    <t>MK546379</t>
  </si>
  <si>
    <t>EIAV</t>
  </si>
  <si>
    <t>Reunion-Bassin Plat-RE004-2014</t>
  </si>
  <si>
    <t>Melenis repens associated virus</t>
  </si>
  <si>
    <t>MK546380</t>
  </si>
  <si>
    <t>MeRAV</t>
  </si>
  <si>
    <t>Reunion-Bassin Plat-RE027-2014</t>
  </si>
  <si>
    <t>Sorghum arundinaceum associated virus</t>
  </si>
  <si>
    <t>MK546381</t>
  </si>
  <si>
    <t>SAAV</t>
  </si>
  <si>
    <t>Reunion-Bassin Plat-RE034-2014</t>
  </si>
  <si>
    <t>2020.005S</t>
  </si>
  <si>
    <t>Limnipivirus</t>
  </si>
  <si>
    <t>Limnipivirus D</t>
  </si>
  <si>
    <t>MG600094</t>
  </si>
  <si>
    <t>limnipivirus D1; Guangdong spotted longbarbel catfish picornavirus</t>
  </si>
  <si>
    <t>LimV-D1</t>
  </si>
  <si>
    <t>GDDSYC43605</t>
  </si>
  <si>
    <t>2020.006B</t>
  </si>
  <si>
    <t>Siphoviridae</t>
  </si>
  <si>
    <t>Woesvirus</t>
  </si>
  <si>
    <t xml:space="preserve">Gordonia virus Hotorobo </t>
  </si>
  <si>
    <t>Demosthenesvirus</t>
  </si>
  <si>
    <t xml:space="preserve">Gordonia virus Kvothe </t>
  </si>
  <si>
    <t>Tinduovirus</t>
  </si>
  <si>
    <t>Tsukamurella virus TIN4</t>
  </si>
  <si>
    <t>Montyvirus</t>
  </si>
  <si>
    <t>Gordonia virus Jellybones</t>
  </si>
  <si>
    <t>MN444874.1</t>
  </si>
  <si>
    <t>Gordonia phage Jellybones</t>
  </si>
  <si>
    <t>Gordonia virus Beaver</t>
  </si>
  <si>
    <t>MK967390.1</t>
  </si>
  <si>
    <t>Gordonia phage Beaver</t>
  </si>
  <si>
    <t>Gordonia virus John316</t>
  </si>
  <si>
    <t>MN945905.1</t>
  </si>
  <si>
    <t>Gordonia phage John316</t>
  </si>
  <si>
    <t>Gordonia virus Adgers</t>
  </si>
  <si>
    <t>MG757152.1</t>
  </si>
  <si>
    <t>Gordonia phage Adgers</t>
  </si>
  <si>
    <t>Gordonia virus Sombrero</t>
  </si>
  <si>
    <t>MK359302.1</t>
  </si>
  <si>
    <t>Gordonia phage Sombrero</t>
  </si>
  <si>
    <t>Gordonia virus Chelms</t>
  </si>
  <si>
    <t>MK801733.1</t>
  </si>
  <si>
    <t>Gordonia phage Chelms</t>
  </si>
  <si>
    <t>2020.006D</t>
  </si>
  <si>
    <t>Naldaviricetes</t>
  </si>
  <si>
    <t>Nimaviridae</t>
  </si>
  <si>
    <t>Lefavirales</t>
  </si>
  <si>
    <t>Hytrosaviridae</t>
  </si>
  <si>
    <t>2020.006M</t>
  </si>
  <si>
    <t>Paramyxoviridae</t>
  </si>
  <si>
    <t>Avulavirinae</t>
  </si>
  <si>
    <t>Orthoavulavirus</t>
  </si>
  <si>
    <t>Avian orthovulavirus 21</t>
  </si>
  <si>
    <t>This species was created twice accidentally, but one type misspelled. The misspelled species (Avian orthovulavirus 21) ought to be deleted while the correctly spelled species (Avian orthoavulavirus 21) ought to remain.</t>
  </si>
  <si>
    <t>Hubei sclerotimonavirus</t>
  </si>
  <si>
    <t>This species was intended to be moved into genus Hubramonavirus and and be renamed Hubei hubramonavirus; instead the species Hubei hubramonavirus was newly established, leaving the species Hubei sclerotimonvirus behind.</t>
  </si>
  <si>
    <t xml:space="preserve">Lonestar zarhavirus </t>
  </si>
  <si>
    <t>Lonestar lostrhavirus</t>
  </si>
  <si>
    <t>This species name was accidentally not adjusted to the name of the genus that includes it</t>
  </si>
  <si>
    <t>Phenuiviridae</t>
  </si>
  <si>
    <t>Bandavirus</t>
  </si>
  <si>
    <t xml:space="preserve">Lone Star bandavirus </t>
  </si>
  <si>
    <t>Lone star bandavirus</t>
  </si>
  <si>
    <t>The "star" in "lone star" is not a proper nouns but refers to a single star-like spot on the "lone star tick". Thus, the "S" should not be capitalized</t>
  </si>
  <si>
    <t>Phlebovirus</t>
  </si>
  <si>
    <t>Salobo phlabovirus</t>
  </si>
  <si>
    <t>Salobo phlebovirus</t>
  </si>
  <si>
    <t>Typo correction</t>
  </si>
  <si>
    <t xml:space="preserve">Tico phebovirus </t>
  </si>
  <si>
    <t>Tico phlebovirus</t>
  </si>
  <si>
    <t>2020.006P</t>
  </si>
  <si>
    <t xml:space="preserve">Geplafuvirales </t>
  </si>
  <si>
    <t>Begomovirus</t>
  </si>
  <si>
    <t>Bean bushy stunt virus</t>
  </si>
  <si>
    <t>MN414067</t>
  </si>
  <si>
    <t>bean bushy stunt virus</t>
  </si>
  <si>
    <t>BBSV</t>
  </si>
  <si>
    <t>AR- General Mosconi-17</t>
  </si>
  <si>
    <t>Bean latent virus</t>
  </si>
  <si>
    <t>MN158325</t>
  </si>
  <si>
    <t>bean latent virus</t>
  </si>
  <si>
    <t>BLV</t>
  </si>
  <si>
    <t>MX-Nayarit CN30-14</t>
  </si>
  <si>
    <t>Corchorus yellow vein Cuba virus</t>
  </si>
  <si>
    <t>MF773912</t>
  </si>
  <si>
    <t>CoYVCUV</t>
  </si>
  <si>
    <t>CU-Co705-1-13</t>
  </si>
  <si>
    <t>Cucumber chlorotic leaf virus</t>
  </si>
  <si>
    <t>MN013786</t>
  </si>
  <si>
    <t>cucumber chlorotic leaf virus</t>
  </si>
  <si>
    <t>CuChLV</t>
  </si>
  <si>
    <t>MX-Colima-18</t>
  </si>
  <si>
    <t>Hibiscus yellow vein leaf curl virus</t>
  </si>
  <si>
    <t>MF140451</t>
  </si>
  <si>
    <t>HYVLCV</t>
  </si>
  <si>
    <t>TW-HibA_1-13</t>
  </si>
  <si>
    <t>Hybanthus yellow mosaic virus</t>
  </si>
  <si>
    <t>KX156609</t>
  </si>
  <si>
    <t>HybYMV</t>
  </si>
  <si>
    <t>CO-Valle-14</t>
  </si>
  <si>
    <t xml:space="preserve">Ocimum yellow vein virus </t>
  </si>
  <si>
    <t>MN313667</t>
  </si>
  <si>
    <t>OcYVV</t>
  </si>
  <si>
    <t>UG-UG14-2015</t>
  </si>
  <si>
    <t>Ocimum mosaic virus</t>
  </si>
  <si>
    <t>MN313669</t>
  </si>
  <si>
    <t>OcMV</t>
  </si>
  <si>
    <t>UG-UG31-2015</t>
  </si>
  <si>
    <t>Ocimum golden mosaic virus</t>
  </si>
  <si>
    <t>MN313661</t>
  </si>
  <si>
    <t>OcGMV</t>
  </si>
  <si>
    <t>Papaya severe leaf curl virus 1</t>
  </si>
  <si>
    <t>MH988457</t>
  </si>
  <si>
    <t>papaya severe leaf curl virus 1</t>
  </si>
  <si>
    <t>PaSLCV1</t>
  </si>
  <si>
    <t>IN-PSB_8-14</t>
  </si>
  <si>
    <t>Papaya severe leaf curl virus 2</t>
  </si>
  <si>
    <t>MH988458</t>
  </si>
  <si>
    <t>papaya severe leaf curl virus 2</t>
  </si>
  <si>
    <t>PaSLCV2</t>
  </si>
  <si>
    <t>IN-PSB_14-14</t>
  </si>
  <si>
    <t>Papaya yellow leaf curl virus</t>
  </si>
  <si>
    <t>MH807204</t>
  </si>
  <si>
    <t>papaya yellow leaf curl virus</t>
  </si>
  <si>
    <t>PaYLCV</t>
  </si>
  <si>
    <t>IN-PSB_51-16</t>
  </si>
  <si>
    <t>Pepper blistering leaf virus</t>
  </si>
  <si>
    <t>MN518737</t>
  </si>
  <si>
    <t>pepper blistering leaf virus</t>
  </si>
  <si>
    <t>PepBLV</t>
  </si>
  <si>
    <t>AR-Salta-Oran-Pepper663-2014</t>
  </si>
  <si>
    <t>Polygala garcinii virus</t>
  </si>
  <si>
    <t>MG001959</t>
  </si>
  <si>
    <t>PgV</t>
  </si>
  <si>
    <t>ZA-1-1-12</t>
  </si>
  <si>
    <t>Sida chlorotic leaf virus</t>
  </si>
  <si>
    <t>MN013784</t>
  </si>
  <si>
    <t>SiChLV</t>
  </si>
  <si>
    <t>Sida interveinal bright yellow virus</t>
  </si>
  <si>
    <t>MN746033</t>
  </si>
  <si>
    <t>SiIBYV</t>
  </si>
  <si>
    <t>MX- Conca 1-18</t>
  </si>
  <si>
    <t>Sida yellow golden mosaic virus</t>
  </si>
  <si>
    <t>MF163258</t>
  </si>
  <si>
    <t>SiYGMV</t>
  </si>
  <si>
    <t>BR-SPI15-15</t>
  </si>
  <si>
    <t>Tomato leaf curl Kunene virus</t>
  </si>
  <si>
    <t>MT045996</t>
  </si>
  <si>
    <t>tomato leaf curl Kunene virus</t>
  </si>
  <si>
    <t>ToLCKunV</t>
  </si>
  <si>
    <t>NA-2019</t>
  </si>
  <si>
    <t>Tomato mosaic severe dwarf virus</t>
  </si>
  <si>
    <t>MN147863</t>
  </si>
  <si>
    <t>tomato mosaic severe dwarf virus</t>
  </si>
  <si>
    <t>ToMSDV</t>
  </si>
  <si>
    <t>BR-DF-640_AA_LVV-16</t>
  </si>
  <si>
    <t>Tomato vein clearing leaf deformation virus</t>
  </si>
  <si>
    <t>MK423208</t>
  </si>
  <si>
    <t>tomato vein clearing leaf deformation virus</t>
  </si>
  <si>
    <t>ToVCLDeV</t>
  </si>
  <si>
    <t>AR-Cordoba-Monte Cristo-Tom51-05</t>
  </si>
  <si>
    <t>Tomato yellow leaf deformation dwarf virus</t>
  </si>
  <si>
    <t>MN145942</t>
  </si>
  <si>
    <t>tomato yellow leaf deformation dwarf virus</t>
  </si>
  <si>
    <t>ToYLDeDV</t>
  </si>
  <si>
    <t>BR-TO_83-08</t>
  </si>
  <si>
    <t>Verbena mottle virus</t>
  </si>
  <si>
    <t>KX156611</t>
  </si>
  <si>
    <t>VMoV</t>
  </si>
  <si>
    <t xml:space="preserve">Radish leaf curl virus </t>
  </si>
  <si>
    <t>KF218188</t>
  </si>
  <si>
    <t>2020.006S</t>
  </si>
  <si>
    <t>Marsupivirus</t>
  </si>
  <si>
    <t>Marsupivirus A</t>
  </si>
  <si>
    <t>MK882499</t>
  </si>
  <si>
    <t>marsupivirus A1; Burpengary virus</t>
  </si>
  <si>
    <t>MaV-A1</t>
  </si>
  <si>
    <t>Koala/Australia/2015-16</t>
  </si>
  <si>
    <t>2020.007B</t>
  </si>
  <si>
    <t>Agmunavirus</t>
  </si>
  <si>
    <t>Brevibacterium virus AGM1</t>
  </si>
  <si>
    <t>MN023176</t>
  </si>
  <si>
    <t>Brevibacterium phage AGM1</t>
  </si>
  <si>
    <t>2020.007D</t>
  </si>
  <si>
    <t/>
  </si>
  <si>
    <t>Varicellovirus</t>
  </si>
  <si>
    <t>Cervid alphaherpesvirus 3</t>
  </si>
  <si>
    <t>MH036941</t>
  </si>
  <si>
    <t>elk herpesvirus; cervid alphaherpesvirus 3</t>
  </si>
  <si>
    <t>CvAHV3</t>
  </si>
  <si>
    <t>Canada</t>
  </si>
  <si>
    <t>Betaherpesvirinae</t>
  </si>
  <si>
    <t>Quwivirus</t>
  </si>
  <si>
    <t>Caviid betaherpesvirus 2</t>
  </si>
  <si>
    <t>Miniopterid betaherpesvirus 1</t>
  </si>
  <si>
    <t>JQ805139</t>
  </si>
  <si>
    <t>Miniopterus schreibersii herpesvirus; miniopterid betaherpesvirus 1</t>
  </si>
  <si>
    <t>MsHV; MnBHV1</t>
  </si>
  <si>
    <t>B7D8</t>
  </si>
  <si>
    <t>Tupaiid betaherpesvirus 1</t>
  </si>
  <si>
    <t>Gammaherpesvirinae</t>
  </si>
  <si>
    <t>Bossavirus</t>
  </si>
  <si>
    <t>Delphinid gammaherpesvirus 1</t>
  </si>
  <si>
    <t>KY965444</t>
  </si>
  <si>
    <t>common bottlenose dolphin gammaherpesvirus 1; delphinid gammaherpesvirus 1</t>
  </si>
  <si>
    <t>DeGHV1</t>
  </si>
  <si>
    <t>Sarasota</t>
  </si>
  <si>
    <t>Patagivirus</t>
  </si>
  <si>
    <t>Vespertilionid gammaherpesvirus 3</t>
  </si>
  <si>
    <t>MF385016</t>
  </si>
  <si>
    <t>Eptesicus fuscus gammaherpesvirus; vespertilionid gammaherpesvirus 3</t>
  </si>
  <si>
    <t>EfHV; VeGHV3</t>
  </si>
  <si>
    <t>Manticavirus</t>
  </si>
  <si>
    <t>Phascolarctid gammaherpesvirus 1</t>
  </si>
  <si>
    <t>MG452722</t>
  </si>
  <si>
    <t>phascolarctid gammaherpesvirus 1</t>
  </si>
  <si>
    <t>PcGHV1</t>
  </si>
  <si>
    <t>36M/11</t>
  </si>
  <si>
    <t>Vombatid gammaherpesvirus 1</t>
  </si>
  <si>
    <t>MG452721</t>
  </si>
  <si>
    <t>vombatid gammaherpesvirus 1</t>
  </si>
  <si>
    <t>VoGHV1</t>
  </si>
  <si>
    <t>V3187/11</t>
  </si>
  <si>
    <t>2020.007M</t>
  </si>
  <si>
    <t xml:space="preserve">Pseudovishnui ohlsrhavirus </t>
  </si>
  <si>
    <t>LC514057</t>
  </si>
  <si>
    <t xml:space="preserve">Culex pseudovishnui rhabdo-like virus </t>
  </si>
  <si>
    <t>CpRLV</t>
  </si>
  <si>
    <t>17NGK-Cps2-874</t>
  </si>
  <si>
    <t xml:space="preserve">Angeles ohlsrhavirus </t>
  </si>
  <si>
    <t>MH188003</t>
  </si>
  <si>
    <t xml:space="preserve">Culex rhabdo-like virus Los Angeles </t>
  </si>
  <si>
    <t>CRLVLA</t>
  </si>
  <si>
    <t xml:space="preserve">Lobeira ohlsrhavirus </t>
  </si>
  <si>
    <t>MK780203</t>
  </si>
  <si>
    <t xml:space="preserve">Lobeira virus </t>
  </si>
  <si>
    <t>LOBV</t>
  </si>
  <si>
    <t>BR/MT-M05</t>
  </si>
  <si>
    <t>2020.007P</t>
  </si>
  <si>
    <t>Tolecusatellitidae</t>
  </si>
  <si>
    <t>Deltasatellite</t>
  </si>
  <si>
    <t>Desmodium leaf distortion deltasatellite</t>
  </si>
  <si>
    <t>MF773920</t>
  </si>
  <si>
    <t>DesLDD</t>
  </si>
  <si>
    <t>CU-Co704-H1-13</t>
  </si>
  <si>
    <t>2020.007S</t>
  </si>
  <si>
    <t>Mischivirus</t>
  </si>
  <si>
    <t>Mischivirus E</t>
  </si>
  <si>
    <t>MF352410</t>
  </si>
  <si>
    <t>mischivirus E1; Suncus murinus mischivirus</t>
  </si>
  <si>
    <t>MiV-E1</t>
  </si>
  <si>
    <t>Wencheng-Sm294</t>
  </si>
  <si>
    <t>2020.008B</t>
  </si>
  <si>
    <t>Alachuavirus</t>
  </si>
  <si>
    <t>Xanthomonas virus Xp15</t>
  </si>
  <si>
    <t>AY986977.1</t>
  </si>
  <si>
    <t>Xanthomonas phage Xp15</t>
  </si>
  <si>
    <t>2020.008D</t>
  </si>
  <si>
    <t>Tectiliviricetes</t>
  </si>
  <si>
    <t>Rowavirales</t>
  </si>
  <si>
    <t>Adenoviridae</t>
  </si>
  <si>
    <t>Atadenovirus</t>
  </si>
  <si>
    <t>Bovine atadenovirus E</t>
  </si>
  <si>
    <t>JQ345700</t>
  </si>
  <si>
    <t>bovine adenovirus 6</t>
  </si>
  <si>
    <t>BAdV-6</t>
  </si>
  <si>
    <t>671130</t>
  </si>
  <si>
    <t>Lizard atadenovirus B</t>
  </si>
  <si>
    <t>MT050041</t>
  </si>
  <si>
    <t>bearded dragon adenovirus 1</t>
  </si>
  <si>
    <t>BDAdV-1</t>
  </si>
  <si>
    <t>BD5H2</t>
  </si>
  <si>
    <t>Mastadenovirus</t>
  </si>
  <si>
    <t>Guinea pig mastadenovirus A</t>
  </si>
  <si>
    <t>MN986925</t>
  </si>
  <si>
    <t>Guinea pig adenovirus 1</t>
  </si>
  <si>
    <t>GPAdV-1</t>
  </si>
  <si>
    <t>AUS96</t>
  </si>
  <si>
    <t>Siadenovirus</t>
  </si>
  <si>
    <t>Psittacine siadenovirus D</t>
  </si>
  <si>
    <t>MK695679</t>
  </si>
  <si>
    <t>psittacine adenovirus 5</t>
  </si>
  <si>
    <t>PsAdV-5</t>
  </si>
  <si>
    <t>IDL19-3602</t>
  </si>
  <si>
    <t>Psittacine siadenovirus E</t>
  </si>
  <si>
    <t>MK227353</t>
  </si>
  <si>
    <t>psittacine adenovirus 7</t>
  </si>
  <si>
    <t>PsAdV-7</t>
  </si>
  <si>
    <t>CorAdV1/Melbourne/2015</t>
  </si>
  <si>
    <t>Testadenovirus</t>
  </si>
  <si>
    <t>Pond slider testadenovirus A</t>
  </si>
  <si>
    <t>JN632576</t>
  </si>
  <si>
    <t>red-eared slider adenovirus 1</t>
  </si>
  <si>
    <t>RESAdV-1</t>
  </si>
  <si>
    <t>2010Z01</t>
  </si>
  <si>
    <t>2020.008M</t>
  </si>
  <si>
    <t>Dillard sunrhavirus</t>
  </si>
  <si>
    <t>MG251664</t>
  </si>
  <si>
    <t>Dillard's Draw virus</t>
  </si>
  <si>
    <t>DDRV</t>
  </si>
  <si>
    <t>DDrV-2015</t>
  </si>
  <si>
    <t>2020.008P</t>
  </si>
  <si>
    <t>Maldovirus</t>
  </si>
  <si>
    <t>Apple geminivirus 1</t>
  </si>
  <si>
    <t>KM386645</t>
  </si>
  <si>
    <t>AGV1</t>
  </si>
  <si>
    <t>CN-PL-2015-13</t>
  </si>
  <si>
    <t>Grapevine geminivirus A</t>
  </si>
  <si>
    <t>KX618694</t>
  </si>
  <si>
    <t>GGVA</t>
  </si>
  <si>
    <t>IL-Tamar-16</t>
  </si>
  <si>
    <t>Juncus maritimus geminivirus 1</t>
  </si>
  <si>
    <t>MG001958</t>
  </si>
  <si>
    <t>JGV1</t>
  </si>
  <si>
    <t>FR-13-FMN-1-12</t>
  </si>
  <si>
    <t>Opunvirus</t>
  </si>
  <si>
    <t>Opuntia virus 1</t>
  </si>
  <si>
    <t>MN100000</t>
  </si>
  <si>
    <t>OpV1</t>
  </si>
  <si>
    <t>US-DBG_14_1-2017</t>
  </si>
  <si>
    <t>Citlodavirus</t>
  </si>
  <si>
    <t>Citrus chlorotic dwarf associated virus</t>
  </si>
  <si>
    <t>JQ920490</t>
  </si>
  <si>
    <t>CCDaV</t>
  </si>
  <si>
    <t>TR-TK4-1995</t>
  </si>
  <si>
    <t>Paper mulberry leaf curl virus 2</t>
  </si>
  <si>
    <t>Camellia chlorotic dwarf-associated virus</t>
  </si>
  <si>
    <t>MG452759</t>
  </si>
  <si>
    <t>CaCDaV</t>
  </si>
  <si>
    <t>CN-Ca-1</t>
  </si>
  <si>
    <t>Passion fruit chlorotic mottle virus</t>
  </si>
  <si>
    <t>MG696802</t>
  </si>
  <si>
    <t>PCMoV</t>
  </si>
  <si>
    <t>BR-CDS_MS-2014</t>
  </si>
  <si>
    <t>Topilevirus</t>
  </si>
  <si>
    <t>Tomato apical leaf curl virus</t>
  </si>
  <si>
    <t>MG491195</t>
  </si>
  <si>
    <t xml:space="preserve">ToALCV </t>
  </si>
  <si>
    <t>AR-Yuto-Tom419-08</t>
  </si>
  <si>
    <t>Tomato geminivirus 1</t>
  </si>
  <si>
    <t>MF072688</t>
  </si>
  <si>
    <t>TGV1</t>
  </si>
  <si>
    <t>BR-Tomato-15</t>
  </si>
  <si>
    <t>Mulcrilevirus</t>
  </si>
  <si>
    <t>Mulberry crinkle leaf virus</t>
  </si>
  <si>
    <t>KR131749</t>
  </si>
  <si>
    <t>MCLV</t>
  </si>
  <si>
    <t>CH-js-2012</t>
  </si>
  <si>
    <t>Paper mulberry leaf curl virus 1</t>
  </si>
  <si>
    <t>Mulberry mosaic dwarf associated virus</t>
  </si>
  <si>
    <t>2020.008S</t>
  </si>
  <si>
    <t>Pemapivirus</t>
  </si>
  <si>
    <t>Pemapivirus B</t>
  </si>
  <si>
    <t>MG600108</t>
  </si>
  <si>
    <t>pemapivirus B1; Chinese broad-headed pond turtle picornavirus</t>
  </si>
  <si>
    <t>PemV-B1</t>
  </si>
  <si>
    <t>WHWGC151314</t>
  </si>
  <si>
    <t>2020.009B</t>
  </si>
  <si>
    <t>Ampullaviridae</t>
  </si>
  <si>
    <t>Ampullavirus</t>
  </si>
  <si>
    <t>Bottigliavirus</t>
  </si>
  <si>
    <t>Acidianus bottle-shaped virus</t>
  </si>
  <si>
    <t>EF432053</t>
  </si>
  <si>
    <t>Bottigliavirus ABV</t>
  </si>
  <si>
    <t>ABV</t>
  </si>
  <si>
    <t>Bottigliavirus ABV2</t>
  </si>
  <si>
    <t>KP282673</t>
  </si>
  <si>
    <t>Acidianus bottle-shaped virus 2 strain ABV2</t>
  </si>
  <si>
    <t>ABV2</t>
  </si>
  <si>
    <t>Bottigliavirus ABV3</t>
  </si>
  <si>
    <t>KP282674</t>
  </si>
  <si>
    <t>Acidianus bottle-shaped virus 3 strain ABV3</t>
  </si>
  <si>
    <t>ABV3</t>
  </si>
  <si>
    <t>2020.009D</t>
  </si>
  <si>
    <t>Arfiviricetes</t>
  </si>
  <si>
    <t>Cirlivirales</t>
  </si>
  <si>
    <t>Circoviridae</t>
  </si>
  <si>
    <t>Circovirus</t>
  </si>
  <si>
    <t>Elk circovirus</t>
  </si>
  <si>
    <t>MN585201</t>
  </si>
  <si>
    <t>elk circovirus</t>
  </si>
  <si>
    <t>ElkCV</t>
  </si>
  <si>
    <t>Banff/2019</t>
  </si>
  <si>
    <t>2020.009M</t>
  </si>
  <si>
    <t>Rhinolophus vesiculovirus</t>
  </si>
  <si>
    <t>MF279192</t>
  </si>
  <si>
    <t>Jinghong bat virus</t>
  </si>
  <si>
    <t>JhBV</t>
  </si>
  <si>
    <t>IH17</t>
  </si>
  <si>
    <t>American bat vesiculovirus</t>
  </si>
  <si>
    <t>JX569193</t>
  </si>
  <si>
    <t>Eptesicus vesiculovirus</t>
  </si>
  <si>
    <t>ABVV</t>
  </si>
  <si>
    <t>TFFN-2013</t>
  </si>
  <si>
    <t>2020.009P</t>
  </si>
  <si>
    <t>Betasatellite</t>
  </si>
  <si>
    <t>Ageratum yellow vein China betasatellite</t>
  </si>
  <si>
    <t>AJ971257</t>
  </si>
  <si>
    <t>AYVCNB</t>
  </si>
  <si>
    <t>CN-G66-05</t>
  </si>
  <si>
    <t>Codiaeum leaf curl betasatellite</t>
  </si>
  <si>
    <t>MF278784</t>
  </si>
  <si>
    <t>CoLCuB</t>
  </si>
  <si>
    <t>PK-AA2-16</t>
  </si>
  <si>
    <t>Cotton leaf curl Bahraich betasatellite</t>
  </si>
  <si>
    <t>EF620566</t>
  </si>
  <si>
    <t>CLCBahB</t>
  </si>
  <si>
    <t>IN-Hib-03</t>
  </si>
  <si>
    <t>Cotton leaf curl Bangalore betasatellite 1</t>
  </si>
  <si>
    <t>AY705381</t>
  </si>
  <si>
    <t>CLCuBaB1</t>
  </si>
  <si>
    <t>IN-05</t>
  </si>
  <si>
    <t>Cotton leaf curl Bangalore betasatellite 2</t>
  </si>
  <si>
    <t>KF964654</t>
  </si>
  <si>
    <t>CLCuBaB2</t>
  </si>
  <si>
    <t>IN-Tom-Ban5-01</t>
  </si>
  <si>
    <t>Cotton leaf curl Bangalore betasatellite 3</t>
  </si>
  <si>
    <t>LC316186</t>
  </si>
  <si>
    <t>CLCuBaB3</t>
  </si>
  <si>
    <t>IN-Mal-15</t>
  </si>
  <si>
    <t>Cotton leaf curl Bangalore betasatellite 4</t>
  </si>
  <si>
    <t>MG758149</t>
  </si>
  <si>
    <t>CLCuBaB4</t>
  </si>
  <si>
    <t>IN-Hol-CH50-17</t>
  </si>
  <si>
    <t>Cotton leaf curl Burkina Faso betasatellite</t>
  </si>
  <si>
    <t>MK032307</t>
  </si>
  <si>
    <t>CLCuBFB</t>
  </si>
  <si>
    <t>BF-Sid28BB-14</t>
  </si>
  <si>
    <t>Cotton leaf curl Kashmir betasatellite</t>
  </si>
  <si>
    <t>LN610993</t>
  </si>
  <si>
    <t>CLCuKaB</t>
  </si>
  <si>
    <t>IN-Cap-Kas1-14</t>
  </si>
  <si>
    <t>Cotton leaf curl Tandojam betasatellite</t>
  </si>
  <si>
    <t>LT827054</t>
  </si>
  <si>
    <t>CLCuTaB</t>
  </si>
  <si>
    <t>PK-Cap-IS_6-16</t>
  </si>
  <si>
    <t>Emilia yellow vein betasatellite</t>
  </si>
  <si>
    <t>FJ869906</t>
  </si>
  <si>
    <t>EmYVB</t>
  </si>
  <si>
    <t>CN-Fz1-06</t>
  </si>
  <si>
    <t>Emilia yellow vein Fujian betasatellite</t>
  </si>
  <si>
    <t>MH035671</t>
  </si>
  <si>
    <t>EmYVFuB</t>
  </si>
  <si>
    <t>CN-Zz01-17</t>
  </si>
  <si>
    <t>Erectites yellow mosaic betasatellite</t>
  </si>
  <si>
    <t>DQ641713</t>
  </si>
  <si>
    <t>ErYMB</t>
  </si>
  <si>
    <t>VN-Hoa-04</t>
  </si>
  <si>
    <t>Hibiscus vein enation betasatellite</t>
  </si>
  <si>
    <t>MF140456</t>
  </si>
  <si>
    <t>HVEB</t>
  </si>
  <si>
    <t>TW-Cha-13</t>
  </si>
  <si>
    <t>Honeysuckle yellow vein mosaic Ibaraki betasatellite</t>
  </si>
  <si>
    <t>AB287442</t>
  </si>
  <si>
    <t>HYVMIbB</t>
  </si>
  <si>
    <t>JP-pBSHGVIB-5-01</t>
  </si>
  <si>
    <t>Honeysuckle yellow vein mosaic Nara betasatellite</t>
  </si>
  <si>
    <t>AB287443</t>
  </si>
  <si>
    <t>HYVMNaB</t>
  </si>
  <si>
    <t>JP-pBSHGVNR-1-95</t>
  </si>
  <si>
    <t>Kenaf leaf curl betasatellite</t>
  </si>
  <si>
    <t>FN678779</t>
  </si>
  <si>
    <t>KeLCuB</t>
  </si>
  <si>
    <t>PK-Alc-07</t>
  </si>
  <si>
    <t>Leucas zeylanica yellow vein betasatellite</t>
  </si>
  <si>
    <t>GQ421324</t>
  </si>
  <si>
    <t>LzYVB</t>
  </si>
  <si>
    <t>LK-06</t>
  </si>
  <si>
    <t>Lindernia anagallis yellow vein betasatellite</t>
  </si>
  <si>
    <t>DQ641715</t>
  </si>
  <si>
    <t>LaYVB</t>
  </si>
  <si>
    <t>VN-Han-04</t>
  </si>
  <si>
    <t>Ludwigia leaf distortion betasatellite 1</t>
  </si>
  <si>
    <t>AY728262</t>
  </si>
  <si>
    <t>LuLDB1</t>
  </si>
  <si>
    <t>IN-Luf-04</t>
  </si>
  <si>
    <t>Ludwigia leaf distortion betasatellite 2</t>
  </si>
  <si>
    <t>EF614160</t>
  </si>
  <si>
    <t>LuLDB2</t>
  </si>
  <si>
    <t>IN-Bah-Hib-06</t>
  </si>
  <si>
    <t>Ludwigia leaf distortion betasatellite 3</t>
  </si>
  <si>
    <t>KT390358</t>
  </si>
  <si>
    <t>LuLDB3</t>
  </si>
  <si>
    <t>IN-Okr-OK100-14</t>
  </si>
  <si>
    <t xml:space="preserve">Ludwigia yellow vein betasatellite </t>
  </si>
  <si>
    <t>AJ965541</t>
  </si>
  <si>
    <t>LuYMB</t>
  </si>
  <si>
    <t>CN-G37-06</t>
  </si>
  <si>
    <t>Malvastrum yellow vein betasatellite</t>
  </si>
  <si>
    <t>AJ971459</t>
  </si>
  <si>
    <t>MaYVB</t>
  </si>
  <si>
    <t>CN-Y189-03</t>
  </si>
  <si>
    <t>Malvastrum yellow vein Cambodia betasatellite</t>
  </si>
  <si>
    <t>KP188832</t>
  </si>
  <si>
    <t>MaYVKHB</t>
  </si>
  <si>
    <t>KH-08-14</t>
  </si>
  <si>
    <t>Malvastrum yellow vein Yunnan betasatellite 1</t>
  </si>
  <si>
    <t>AJ786712</t>
  </si>
  <si>
    <t>MaYVYnB1</t>
  </si>
  <si>
    <t>CN-Y160-03</t>
  </si>
  <si>
    <t>Malvastrum yellow vein Yunnan betasatellite 2</t>
  </si>
  <si>
    <t>FN806780</t>
  </si>
  <si>
    <t>CN-Sid-Y340-08</t>
  </si>
  <si>
    <t>Okra leaf curl betasatellite</t>
  </si>
  <si>
    <t>GU111963</t>
  </si>
  <si>
    <t>OLCuB</t>
  </si>
  <si>
    <t>IN-EL38-06</t>
  </si>
  <si>
    <t>Papaya leaf curl Gandhinagar betasatellite</t>
  </si>
  <si>
    <t>KT253638</t>
  </si>
  <si>
    <t>PaLCGB</t>
  </si>
  <si>
    <t>IN-pCbGnb9-15</t>
  </si>
  <si>
    <t>Papaya leaf curl India betasatellite 2</t>
  </si>
  <si>
    <t>MN529627</t>
  </si>
  <si>
    <t>PaLCINB2</t>
  </si>
  <si>
    <t>IN-MM1B-19</t>
  </si>
  <si>
    <t>Pea leaf distortion betasatellite</t>
  </si>
  <si>
    <t>KY001644</t>
  </si>
  <si>
    <t>PeLDB</t>
  </si>
  <si>
    <t>NP-N36-54-10</t>
  </si>
  <si>
    <t>Radish leaf curl betasatellite</t>
  </si>
  <si>
    <t>EF175734</t>
  </si>
  <si>
    <t>RaLCuB</t>
  </si>
  <si>
    <t>IN-Var-06</t>
  </si>
  <si>
    <t>Sida leaf curl betasatellite</t>
  </si>
  <si>
    <t>AM050732</t>
  </si>
  <si>
    <t>SiLCuB</t>
  </si>
  <si>
    <t>CN-Hn57-06</t>
  </si>
  <si>
    <t>Sida yellow mosaic betasatellite</t>
  </si>
  <si>
    <t>AJ810093</t>
  </si>
  <si>
    <t>SiYMB</t>
  </si>
  <si>
    <t>CN-Hn8-03</t>
  </si>
  <si>
    <t>Sida yellow vein Barrackpore betasatellite</t>
  </si>
  <si>
    <t>EU188921</t>
  </si>
  <si>
    <t>SiYVBaB</t>
  </si>
  <si>
    <t>IN-Si_beta_01-07</t>
  </si>
  <si>
    <t>Sida yellow vein Madurai betasatellite</t>
  </si>
  <si>
    <t>AJ967003</t>
  </si>
  <si>
    <t>SiYVMaB</t>
  </si>
  <si>
    <t>IN-Mad-05</t>
  </si>
  <si>
    <t>Sida yellow vein Vietnam betasatellite 1</t>
  </si>
  <si>
    <t>DQ641712</t>
  </si>
  <si>
    <t>SiYVVNB1</t>
  </si>
  <si>
    <t>VN-Han-00</t>
  </si>
  <si>
    <t>Sida yellow vein Vietnam betasatellite 2</t>
  </si>
  <si>
    <t>KF990602</t>
  </si>
  <si>
    <t>SiYVVNB2</t>
  </si>
  <si>
    <t>CN-GD-11</t>
  </si>
  <si>
    <t>Siegesbeckia yellow vein betasatellite 2</t>
  </si>
  <si>
    <t>JF682839</t>
  </si>
  <si>
    <t>SiYVB2</t>
  </si>
  <si>
    <t>CN-08</t>
  </si>
  <si>
    <t>Siegesbeckia yellow vein Guangxi betasatellite</t>
  </si>
  <si>
    <t>AM238695</t>
  </si>
  <si>
    <t>SiYVGxB</t>
  </si>
  <si>
    <t>CN-Gx111-05</t>
  </si>
  <si>
    <t>Tobacco leaf chlorosis betasatellite</t>
  </si>
  <si>
    <t>JX025223</t>
  </si>
  <si>
    <t>TobLCB</t>
  </si>
  <si>
    <t>IN-01-10</t>
  </si>
  <si>
    <t>Tobacco leaf curl Sheikhupura betasatellite</t>
  </si>
  <si>
    <t>LT795119</t>
  </si>
  <si>
    <t>TobLCuShB</t>
  </si>
  <si>
    <t>PK-Bra- pSP2B-11</t>
  </si>
  <si>
    <t>Tobacco leaf curl Yunnan betasatellite</t>
  </si>
  <si>
    <t>KC699042</t>
  </si>
  <si>
    <t>TobLCuYnB</t>
  </si>
  <si>
    <t>CN-YN2013-2010</t>
  </si>
  <si>
    <t>Tomato leaf curl Bangalore betasatellite 2</t>
  </si>
  <si>
    <t>EU280314</t>
  </si>
  <si>
    <t>ToLCuBaB2</t>
  </si>
  <si>
    <t>IN-Ban5-07</t>
  </si>
  <si>
    <t>Tomato leaf curl betasatellite 2</t>
  </si>
  <si>
    <t>KU500806</t>
  </si>
  <si>
    <t>ToLCuB2</t>
  </si>
  <si>
    <t>IN-CN4B-15</t>
  </si>
  <si>
    <t>Tomato leaf curl Bundi betasatellite</t>
  </si>
  <si>
    <t>MH577020</t>
  </si>
  <si>
    <t>ToLCuBuB</t>
  </si>
  <si>
    <t>IN-16</t>
  </si>
  <si>
    <t>Tomato leaf curl Ghana betasatellite 1</t>
  </si>
  <si>
    <t>KT382328</t>
  </si>
  <si>
    <t>ToLCuGHB1</t>
  </si>
  <si>
    <t>GH-Ago3-12</t>
  </si>
  <si>
    <t>Tomato leaf curl Ghana betasatellite 2</t>
  </si>
  <si>
    <t>KT382329</t>
  </si>
  <si>
    <t>ToLCuGHB2</t>
  </si>
  <si>
    <t>GH-Ago1-12</t>
  </si>
  <si>
    <t>Tomato leaf curl Hajipur betasatellite</t>
  </si>
  <si>
    <t>JX262390</t>
  </si>
  <si>
    <t>ToLCuHaB</t>
  </si>
  <si>
    <t>IN-HJP09-10</t>
  </si>
  <si>
    <t>Tomato leaf curl India betasatellite</t>
  </si>
  <si>
    <t>JQ012916</t>
  </si>
  <si>
    <t>ToLCuINB</t>
  </si>
  <si>
    <t>IN-AC1S1-11</t>
  </si>
  <si>
    <t>Tomato leaf curl Joydebpur betasatellite 2</t>
  </si>
  <si>
    <t>MG571522</t>
  </si>
  <si>
    <t>ToLCuJoB2</t>
  </si>
  <si>
    <t>IN-Mom-15</t>
  </si>
  <si>
    <t>Tomato leaf curl Karnataka betasatellite</t>
  </si>
  <si>
    <t>MG758146</t>
  </si>
  <si>
    <t>ToLCuKaB</t>
  </si>
  <si>
    <t>IN-Chr-17</t>
  </si>
  <si>
    <t>Tomato leaf curl Lucknow betasatellite</t>
  </si>
  <si>
    <t>MG478451</t>
  </si>
  <si>
    <t>ToLCuLuB</t>
  </si>
  <si>
    <t>IN-Pap-14</t>
  </si>
  <si>
    <t>Tomato leaf curl Pakistan betasatellite</t>
  </si>
  <si>
    <t>LN811050</t>
  </si>
  <si>
    <t>ToLCuPKB</t>
  </si>
  <si>
    <t>PK-HZ3-15</t>
  </si>
  <si>
    <t>Tomato leaf curl Panipat betasatellite</t>
  </si>
  <si>
    <t>HM143907</t>
  </si>
  <si>
    <t>ToLCuPaB</t>
  </si>
  <si>
    <t>IN-Pap-08</t>
  </si>
  <si>
    <t>Tomato leaf curl Pune betasatellite</t>
  </si>
  <si>
    <t>AY754815</t>
  </si>
  <si>
    <t>ToLCuPuB</t>
  </si>
  <si>
    <t>IN-04</t>
  </si>
  <si>
    <t>Tomato leaf curl Ranchi betasatellite</t>
  </si>
  <si>
    <t>GQ994096</t>
  </si>
  <si>
    <t>ToLCuRaB</t>
  </si>
  <si>
    <t>IN-07</t>
  </si>
  <si>
    <t>Tomato leaf curl Togo betasatellite</t>
  </si>
  <si>
    <t>HQ586965</t>
  </si>
  <si>
    <t>ToLCuTGB</t>
  </si>
  <si>
    <t>TG-06</t>
  </si>
  <si>
    <t>Tomato yellow dwarf betasatellite</t>
  </si>
  <si>
    <t>AB294512</t>
  </si>
  <si>
    <t>ToYDB</t>
  </si>
  <si>
    <t>JP-pTKbeta-1-00</t>
  </si>
  <si>
    <t>Vernonia crinkle betasatellite</t>
  </si>
  <si>
    <t>KX831134</t>
  </si>
  <si>
    <t>VeCrB</t>
  </si>
  <si>
    <t>UG-UG7-15</t>
  </si>
  <si>
    <t>Zinnia leaf curl betasatellite</t>
  </si>
  <si>
    <t>AJ542499</t>
  </si>
  <si>
    <t>ZiLCuB</t>
  </si>
  <si>
    <t>TH-02</t>
  </si>
  <si>
    <t>Tomato yellow leaf curl Rajasthan betasatellite</t>
  </si>
  <si>
    <t>AY438558</t>
  </si>
  <si>
    <t>Ageratum yellow vein India betasatellite</t>
  </si>
  <si>
    <t>AJ557441</t>
  </si>
  <si>
    <t>Malvastrum leaf curl Guangdong betasatellite</t>
  </si>
  <si>
    <t>KF912951</t>
  </si>
  <si>
    <t>2020.009S</t>
  </si>
  <si>
    <t>Pisuviricota</t>
  </si>
  <si>
    <t>Pisoniviricetes</t>
  </si>
  <si>
    <t>Tropivirus</t>
  </si>
  <si>
    <t>Tropivirus B</t>
  </si>
  <si>
    <t>MG600083</t>
  </si>
  <si>
    <t>tropivirus B1; Yili teratoscincus roborowskii picornavirus 1</t>
  </si>
  <si>
    <t>TroV-B1</t>
  </si>
  <si>
    <t>LPWC175499</t>
  </si>
  <si>
    <t>2020.010B</t>
  </si>
  <si>
    <t>Podoviridae</t>
  </si>
  <si>
    <t>Anjalivirus</t>
  </si>
  <si>
    <t>Arthrobacter virus Anjali</t>
  </si>
  <si>
    <t>MK016490.1</t>
  </si>
  <si>
    <t>Arthobacter phage Anjali</t>
  </si>
  <si>
    <t>Arthobacter virus Mendel</t>
  </si>
  <si>
    <t>MK016500.1</t>
  </si>
  <si>
    <t>Arthobacter phage Mendel</t>
  </si>
  <si>
    <t>2020.010D</t>
  </si>
  <si>
    <t>Whale circovirus</t>
  </si>
  <si>
    <t>MN103538</t>
  </si>
  <si>
    <t>beaked whale circovirus</t>
  </si>
  <si>
    <t>WhaleCV</t>
  </si>
  <si>
    <t>IP13001</t>
  </si>
  <si>
    <t>Porcine circovirus 4</t>
  </si>
  <si>
    <t>MK986820</t>
  </si>
  <si>
    <t>porcine circovirus 4</t>
  </si>
  <si>
    <t>PCV4</t>
  </si>
  <si>
    <t>HNU-AHG1-2019</t>
  </si>
  <si>
    <t>Bear circovirus</t>
  </si>
  <si>
    <t>MN371255</t>
  </si>
  <si>
    <t>Ursus americanus circovirus</t>
  </si>
  <si>
    <t>BearCV</t>
  </si>
  <si>
    <t>UaCV/Reno/2014</t>
  </si>
  <si>
    <t>Bat associated circovirus 13</t>
  </si>
  <si>
    <t>MN928506</t>
  </si>
  <si>
    <t>bat circovirus</t>
  </si>
  <si>
    <t>BatACV13</t>
  </si>
  <si>
    <t>Sardinia BatACV</t>
  </si>
  <si>
    <t>Penguin circovirus</t>
  </si>
  <si>
    <t>MN164703</t>
  </si>
  <si>
    <t>penguin circovirus</t>
  </si>
  <si>
    <t>PenCV</t>
  </si>
  <si>
    <t>Croz_chick</t>
  </si>
  <si>
    <t>Cyclovirus</t>
  </si>
  <si>
    <t>Capybara associated cyclovirus</t>
  </si>
  <si>
    <t>MK947371</t>
  </si>
  <si>
    <t>capybara associated cyclovirus 1</t>
  </si>
  <si>
    <t>CapCyV</t>
  </si>
  <si>
    <t>Cap1_365</t>
  </si>
  <si>
    <t>2020.010M</t>
  </si>
  <si>
    <t>Hyalomma lostrhavirus</t>
  </si>
  <si>
    <t>MH688524</t>
  </si>
  <si>
    <t>Xinjiang tick rhabdovirus</t>
  </si>
  <si>
    <t>XjTRV</t>
  </si>
  <si>
    <t>15-XJ</t>
  </si>
  <si>
    <t>2020.010P</t>
  </si>
  <si>
    <t>Kitaviridae</t>
  </si>
  <si>
    <t>Blunervirus</t>
  </si>
  <si>
    <t>Tomato fruit blotch virus</t>
  </si>
  <si>
    <t>RNA1: MK517477; RNA2: MK517478; RNA3: MK517479; RNA4 MK517480</t>
  </si>
  <si>
    <t>ToFBV</t>
  </si>
  <si>
    <t>Fondi2018</t>
  </si>
  <si>
    <t>Tomato blunervirus 1 used for initial GenBank submission</t>
  </si>
  <si>
    <t>2020.010S</t>
  </si>
  <si>
    <t>Togaviridae</t>
  </si>
  <si>
    <t>Alphavirus</t>
  </si>
  <si>
    <t>Caaingua virus</t>
  </si>
  <si>
    <t>MK353339</t>
  </si>
  <si>
    <t>Caainguá virus</t>
  </si>
  <si>
    <t>CAAV</t>
  </si>
  <si>
    <t>MS681</t>
  </si>
  <si>
    <t>2020.011B</t>
  </si>
  <si>
    <t>Annadreamyvirus</t>
  </si>
  <si>
    <t>Streptomyces virus Annadreamy</t>
  </si>
  <si>
    <t>MH536811.1</t>
  </si>
  <si>
    <t>Streptomyces phage Annadreamy</t>
  </si>
  <si>
    <t>Streptomyces virus Blueeyedbeauty</t>
  </si>
  <si>
    <t>MH536814.1</t>
  </si>
  <si>
    <t>Streptomyces phage Blueeyedbeauty</t>
  </si>
  <si>
    <t>2020.011D</t>
  </si>
  <si>
    <t>Cossaviricota</t>
  </si>
  <si>
    <t>Quintoviricetes</t>
  </si>
  <si>
    <t>Piccovirales</t>
  </si>
  <si>
    <t>Parvoviridae</t>
  </si>
  <si>
    <t>Densovirinae</t>
  </si>
  <si>
    <t>Aquambidensovirus</t>
  </si>
  <si>
    <t>Ostreid aquambidensovirus 1</t>
  </si>
  <si>
    <t>KY548840</t>
  </si>
  <si>
    <t>Crassostrea ariakensis ambidensovirus 1</t>
  </si>
  <si>
    <t>CaaDV</t>
  </si>
  <si>
    <t>CH-OY-1</t>
  </si>
  <si>
    <t>Diciambidensovirus</t>
  </si>
  <si>
    <t>Hemipteran diciambidensovirus 1</t>
  </si>
  <si>
    <t>KX165268</t>
  </si>
  <si>
    <t>Diaphorina citri densovirus</t>
  </si>
  <si>
    <t>DcDV</t>
  </si>
  <si>
    <t>Muscodensovirus</t>
  </si>
  <si>
    <t>Dipteran muscodensovirus 1</t>
  </si>
  <si>
    <t>MK643151</t>
  </si>
  <si>
    <t>Haematobia irritans densovirus</t>
  </si>
  <si>
    <t>HiDV</t>
  </si>
  <si>
    <t>HiDV/URU</t>
  </si>
  <si>
    <t>Tetuambidensovirus</t>
  </si>
  <si>
    <t>Trombiditiform tetuambidensovirus 1</t>
  </si>
  <si>
    <t>MK543949</t>
  </si>
  <si>
    <t>Tetranychus urticae-associated ambidensovirus </t>
  </si>
  <si>
    <t>TuDV</t>
  </si>
  <si>
    <t>Lisbon</t>
  </si>
  <si>
    <t>Hamaparvovirinae</t>
  </si>
  <si>
    <t>Chaphamaparvovirus</t>
  </si>
  <si>
    <t>Carnivore chaphamaparvovirus 2</t>
  </si>
  <si>
    <t>MN396757</t>
  </si>
  <si>
    <t>fechavirus</t>
  </si>
  <si>
    <t>FChPV</t>
  </si>
  <si>
    <t>IDEXX-1</t>
  </si>
  <si>
    <t>Dasyurid chaphamaparvovirus 1</t>
  </si>
  <si>
    <t>MK513528</t>
  </si>
  <si>
    <t>Tasmanian devil-associated chapparvovirus 1</t>
  </si>
  <si>
    <t>TdChPV1</t>
  </si>
  <si>
    <t>Tasmania/Sarcophilus_harrisii/2017/frag_3871_SRR8
                     048111</t>
  </si>
  <si>
    <t>Dasyurid chaphamaparvovirus 2</t>
  </si>
  <si>
    <t>MK513529</t>
  </si>
  <si>
    <t>Tasmanian devil-associated chapparvovirus 2</t>
  </si>
  <si>
    <t>TdChPV2</t>
  </si>
  <si>
    <t>Tasmania/Sarcophilus_harrisii/2017/frag_4262_SRR8048117</t>
  </si>
  <si>
    <t>Dasyurid chaphamaparvovirus 3</t>
  </si>
  <si>
    <t>MK513533</t>
  </si>
  <si>
    <t>Tasmanian devil-associated chapparvovirus 6</t>
  </si>
  <si>
    <t>TdChPV3</t>
  </si>
  <si>
    <t>Tasmania/Sarcophilus_harrisii/2017/frag_4482_SRR8048117</t>
  </si>
  <si>
    <t>Galliform chaphamaparvovirus 4</t>
  </si>
  <si>
    <t>MK988619</t>
  </si>
  <si>
    <t>peafowl parvovirus 1</t>
  </si>
  <si>
    <t>PePV1</t>
  </si>
  <si>
    <t>Galliform chaphamaparvovirus 5</t>
  </si>
  <si>
    <t>MK988620</t>
  </si>
  <si>
    <t>peafowl parvovirus 2</t>
  </si>
  <si>
    <t>PePV2</t>
  </si>
  <si>
    <t>Primate chaphamaparvovirus 1</t>
  </si>
  <si>
    <t>MN265364</t>
  </si>
  <si>
    <t>capuchin kidney parvovirus</t>
  </si>
  <si>
    <t>CKPV</t>
  </si>
  <si>
    <t>Cc_AM_T3</t>
  </si>
  <si>
    <t>Psittacine chaphamaparvovirus 1</t>
  </si>
  <si>
    <t>MN175613</t>
  </si>
  <si>
    <t>Psittacara leucophthalmus chapparvovirus</t>
  </si>
  <si>
    <t>PlChPV</t>
  </si>
  <si>
    <t>BR_DF11</t>
  </si>
  <si>
    <t>Parvovirinae</t>
  </si>
  <si>
    <t>Aveparvovirus</t>
  </si>
  <si>
    <t>Columbid aveparvovirus 1</t>
  </si>
  <si>
    <t xml:space="preserve">KC876004 </t>
  </si>
  <si>
    <t>pigeon parvovirus 1</t>
  </si>
  <si>
    <t>PiPV1</t>
  </si>
  <si>
    <t>HK8</t>
  </si>
  <si>
    <t>Bocaparvovirus</t>
  </si>
  <si>
    <t>Chiropteran bocaparvovirus 5</t>
  </si>
  <si>
    <t>MF682925</t>
  </si>
  <si>
    <t>Rousettus leschenaultii bocaparvovirus 1</t>
  </si>
  <si>
    <t>RlBoV</t>
  </si>
  <si>
    <t>Rol-BtBoV1_56C_ML_YN_2012</t>
  </si>
  <si>
    <t>Primate bocaparvovirus 3</t>
  </si>
  <si>
    <t>MN091929</t>
  </si>
  <si>
    <t>Macaca mulatta bocaparvovirus</t>
  </si>
  <si>
    <t>MmBoV</t>
  </si>
  <si>
    <t>MmBOV</t>
  </si>
  <si>
    <t>Ungulate bocaparvovirus 9</t>
  </si>
  <si>
    <t>MK014742</t>
  </si>
  <si>
    <t xml:space="preserve">Vicugna pacos bocaparvovirus </t>
  </si>
  <si>
    <t>VpBoV</t>
  </si>
  <si>
    <t>Massachusetts 2018</t>
  </si>
  <si>
    <t>Dependoparvovirus</t>
  </si>
  <si>
    <t>Carnivore dependoparvovirus 1</t>
  </si>
  <si>
    <t>MN794870</t>
  </si>
  <si>
    <t>feline dependoparvovirus</t>
  </si>
  <si>
    <t>FdPV</t>
  </si>
  <si>
    <t>VRI 849</t>
  </si>
  <si>
    <t>Protoparvovirus</t>
  </si>
  <si>
    <t>Carnivore protoparvovirus</t>
  </si>
  <si>
    <t>KU561552</t>
  </si>
  <si>
    <t>Carnivore protoparvovirus 2</t>
  </si>
  <si>
    <t>sea otter parvovirus</t>
  </si>
  <si>
    <t>SoPV</t>
  </si>
  <si>
    <t>Carnivore protoparvovirus 3</t>
  </si>
  <si>
    <t>MF198244</t>
  </si>
  <si>
    <t>canine bufavirus</t>
  </si>
  <si>
    <t>CBuV</t>
  </si>
  <si>
    <t>ITA/2015/297</t>
  </si>
  <si>
    <t>Carnivore protoparvovirus 4</t>
  </si>
  <si>
    <t>KC692368</t>
  </si>
  <si>
    <t>fox parvovirus</t>
  </si>
  <si>
    <t>FoPV</t>
  </si>
  <si>
    <t>2020.011M</t>
  </si>
  <si>
    <t>Metaavulavirus</t>
  </si>
  <si>
    <t>Avian metaavulavirus 22</t>
  </si>
  <si>
    <t>MK677430</t>
  </si>
  <si>
    <t>avian paramyxovirus 22</t>
  </si>
  <si>
    <t>APMV-22</t>
  </si>
  <si>
    <t>APMV/turtle dove/Taiwan/AHR133/2009</t>
  </si>
  <si>
    <t>2020.011P</t>
  </si>
  <si>
    <t>Cilevirus</t>
  </si>
  <si>
    <t>Passion fruit green spot virus</t>
  </si>
  <si>
    <t>RNA1: MK804171; RNA2: MK804172</t>
  </si>
  <si>
    <t>passion fruit green spot virus</t>
  </si>
  <si>
    <t>PfGSV</t>
  </si>
  <si>
    <t>Snp1</t>
  </si>
  <si>
    <t>Hepelivirales</t>
  </si>
  <si>
    <t>Matonaviridae</t>
  </si>
  <si>
    <t>Rubivirus</t>
  </si>
  <si>
    <t>Rubella virus</t>
  </si>
  <si>
    <t>Rubivirus ruteetense</t>
  </si>
  <si>
    <t>MN547623</t>
  </si>
  <si>
    <t>ruhugu virus</t>
  </si>
  <si>
    <t>RuhV</t>
  </si>
  <si>
    <t>Rubivirus strelense</t>
  </si>
  <si>
    <t>MN552442</t>
  </si>
  <si>
    <t>rustrela virus</t>
  </si>
  <si>
    <t>RusV</t>
  </si>
  <si>
    <t>Rubivirus rubellae</t>
  </si>
  <si>
    <t>M15240</t>
  </si>
  <si>
    <t>rubella virus</t>
  </si>
  <si>
    <t>RuV</t>
  </si>
  <si>
    <t>F-therin</t>
  </si>
  <si>
    <t>2020.012B</t>
  </si>
  <si>
    <t>Arawnvirus</t>
  </si>
  <si>
    <t>Butyrivibrio virus Arawn</t>
  </si>
  <si>
    <t>MN882550.2</t>
  </si>
  <si>
    <t>Butyrivibrio phage Arawn</t>
  </si>
  <si>
    <t>2020.012D</t>
  </si>
  <si>
    <t>Ribozyviria</t>
  </si>
  <si>
    <t>Kolmioviridae</t>
  </si>
  <si>
    <t>Deltavirus</t>
  </si>
  <si>
    <t>Hepatitis delta virus</t>
  </si>
  <si>
    <t>X04451.1</t>
  </si>
  <si>
    <t>Deltavirus italiense</t>
  </si>
  <si>
    <t>AF104263</t>
  </si>
  <si>
    <t>hepatitis D virus 1</t>
  </si>
  <si>
    <t>HDV-1</t>
  </si>
  <si>
    <t>TW2667</t>
  </si>
  <si>
    <t>Deltavirus japanense</t>
  </si>
  <si>
    <t>AF104264</t>
  </si>
  <si>
    <t>hepatitis D virus 2</t>
  </si>
  <si>
    <t>HDV-2</t>
  </si>
  <si>
    <t>TW2476</t>
  </si>
  <si>
    <t>Deltavirus peruense</t>
  </si>
  <si>
    <t>AB037948</t>
  </si>
  <si>
    <t>hepatitis D virus 3</t>
  </si>
  <si>
    <t>HDV-3</t>
  </si>
  <si>
    <t>VnzD8349</t>
  </si>
  <si>
    <t>Deltavirus taiwanense</t>
  </si>
  <si>
    <t>AF018077</t>
  </si>
  <si>
    <t>hepatitis D virus 4</t>
  </si>
  <si>
    <t>HDV-4</t>
  </si>
  <si>
    <t>TW-2b</t>
  </si>
  <si>
    <t>Deltavirus togense</t>
  </si>
  <si>
    <t>AM183331</t>
  </si>
  <si>
    <t>hepatitis D virus 5</t>
  </si>
  <si>
    <t>HDV-5</t>
  </si>
  <si>
    <t>dFr2005</t>
  </si>
  <si>
    <t>Deltavirus carense</t>
  </si>
  <si>
    <t>AX741164</t>
  </si>
  <si>
    <t>hepatitis D virus 6</t>
  </si>
  <si>
    <t>HDV-6</t>
  </si>
  <si>
    <t>dFr48</t>
  </si>
  <si>
    <t>Deltavirus cameroonense</t>
  </si>
  <si>
    <t>AM183333</t>
  </si>
  <si>
    <t>hepatitis D virus 7</t>
  </si>
  <si>
    <t>HDV-7</t>
  </si>
  <si>
    <t>dFr2158</t>
  </si>
  <si>
    <t>Deltavirus senegalense</t>
  </si>
  <si>
    <t>AM183330</t>
  </si>
  <si>
    <t>hepatitis D virus 8</t>
  </si>
  <si>
    <t>HDV-8</t>
  </si>
  <si>
    <t>dFr2072</t>
  </si>
  <si>
    <t>Dalvirus</t>
  </si>
  <si>
    <t>Dalvirus anatis</t>
  </si>
  <si>
    <t>MH824555</t>
  </si>
  <si>
    <t>dabbling duck virus 1</t>
  </si>
  <si>
    <t>DabDV-1</t>
  </si>
  <si>
    <t>Daletvirus</t>
  </si>
  <si>
    <t>Daletvirus boae</t>
  </si>
  <si>
    <t>MH988742</t>
  </si>
  <si>
    <t>Swiss snake colony virus 1</t>
  </si>
  <si>
    <t>SwSCV-1</t>
  </si>
  <si>
    <t>F18-5</t>
  </si>
  <si>
    <t>Deevirus</t>
  </si>
  <si>
    <t>Deevirus actinopterygii</t>
  </si>
  <si>
    <t>MN031240</t>
  </si>
  <si>
    <t>ray-finned fish virus 1</t>
  </si>
  <si>
    <t>RfFV-1</t>
  </si>
  <si>
    <t>Dobrovirus</t>
  </si>
  <si>
    <t>Dobrovirus bufonis</t>
  </si>
  <si>
    <t>MK962760</t>
  </si>
  <si>
    <t>Chusan Island toad virus 1</t>
  </si>
  <si>
    <t>CITV-1</t>
  </si>
  <si>
    <t>Daazvirus</t>
  </si>
  <si>
    <t>Daazvirus cynopis</t>
  </si>
  <si>
    <t>MN031239</t>
  </si>
  <si>
    <t>Chinese fire belly newt virus 1</t>
  </si>
  <si>
    <t>CFBNV-1</t>
  </si>
  <si>
    <t>Dagazvirus</t>
  </si>
  <si>
    <t>Dagazvirus schedorhinotermitis</t>
  </si>
  <si>
    <t>MK962759</t>
  </si>
  <si>
    <t>rhinotermitid virus 1</t>
  </si>
  <si>
    <t>RTV-1</t>
  </si>
  <si>
    <t>Thurisazvirus</t>
  </si>
  <si>
    <t>Thurisazvirus myis</t>
  </si>
  <si>
    <t>MK598003</t>
  </si>
  <si>
    <t>Tome’s spiny-rat virus 1</t>
  </si>
  <si>
    <t>TSRV-1</t>
  </si>
  <si>
    <t>1481</t>
  </si>
  <si>
    <t>2020.012M</t>
  </si>
  <si>
    <t>Peribunyaviridae</t>
  </si>
  <si>
    <t>Orthobunyavirus</t>
  </si>
  <si>
    <t>Zegla orthobunyavirus</t>
  </si>
  <si>
    <t>Abras orthobunyavirus</t>
  </si>
  <si>
    <t>L: MH017275; M: MH017281; S: MH017269</t>
  </si>
  <si>
    <t>Abras virus</t>
  </si>
  <si>
    <t>ABRV</t>
  </si>
  <si>
    <t>75V1183</t>
  </si>
  <si>
    <t>ABRV moved from current Patois orthobunyavirus into new species</t>
  </si>
  <si>
    <t>Ananindeua orthobunyavirus</t>
  </si>
  <si>
    <t>L: MG821226; M: MG821227; S: MG821228</t>
  </si>
  <si>
    <t>Ananindeua virus</t>
  </si>
  <si>
    <t>ANUV</t>
  </si>
  <si>
    <t>BeAn20525</t>
  </si>
  <si>
    <t>ANUV moved from current Guama orthobunyavirus into new species</t>
  </si>
  <si>
    <t>Apeu orthobunyavirus</t>
  </si>
  <si>
    <t>L: MG029269; M: MG029270; S: MG029271</t>
  </si>
  <si>
    <t>Apeú virus</t>
  </si>
  <si>
    <t>APEUV</t>
  </si>
  <si>
    <t>BeAn848</t>
  </si>
  <si>
    <t>APEUV moved from current Caraparu orthobunyavirus into new species</t>
  </si>
  <si>
    <t>Brazoran orthobunyavirus</t>
  </si>
  <si>
    <t>L: KC854418; M: KC854417; S: KC854416</t>
  </si>
  <si>
    <t>Brazoran virus</t>
  </si>
  <si>
    <t>BRAZV</t>
  </si>
  <si>
    <t>original</t>
  </si>
  <si>
    <t>Bruconha orthobunyavirus</t>
  </si>
  <si>
    <t>L: KM280929; M: KM280924; S: KM280937</t>
  </si>
  <si>
    <t>Bruconha virus</t>
  </si>
  <si>
    <t>BRUV</t>
  </si>
  <si>
    <t>77V74814</t>
  </si>
  <si>
    <t>BRUV moved from current Caraparu orthobunyavirus into new species</t>
  </si>
  <si>
    <t>Buffalo Creek orhtobunyavirus</t>
  </si>
  <si>
    <t>L: KJ481929; M: KJ481928; S: KJ481927</t>
  </si>
  <si>
    <t>Buffalo Creek virus</t>
  </si>
  <si>
    <t>BUCV</t>
  </si>
  <si>
    <t>DPP186</t>
  </si>
  <si>
    <t>Gan Gan orthobunyavirus</t>
  </si>
  <si>
    <t>L: KR013232; M: KR013233; S: KR013234</t>
  </si>
  <si>
    <t>Gan Gan virus</t>
  </si>
  <si>
    <t>GGV</t>
  </si>
  <si>
    <t>NB6057</t>
  </si>
  <si>
    <t>Mahogany Hammock orthobunyavirus</t>
  </si>
  <si>
    <t>L: KP835520; M: KP835519; S: KP835518</t>
  </si>
  <si>
    <t>Mahogany Hammock virus</t>
  </si>
  <si>
    <t>MHV</t>
  </si>
  <si>
    <t>FE4-2s</t>
  </si>
  <si>
    <t>MHV moved from current Guama orthobunyavirus into new species</t>
  </si>
  <si>
    <t>Mapputta orthobunyavirus</t>
  </si>
  <si>
    <t>L: KJ481923; M: KJ481922; S: KJ481921</t>
  </si>
  <si>
    <t>Mapputta virus</t>
  </si>
  <si>
    <t>MAPV</t>
  </si>
  <si>
    <t>MRM186</t>
  </si>
  <si>
    <t>Maprik orthobunyavirus</t>
  </si>
  <si>
    <t>L: KJ481926; M: KJ481925; S: KJ481924</t>
  </si>
  <si>
    <t>Maprik virus</t>
  </si>
  <si>
    <t>MPKV</t>
  </si>
  <si>
    <t>MK7532</t>
  </si>
  <si>
    <t>Matruh orthobunyavirus</t>
  </si>
  <si>
    <t>L: KP792693; M: KP792692; S: KP792691</t>
  </si>
  <si>
    <t>Matruh virus</t>
  </si>
  <si>
    <t>MTRV</t>
  </si>
  <si>
    <t>An 1047-61</t>
  </si>
  <si>
    <t>MTRV moved from current Tete orthobunyavirus into new species</t>
  </si>
  <si>
    <t>Moju orthobunyavirus</t>
  </si>
  <si>
    <t>L: KP792675; M: KP792674; S: KP792673</t>
  </si>
  <si>
    <t>Moju virus</t>
  </si>
  <si>
    <t>MOJUV</t>
  </si>
  <si>
    <t>BeAR 12590</t>
  </si>
  <si>
    <t>MOJUV moved from current Guama orthobunyavirus into new species</t>
  </si>
  <si>
    <t>Oyo orthobunyavirus</t>
  </si>
  <si>
    <t>L: HM639780; M: HM639779; S: HM639778</t>
  </si>
  <si>
    <t>Oyo virus</t>
  </si>
  <si>
    <t>OYOV</t>
  </si>
  <si>
    <t>IbAn 2898</t>
  </si>
  <si>
    <t>Sedlec orthobunyavirus</t>
  </si>
  <si>
    <t>L: MH484327; M: MH484328; S: MH484329</t>
  </si>
  <si>
    <t>Sedlec virus</t>
  </si>
  <si>
    <t>SEDV</t>
  </si>
  <si>
    <t xml:space="preserve">Av 172 </t>
  </si>
  <si>
    <t>Shark River orthobunyavirus</t>
  </si>
  <si>
    <t>L: MH017278; M: MH017284; S: MH017271</t>
  </si>
  <si>
    <t>Shark River virus</t>
  </si>
  <si>
    <t>SRV</t>
  </si>
  <si>
    <t>64U80</t>
  </si>
  <si>
    <t>SRV moved from current Patois orthobunyavirus into new species</t>
  </si>
  <si>
    <t>Triniti orthobunyavirus</t>
  </si>
  <si>
    <t>L: MG792213; M: MG792214; S: MG792215</t>
  </si>
  <si>
    <t>Triniti virus</t>
  </si>
  <si>
    <t>TNTV</t>
  </si>
  <si>
    <t>TVRL7994</t>
  </si>
  <si>
    <t>2020.012P</t>
  </si>
  <si>
    <t>Fimoviridae</t>
  </si>
  <si>
    <t>Emaravirus</t>
  </si>
  <si>
    <t xml:space="preserve">Actinidia emaravirus 2 </t>
  </si>
  <si>
    <t>RNA1: MK602171; RNA2: MK602172; RNA3: MK602173; RNA4: MK602174; RNA5: MK602175; RNA6: MK602176</t>
  </si>
  <si>
    <t xml:space="preserve">Actinidia virus 2 </t>
  </si>
  <si>
    <t>AcV-2</t>
  </si>
  <si>
    <t>YD</t>
  </si>
  <si>
    <t>2020.013B</t>
  </si>
  <si>
    <t>Sawaravirus</t>
  </si>
  <si>
    <t>Escherichia virus WGPS2</t>
  </si>
  <si>
    <t>AP012537</t>
  </si>
  <si>
    <t>Stx2-converting phage Stx2a_WGPS2</t>
  </si>
  <si>
    <t>Marienburgvirus</t>
  </si>
  <si>
    <t>Enterobacteria virus BP4795</t>
  </si>
  <si>
    <t>AJ556162</t>
  </si>
  <si>
    <t>Enterobacteria phage BP-4795</t>
  </si>
  <si>
    <t>Escherichia virus JLK2012</t>
  </si>
  <si>
    <t>JQ347801</t>
  </si>
  <si>
    <t>Escherichia phage JLK-2012</t>
  </si>
  <si>
    <t>Pankowvirus</t>
  </si>
  <si>
    <t>Enterobacteria virus 2851</t>
  </si>
  <si>
    <t>FM180578</t>
  </si>
  <si>
    <t>Enterobacteria phage 2851</t>
  </si>
  <si>
    <t>Enterobacteria virus YYZ2008</t>
  </si>
  <si>
    <t>FJ184280</t>
  </si>
  <si>
    <t>Enterobacteria phage YYZ-2008</t>
  </si>
  <si>
    <t>Escherichia virus WGPS8</t>
  </si>
  <si>
    <t>AP012540</t>
  </si>
  <si>
    <t>Stx2-converting phage Stx2a_WGPS8</t>
  </si>
  <si>
    <t>Escherichia virus WGPS6</t>
  </si>
  <si>
    <t>AP012539</t>
  </si>
  <si>
    <t>Stx2-converting phage Stx2a_WGPS6</t>
  </si>
  <si>
    <t>Escherichia virus 1717</t>
  </si>
  <si>
    <t>FJ188381</t>
  </si>
  <si>
    <t>Stx2-converting phage 1717</t>
  </si>
  <si>
    <t>Bievrevirus</t>
  </si>
  <si>
    <t>Escherichia virus 4A7</t>
  </si>
  <si>
    <t>LR595864</t>
  </si>
  <si>
    <t>Jouyvirus</t>
  </si>
  <si>
    <t>Escherichia virus 1H12</t>
  </si>
  <si>
    <t>LR595850</t>
  </si>
  <si>
    <t>Escherichia virus ev207</t>
  </si>
  <si>
    <t>LR597636</t>
  </si>
  <si>
    <t>Escherichia phage ev207</t>
  </si>
  <si>
    <t>Escherichia virus ev017</t>
  </si>
  <si>
    <t>LR597643</t>
  </si>
  <si>
    <t>Escherichia phage ev017</t>
  </si>
  <si>
    <t>Glaedevirus</t>
  </si>
  <si>
    <t>Escherichia virus 2H10</t>
  </si>
  <si>
    <t>LR595862</t>
  </si>
  <si>
    <t>Escherichia phage 2H10</t>
  </si>
  <si>
    <t>Lambdavirus</t>
  </si>
  <si>
    <t>Enterobacteria virus O276</t>
  </si>
  <si>
    <t>MH547045</t>
  </si>
  <si>
    <t>Enterobacteria phage O276</t>
  </si>
  <si>
    <t>Alegriavirus</t>
  </si>
  <si>
    <t>Escherichia virus 2B8</t>
  </si>
  <si>
    <t>LR595859</t>
  </si>
  <si>
    <t>Escherichia phage 2B8</t>
  </si>
  <si>
    <t>Radostvirus</t>
  </si>
  <si>
    <t>Escherichia virus ev099</t>
  </si>
  <si>
    <t>LR597635</t>
  </si>
  <si>
    <t>Escherichia phage ev099</t>
  </si>
  <si>
    <t>Nesevirus</t>
  </si>
  <si>
    <t>Escherichia virus 2G7b</t>
  </si>
  <si>
    <t>LR595866</t>
  </si>
  <si>
    <t>Escherichia phage 2G7b</t>
  </si>
  <si>
    <t>Escherichia virus ev243</t>
  </si>
  <si>
    <t>LR597639</t>
  </si>
  <si>
    <t>Escherichia phage ev243</t>
  </si>
  <si>
    <t>Aguilavirus</t>
  </si>
  <si>
    <t>Enterobacteria virus mEp043</t>
  </si>
  <si>
    <t>JQ182734</t>
  </si>
  <si>
    <t>Enterobacteria phage mEp043 c-1</t>
  </si>
  <si>
    <t>Enterobacteria virus mEp213</t>
  </si>
  <si>
    <t>JQ182733</t>
  </si>
  <si>
    <t>Enterobacterial phage mEp213</t>
  </si>
  <si>
    <t>Blubervirales</t>
  </si>
  <si>
    <t>Hepadnaviridae</t>
  </si>
  <si>
    <t>Metahepadnavirus</t>
  </si>
  <si>
    <t>Blue gill hepatitis B virus</t>
  </si>
  <si>
    <t>KX058433</t>
  </si>
  <si>
    <t>Bluegill hepatitis B virus</t>
  </si>
  <si>
    <t>bluegill hepatitis B virus</t>
  </si>
  <si>
    <t>BGHBV</t>
  </si>
  <si>
    <t>correction of grammatical mistake</t>
  </si>
  <si>
    <t>2020.013M</t>
  </si>
  <si>
    <t>Yerba mate cytorhabdovirus</t>
  </si>
  <si>
    <t>MN781667</t>
  </si>
  <si>
    <t>Yerba mate virus A</t>
  </si>
  <si>
    <t>YmVA</t>
  </si>
  <si>
    <t>Gob Virasoro</t>
  </si>
  <si>
    <t>Trichosanthes cytorhabdovirus</t>
  </si>
  <si>
    <t>BK011194</t>
  </si>
  <si>
    <t>Trichosanthes associated rhabdovirus 1</t>
  </si>
  <si>
    <t>TrARV1</t>
  </si>
  <si>
    <t>Shenzhen</t>
  </si>
  <si>
    <t>Peach alphanucleorhabdovirus</t>
  </si>
  <si>
    <t>MN520414</t>
  </si>
  <si>
    <t>peach virus 1</t>
  </si>
  <si>
    <t>PeV1</t>
  </si>
  <si>
    <t>NSTT</t>
  </si>
  <si>
    <t>Constricta yellow dwarf alphanucleorhabdovirus</t>
  </si>
  <si>
    <t>KY549567</t>
  </si>
  <si>
    <t>constricta yellow dwarf virus</t>
  </si>
  <si>
    <t>CYDV</t>
  </si>
  <si>
    <t>PV-233</t>
  </si>
  <si>
    <t>Cardamom betanucleorhabdovirus</t>
  </si>
  <si>
    <t>MN273311</t>
  </si>
  <si>
    <t>cardamom vein clearing virus</t>
  </si>
  <si>
    <t>CdVCV</t>
  </si>
  <si>
    <t>ATH</t>
  </si>
  <si>
    <t>Apple betanucleorhabdovirus</t>
  </si>
  <si>
    <t>MH778545</t>
  </si>
  <si>
    <t>apple rootstock virus A</t>
  </si>
  <si>
    <t>ApRVA</t>
  </si>
  <si>
    <t>Pepper betanucleorhabdovirus</t>
  </si>
  <si>
    <t>MH323437</t>
  </si>
  <si>
    <t>Zhuye pepper nucleorhabdovirus</t>
  </si>
  <si>
    <t>ZPNRV</t>
  </si>
  <si>
    <t>ZPNu1</t>
  </si>
  <si>
    <t>Trifolium varicosavirus</t>
  </si>
  <si>
    <t>MF918568, MF918569</t>
  </si>
  <si>
    <t>red clover associated varicosavirus</t>
  </si>
  <si>
    <t>RCaVV</t>
  </si>
  <si>
    <t>HZ2</t>
  </si>
  <si>
    <t>Alopecurus varicosavirus</t>
  </si>
  <si>
    <t>LN713933, LN713934</t>
  </si>
  <si>
    <t>Alopecurus myosuroides varicosavirus 1</t>
  </si>
  <si>
    <t>AMVV1</t>
  </si>
  <si>
    <t>2020.013P</t>
  </si>
  <si>
    <t>Aspen mosaic-associated emaravirus</t>
  </si>
  <si>
    <t>RNA1: LR742461; RNA2: LR742462; RNA3: LR742463; RNA4: LR742464; RNA5: LR742465</t>
  </si>
  <si>
    <t>aspen mosaic-associated virus</t>
  </si>
  <si>
    <t xml:space="preserve">AsMaV </t>
  </si>
  <si>
    <t>E55089</t>
  </si>
  <si>
    <t>2020.014B</t>
  </si>
  <si>
    <t>Astrithrvirus</t>
  </si>
  <si>
    <t>Salmonella virus astrithr</t>
  </si>
  <si>
    <t>MT074429.1</t>
  </si>
  <si>
    <t>Salmonella phage astrithr</t>
  </si>
  <si>
    <t>2020.014D</t>
  </si>
  <si>
    <t>Anelloviridae</t>
  </si>
  <si>
    <t>Gyrovirus</t>
  </si>
  <si>
    <t>Gyrovirus homsa1</t>
  </si>
  <si>
    <t>JQ308210</t>
  </si>
  <si>
    <t>gyrovirus GyV3</t>
  </si>
  <si>
    <t>GyV3</t>
  </si>
  <si>
    <t>FecGy</t>
  </si>
  <si>
    <t>Gyrovirus galga1</t>
  </si>
  <si>
    <t>HM590588</t>
  </si>
  <si>
    <t>avian gyrovirus 2</t>
  </si>
  <si>
    <t>AGyV2</t>
  </si>
  <si>
    <t>Ave 3</t>
  </si>
  <si>
    <t>Gyrovirus homsa2</t>
  </si>
  <si>
    <t>KF294862</t>
  </si>
  <si>
    <t>gyrovirus Tu789</t>
  </si>
  <si>
    <t>GyVTu789</t>
  </si>
  <si>
    <t>Tu789</t>
  </si>
  <si>
    <t>Gyrovirus homsa3</t>
  </si>
  <si>
    <t>JX310702</t>
  </si>
  <si>
    <t>gyrovirus 4</t>
  </si>
  <si>
    <t>GyV4</t>
  </si>
  <si>
    <t>D137</t>
  </si>
  <si>
    <t>Gyrovirus homsa4</t>
  </si>
  <si>
    <t>KF294861</t>
  </si>
  <si>
    <t>gyrovirus Tu243</t>
  </si>
  <si>
    <t>GyVTu243</t>
  </si>
  <si>
    <t>Tu243</t>
  </si>
  <si>
    <t>Gyrovirus fulgla1</t>
  </si>
  <si>
    <t>KR137527</t>
  </si>
  <si>
    <t>gyrovirus GyV8</t>
  </si>
  <si>
    <t>GyV8</t>
  </si>
  <si>
    <t>Gyrovirus galga2</t>
  </si>
  <si>
    <t>KM111536</t>
  </si>
  <si>
    <t>gyrovirus GyV7-SF</t>
  </si>
  <si>
    <t>GyV7-SF</t>
  </si>
  <si>
    <t>Gyrovirus hydho1</t>
  </si>
  <si>
    <t>MH378452</t>
  </si>
  <si>
    <t>ashy storm petrel gyrovirus</t>
  </si>
  <si>
    <t>ASPGyV</t>
  </si>
  <si>
    <t>a12a1_528</t>
  </si>
  <si>
    <t>Gyrovirus myferr1</t>
  </si>
  <si>
    <t>MH638372</t>
  </si>
  <si>
    <t>gyrovirus 11</t>
  </si>
  <si>
    <t>GyV11</t>
  </si>
  <si>
    <t>2020.014P</t>
  </si>
  <si>
    <t>Lilac chlorotic ringspot-associated emaravirus</t>
  </si>
  <si>
    <t>RNA1: MT112174; RNA2: MT112175; RNA3: MT112176; RNA4: MT112177; RNA5: MT112178</t>
  </si>
  <si>
    <t xml:space="preserve">lilac chlorotic ringspot-associated virus </t>
  </si>
  <si>
    <t>LiCRaV</t>
  </si>
  <si>
    <t>SX-1</t>
  </si>
  <si>
    <t>2020.014S</t>
  </si>
  <si>
    <t>Nidovirales</t>
  </si>
  <si>
    <t>Arnidovirineae</t>
  </si>
  <si>
    <t>Arteriviridae</t>
  </si>
  <si>
    <t>Simarterivirinae</t>
  </si>
  <si>
    <t>Iotaarterivirus</t>
  </si>
  <si>
    <t>Pedartevirus</t>
  </si>
  <si>
    <t>Peiartevirus</t>
  </si>
  <si>
    <t>This change is to correct an  error in 2017.012-015S</t>
  </si>
  <si>
    <t>Variarterivirinae</t>
  </si>
  <si>
    <t>Betaarterivirus</t>
  </si>
  <si>
    <t>Micartevirus</t>
  </si>
  <si>
    <t>Mibartevirus</t>
  </si>
  <si>
    <t>This change is to correct an error in 2019.020-023S</t>
  </si>
  <si>
    <t>2020.015B</t>
  </si>
  <si>
    <t>Audreyjarvisvirus</t>
  </si>
  <si>
    <t>Lactococcus virus 949</t>
  </si>
  <si>
    <t>HM029250.1</t>
  </si>
  <si>
    <t>Lactococcus phage 949</t>
  </si>
  <si>
    <t>Lactococcus virus AM1</t>
  </si>
  <si>
    <t>KY554768.1</t>
  </si>
  <si>
    <t>Lactococcus phage AM1</t>
  </si>
  <si>
    <t>Lactococcus virus LW81</t>
  </si>
  <si>
    <t>KY554777.1</t>
  </si>
  <si>
    <t>Lactococcus phage LW81</t>
  </si>
  <si>
    <t>Lactococcus virus AM4</t>
  </si>
  <si>
    <t>KY554771.1</t>
  </si>
  <si>
    <t>Lactococcus phage AM4</t>
  </si>
  <si>
    <t>Lactococcus virus phiL47</t>
  </si>
  <si>
    <t>KF926093.1</t>
  </si>
  <si>
    <t>Lactococcus phage phiL47</t>
  </si>
  <si>
    <t>Lactococcus virus WRP3</t>
  </si>
  <si>
    <t>KM677185.1</t>
  </si>
  <si>
    <t>Lactococcus phage WRP3</t>
  </si>
  <si>
    <t>Lactococcus virus P1048</t>
  </si>
  <si>
    <t>MN552145.1</t>
  </si>
  <si>
    <t>Lactococcus phage P1048</t>
  </si>
  <si>
    <t>2020.015D</t>
  </si>
  <si>
    <t>Alphatorquevirus</t>
  </si>
  <si>
    <t>Torque teno virus 8</t>
  </si>
  <si>
    <t>AB054647</t>
  </si>
  <si>
    <t>Merges with Torque teno virus 7</t>
  </si>
  <si>
    <t>Torque teno virus 11</t>
  </si>
  <si>
    <t>AF345524</t>
  </si>
  <si>
    <t>Merges with Torque teno virus 9</t>
  </si>
  <si>
    <t>Torque teno virus 12</t>
  </si>
  <si>
    <t>AB064605</t>
  </si>
  <si>
    <t>Torque teno virus 16</t>
  </si>
  <si>
    <t>AB017613</t>
  </si>
  <si>
    <t>Merges with Torque teno virus 15</t>
  </si>
  <si>
    <t>Torque teno virus 22</t>
  </si>
  <si>
    <t>AX174942</t>
  </si>
  <si>
    <t>Merges with Torque teno virus 24</t>
  </si>
  <si>
    <t>Torque teno virus 23</t>
  </si>
  <si>
    <t>AB049607</t>
  </si>
  <si>
    <t>Torque teno virus 27</t>
  </si>
  <si>
    <t>AB064595</t>
  </si>
  <si>
    <t>Merges with Torque teno virus 29</t>
  </si>
  <si>
    <t>Torque teno virus 28</t>
  </si>
  <si>
    <t>AB064598</t>
  </si>
  <si>
    <t>Etatorquevirus</t>
  </si>
  <si>
    <t>Torque teno felis virus</t>
  </si>
  <si>
    <t>AB076003</t>
  </si>
  <si>
    <t>Torque teno felid virus 1</t>
  </si>
  <si>
    <t>torque teno felis virus</t>
  </si>
  <si>
    <t>Fc-TTV4</t>
  </si>
  <si>
    <t>Old species name Torque teno felis virus</t>
  </si>
  <si>
    <t>Torque teno felis virus 2</t>
  </si>
  <si>
    <t>EF538877</t>
  </si>
  <si>
    <t>Torque teno felid virus 2</t>
  </si>
  <si>
    <t>torque teno felis virus 2</t>
  </si>
  <si>
    <t>PRA1</t>
  </si>
  <si>
    <t>Old species name Torque teno felis virus 2</t>
  </si>
  <si>
    <t>Iotatorquevirus</t>
  </si>
  <si>
    <t>Torque teno sus virus 1b</t>
  </si>
  <si>
    <t>AY823990</t>
  </si>
  <si>
    <t>Merges with Torque teno sus virus 1a</t>
  </si>
  <si>
    <t>Lambdatorquevirus</t>
  </si>
  <si>
    <t>Torque teno seal virus 1</t>
  </si>
  <si>
    <t>HQ287751</t>
  </si>
  <si>
    <t>Torque teno pinniped virus 1</t>
  </si>
  <si>
    <t>seal anellovirus TFFN</t>
  </si>
  <si>
    <t>TGGN</t>
  </si>
  <si>
    <t>Old species name Torque teno seal virus 1</t>
  </si>
  <si>
    <t>Torque teno seal virus 2</t>
  </si>
  <si>
    <t>KF373760</t>
  </si>
  <si>
    <t>Torque teno pinniped virus 2</t>
  </si>
  <si>
    <t>seal anellovirus 2</t>
  </si>
  <si>
    <t>12-410</t>
  </si>
  <si>
    <t>Old species name  Torque teno seal virus 2</t>
  </si>
  <si>
    <t>Torque teno seal virus 3</t>
  </si>
  <si>
    <t>KF373758</t>
  </si>
  <si>
    <t>Torque teno pinniped virus 3</t>
  </si>
  <si>
    <t>seal anellovirus 3</t>
  </si>
  <si>
    <t>Old species name Torque teno seal virus 3</t>
  </si>
  <si>
    <t>Torque teno seal virus 8</t>
  </si>
  <si>
    <t>KY246582</t>
  </si>
  <si>
    <t>Torque teno pinniped virus 8</t>
  </si>
  <si>
    <t>torque teno Leptonychotes weddellii virus-1</t>
  </si>
  <si>
    <t>gt16_wsp8</t>
  </si>
  <si>
    <t>Old species name Torque teno seal virus 8</t>
  </si>
  <si>
    <t>Torque teno seal virus 9</t>
  </si>
  <si>
    <t>KY246547</t>
  </si>
  <si>
    <t>Torque teno pinniped virus 9</t>
  </si>
  <si>
    <t>torque teno Leptonychotes weddellii virus-2</t>
  </si>
  <si>
    <t>gt3_wsp24</t>
  </si>
  <si>
    <t>Old species name Torque teno seal virus 9</t>
  </si>
  <si>
    <t>Torque teno zalophus virus 1</t>
  </si>
  <si>
    <t>FJ459582</t>
  </si>
  <si>
    <t>Torque teno pinniped virus 5</t>
  </si>
  <si>
    <t>torque teno zalophus virus 1</t>
  </si>
  <si>
    <t>Old species name Torque teno zalophus virus 1</t>
  </si>
  <si>
    <t>Mutorquevirus</t>
  </si>
  <si>
    <t>Torque teno equus virus 1</t>
  </si>
  <si>
    <t>KR902501</t>
  </si>
  <si>
    <t>Torque teno equid virus 1</t>
  </si>
  <si>
    <t>torque teno equus virus 1</t>
  </si>
  <si>
    <t>horse 1</t>
  </si>
  <si>
    <t>Old species name Torque teno equus virus 1</t>
  </si>
  <si>
    <t>Nutorquevirus</t>
  </si>
  <si>
    <t>Torque teno seal virus 4</t>
  </si>
  <si>
    <t>KM262783</t>
  </si>
  <si>
    <t>Merge with Torque teno pinniped virus 4</t>
  </si>
  <si>
    <t>Torque teno seal virus 5</t>
  </si>
  <si>
    <t>KM262782</t>
  </si>
  <si>
    <t>Torque teno pinniped virus 4</t>
  </si>
  <si>
    <t>seal anellovirus 5</t>
  </si>
  <si>
    <t>SeAv5-PV13-431</t>
  </si>
  <si>
    <t>Old species name Torque teno seal virus 5</t>
  </si>
  <si>
    <t>Thetatorquevirus</t>
  </si>
  <si>
    <t>Torque teno canis virus</t>
  </si>
  <si>
    <t>AB076002</t>
  </si>
  <si>
    <t>Torque teno canid virus 1</t>
  </si>
  <si>
    <t>torque teno canis virus</t>
  </si>
  <si>
    <t>Cf-TTV10</t>
  </si>
  <si>
    <t>Old species name Torque teno canis virus</t>
  </si>
  <si>
    <t>Aleptorquevirus</t>
  </si>
  <si>
    <t>Torque teno leprid virus 1</t>
  </si>
  <si>
    <t>MN994854</t>
  </si>
  <si>
    <t>Lepus torque teno virus 1</t>
  </si>
  <si>
    <t>Lag01_EL_Anello4</t>
  </si>
  <si>
    <t>Torque teno arthrovec virus 1</t>
  </si>
  <si>
    <t>HQ335082</t>
  </si>
  <si>
    <t xml:space="preserve">mosquito VEM Anellovirus SDBVL </t>
  </si>
  <si>
    <t>SDBVL A</t>
  </si>
  <si>
    <t>Torque teno chlorocebus virus 1</t>
  </si>
  <si>
    <t>KP296857</t>
  </si>
  <si>
    <t>simian torque teno virus 30</t>
  </si>
  <si>
    <t>VWP00522.2</t>
  </si>
  <si>
    <t>Torque teno chlorocebus virus 2</t>
  </si>
  <si>
    <t>KP296856</t>
  </si>
  <si>
    <t>simian torque teno virus 34</t>
  </si>
  <si>
    <t>VGA00120.1</t>
  </si>
  <si>
    <t>Torque teno chlorocebus virus 3</t>
  </si>
  <si>
    <t>KP296853</t>
  </si>
  <si>
    <t>simian torque teno virus 31</t>
  </si>
  <si>
    <t>VGA00123.3</t>
  </si>
  <si>
    <t>Torque teno chlorocebus virus 5</t>
  </si>
  <si>
    <t>KP296854</t>
  </si>
  <si>
    <t>simian torque teno virus 32</t>
  </si>
  <si>
    <t>VGA00154.2</t>
  </si>
  <si>
    <t>Torque teno virus 31</t>
  </si>
  <si>
    <t>KJ082064</t>
  </si>
  <si>
    <t>torque teno virus</t>
  </si>
  <si>
    <t>TTV-Hebei-1</t>
  </si>
  <si>
    <t>Betatorquevirus</t>
  </si>
  <si>
    <t>Torque teno mini virus 13</t>
  </si>
  <si>
    <t>KY856742</t>
  </si>
  <si>
    <t>TTV-like mini virus</t>
  </si>
  <si>
    <t>zhenjiang</t>
  </si>
  <si>
    <t>Torque teno mini virus 14</t>
  </si>
  <si>
    <t>MH017546</t>
  </si>
  <si>
    <t>torque teno mini virus 10</t>
  </si>
  <si>
    <t>BNI-700620-G1-CS</t>
  </si>
  <si>
    <t>Torque teno mini virus 15</t>
  </si>
  <si>
    <t>JX134044</t>
  </si>
  <si>
    <t>TTMV_LY1</t>
  </si>
  <si>
    <t>Torque teno mini virus 16</t>
  </si>
  <si>
    <t>KM259874</t>
  </si>
  <si>
    <t>torque teno mini virus ALH8</t>
  </si>
  <si>
    <t>TTMV-ALH8</t>
  </si>
  <si>
    <t>Torque teno mini virus 17</t>
  </si>
  <si>
    <t>MH648907</t>
  </si>
  <si>
    <t>Anelloviridae sp.</t>
  </si>
  <si>
    <t>ctcf040</t>
  </si>
  <si>
    <t>Torque teno mini virus 18</t>
  </si>
  <si>
    <t>KF764701</t>
  </si>
  <si>
    <t>D11</t>
  </si>
  <si>
    <t>Torque teno mini virus 19</t>
  </si>
  <si>
    <t>JX134046</t>
  </si>
  <si>
    <t>TTMV_LY3</t>
  </si>
  <si>
    <t>Torque teno mini virus 20</t>
  </si>
  <si>
    <t>MH648989</t>
  </si>
  <si>
    <t>ctga035</t>
  </si>
  <si>
    <t>Torque teno mini virus 21</t>
  </si>
  <si>
    <t>MH648910</t>
  </si>
  <si>
    <t>ctcd026</t>
  </si>
  <si>
    <t>Torque teno mini virus 22</t>
  </si>
  <si>
    <t>MK212031</t>
  </si>
  <si>
    <t>vzttmv4</t>
  </si>
  <si>
    <t>Torque teno mini virus 23</t>
  </si>
  <si>
    <t>KX810063</t>
  </si>
  <si>
    <t>Emory1</t>
  </si>
  <si>
    <t>Torque teno mini virus 24</t>
  </si>
  <si>
    <t>MH649141</t>
  </si>
  <si>
    <t>ctbc019</t>
  </si>
  <si>
    <t>Torque teno mini virus 25</t>
  </si>
  <si>
    <t>MH648986</t>
  </si>
  <si>
    <t>ctcb059</t>
  </si>
  <si>
    <t>Torque teno mini virus 26</t>
  </si>
  <si>
    <t>KY462770</t>
  </si>
  <si>
    <t>torque teno mini virus SHA</t>
  </si>
  <si>
    <t>SHA</t>
  </si>
  <si>
    <t>Torque teno mini virus 27</t>
  </si>
  <si>
    <t>KM259873</t>
  </si>
  <si>
    <t>torque teno mini virus ALA22</t>
  </si>
  <si>
    <t>TTMV-ALA22</t>
  </si>
  <si>
    <t>Torque teno mini virus 28</t>
  </si>
  <si>
    <t>MH017563</t>
  </si>
  <si>
    <t>BNI-700835-G3-CSF</t>
  </si>
  <si>
    <t>Torque teno mini virus 29</t>
  </si>
  <si>
    <t>KX810064</t>
  </si>
  <si>
    <t>Emory2</t>
  </si>
  <si>
    <t>Torque teno mini virus 30</t>
  </si>
  <si>
    <t>MH648912</t>
  </si>
  <si>
    <t>ctea38</t>
  </si>
  <si>
    <t>Torque teno mini virus 31</t>
  </si>
  <si>
    <t>MH649017</t>
  </si>
  <si>
    <t>ctbb016</t>
  </si>
  <si>
    <t>Torque teno mini virus 32</t>
  </si>
  <si>
    <t>KU041847</t>
  </si>
  <si>
    <t>torque teno mini virus 18</t>
  </si>
  <si>
    <t>222</t>
  </si>
  <si>
    <t>Torque teno mini virus 33</t>
  </si>
  <si>
    <t>MH649029</t>
  </si>
  <si>
    <t>ctbi042</t>
  </si>
  <si>
    <t>Torque teno mini virus 34</t>
  </si>
  <si>
    <t>MH649114</t>
  </si>
  <si>
    <t>ctbf050</t>
  </si>
  <si>
    <t>Torque teno mini virus 35</t>
  </si>
  <si>
    <t>MH648966</t>
  </si>
  <si>
    <t>ctei055</t>
  </si>
  <si>
    <t>Torque teno mini virus 36</t>
  </si>
  <si>
    <t>LC381845</t>
  </si>
  <si>
    <t>KS025</t>
  </si>
  <si>
    <t>Torque teno mini virus 37</t>
  </si>
  <si>
    <t>MH649209</t>
  </si>
  <si>
    <t>ctbg056</t>
  </si>
  <si>
    <t>Torque teno mini virus 38</t>
  </si>
  <si>
    <t>MH648982</t>
  </si>
  <si>
    <t>ctbf014</t>
  </si>
  <si>
    <t>Chitorquevirus</t>
  </si>
  <si>
    <t>Torque teno indriid virus 1</t>
  </si>
  <si>
    <t>MF187212</t>
  </si>
  <si>
    <t>torque teno indri virus 1</t>
  </si>
  <si>
    <t>bet12.15</t>
  </si>
  <si>
    <t>Dalettorquevirus</t>
  </si>
  <si>
    <t>Torque teno ursid virus 6</t>
  </si>
  <si>
    <t>MF327539</t>
  </si>
  <si>
    <t>giant panda anellovirus</t>
  </si>
  <si>
    <t>gpan20793</t>
  </si>
  <si>
    <t>Torque teno felid virus 3</t>
  </si>
  <si>
    <t>MK069470</t>
  </si>
  <si>
    <t>torque teno ocelot virus</t>
  </si>
  <si>
    <t>WF10</t>
  </si>
  <si>
    <t>Torque teno felid virus 4</t>
  </si>
  <si>
    <t>JF304938</t>
  </si>
  <si>
    <t>torque teno felis virus-Fc-TTV2</t>
  </si>
  <si>
    <t>VS4300008</t>
  </si>
  <si>
    <t>Torque teno viverrid virus 3</t>
  </si>
  <si>
    <t>LC387548</t>
  </si>
  <si>
    <t>Paguma larvata torque teno virus</t>
  </si>
  <si>
    <t>Pl-TTV3</t>
  </si>
  <si>
    <t>Gimeltorquevirus</t>
  </si>
  <si>
    <t>Torque teno virus 30</t>
  </si>
  <si>
    <t>MF327544</t>
  </si>
  <si>
    <t>gpan20806</t>
  </si>
  <si>
    <t>Hetorquevirus</t>
  </si>
  <si>
    <t>Torque teno hominid virus 2</t>
  </si>
  <si>
    <t>MK212032</t>
  </si>
  <si>
    <t>vzttmv5</t>
  </si>
  <si>
    <t>Omegatorquevirus</t>
  </si>
  <si>
    <t>Torque teno hominid virus 1</t>
  </si>
  <si>
    <t>KT027939</t>
  </si>
  <si>
    <t>gorilla anellovirus</t>
  </si>
  <si>
    <t>GorF</t>
  </si>
  <si>
    <t>Omicrontorquevirus</t>
  </si>
  <si>
    <t>Torque teno ursid virus 5</t>
  </si>
  <si>
    <t>MF327557</t>
  </si>
  <si>
    <t>gpan20684</t>
  </si>
  <si>
    <t>Pitorquevirus</t>
  </si>
  <si>
    <t>Torque teno ursid virus 7</t>
  </si>
  <si>
    <t>MF327540</t>
  </si>
  <si>
    <t>gpan21094</t>
  </si>
  <si>
    <t>Torque teno ursid virus 8</t>
  </si>
  <si>
    <t>MF327542</t>
  </si>
  <si>
    <t>gpan21031</t>
  </si>
  <si>
    <t>Torque teno ursid virus 9</t>
  </si>
  <si>
    <t>MF327550</t>
  </si>
  <si>
    <t>gpan20868</t>
  </si>
  <si>
    <t>Torque teno ursid virus 10</t>
  </si>
  <si>
    <t>MF327541</t>
  </si>
  <si>
    <t>Torque teno ursid virus 11</t>
  </si>
  <si>
    <t>MF327548</t>
  </si>
  <si>
    <t>gpan21066</t>
  </si>
  <si>
    <t>Torque teno ursid virus 12</t>
  </si>
  <si>
    <t>MF327547</t>
  </si>
  <si>
    <t>Psitorquevirus</t>
  </si>
  <si>
    <t>Torque teno procyo virus 4</t>
  </si>
  <si>
    <t>MK012516</t>
  </si>
  <si>
    <t>ctcf003</t>
  </si>
  <si>
    <t>Rhotorquevirus</t>
  </si>
  <si>
    <t>Torque teno rodent virus 1</t>
  </si>
  <si>
    <t>KJ194617</t>
  </si>
  <si>
    <t>rodent torque teno virus 1</t>
  </si>
  <si>
    <t>AS_WM1_Sp_1</t>
  </si>
  <si>
    <t>Sigmatorquevirus</t>
  </si>
  <si>
    <t>Torque teno pinniped virus 6</t>
  </si>
  <si>
    <t>MG837569</t>
  </si>
  <si>
    <t>torque teno Arctocephalus gazella virus 1</t>
  </si>
  <si>
    <t>ASV20_172</t>
  </si>
  <si>
    <t>Torque teno pinniped virus 7</t>
  </si>
  <si>
    <t>MG837571</t>
  </si>
  <si>
    <t>torque teno Arctocephalus gazella virus 2</t>
  </si>
  <si>
    <t>ASV35_197</t>
  </si>
  <si>
    <t>Tautorquevirus</t>
  </si>
  <si>
    <t>Torque teno felid virus 5</t>
  </si>
  <si>
    <t>JF304937</t>
  </si>
  <si>
    <t>torque teno felis virus-Fc-TTV1</t>
  </si>
  <si>
    <t>VS4300006</t>
  </si>
  <si>
    <t>Tettorquevirus</t>
  </si>
  <si>
    <t>Torque teno felid virus 6</t>
  </si>
  <si>
    <t>KX262893</t>
  </si>
  <si>
    <t>feline anellovirus</t>
  </si>
  <si>
    <t>FelineAV621</t>
  </si>
  <si>
    <t>Torque teno arthrovec virus 3</t>
  </si>
  <si>
    <t>MF173068</t>
  </si>
  <si>
    <t>tick associated torque teno virus</t>
  </si>
  <si>
    <t>tick24_1</t>
  </si>
  <si>
    <t>Torque teno mustilid virus 1</t>
  </si>
  <si>
    <t>JN704611</t>
  </si>
  <si>
    <t>pine marten torque teno virus 1</t>
  </si>
  <si>
    <t>VS4700004</t>
  </si>
  <si>
    <t>Torque teno procyo virus 5</t>
  </si>
  <si>
    <t>MK012446</t>
  </si>
  <si>
    <t>ctdb009</t>
  </si>
  <si>
    <t>Torque teno procyo virus 6</t>
  </si>
  <si>
    <t>MK012439</t>
  </si>
  <si>
    <t>cthe000</t>
  </si>
  <si>
    <t>Torque teno ursid virus 1</t>
  </si>
  <si>
    <t>KX611132</t>
  </si>
  <si>
    <t>lesser panda anellovirus</t>
  </si>
  <si>
    <t>chengdu-1</t>
  </si>
  <si>
    <t>Torque teno ursid virus 2</t>
  </si>
  <si>
    <t>MF327551</t>
  </si>
  <si>
    <t>gpan20783</t>
  </si>
  <si>
    <t>Torque teno ursid virus 3</t>
  </si>
  <si>
    <t>MF327552</t>
  </si>
  <si>
    <t>gpan20682</t>
  </si>
  <si>
    <t>Torque teno ursid virus 4</t>
  </si>
  <si>
    <t>MF327554</t>
  </si>
  <si>
    <t>gpan20724</t>
  </si>
  <si>
    <t>Torque teno viverrid virus 4</t>
  </si>
  <si>
    <t>LC387543</t>
  </si>
  <si>
    <t>Pl-TTV9-2</t>
  </si>
  <si>
    <t>Upsilontorquevirus</t>
  </si>
  <si>
    <t>Torque teno procyo virus 1</t>
  </si>
  <si>
    <t>MK012447</t>
  </si>
  <si>
    <t>Torque teno procyo virus 2</t>
  </si>
  <si>
    <t>MK012527</t>
  </si>
  <si>
    <t>ctcf007</t>
  </si>
  <si>
    <t>Torque teno procyo virus 3</t>
  </si>
  <si>
    <t>MK012497</t>
  </si>
  <si>
    <t>ctdc005</t>
  </si>
  <si>
    <t>Torque teno procyo virus 7</t>
  </si>
  <si>
    <t>MK012464</t>
  </si>
  <si>
    <t>ctbd010</t>
  </si>
  <si>
    <t>Torque teno procyo virus 8</t>
  </si>
  <si>
    <t>MK012467</t>
  </si>
  <si>
    <t>ctbb008</t>
  </si>
  <si>
    <t>Torque teno procyo virus 9</t>
  </si>
  <si>
    <t>MK012471</t>
  </si>
  <si>
    <t>ctbb005</t>
  </si>
  <si>
    <t>Torque teno viverrid virus 2</t>
  </si>
  <si>
    <t>LC387546</t>
  </si>
  <si>
    <t>Pl-TTV9-1</t>
  </si>
  <si>
    <t>Wawtorquevirus</t>
  </si>
  <si>
    <t>Torque teno arthrovec virus 2</t>
  </si>
  <si>
    <t>HQ335084</t>
  </si>
  <si>
    <t>mosquito VEM Anellovirus SDRB A</t>
  </si>
  <si>
    <t xml:space="preserve">SDRB </t>
  </si>
  <si>
    <t>Torque teno rodent virus 2</t>
  </si>
  <si>
    <t>MF541374</t>
  </si>
  <si>
    <t>rodent torque teno virus 3</t>
  </si>
  <si>
    <t>2</t>
  </si>
  <si>
    <t>Torque teno rodent virus 3</t>
  </si>
  <si>
    <t>MF541388</t>
  </si>
  <si>
    <t>rodent torque teno virus 7</t>
  </si>
  <si>
    <t>15</t>
  </si>
  <si>
    <t>Torque teno rodent virus 4</t>
  </si>
  <si>
    <t>KJ194604</t>
  </si>
  <si>
    <t>rodent torque teno virus 2</t>
  </si>
  <si>
    <t>AS_WM1_Se_4</t>
  </si>
  <si>
    <t>Torque teno rodent virus 5</t>
  </si>
  <si>
    <t>KM609325</t>
  </si>
  <si>
    <t>RN_8_Se11</t>
  </si>
  <si>
    <t>Torque teno rodent virus 6</t>
  </si>
  <si>
    <t>MF541389</t>
  </si>
  <si>
    <t>rodent torque teno virus 8</t>
  </si>
  <si>
    <t>2252</t>
  </si>
  <si>
    <t>Xitorquevirus</t>
  </si>
  <si>
    <t>Torque teno chiroptera virus 1</t>
  </si>
  <si>
    <t>KM434181</t>
  </si>
  <si>
    <t>torque teno Tadarida brasiliensis virus</t>
  </si>
  <si>
    <t>Torque teno didelphi virus 1</t>
  </si>
  <si>
    <t>MF541378</t>
  </si>
  <si>
    <t>torque teno Didelphis albiventris virus</t>
  </si>
  <si>
    <t>3470</t>
  </si>
  <si>
    <t>Zayintorquevirus</t>
  </si>
  <si>
    <t>Torque teno viverrid virus 1</t>
  </si>
  <si>
    <t>LC387540</t>
  </si>
  <si>
    <t>Pl-TTV5-2</t>
  </si>
  <si>
    <t>Torque teno viverrid virus 5</t>
  </si>
  <si>
    <t>LC387536</t>
  </si>
  <si>
    <t>Pl-TTV1-1</t>
  </si>
  <si>
    <t>2020.015P</t>
  </si>
  <si>
    <t>Palo verde broom emaravirus</t>
  </si>
  <si>
    <t>RNA1: MF766025; RNA2: MF766030; RNA3: MF766035; RNA4: MF766040</t>
  </si>
  <si>
    <t>palo verde broom virus </t>
  </si>
  <si>
    <t>PVBV</t>
  </si>
  <si>
    <t>P4</t>
  </si>
  <si>
    <t>2020.016B</t>
  </si>
  <si>
    <t>Autolykiviridae</t>
  </si>
  <si>
    <t>Paulavirus</t>
  </si>
  <si>
    <t>Paulavirus viph1008o</t>
  </si>
  <si>
    <t>MG592394.1</t>
  </si>
  <si>
    <t>Vibrio phage 1.008.O._10N.286.54.E5</t>
  </si>
  <si>
    <t>1.008.O.</t>
  </si>
  <si>
    <t>Paulavirus viph1020o</t>
  </si>
  <si>
    <t>MG592402.1</t>
  </si>
  <si>
    <t>Vibrio phage 1.020.O._10N.222.48.A2</t>
  </si>
  <si>
    <t>1.020.O.</t>
  </si>
  <si>
    <t>Paulavirus viph1080o</t>
  </si>
  <si>
    <t>MG592455.1</t>
  </si>
  <si>
    <t>Vibrio phage 1.080.O._10N.286.48.A4</t>
  </si>
  <si>
    <t>1.080.O.</t>
  </si>
  <si>
    <t>Livvievirus</t>
  </si>
  <si>
    <t>Paulavirus viph1044o</t>
  </si>
  <si>
    <t>MG592427.1</t>
  </si>
  <si>
    <t>Vibrio phage 1.044.O._10N.261.51.B8</t>
  </si>
  <si>
    <t>1.044.O.</t>
  </si>
  <si>
    <t>Livvievirus viph1249a</t>
  </si>
  <si>
    <t>MG592615.1</t>
  </si>
  <si>
    <t>Vibrio phage 1.249.A._10N.261.55.B9</t>
  </si>
  <si>
    <t>1.249.A.</t>
  </si>
  <si>
    <t>2020.016D</t>
  </si>
  <si>
    <t>Cremevirales</t>
  </si>
  <si>
    <t>Smacoviridae</t>
  </si>
  <si>
    <t>Bostasmacovirus</t>
  </si>
  <si>
    <t>Huchismacovirus</t>
  </si>
  <si>
    <t>Bovine associated huchismacovirus 2</t>
  </si>
  <si>
    <t>KT862229</t>
  </si>
  <si>
    <t>Bostasmacovirus bovas1</t>
  </si>
  <si>
    <t>bovine faeces associated smacovirus 6</t>
  </si>
  <si>
    <t>GP3_46075_cow</t>
  </si>
  <si>
    <t>Bonzesmacovirus</t>
  </si>
  <si>
    <t>Bovine associated huchismacovirus 1</t>
  </si>
  <si>
    <t>KT862223</t>
  </si>
  <si>
    <t>Bonzesmacovirus bovas1</t>
  </si>
  <si>
    <t>bovine faeces associated smacovirus 1</t>
  </si>
  <si>
    <t>48_Fec59973_cow</t>
  </si>
  <si>
    <t>Simismacovirus</t>
  </si>
  <si>
    <t>Simismacovirus malbas1</t>
  </si>
  <si>
    <t>LC386199</t>
  </si>
  <si>
    <t>Chlorocebus cynosuros associated smacovirus</t>
  </si>
  <si>
    <t>ZM09-95</t>
  </si>
  <si>
    <t>Simismacovirus malbas2</t>
  </si>
  <si>
    <t>LC386200</t>
  </si>
  <si>
    <t>ZM09-83</t>
  </si>
  <si>
    <t>Inpeasmacovirus</t>
  </si>
  <si>
    <t>Inpeasmacovirus peafo1</t>
  </si>
  <si>
    <t>MN928918</t>
  </si>
  <si>
    <t>Smacoviridae sp.</t>
  </si>
  <si>
    <t>blp210cre2</t>
  </si>
  <si>
    <t>Inpeasmacovirus humas1</t>
  </si>
  <si>
    <t>MH500283</t>
  </si>
  <si>
    <t>human associated porprismacovirus</t>
  </si>
  <si>
    <t>16845x3_952</t>
  </si>
  <si>
    <t>Babosmacovirus</t>
  </si>
  <si>
    <t>Babosmacovirus babas1</t>
  </si>
  <si>
    <t>LC386204</t>
  </si>
  <si>
    <t>Papio cynocephalus associated smacovirus</t>
  </si>
  <si>
    <t>2/ZM09-71</t>
  </si>
  <si>
    <t>Felismacovirus</t>
  </si>
  <si>
    <t>Felismacovirus lynas1</t>
  </si>
  <si>
    <t>MK796234</t>
  </si>
  <si>
    <t>Lynx rufus smacovirus 1</t>
  </si>
  <si>
    <t>LSF60_322</t>
  </si>
  <si>
    <t>Porprismacovirus</t>
  </si>
  <si>
    <t>Porprismacovirus alecas1</t>
  </si>
  <si>
    <t>MG641190</t>
  </si>
  <si>
    <t>Alces alces faeces associated smacovirus MP78</t>
  </si>
  <si>
    <t>MP78</t>
  </si>
  <si>
    <t>Porprismacovirus avias1</t>
  </si>
  <si>
    <t>MN175615</t>
  </si>
  <si>
    <t>avian associated porprismacovirus</t>
  </si>
  <si>
    <t>BR_DF13</t>
  </si>
  <si>
    <t>Porprismacovirus babas1</t>
  </si>
  <si>
    <t>LC386197</t>
  </si>
  <si>
    <t>ZM09-74</t>
  </si>
  <si>
    <t>Porprismacovirus bovas2</t>
  </si>
  <si>
    <t>MF669478</t>
  </si>
  <si>
    <t>cattle blood-associated circovirus-like virus</t>
  </si>
  <si>
    <t>Bvch001</t>
  </si>
  <si>
    <t>Porprismacovirus capas1</t>
  </si>
  <si>
    <t>MK570200</t>
  </si>
  <si>
    <t>capybara associated smacovirus 1_cap1_104</t>
  </si>
  <si>
    <t>cap1_104</t>
  </si>
  <si>
    <t>Porprismacovirus chicas1</t>
  </si>
  <si>
    <t>KY086298</t>
  </si>
  <si>
    <t>chicken associated smacovirus</t>
  </si>
  <si>
    <t>RS/BR/2015/1</t>
  </si>
  <si>
    <t>Porprismacovirus chicas2</t>
  </si>
  <si>
    <t>MN379619</t>
  </si>
  <si>
    <t>chicken smacovirus mg4_881</t>
  </si>
  <si>
    <t>mg4_881</t>
  </si>
  <si>
    <t>Porprismacovirus chicas3</t>
  </si>
  <si>
    <t>MN379623</t>
  </si>
  <si>
    <t>chicken smacovirus mg5_1212</t>
  </si>
  <si>
    <t>mg5_1212</t>
  </si>
  <si>
    <t>Porprismacovirus chicas4</t>
  </si>
  <si>
    <t>MN379620</t>
  </si>
  <si>
    <t>chicken smacovirus mg4_885</t>
  </si>
  <si>
    <t>mg4_885</t>
  </si>
  <si>
    <t>Porprismacovirus chicas5</t>
  </si>
  <si>
    <t>MN379627</t>
  </si>
  <si>
    <t>chicken smacovirus mg7_67</t>
  </si>
  <si>
    <t>mg7_67</t>
  </si>
  <si>
    <t>Porprismacovirus chicas6</t>
  </si>
  <si>
    <t>MN379621</t>
  </si>
  <si>
    <t>chicken smacovirus mg4_964</t>
  </si>
  <si>
    <t>mg4_964</t>
  </si>
  <si>
    <t>Porprismacovirus chicas7</t>
  </si>
  <si>
    <t>MN379622</t>
  </si>
  <si>
    <t>chicken smacovirus mg5_1081</t>
  </si>
  <si>
    <t>mg5_1081</t>
  </si>
  <si>
    <t>Porprismacovirus flas1</t>
  </si>
  <si>
    <t>MH545525</t>
  </si>
  <si>
    <t>fly associated circular virus 4</t>
  </si>
  <si>
    <t>DR_I1035_D2</t>
  </si>
  <si>
    <t>Porprismacovirus goas1</t>
  </si>
  <si>
    <t>MH500307</t>
  </si>
  <si>
    <t>goat associated porprismacovirus</t>
  </si>
  <si>
    <t>16915x9_1969</t>
  </si>
  <si>
    <t>Porprismacovirus humas3</t>
  </si>
  <si>
    <t>MG522850</t>
  </si>
  <si>
    <t>human feces smacovirus 3</t>
  </si>
  <si>
    <t>SmaCV3_ETH_P15_2016</t>
  </si>
  <si>
    <t>Porprismacovirus humas4</t>
  </si>
  <si>
    <t>MH111125</t>
  </si>
  <si>
    <t>human associated porprismacovirus 3</t>
  </si>
  <si>
    <t>16806x66_213</t>
  </si>
  <si>
    <t>Porprismacovirus leo1</t>
  </si>
  <si>
    <t>MK796236</t>
  </si>
  <si>
    <t>Panthera leo smacovirus 1</t>
  </si>
  <si>
    <t>Alion5_lot1_3</t>
  </si>
  <si>
    <t>Porprismacovirus lynas2</t>
  </si>
  <si>
    <t>MK796235</t>
  </si>
  <si>
    <t>Lynx rufus smacovirus 2</t>
  </si>
  <si>
    <t>LSF25_523</t>
  </si>
  <si>
    <t>Porprismacovirus macas1</t>
  </si>
  <si>
    <t>KU043421</t>
  </si>
  <si>
    <t>Macaca mulatta feces associated virus 7</t>
  </si>
  <si>
    <t>cg1341</t>
  </si>
  <si>
    <t>Porprismacovirus macas2</t>
  </si>
  <si>
    <t>KU043429</t>
  </si>
  <si>
    <t>Macaca mulatta feces associated virus 4</t>
  </si>
  <si>
    <t>cg10375</t>
  </si>
  <si>
    <t>Porprismacovirus macas3</t>
  </si>
  <si>
    <t>KU058671</t>
  </si>
  <si>
    <t>Macaca mulatta feces associated virus 3</t>
  </si>
  <si>
    <t>Masavirus</t>
  </si>
  <si>
    <t>Porprismacovirus macas4</t>
  </si>
  <si>
    <t>KU043403</t>
  </si>
  <si>
    <t>Macaca mulatta feces associated virus 2</t>
  </si>
  <si>
    <t>1705_10199</t>
  </si>
  <si>
    <t>Porprismacovirus macas5</t>
  </si>
  <si>
    <t>MH616866</t>
  </si>
  <si>
    <t>macaque stool associated virus 11</t>
  </si>
  <si>
    <t>ctfe71</t>
  </si>
  <si>
    <t>Porprismacovirus macas6</t>
  </si>
  <si>
    <t>KU043396</t>
  </si>
  <si>
    <t>Macaca mulatta feces associated virus 10</t>
  </si>
  <si>
    <t>cg3401</t>
  </si>
  <si>
    <t>Porprismacovirus malbas1</t>
  </si>
  <si>
    <t>LC386195</t>
  </si>
  <si>
    <t>ZM09-86</t>
  </si>
  <si>
    <t>Porprismacovirus peafo1</t>
  </si>
  <si>
    <t>MN928919</t>
  </si>
  <si>
    <t>bpk075sma01</t>
  </si>
  <si>
    <t>Porprismacovirus porci11</t>
  </si>
  <si>
    <t>MH111138</t>
  </si>
  <si>
    <t>porcine associated porprismacovirus</t>
  </si>
  <si>
    <t>17499x73_1865</t>
  </si>
  <si>
    <t>Porprismacovirus porci12</t>
  </si>
  <si>
    <t>MH500297</t>
  </si>
  <si>
    <t>17499x3_679</t>
  </si>
  <si>
    <t>Porprismacovirus porci13</t>
  </si>
  <si>
    <t>MH500303</t>
  </si>
  <si>
    <t>17499x80_1385</t>
  </si>
  <si>
    <t>Porprismacovirus porci14</t>
  </si>
  <si>
    <t>MH500301</t>
  </si>
  <si>
    <t>17489x67_1878</t>
  </si>
  <si>
    <t>Porprismacovirus porci15</t>
  </si>
  <si>
    <t>MH500286</t>
  </si>
  <si>
    <t>17499x75_2040</t>
  </si>
  <si>
    <t>Porprismacovirus porci16</t>
  </si>
  <si>
    <t>MH500298</t>
  </si>
  <si>
    <t>17489x75_2609</t>
  </si>
  <si>
    <t>Porprismacovirus porci17</t>
  </si>
  <si>
    <t>MH500284</t>
  </si>
  <si>
    <t>17668x35_2540</t>
  </si>
  <si>
    <t>Porprismacovirus porci18</t>
  </si>
  <si>
    <t>MH111148</t>
  </si>
  <si>
    <t>17668x43_2798</t>
  </si>
  <si>
    <t>Porprismacovirus porci19</t>
  </si>
  <si>
    <t>MH111126</t>
  </si>
  <si>
    <t>17489x27_1438</t>
  </si>
  <si>
    <t>Porprismacovirus porci20</t>
  </si>
  <si>
    <t>MH500289</t>
  </si>
  <si>
    <t>17499x31_375</t>
  </si>
  <si>
    <t>Bovismacovirus</t>
  </si>
  <si>
    <t>Bovine associated bovismacovirus 1</t>
  </si>
  <si>
    <t>JN634851</t>
  </si>
  <si>
    <t>Bovismacovirus bovas1</t>
  </si>
  <si>
    <t>Circoviridae bovine stool/BK/KOR/2011</t>
  </si>
  <si>
    <t>CP11-49-3</t>
  </si>
  <si>
    <t>Bovine associated bovismacovirus 2</t>
  </si>
  <si>
    <t>KT862222</t>
  </si>
  <si>
    <t>Bovismacovirus bovas2</t>
  </si>
  <si>
    <t>bovine faeces associated smacovirus 3</t>
  </si>
  <si>
    <t>48_Fec5_cow</t>
  </si>
  <si>
    <t>Dragonfly associated bovismacovirus 1</t>
  </si>
  <si>
    <t>KM598409</t>
  </si>
  <si>
    <t>Bovismacovirus draga1</t>
  </si>
  <si>
    <t>Odonata-associated circular virus-21</t>
  </si>
  <si>
    <t>US-1679SC3-12</t>
  </si>
  <si>
    <t>Cosmacovirus</t>
  </si>
  <si>
    <t>Bovine associated cosmacovirus 1</t>
  </si>
  <si>
    <t>KT862228</t>
  </si>
  <si>
    <t>Cosmacovirus bovas1</t>
  </si>
  <si>
    <t>bovine faeces associated smacovirus 4</t>
  </si>
  <si>
    <t>GP3_45917_cow</t>
  </si>
  <si>
    <t xml:space="preserve">Dragsmacovirus </t>
  </si>
  <si>
    <t>Dragonfly associated dragsmacovirus 1</t>
  </si>
  <si>
    <t>KM598410</t>
  </si>
  <si>
    <t>Dragsmacovirus draga1</t>
  </si>
  <si>
    <t>Odonata-associated circular virus-5</t>
  </si>
  <si>
    <t>US-1683LM1-12</t>
  </si>
  <si>
    <t>Drosmacovirus</t>
  </si>
  <si>
    <t>Bovine associated drosmacovirus 1</t>
  </si>
  <si>
    <t>KT862224</t>
  </si>
  <si>
    <t>Drosmacovirus bovas1</t>
  </si>
  <si>
    <t>bovine faeces associated smacovirus 5</t>
  </si>
  <si>
    <t>48_Fec9_cow</t>
  </si>
  <si>
    <t>Camel associated drosmacovirus 1</t>
  </si>
  <si>
    <t>KM573769</t>
  </si>
  <si>
    <t>Drosmacovirus camas1</t>
  </si>
  <si>
    <t>dromedary stool-associated circular ssDNA virus</t>
  </si>
  <si>
    <t>c1359</t>
  </si>
  <si>
    <t>Camel associated drosmacovirus2</t>
  </si>
  <si>
    <t>KM573774</t>
  </si>
  <si>
    <t>Drosmacovirus camas2</t>
  </si>
  <si>
    <t>c1330</t>
  </si>
  <si>
    <t>Chicken associated huchismacovirus 1</t>
  </si>
  <si>
    <t>KY086301</t>
  </si>
  <si>
    <t>Huchismacovirus chicas1</t>
  </si>
  <si>
    <t>RS/BR/2015/2</t>
  </si>
  <si>
    <t>Chicken associated huchismacovirus 2</t>
  </si>
  <si>
    <t>KY086300</t>
  </si>
  <si>
    <t>Huchismacovirus chicas2</t>
  </si>
  <si>
    <t>RS/BR/2015/3</t>
  </si>
  <si>
    <t>Human associated huchismacovirus 1</t>
  </si>
  <si>
    <t>KP233180</t>
  </si>
  <si>
    <t>Huchismacovirus humas1</t>
  </si>
  <si>
    <t>human smacovirus 1</t>
  </si>
  <si>
    <t>Oregon/6/2011/GottageGrove/5A1</t>
  </si>
  <si>
    <t>Human associated huchismacovirus 2</t>
  </si>
  <si>
    <t>KP233174</t>
  </si>
  <si>
    <t>Huchismacovirus humas2</t>
  </si>
  <si>
    <t>France/8/2008/2444</t>
  </si>
  <si>
    <t>Human associated huchismacovirus 3</t>
  </si>
  <si>
    <t>KP233178</t>
  </si>
  <si>
    <t>Huchismacovirus humas3</t>
  </si>
  <si>
    <t>France/1/2009/3664</t>
  </si>
  <si>
    <t>Bovine associated porprismacovirus 1</t>
  </si>
  <si>
    <t>KT862218</t>
  </si>
  <si>
    <t>Porprismacovirus bovas1</t>
  </si>
  <si>
    <t>bovine faeces associated smacovirus 2</t>
  </si>
  <si>
    <t>23_Fec30587_cow</t>
  </si>
  <si>
    <t>Camel associated porprismacovirus 1</t>
  </si>
  <si>
    <t>KM573772</t>
  </si>
  <si>
    <t>Porprismacovirus camas1</t>
  </si>
  <si>
    <t>c1378</t>
  </si>
  <si>
    <t>Camel associated porprismacovirus 2</t>
  </si>
  <si>
    <t>KM573770</t>
  </si>
  <si>
    <t>Porprismacovirus camas2</t>
  </si>
  <si>
    <t>c1072</t>
  </si>
  <si>
    <t>Camel associated porprismacovirus 3</t>
  </si>
  <si>
    <t>KM573771</t>
  </si>
  <si>
    <t>Porprismacovirus camas3</t>
  </si>
  <si>
    <t>c1345</t>
  </si>
  <si>
    <t>Camel associated porprismacovirus 4</t>
  </si>
  <si>
    <t>KM573775</t>
  </si>
  <si>
    <t>Porprismacovirus camas4</t>
  </si>
  <si>
    <t>c1258</t>
  </si>
  <si>
    <t>Chimpanzee associated porprismacovirus 1</t>
  </si>
  <si>
    <t>GQ351272</t>
  </si>
  <si>
    <t>Porprismacovirus chimas1</t>
  </si>
  <si>
    <t>chimpanzee stool associated circular ssDNA virus</t>
  </si>
  <si>
    <t>DP152</t>
  </si>
  <si>
    <t>Chimpanzee associated porprismacovirus 2</t>
  </si>
  <si>
    <t>GQ351273</t>
  </si>
  <si>
    <t>Porprismacovirus chimas2</t>
  </si>
  <si>
    <t>GM495</t>
  </si>
  <si>
    <t>Gorilla associated porprismacovirus 1</t>
  </si>
  <si>
    <t>KP233191</t>
  </si>
  <si>
    <t>Porprismacovirus goras1</t>
  </si>
  <si>
    <t>gorilla smacovirus</t>
  </si>
  <si>
    <t>SF3</t>
  </si>
  <si>
    <t>Howler monkey associated porprismacovirus 1</t>
  </si>
  <si>
    <t>KP233189</t>
  </si>
  <si>
    <t>Porprismacovirus howas1</t>
  </si>
  <si>
    <t>black howler monkey smacovirus</t>
  </si>
  <si>
    <t>SF1</t>
  </si>
  <si>
    <t>Human associated porprismacovirus 1</t>
  </si>
  <si>
    <t>KT600068</t>
  </si>
  <si>
    <t>Porprismacovirus humas1</t>
  </si>
  <si>
    <t>human feces smacovirus 2</t>
  </si>
  <si>
    <t>ID31</t>
  </si>
  <si>
    <t>Human associated porprismacovirus 2</t>
  </si>
  <si>
    <t>KP233190</t>
  </si>
  <si>
    <t>Porprismacovirus humas2</t>
  </si>
  <si>
    <t>chimpanzee smacovirus</t>
  </si>
  <si>
    <t>SF2</t>
  </si>
  <si>
    <t>Lemur associated porprismacovirus 1</t>
  </si>
  <si>
    <t>KP233194</t>
  </si>
  <si>
    <t>Porprismacovirus lemas1</t>
  </si>
  <si>
    <t>lemur smacovirus</t>
  </si>
  <si>
    <t>SF5</t>
  </si>
  <si>
    <t>Porcine associated porprismacovirus 1</t>
  </si>
  <si>
    <t>JX274036</t>
  </si>
  <si>
    <t>Porprismacovirus porci1</t>
  </si>
  <si>
    <t>porcine associated stool circular virus</t>
  </si>
  <si>
    <t>Cass</t>
  </si>
  <si>
    <t>Porcine associated porprismacovirus 10</t>
  </si>
  <si>
    <t>KT862225</t>
  </si>
  <si>
    <t>Porprismacovirus porci10</t>
  </si>
  <si>
    <t>porcine faeces associated smacovirus 1</t>
  </si>
  <si>
    <t>49_Fec25_pig</t>
  </si>
  <si>
    <t>Porcine associated porprismacovirus 2</t>
  </si>
  <si>
    <t>KC545226</t>
  </si>
  <si>
    <t>Porprismacovirus porci2</t>
  </si>
  <si>
    <t>porcine stool-associated circular virus 2</t>
  </si>
  <si>
    <t>f</t>
  </si>
  <si>
    <t>Porcine associated porprismacovirus 3</t>
  </si>
  <si>
    <t>KC545227</t>
  </si>
  <si>
    <t>Porprismacovirus porci3</t>
  </si>
  <si>
    <t>porcine stool-associated circular virus 3</t>
  </si>
  <si>
    <t>3L7</t>
  </si>
  <si>
    <t>Porcine associated porprismacovirus 4</t>
  </si>
  <si>
    <t>KJ577810</t>
  </si>
  <si>
    <t>Porprismacovirus porci4</t>
  </si>
  <si>
    <t>porcine stool-associated circular virus 1</t>
  </si>
  <si>
    <t>DP2</t>
  </si>
  <si>
    <t>Porcine associated porprismacovirus 5</t>
  </si>
  <si>
    <t>KJ577811</t>
  </si>
  <si>
    <t>Porprismacovirus porci5</t>
  </si>
  <si>
    <t>DP3</t>
  </si>
  <si>
    <t>Porcine associated porprismacovirus 6</t>
  </si>
  <si>
    <t>KJ577819</t>
  </si>
  <si>
    <t>Porprismacovirus porci6</t>
  </si>
  <si>
    <t>porcine stool-associated circular virus 6</t>
  </si>
  <si>
    <t>XP1</t>
  </si>
  <si>
    <t>Porcine associated porprismacovirus 7</t>
  </si>
  <si>
    <t>KJ577812</t>
  </si>
  <si>
    <t>Porprismacovirus porci7</t>
  </si>
  <si>
    <t>porcine stool-associated circular virus 7</t>
  </si>
  <si>
    <t>EP2-A</t>
  </si>
  <si>
    <t>Porcine associated porprismacovirus 8</t>
  </si>
  <si>
    <t>KJ577817</t>
  </si>
  <si>
    <t>Porprismacovirus porci8</t>
  </si>
  <si>
    <t>porcine stool-associated circular virus 8</t>
  </si>
  <si>
    <t>GP2</t>
  </si>
  <si>
    <t>Porcine associated porprismacovirus 9</t>
  </si>
  <si>
    <t>KJ577816</t>
  </si>
  <si>
    <t>Porprismacovirus porci9</t>
  </si>
  <si>
    <t>porcine stool-associated circular virus 9</t>
  </si>
  <si>
    <t>FP1</t>
  </si>
  <si>
    <t>Rat associated porprismacovirus 1</t>
  </si>
  <si>
    <t>KP860906</t>
  </si>
  <si>
    <t>Porprismacovirus ratas1</t>
  </si>
  <si>
    <t>rat stool-associated circular ssDNA virus</t>
  </si>
  <si>
    <t>KS/11/0577</t>
  </si>
  <si>
    <t>Sheep associated porprismacovirus 1</t>
  </si>
  <si>
    <t>KT862220</t>
  </si>
  <si>
    <t>Porprismacovirus sheas1</t>
  </si>
  <si>
    <t>sheep faeces associated smacovirus 1</t>
  </si>
  <si>
    <t>47_Fec58729_sheep</t>
  </si>
  <si>
    <t>Sheep associated porprismacovirus 2</t>
  </si>
  <si>
    <t>KT862221</t>
  </si>
  <si>
    <t>Porprismacovirus sheas2</t>
  </si>
  <si>
    <t>sheep faeces associated smacovirus 2</t>
  </si>
  <si>
    <t>47_Fec60415_sheep</t>
  </si>
  <si>
    <t>Sheep associated porprismacovirus 3</t>
  </si>
  <si>
    <t>KT862219</t>
  </si>
  <si>
    <t>Porprismacovirus sheas3</t>
  </si>
  <si>
    <t>sheep faeces associated smacovirus 3</t>
  </si>
  <si>
    <t>47_Fec58091_sheep</t>
  </si>
  <si>
    <t>Turkey associated porprismacovirus 1</t>
  </si>
  <si>
    <t>KF880727</t>
  </si>
  <si>
    <t>Porprismacovirus turas1</t>
  </si>
  <si>
    <t>turkey stool associated circular ssDNA virus</t>
  </si>
  <si>
    <t>TuSCV</t>
  </si>
  <si>
    <t>2020.016P</t>
  </si>
  <si>
    <t>Pear chlorotic leaf spot-associated emaravirus</t>
  </si>
  <si>
    <t>RNA1: MK602177; RNA2: MK602178; RNA3: MK602179; RNA4: MK602180; RNA5: MK602181</t>
  </si>
  <si>
    <t>pear chlorotic leaf spot-associated virus</t>
  </si>
  <si>
    <t>PCLSaV</t>
  </si>
  <si>
    <t>CG1</t>
  </si>
  <si>
    <t>2020.017B</t>
  </si>
  <si>
    <t>Ayohtrevirus</t>
  </si>
  <si>
    <t>Arthrobacter virus Abba</t>
  </si>
  <si>
    <t>MT024868.1</t>
  </si>
  <si>
    <t>Arthrobacter phage Abba</t>
  </si>
  <si>
    <t>2020.017D</t>
  </si>
  <si>
    <t>Ranavirus</t>
  </si>
  <si>
    <t xml:space="preserve">European North Atlantic ranavirus </t>
  </si>
  <si>
    <t>MH665358</t>
  </si>
  <si>
    <t>lumpfish ranavirus</t>
  </si>
  <si>
    <t>LfRV</t>
  </si>
  <si>
    <t>F24/15</t>
  </si>
  <si>
    <t>2020.017M</t>
  </si>
  <si>
    <t>Arenaviridae</t>
  </si>
  <si>
    <t>Mammarenavirus</t>
  </si>
  <si>
    <t>Kitale mammarenavirus</t>
  </si>
  <si>
    <t>S: MK935153; L: MK935152</t>
  </si>
  <si>
    <t>Kitale virus</t>
  </si>
  <si>
    <t>KTLV</t>
  </si>
  <si>
    <t>AreV2170KEN</t>
  </si>
  <si>
    <t>2020.017P</t>
  </si>
  <si>
    <t xml:space="preserve">Ti ringspot-associated emaravirus  </t>
  </si>
  <si>
    <t>RNA1: MH223635; RNA2: MH223636; RNA3: MH223637; RNA4: MH223638; RNA5: MH223639</t>
  </si>
  <si>
    <t xml:space="preserve">ti ringspot-associated virus  </t>
  </si>
  <si>
    <t>TiRSaV</t>
  </si>
  <si>
    <t>UH-Manoa</t>
  </si>
  <si>
    <t>2020.018B</t>
  </si>
  <si>
    <t>Azeredovirinae</t>
  </si>
  <si>
    <t>Dubowvirus</t>
  </si>
  <si>
    <t>Staphylococcus virus TEM126</t>
  </si>
  <si>
    <t>HQ127381.1</t>
  </si>
  <si>
    <t>Staphylococcus phage TEM126</t>
  </si>
  <si>
    <t>Staphylococcus virus SAP33</t>
  </si>
  <si>
    <t>MK801682.1</t>
  </si>
  <si>
    <t>Staphylococcus phage SAP33</t>
  </si>
  <si>
    <t>Staphylococcus virus SP5</t>
  </si>
  <si>
    <t>JX274646.1</t>
  </si>
  <si>
    <t>Staphylococcus phage SP5</t>
  </si>
  <si>
    <t>Staphylococcus virus HSA84</t>
  </si>
  <si>
    <t>MG557619.1</t>
  </si>
  <si>
    <t>Staphylococcus phage HSA84</t>
  </si>
  <si>
    <t>Staphylococcus virus SA97</t>
  </si>
  <si>
    <t>KJ716334.1</t>
  </si>
  <si>
    <t>Staphylococcus phage SA97</t>
  </si>
  <si>
    <t>Staphylococcus virus BaqSau1</t>
  </si>
  <si>
    <t>MK658834.1</t>
  </si>
  <si>
    <t>Staphylococcus phage Baq_Sau1</t>
  </si>
  <si>
    <t>Staphylococcus virus SA75</t>
  </si>
  <si>
    <t>MT013111.1</t>
  </si>
  <si>
    <t>Staphylococcus phage SA75</t>
  </si>
  <si>
    <t>Phietavirus</t>
  </si>
  <si>
    <t>Staphylococcus virus IPLA88</t>
  </si>
  <si>
    <t>EU861004.1</t>
  </si>
  <si>
    <t>Staphylococcus phage vB_SepiS-phiIPLA88</t>
  </si>
  <si>
    <t>Staphylococcus virus phiETA2</t>
  </si>
  <si>
    <t>AP008953.1</t>
  </si>
  <si>
    <t>Staphylococcus phage phiETA2</t>
  </si>
  <si>
    <t>Staphylococcus virus phiNM1</t>
  </si>
  <si>
    <t>NC_008583.1</t>
  </si>
  <si>
    <t>DQ530359.1</t>
  </si>
  <si>
    <t>Staphylococcus phage phiNM1</t>
  </si>
  <si>
    <t>Staphylococcus virus 53</t>
  </si>
  <si>
    <t>AY954952.1</t>
  </si>
  <si>
    <t>Staphylococcus phage 53</t>
  </si>
  <si>
    <t>Staphylococcus virus 80alpha</t>
  </si>
  <si>
    <t>DQ517338.1</t>
  </si>
  <si>
    <t>Staphylococcus phage 80alpha</t>
  </si>
  <si>
    <t>Staphylococcus virus SAP26</t>
  </si>
  <si>
    <t>GU477322.1</t>
  </si>
  <si>
    <t>Staphylococcus phage SAP-26</t>
  </si>
  <si>
    <t>Staphylococcus virus 11</t>
  </si>
  <si>
    <t>AF424781.1</t>
  </si>
  <si>
    <t>Staphylococcus phage phi 11</t>
  </si>
  <si>
    <t>Staphylococcus virus 69</t>
  </si>
  <si>
    <t>AY954951.1</t>
  </si>
  <si>
    <t>Staphylococcus phage 69</t>
  </si>
  <si>
    <t>Staphylococcus virus phiMR25</t>
  </si>
  <si>
    <t>AB370205.1</t>
  </si>
  <si>
    <t>Staphylococcus phage phiMR25</t>
  </si>
  <si>
    <t>Staphylococcus virus 85</t>
  </si>
  <si>
    <t>AY954953.1</t>
  </si>
  <si>
    <t>Staphylococcus phage 85</t>
  </si>
  <si>
    <t>Staphylococcus virus phiNM2</t>
  </si>
  <si>
    <t>DQ530360.1</t>
  </si>
  <si>
    <t>Staphylococcus phage phiNM2</t>
  </si>
  <si>
    <t>Staphylococcus virus StauST398-3</t>
  </si>
  <si>
    <t>JQ973847.1</t>
  </si>
  <si>
    <t>Staphylococcus phage StauST398-3</t>
  </si>
  <si>
    <t>Staphylococcus virus Sebago</t>
  </si>
  <si>
    <t>MK618716.1</t>
  </si>
  <si>
    <t>Staphylococcus phage Sebago</t>
  </si>
  <si>
    <t>Staphylococcus virus 3MRA</t>
  </si>
  <si>
    <t>KJ452291.1</t>
  </si>
  <si>
    <t>Staphylococcus phage 3MRA</t>
  </si>
  <si>
    <t>Staphylococcus virus B166</t>
  </si>
  <si>
    <t>KP893289.1</t>
  </si>
  <si>
    <t>Staphylococcus phage B166</t>
  </si>
  <si>
    <t>Staphylococcus virus B122</t>
  </si>
  <si>
    <t>MK290764.1</t>
  </si>
  <si>
    <t>Staphylococcus phage B122</t>
  </si>
  <si>
    <t>Staphylococcus virus ROSA</t>
  </si>
  <si>
    <t>AY954961.1</t>
  </si>
  <si>
    <t>Staphylococcus phage ROSA</t>
  </si>
  <si>
    <t>Staphylococcus virus phiJB</t>
  </si>
  <si>
    <t>KT344895.1</t>
  </si>
  <si>
    <t>Staphylococcus phage phiJB</t>
  </si>
  <si>
    <t>Staphylococcus virus Henu2</t>
  </si>
  <si>
    <t>MK211557.1</t>
  </si>
  <si>
    <t>Staphylococcus phage Henu2</t>
  </si>
  <si>
    <t>Staphylococcus virus StauST398-1</t>
  </si>
  <si>
    <t>JX013863.1</t>
  </si>
  <si>
    <t>Staphylococcus phage StauST398-1</t>
  </si>
  <si>
    <t>Staphylococcus virus StauST398-5</t>
  </si>
  <si>
    <t>KC595279.1</t>
  </si>
  <si>
    <t>Staphylococcus phage StauST398-5</t>
  </si>
  <si>
    <t>Staphylococcus virus B236</t>
  </si>
  <si>
    <t>KP893290.1</t>
  </si>
  <si>
    <t>Staphylococcus phage B236</t>
  </si>
  <si>
    <t>Staphylococcus virus SA13</t>
  </si>
  <si>
    <t>JX094501.1</t>
  </si>
  <si>
    <t>Staphylococcus phage SA13</t>
  </si>
  <si>
    <t>Staphylococcus virus UPMK2</t>
  </si>
  <si>
    <t>MG564297.1</t>
  </si>
  <si>
    <t>Staphylococcus phage UPMK_2</t>
  </si>
  <si>
    <t>Staphylococcus virus SAP27</t>
  </si>
  <si>
    <t>MN904510.1</t>
  </si>
  <si>
    <t>Staphylococcus phage vB_SauS-SAP27</t>
  </si>
  <si>
    <t>Betairidovirinae</t>
  </si>
  <si>
    <t>Daphniairidovirus</t>
  </si>
  <si>
    <t>Daphniairidovirus tvaerminne</t>
  </si>
  <si>
    <t>LS484712</t>
  </si>
  <si>
    <t>Daphnia iridescent virus 1</t>
  </si>
  <si>
    <t>DIV1</t>
  </si>
  <si>
    <t>2020.018M</t>
  </si>
  <si>
    <t>Antennavirus</t>
  </si>
  <si>
    <t>Salmon antennavirus</t>
  </si>
  <si>
    <t>S: MK611984; M:  MK611983; L: MK611982</t>
  </si>
  <si>
    <t>salmon pescarenavirus 1</t>
  </si>
  <si>
    <t>SPAV-1</t>
  </si>
  <si>
    <t>G518</t>
  </si>
  <si>
    <t>2020.018P</t>
  </si>
  <si>
    <t>Camellia japonica-associated emaravirus 1</t>
  </si>
  <si>
    <t xml:space="preserve">RNA1: MN385573; RNA2: MN385574; RNA3: MN385575; RNA4: MN385576; RNA5: MN557024; RNA6: MN557025; RNA7: MN557026; RNA8: MN557027; RNA9: MN557028 </t>
  </si>
  <si>
    <t>Camellia japonica-associated virus 1</t>
  </si>
  <si>
    <t xml:space="preserve">CjaV-1 </t>
  </si>
  <si>
    <t>CAMNGS2018</t>
  </si>
  <si>
    <t>Badaztecvirus</t>
  </si>
  <si>
    <t>Bifidobacterium virus BadAztec1</t>
  </si>
  <si>
    <t>MT006233.1</t>
  </si>
  <si>
    <t>Bifidobacterium phage BadAztec1</t>
  </si>
  <si>
    <t>Bifidobacterium virus BadAargau2</t>
  </si>
  <si>
    <t>MT006240.1</t>
  </si>
  <si>
    <t>Bifidobacterium phage BadAargau2</t>
  </si>
  <si>
    <t>2020.019D</t>
  </si>
  <si>
    <t>Papovaviricetes</t>
  </si>
  <si>
    <t>Sepolyvirales</t>
  </si>
  <si>
    <t>Polyomaviridae</t>
  </si>
  <si>
    <t>Alphapolyomavirus</t>
  </si>
  <si>
    <t>Apodemus flavicollis polyomavirus 1</t>
  </si>
  <si>
    <t>MG654476</t>
  </si>
  <si>
    <t>AflaPyV1</t>
  </si>
  <si>
    <t>3349</t>
  </si>
  <si>
    <t>Mastomys natalensis polyomavirus 2</t>
  </si>
  <si>
    <t>MG701350</t>
  </si>
  <si>
    <t>MnatPyV2</t>
  </si>
  <si>
    <t>8173 R91</t>
  </si>
  <si>
    <t>Mastomys natalensis polyomavirus 3</t>
  </si>
  <si>
    <t xml:space="preserve">MN417229        </t>
  </si>
  <si>
    <t>MnatPyV3</t>
  </si>
  <si>
    <t>9947</t>
  </si>
  <si>
    <t>Sus scrofa  polyomavirus 1</t>
  </si>
  <si>
    <t xml:space="preserve">KR065722        </t>
  </si>
  <si>
    <t>SscrPyV1</t>
  </si>
  <si>
    <t>471</t>
  </si>
  <si>
    <t>Philantomba monticola polyomavirus 1</t>
  </si>
  <si>
    <t xml:space="preserve">MG654482        </t>
  </si>
  <si>
    <t>PmonPyV1</t>
  </si>
  <si>
    <t>9781 GN365</t>
  </si>
  <si>
    <t>Callosciurus erythraeus polyomavirus 1</t>
  </si>
  <si>
    <t>MK671087</t>
  </si>
  <si>
    <t>CeryPyV1</t>
  </si>
  <si>
    <t>10239_CE449D</t>
  </si>
  <si>
    <t>Tupaia glis polyomavirus 1</t>
  </si>
  <si>
    <t>MG721015</t>
  </si>
  <si>
    <t>TgliPyV1</t>
  </si>
  <si>
    <t>4373 Thai 87</t>
  </si>
  <si>
    <t>Betapolyomavirus</t>
  </si>
  <si>
    <t>Panthera leo polyomavirus 1</t>
  </si>
  <si>
    <t>MG701353</t>
  </si>
  <si>
    <t>PleoPyV1</t>
  </si>
  <si>
    <t>3884</t>
  </si>
  <si>
    <t>Glis glis polyomavirus 1</t>
  </si>
  <si>
    <t xml:space="preserve">MG701352        </t>
  </si>
  <si>
    <t>GgliPyV1</t>
  </si>
  <si>
    <t>3327 ID3a</t>
  </si>
  <si>
    <t>Lepus granatensis polyomavirus 1</t>
  </si>
  <si>
    <t>MN994868</t>
  </si>
  <si>
    <t>Lepus  polyomavirus 1</t>
  </si>
  <si>
    <t>LPyV1</t>
  </si>
  <si>
    <t>Lag01_EL_poly</t>
  </si>
  <si>
    <t>Sciurus carolinensis polyomavirus 1</t>
  </si>
  <si>
    <t>MK671101</t>
  </si>
  <si>
    <t>ScarPyV1</t>
  </si>
  <si>
    <t>9804_KS15/0573</t>
  </si>
  <si>
    <t>Callosciurus prevostii polyomavirus 1</t>
  </si>
  <si>
    <t>MK883808</t>
  </si>
  <si>
    <t>CprePyV1</t>
  </si>
  <si>
    <t>10295_BH122/15</t>
  </si>
  <si>
    <t>Deltapolyomavirus</t>
  </si>
  <si>
    <t>Canis lupus polyomavirus 1</t>
  </si>
  <si>
    <t>MG701355</t>
  </si>
  <si>
    <t>ClupPyV1</t>
  </si>
  <si>
    <t>8472</t>
  </si>
  <si>
    <t xml:space="preserve">Procyon lotor polyomavirus 2 </t>
  </si>
  <si>
    <t>KY549442</t>
  </si>
  <si>
    <t>raccoon-associated polyomavirus 2</t>
  </si>
  <si>
    <t>RacPyV2</t>
  </si>
  <si>
    <t>Rac2</t>
  </si>
  <si>
    <t>Ailuropoda melanoleuca polyomavirus 1</t>
  </si>
  <si>
    <t>KY612371</t>
  </si>
  <si>
    <t>giant panda polyomavirus</t>
  </si>
  <si>
    <t>GPPyV1</t>
  </si>
  <si>
    <t>Epsilonpolyomavirus</t>
  </si>
  <si>
    <t xml:space="preserve">Bos taurus polyomavirus 1 </t>
  </si>
  <si>
    <t>D13942</t>
  </si>
  <si>
    <t>bovine polyomavirus</t>
  </si>
  <si>
    <t>BoPyV</t>
  </si>
  <si>
    <t>Potamochoerus porcus polyomavirus 1</t>
  </si>
  <si>
    <t xml:space="preserve">MG654481        </t>
  </si>
  <si>
    <t>PporPyV1</t>
  </si>
  <si>
    <t>9780 PI225</t>
  </si>
  <si>
    <t>Capra aegragus polyomavirus 1</t>
  </si>
  <si>
    <t>MG654479</t>
  </si>
  <si>
    <t>CaegPyV1</t>
  </si>
  <si>
    <t>7515 C-008-11-3B</t>
  </si>
  <si>
    <t>Zetapolyomavirus</t>
  </si>
  <si>
    <t>Delphinus delphis polyomavirus 1</t>
  </si>
  <si>
    <t>KC594077</t>
  </si>
  <si>
    <t>dolphin polyomavirus</t>
  </si>
  <si>
    <t>DPyV</t>
  </si>
  <si>
    <t>DPyV-1/Trachea/2010</t>
  </si>
  <si>
    <t>2020.019M</t>
  </si>
  <si>
    <t>Hartmanivirus</t>
  </si>
  <si>
    <t>Setpatvet hartmanivirus</t>
  </si>
  <si>
    <t>L: MN567049 and MN567050; S:MN567048)</t>
  </si>
  <si>
    <t>SetPatVet virus 1</t>
  </si>
  <si>
    <t>SPVV-1</t>
  </si>
  <si>
    <t>Heimat hartmanivirus</t>
  </si>
  <si>
    <t>L:MN567062; S:MN567061</t>
  </si>
  <si>
    <t>andere Heimat virus 1</t>
  </si>
  <si>
    <t>AHeV-1</t>
  </si>
  <si>
    <t>2020.019P</t>
  </si>
  <si>
    <t>Camellia japonica-associated emaravirus 2</t>
  </si>
  <si>
    <t>RNA1: MN385577; RNA2: MN385578; RNA3: MN385579; RNA4: MN385580</t>
  </si>
  <si>
    <t>Camellia japonica-associated virus 2</t>
  </si>
  <si>
    <t>CjaV-2</t>
  </si>
  <si>
    <t xml:space="preserve">CAMNGS2018 </t>
  </si>
  <si>
    <t>2020.020B</t>
  </si>
  <si>
    <t>Konstantinevirus</t>
  </si>
  <si>
    <t>Predatorvirus</t>
  </si>
  <si>
    <t>Barnyardvirus</t>
  </si>
  <si>
    <t>Mycobacterium virus Konstantine</t>
  </si>
  <si>
    <t>FJ174691.1</t>
  </si>
  <si>
    <t>Mycobacterium phage Konstantine</t>
  </si>
  <si>
    <t>Mycobacterium virus Predator</t>
  </si>
  <si>
    <t>EU770222.1</t>
  </si>
  <si>
    <t>Mycobacterium phage Predator</t>
  </si>
  <si>
    <t>Mycobacterium virus DrLupo</t>
  </si>
  <si>
    <t>MK279909.1</t>
  </si>
  <si>
    <t>Mycobacterium phage DrLupo</t>
  </si>
  <si>
    <t>2020.020M</t>
  </si>
  <si>
    <t>Phasmaviridae</t>
  </si>
  <si>
    <t>Orthophasmavirus</t>
  </si>
  <si>
    <t>Coleopteran orthophasmavirus</t>
  </si>
  <si>
    <t>MT153459, MT153483, MT153542</t>
  </si>
  <si>
    <t>coleopteran phasma-related virus OKIAV235</t>
  </si>
  <si>
    <t>CPRV</t>
  </si>
  <si>
    <t>nk</t>
  </si>
  <si>
    <t>Hymenopteran orthophasmavirus 1</t>
  </si>
  <si>
    <t>MW274740, MW274741, MW274742</t>
  </si>
  <si>
    <t>hymenopteran phasma-related virus OKIAV228</t>
  </si>
  <si>
    <t>HyOV-1</t>
  </si>
  <si>
    <t>Hymenopteran orthophasmavirus 2</t>
  </si>
  <si>
    <t>MW274737, MW274738, MW274739</t>
  </si>
  <si>
    <t>hymenopteran phasma-related virus OKIAV227</t>
  </si>
  <si>
    <t>HyOV-2</t>
  </si>
  <si>
    <t>Niukluk phantom orthophasmavirus</t>
  </si>
  <si>
    <t>MN168168-MN168170</t>
  </si>
  <si>
    <t>Niukluk phantom virus</t>
  </si>
  <si>
    <t>NUKV</t>
  </si>
  <si>
    <t>C7</t>
  </si>
  <si>
    <t>Hymovirus</t>
  </si>
  <si>
    <t>Hymenopteran hymovirus 1</t>
  </si>
  <si>
    <t>MW274746, MW274747, MW274748</t>
  </si>
  <si>
    <t>hymenopteran phasma-related virus OKIAV252</t>
  </si>
  <si>
    <t>HyHV-1</t>
  </si>
  <si>
    <t>Hymenopteran hymovirus 2</t>
  </si>
  <si>
    <t>MW274743, MW274744, MW274745</t>
  </si>
  <si>
    <t>hymenopteran phasma-related virus OKIAV250</t>
  </si>
  <si>
    <t>HyHV-2</t>
  </si>
  <si>
    <t>Feravirus</t>
  </si>
  <si>
    <t>Neuropteran feravirus</t>
  </si>
  <si>
    <t>MW039262, MW039263, MW039264</t>
  </si>
  <si>
    <t>neuropteran phasma-related virus OKIAV248</t>
  </si>
  <si>
    <t>NeFV</t>
  </si>
  <si>
    <t>Hemipteran feravirus</t>
  </si>
  <si>
    <t>MT153364, MT153396, MT153439</t>
  </si>
  <si>
    <t>hemipteran phasma-related virus OKIAV247</t>
  </si>
  <si>
    <t>HeFV</t>
  </si>
  <si>
    <t>2020.020P</t>
  </si>
  <si>
    <t>Jujube yellow mottle-associated emaravirus</t>
  </si>
  <si>
    <t>RNA1: MK305894; RNA2: MK305895; RNA3: MK305896; RNA4: MK305897; RNA5: MK305898; RNA6:MK305899</t>
  </si>
  <si>
    <t>Jujube yellow mottle-associated virus</t>
  </si>
  <si>
    <t>JYMaV1</t>
  </si>
  <si>
    <t>2020.021B</t>
  </si>
  <si>
    <t>Beceayunavirus</t>
  </si>
  <si>
    <t>Bacillus virus BceA1</t>
  </si>
  <si>
    <t>HE614282.1</t>
  </si>
  <si>
    <t>Bacillus phage BceA1</t>
  </si>
  <si>
    <t>2020.021M</t>
  </si>
  <si>
    <t>Bughendera ledantevirus</t>
  </si>
  <si>
    <t>MT325641</t>
  </si>
  <si>
    <t>Bughendera virus</t>
  </si>
  <si>
    <t>BUGV</t>
  </si>
  <si>
    <t>BF402</t>
  </si>
  <si>
    <t>2020.021P</t>
  </si>
  <si>
    <t>Perilla mosaic emaravirus</t>
  </si>
  <si>
    <t>RNA1: LC496090; RNA2: LC496091; RNA3a: LC496092; RNA3b: LC496093; RNA4: LC496094; RNA5: LC496095; RNA6a: LC496096; RNA6b: LC496097; RNA6c: LC496098; RNA7: LC496099</t>
  </si>
  <si>
    <t xml:space="preserve">Perilla mosaic virus </t>
  </si>
  <si>
    <t>PerMV</t>
  </si>
  <si>
    <t>Kochi_Nankoku_2011</t>
  </si>
  <si>
    <t>2020.022B</t>
  </si>
  <si>
    <t>Becedseptimavirus</t>
  </si>
  <si>
    <t>Bacillus virus BCD7</t>
  </si>
  <si>
    <t>JN712910.1</t>
  </si>
  <si>
    <t>Bacillus phage BCD7</t>
  </si>
  <si>
    <t>2020.022M</t>
  </si>
  <si>
    <t>Kiborgoch phlebovirus</t>
  </si>
  <si>
    <t>MT270831, MT270832, MT270833</t>
  </si>
  <si>
    <t>Kiborgoch virus</t>
  </si>
  <si>
    <t>KBGV</t>
  </si>
  <si>
    <t>SSP39-KE-2016</t>
  </si>
  <si>
    <t>Embossos phlebovirus</t>
  </si>
  <si>
    <t>MT270825, MT270826, MT270827</t>
  </si>
  <si>
    <t>Embossos virus</t>
  </si>
  <si>
    <t>EMBV</t>
  </si>
  <si>
    <t>SP228-KE-2016</t>
  </si>
  <si>
    <t>Bogoria phlebovirus</t>
  </si>
  <si>
    <t>MT270828, MT270829, MT270830</t>
  </si>
  <si>
    <t>Bogoria virus</t>
  </si>
  <si>
    <t>BGRV</t>
  </si>
  <si>
    <t>SP105-KE2016</t>
  </si>
  <si>
    <t>Perkerra phlebovirus</t>
  </si>
  <si>
    <t>MT270834, MT270835, MT270836</t>
  </si>
  <si>
    <t>Perkerra virus</t>
  </si>
  <si>
    <t>PKEV</t>
  </si>
  <si>
    <t>SP166-KE-2016</t>
  </si>
  <si>
    <t>2020.022P</t>
  </si>
  <si>
    <t>Mulpavirales</t>
  </si>
  <si>
    <t>Metaxyviridae</t>
  </si>
  <si>
    <t>Nanoviridae</t>
  </si>
  <si>
    <t>Coconut foliar decay virus</t>
  </si>
  <si>
    <t>Cofodevirus</t>
  </si>
  <si>
    <t>DNA-S.1: MF926436; DNA-S.2: MF926439; DNA-gamma: MF926441; DNA-R: MF926434</t>
  </si>
  <si>
    <t>coconut foliar decay virus</t>
  </si>
  <si>
    <t>CFDV</t>
  </si>
  <si>
    <t>[VU-89]</t>
  </si>
  <si>
    <t>2020.023B</t>
  </si>
  <si>
    <t>Beephvirinae</t>
  </si>
  <si>
    <t>Immanueltrevirus</t>
  </si>
  <si>
    <t>Streptomyces virus Immanuel3</t>
  </si>
  <si>
    <t>MG518520.1</t>
  </si>
  <si>
    <t>Streptomyces phage Immanuel3</t>
  </si>
  <si>
    <t>Flowerpowervirus</t>
  </si>
  <si>
    <t>Streptomyces virus FlowerPower</t>
  </si>
  <si>
    <t>MH155868.1</t>
  </si>
  <si>
    <t>Streptomyces phage FlowerPower</t>
  </si>
  <si>
    <t>Manuelvirus</t>
  </si>
  <si>
    <t>Streptomyces virus Manuel</t>
  </si>
  <si>
    <t>MG518519.1</t>
  </si>
  <si>
    <t>Streptomyces phage Manuel</t>
  </si>
  <si>
    <t>Streptomyces virus WRightOn</t>
  </si>
  <si>
    <t>MG515223.1</t>
  </si>
  <si>
    <t>Streptomyces phage WRightOn</t>
  </si>
  <si>
    <t>Streptomyces virus JXY1</t>
  </si>
  <si>
    <t>MN994275.1</t>
  </si>
  <si>
    <t>Streptomyces phage JXY1</t>
  </si>
  <si>
    <t>2020.023M</t>
  </si>
  <si>
    <t>Alphacrustrhavirus</t>
  </si>
  <si>
    <t>Wenling alphacrustrhavirus</t>
  </si>
  <si>
    <t>KX884450</t>
  </si>
  <si>
    <t>Wenling crustacean virus 10</t>
  </si>
  <si>
    <t>WlCV-10</t>
  </si>
  <si>
    <t>WLJQ101844</t>
  </si>
  <si>
    <t>Zhezhang alphacrustrhavirus</t>
  </si>
  <si>
    <t>KX884456</t>
  </si>
  <si>
    <t>Wenling crustacean virus 11</t>
  </si>
  <si>
    <t>WlCV-11</t>
  </si>
  <si>
    <t>WLJQ201798</t>
  </si>
  <si>
    <t>Alphadrosrhavirus</t>
  </si>
  <si>
    <t>Shayang alphadrosrhavirus</t>
  </si>
  <si>
    <t>KM817636</t>
  </si>
  <si>
    <t xml:space="preserve">Shayang fly virus 3 </t>
  </si>
  <si>
    <t>SyFV-3</t>
  </si>
  <si>
    <t>SYY1-1</t>
  </si>
  <si>
    <t>Hubei alphadrosrhavirus</t>
  </si>
  <si>
    <t>KM817649</t>
  </si>
  <si>
    <t xml:space="preserve">Wuhan house fly virus 2 </t>
  </si>
  <si>
    <t>WhHFV-2</t>
  </si>
  <si>
    <t>SYY4-5</t>
  </si>
  <si>
    <t>Alphahymrhavirus</t>
  </si>
  <si>
    <t>Neglectus alphahymrhavirus</t>
  </si>
  <si>
    <t>MH477288</t>
  </si>
  <si>
    <t xml:space="preserve">Lasius neglectus virus 2 </t>
  </si>
  <si>
    <t>LnegV-2</t>
  </si>
  <si>
    <t>Cambridge</t>
  </si>
  <si>
    <t>Cinereus alphahymrhavirus</t>
  </si>
  <si>
    <t>MT153454</t>
  </si>
  <si>
    <t xml:space="preserve">Hymenopteran rhabdo-related virus 38 </t>
  </si>
  <si>
    <t>HyRRV-38</t>
  </si>
  <si>
    <t>OKIAV38</t>
  </si>
  <si>
    <t>Radians alphahymrhavirus</t>
  </si>
  <si>
    <t>MW314718</t>
  </si>
  <si>
    <t>Hymenopteran rhabdo-related virus 46</t>
  </si>
  <si>
    <t>HyRRV-46</t>
  </si>
  <si>
    <t>OKIAV46</t>
  </si>
  <si>
    <t>Hirtum alphahymrhavirus</t>
  </si>
  <si>
    <t>MT153372</t>
  </si>
  <si>
    <t>Hymenopteran rhabdo-related virus 109</t>
  </si>
  <si>
    <t>HyRRV-109</t>
  </si>
  <si>
    <t>OKIAV109</t>
  </si>
  <si>
    <t>Betahymrhavirus</t>
  </si>
  <si>
    <t>Austriaca betahymrhavirus</t>
  </si>
  <si>
    <t>MW314717</t>
  </si>
  <si>
    <t>Hymenopteran rhabdo-related virus 23</t>
  </si>
  <si>
    <t>HyRRV-23</t>
  </si>
  <si>
    <t>OKIAV23</t>
  </si>
  <si>
    <t>Heterodontonyx betahymrhavirus</t>
  </si>
  <si>
    <t>MW039260</t>
  </si>
  <si>
    <t>Hymenopteran rhabdo-related virus 24</t>
  </si>
  <si>
    <t>HyRRV-24</t>
  </si>
  <si>
    <t>OKIAV24</t>
  </si>
  <si>
    <t>Betanemrhavirus</t>
  </si>
  <si>
    <t xml:space="preserve">Shayang betanemrhavirus </t>
  </si>
  <si>
    <t xml:space="preserve">KX884414 </t>
  </si>
  <si>
    <t xml:space="preserve">Shayang ascaridia galli virus 2 </t>
  </si>
  <si>
    <t>SyAGV-2</t>
  </si>
  <si>
    <t>HC21241</t>
  </si>
  <si>
    <t>Hubei betanemrhavirus</t>
  </si>
  <si>
    <t>KX884448</t>
  </si>
  <si>
    <t>Hubei rhabdo-like virus 9</t>
  </si>
  <si>
    <t>HbRLV-9</t>
  </si>
  <si>
    <t>WHZHC73015</t>
  </si>
  <si>
    <t>Betapaprhavirus</t>
  </si>
  <si>
    <t>Frugiperda betapaprhavirus</t>
  </si>
  <si>
    <t>KF947078</t>
  </si>
  <si>
    <t>Spodoptera frugiperda rhabdovirus</t>
  </si>
  <si>
    <t>SfruRV</t>
  </si>
  <si>
    <t>Sf</t>
  </si>
  <si>
    <t>Sylvina betapaprhavirus</t>
  </si>
  <si>
    <t>MT153466</t>
  </si>
  <si>
    <t>Lepidopteran rhabdo-related virus 34</t>
  </si>
  <si>
    <t>LeRRV-34</t>
  </si>
  <si>
    <t>OKIAV34</t>
  </si>
  <si>
    <t>Betaricinrhavirus</t>
  </si>
  <si>
    <t xml:space="preserve">Chimay betaricinrhavirus </t>
  </si>
  <si>
    <t>MF975531</t>
  </si>
  <si>
    <t>Chimay rhabdovirus</t>
  </si>
  <si>
    <t>CRV</t>
  </si>
  <si>
    <t>Chimay-1</t>
  </si>
  <si>
    <t>Scapularis betaricinrhavirus</t>
  </si>
  <si>
    <t>MF360790</t>
  </si>
  <si>
    <t>blacklegged tick rhabdovirus 1</t>
  </si>
  <si>
    <t>BLTRV-1</t>
  </si>
  <si>
    <t>RTS95.16</t>
  </si>
  <si>
    <t>2020.023P</t>
  </si>
  <si>
    <t>Nanovirus</t>
  </si>
  <si>
    <t>Cow vetch latent virus</t>
  </si>
  <si>
    <t>DNA-C: MF535447; DNA-M: MF535448; DNA-N: MF535449; DNA-R: MF535450; DNA-S: MF535451; DNA-U1: MF535452; DNA-U2: MF535453; DNA-U4: MF535454</t>
  </si>
  <si>
    <t>cow vetch latent virus</t>
  </si>
  <si>
    <t>CVLV</t>
  </si>
  <si>
    <t>Sambuc 2010</t>
  </si>
  <si>
    <t>Parsley severe stunt associated virus</t>
  </si>
  <si>
    <t>DNA-R: MK039132.1; DNA-U2:MK039135.1 DNA-U1: MK039134.1; DNA-S: MK039133.1; DNA-N: MK039130.1; DNA-M: MK039129.1 DNA-C; MK039128.1</t>
  </si>
  <si>
    <t>parsley severe stunt associated virus</t>
  </si>
  <si>
    <t>PSSaV</t>
  </si>
  <si>
    <t>Pa21</t>
  </si>
  <si>
    <t xml:space="preserve">DNA-U4 has not been recovered from any of the four isolates of PSSaV studied. As all German isolates were analysed by deep sequencing we consider it unlikely to have missed DNA U4. </t>
  </si>
  <si>
    <t>Sophora yellow stunt virus</t>
  </si>
  <si>
    <t>DNA-U4: MH048849.1; DNA-U2: MH048848.1; DNA-U1: MH048847.1; DNA-N: MH048846.1; DNA-M: MH048844.1; DNA-C: MH048843.1; DNA-R: MH048845.1; DNA-S; MH048842.1</t>
  </si>
  <si>
    <t>sophora yellow stunt virus</t>
  </si>
  <si>
    <t>SYSV</t>
  </si>
  <si>
    <t>Har:H13:Soph:17</t>
  </si>
  <si>
    <t>2020.024B</t>
  </si>
  <si>
    <t>Borockvirus</t>
  </si>
  <si>
    <t>Streptomyces virus BRock</t>
  </si>
  <si>
    <t>KX925554.1</t>
  </si>
  <si>
    <t>Streptomyces phage BRock</t>
  </si>
  <si>
    <t>2020.024M</t>
  </si>
  <si>
    <t>Nyamiviridae</t>
  </si>
  <si>
    <t>Nyavirus</t>
  </si>
  <si>
    <t>Jacinto nyavirus</t>
  </si>
  <si>
    <t>MK971153</t>
  </si>
  <si>
    <t>San Jacinto virus</t>
  </si>
  <si>
    <t>SJCV</t>
  </si>
  <si>
    <t>DO-200</t>
  </si>
  <si>
    <t>Formivirus</t>
  </si>
  <si>
    <t>Fusca formivirus</t>
  </si>
  <si>
    <t>MH477287</t>
  </si>
  <si>
    <t>Formica fusca virus 1</t>
  </si>
  <si>
    <t>FfusV-1</t>
  </si>
  <si>
    <t>Exsecta formivirus</t>
  </si>
  <si>
    <t>MF287670</t>
  </si>
  <si>
    <t>Formica exsecta virus 4</t>
  </si>
  <si>
    <t>FeV-4</t>
  </si>
  <si>
    <t>Gorytes formivirus</t>
  </si>
  <si>
    <t>MW039259</t>
  </si>
  <si>
    <t>hymenopteran orino-related virus OKIAV85</t>
  </si>
  <si>
    <t>HORV-85</t>
  </si>
  <si>
    <t>OKIAV85</t>
  </si>
  <si>
    <t>Chalybion formivirus</t>
  </si>
  <si>
    <t>MT153386</t>
  </si>
  <si>
    <t>hymenopteran orino-related virus OKIAV87</t>
  </si>
  <si>
    <t>HORV-87</t>
  </si>
  <si>
    <t>OKIAV87</t>
  </si>
  <si>
    <t>2020.024P</t>
  </si>
  <si>
    <t>Stelpaviricetes</t>
  </si>
  <si>
    <t>Patatavirales</t>
  </si>
  <si>
    <t>Potyviridae</t>
  </si>
  <si>
    <t>Potyvirus</t>
  </si>
  <si>
    <t>Begonia flower breaking virus</t>
  </si>
  <si>
    <t>MN592680</t>
  </si>
  <si>
    <t>BFBV</t>
  </si>
  <si>
    <t>YN-Tiger</t>
  </si>
  <si>
    <t>Costus stripe mosaic virus</t>
  </si>
  <si>
    <t>MK286375</t>
  </si>
  <si>
    <t>CoSMV</t>
  </si>
  <si>
    <t>BR1</t>
  </si>
  <si>
    <t>Noni mosaic virus</t>
  </si>
  <si>
    <t>MN114634</t>
  </si>
  <si>
    <t>NoMV</t>
  </si>
  <si>
    <t>MoMV-Yjh</t>
  </si>
  <si>
    <t>Paris virus 1</t>
  </si>
  <si>
    <t>MN549985</t>
  </si>
  <si>
    <t>ParV1</t>
  </si>
  <si>
    <t>KM</t>
  </si>
  <si>
    <t>Passiflora mottle virus</t>
  </si>
  <si>
    <t>MH286883</t>
  </si>
  <si>
    <t>passionfruit Vietnam virus</t>
  </si>
  <si>
    <t>PVV</t>
  </si>
  <si>
    <t>DakNong</t>
  </si>
  <si>
    <t>Pleione flower breaking virus</t>
  </si>
  <si>
    <t>MH376747</t>
  </si>
  <si>
    <t>PlFBV</t>
  </si>
  <si>
    <t>CZ-Wharf1</t>
  </si>
  <si>
    <t>Ugandan passiflora virus</t>
  </si>
  <si>
    <t>MK110656</t>
  </si>
  <si>
    <t>UPV</t>
  </si>
  <si>
    <t>KH7-1</t>
  </si>
  <si>
    <t>2020.025B</t>
  </si>
  <si>
    <t>Bronfenbrennervirinae</t>
  </si>
  <si>
    <t>Peeveelvirus</t>
  </si>
  <si>
    <t>Biseptimavirus</t>
  </si>
  <si>
    <t xml:space="preserve">Staphylococcus virus 13
</t>
  </si>
  <si>
    <t>AF424783.1</t>
  </si>
  <si>
    <t>Staphylococcus virus 13</t>
  </si>
  <si>
    <t>Staphylococcus phage 13</t>
  </si>
  <si>
    <t xml:space="preserve">Staphylococcus virus 108PVL
</t>
  </si>
  <si>
    <t>AB243556</t>
  </si>
  <si>
    <t>Staphylococcus virus PVL108</t>
  </si>
  <si>
    <t>AB243556.1</t>
  </si>
  <si>
    <t>Staphylococcus phage phiPVL108</t>
  </si>
  <si>
    <t>Staphylococcus virus PVL</t>
  </si>
  <si>
    <t>AB009866.2</t>
  </si>
  <si>
    <t>Staphylococcus phage PVL</t>
  </si>
  <si>
    <t>Staphylococcus virus tp310-1</t>
  </si>
  <si>
    <t>EF462197.1</t>
  </si>
  <si>
    <t>Staphylococcus phage tp310-1</t>
  </si>
  <si>
    <t>Staphylococcus virus SA7</t>
  </si>
  <si>
    <t>KY695153.1</t>
  </si>
  <si>
    <t>Staphylococcus phage SA7</t>
  </si>
  <si>
    <t>Staphylococcus virus 3AJ2017</t>
  </si>
  <si>
    <t>KX232515.1</t>
  </si>
  <si>
    <t>Staphylococcus phage 3 AJ-2017</t>
  </si>
  <si>
    <t>Staphylococcus virus SA780ruMSSAST101</t>
  </si>
  <si>
    <t>MH384260.1</t>
  </si>
  <si>
    <t>Staphylococcus phage SA780ruMSSAST101</t>
  </si>
  <si>
    <t>Staphylococcus virus JS01</t>
  </si>
  <si>
    <t>KC342645.2</t>
  </si>
  <si>
    <t>Staphylococcus phage JS01</t>
  </si>
  <si>
    <t>Staphylococcus virus PV83</t>
  </si>
  <si>
    <t>AB044554.1</t>
  </si>
  <si>
    <t>Staphylococcus prophage phiPV83</t>
  </si>
  <si>
    <t>Staphylococcus virus CN125</t>
  </si>
  <si>
    <t>FJ713816.1</t>
  </si>
  <si>
    <t>Staphylococcus phage phiPVL-CN125</t>
  </si>
  <si>
    <t>Staphylococcus virus phi7247PVL</t>
  </si>
  <si>
    <t>AP011956.1</t>
  </si>
  <si>
    <t>Staphylococcus phage phi7247PVL</t>
  </si>
  <si>
    <t>Staphylococcus virus P1105</t>
  </si>
  <si>
    <t>KT878766.1</t>
  </si>
  <si>
    <t>Staphylococcus phage P1105</t>
  </si>
  <si>
    <t>Staphylococcus virus P282</t>
  </si>
  <si>
    <t>KT809368.1</t>
  </si>
  <si>
    <t>Staphylococcus phage P282</t>
  </si>
  <si>
    <t>Staphylococcus virus P954</t>
  </si>
  <si>
    <t>GQ398772.1</t>
  </si>
  <si>
    <t>Staphylococcus phage P954</t>
  </si>
  <si>
    <t>Staphylococcus virus P630</t>
  </si>
  <si>
    <t>KT809369.1</t>
  </si>
  <si>
    <t>Staphylococcus phage P630</t>
  </si>
  <si>
    <t>Staphylococcus virus st22</t>
  </si>
  <si>
    <t>MG029510.1</t>
  </si>
  <si>
    <t>Staphylococcus phage phiSa2wa_st22</t>
  </si>
  <si>
    <t>Staphylococcus virus StauST398-4</t>
  </si>
  <si>
    <t>KC595278.1</t>
  </si>
  <si>
    <t>Staphylococcus phage StauST398-4</t>
  </si>
  <si>
    <t>Staphylococcus virus phiNM3</t>
  </si>
  <si>
    <t>DQ530361.1</t>
  </si>
  <si>
    <t>Staphylococcus phage phiNM3</t>
  </si>
  <si>
    <t>Staphylococcus virus 23MRA</t>
  </si>
  <si>
    <t>KJ452292.1</t>
  </si>
  <si>
    <t>Staphylococcus phage 23MRA</t>
  </si>
  <si>
    <t>Staphylococcus virus BU01</t>
  </si>
  <si>
    <t>KF831354.1</t>
  </si>
  <si>
    <t>Staphylococcus phage phiBU01</t>
  </si>
  <si>
    <t>Staphylococcus virus SA1014ruMSSAST7</t>
  </si>
  <si>
    <t>MH384259.1</t>
  </si>
  <si>
    <t>Staphylococcus phage SA1014ruMSSAST7</t>
  </si>
  <si>
    <t>Staphylococcus virus IME1361-01</t>
  </si>
  <si>
    <t>KY653123.1</t>
  </si>
  <si>
    <t>Staphylococcus phage IME1361_01</t>
  </si>
  <si>
    <t>Staphylococcus virus SA345ruMSSAST8</t>
  </si>
  <si>
    <t>MH401416.1</t>
  </si>
  <si>
    <t>Staphylococcus phage SA345ruMSSAST8</t>
  </si>
  <si>
    <t>2020.025M</t>
  </si>
  <si>
    <t xml:space="preserve"> Bunyavirales</t>
  </si>
  <si>
    <t>Hantaviridae</t>
  </si>
  <si>
    <t>Actantavirinae</t>
  </si>
  <si>
    <t>Actinovirus</t>
  </si>
  <si>
    <t>Perch actinovirus</t>
  </si>
  <si>
    <t>MN510769-71</t>
  </si>
  <si>
    <t>Bern perch virus</t>
  </si>
  <si>
    <t>BRPV</t>
  </si>
  <si>
    <t>PAV/CH19</t>
  </si>
  <si>
    <t>Mammantavirinae</t>
  </si>
  <si>
    <t>Mobatvirus</t>
  </si>
  <si>
    <t>Lena mobatvirus</t>
  </si>
  <si>
    <t>MH499470-MH499473</t>
  </si>
  <si>
    <t>Lena virus</t>
  </si>
  <si>
    <t>LENV</t>
  </si>
  <si>
    <t>Khekhtsir-Sc67/Russia/2008</t>
  </si>
  <si>
    <t>Xuan Son mobatvirus</t>
  </si>
  <si>
    <t>KY662273-5</t>
  </si>
  <si>
    <t>Xuân Sơn virus</t>
  </si>
  <si>
    <t>XSV</t>
  </si>
  <si>
    <t>PR15</t>
  </si>
  <si>
    <t>Orthohantavirus</t>
  </si>
  <si>
    <t>Robina orthohantavirus</t>
  </si>
  <si>
    <t>MK165653-MK165655</t>
  </si>
  <si>
    <t>Robina virus</t>
  </si>
  <si>
    <t>ROBV</t>
  </si>
  <si>
    <t>P17-14855</t>
  </si>
  <si>
    <t>Tatenale orthohantavirus</t>
  </si>
  <si>
    <t>MK883756, MK883758, MK883760</t>
  </si>
  <si>
    <t>Tatenale virus</t>
  </si>
  <si>
    <t>TATV</t>
  </si>
  <si>
    <t>Upton_Heath</t>
  </si>
  <si>
    <t>2020.025P</t>
  </si>
  <si>
    <t>Sobelivirales</t>
  </si>
  <si>
    <t>Solemoviridae</t>
  </si>
  <si>
    <t>Sobemovirus</t>
  </si>
  <si>
    <t>Physalis rugose mosaic virus</t>
  </si>
  <si>
    <t>MK681145</t>
  </si>
  <si>
    <t>PhyRMV</t>
  </si>
  <si>
    <t>Brazil</t>
  </si>
  <si>
    <t>2020.026B</t>
  </si>
  <si>
    <t>Burrovirus</t>
  </si>
  <si>
    <t>Microbacterium virus Burro</t>
  </si>
  <si>
    <t>MH825698.1</t>
  </si>
  <si>
    <t>Microbacterium phage Burro</t>
  </si>
  <si>
    <t>Microbacterium virus Araxxi</t>
  </si>
  <si>
    <t>MN062711.1</t>
  </si>
  <si>
    <t>Microbacterium phage Araxxi</t>
  </si>
  <si>
    <t>Microbacterium virus Arete</t>
  </si>
  <si>
    <t>MT024863.1</t>
  </si>
  <si>
    <t>Microbacterium phage Arete</t>
  </si>
  <si>
    <t>2020.026P</t>
  </si>
  <si>
    <t>Tolucaviricetes</t>
  </si>
  <si>
    <t>Tolivirales</t>
  </si>
  <si>
    <t>Luteoviridae</t>
  </si>
  <si>
    <t>Luteovirus</t>
  </si>
  <si>
    <t>Tombusviridae</t>
  </si>
  <si>
    <t>Polerovirus</t>
  </si>
  <si>
    <t>Enamovirus</t>
  </si>
  <si>
    <t>Barley yellow dwarf virus GPV</t>
  </si>
  <si>
    <t>EU386825</t>
  </si>
  <si>
    <t>barley yellow dwarf virus GPV</t>
  </si>
  <si>
    <t>BYDV-GPV</t>
  </si>
  <si>
    <t>05YC3</t>
  </si>
  <si>
    <t>Barley yellow dwarf virus SGV</t>
  </si>
  <si>
    <t>AY541039</t>
  </si>
  <si>
    <t>barley yellow dwarf virus SGV</t>
  </si>
  <si>
    <t>BYDV-SGV</t>
  </si>
  <si>
    <t>Chickpea stunt disease associated virus</t>
  </si>
  <si>
    <t>Y11530</t>
  </si>
  <si>
    <t>chickpea stunt disease associated virus</t>
  </si>
  <si>
    <t>CpSDaV</t>
  </si>
  <si>
    <t>IC</t>
  </si>
  <si>
    <t>Groundnut rosette assistor virus</t>
  </si>
  <si>
    <t>AF195825</t>
  </si>
  <si>
    <t>groundnut rosette assistor virus</t>
  </si>
  <si>
    <t>GRAV</t>
  </si>
  <si>
    <t>N15GCP</t>
  </si>
  <si>
    <t>Indonesian soybean dwarf virus</t>
  </si>
  <si>
    <t>ISDV</t>
  </si>
  <si>
    <t>Sweet potato leaf speckling virus</t>
  </si>
  <si>
    <t>DQ655700</t>
  </si>
  <si>
    <t>sweet potato leaf speckling virus</t>
  </si>
  <si>
    <t>SPLSV</t>
  </si>
  <si>
    <t>Peruvian</t>
  </si>
  <si>
    <t>Tobacco necrotic dwarf virus</t>
  </si>
  <si>
    <t>tobacco necrotic dwarf virus</t>
  </si>
  <si>
    <t>TNDV</t>
  </si>
  <si>
    <t>2020.027B</t>
  </si>
  <si>
    <t>Camtrevirus</t>
  </si>
  <si>
    <t>Bacillus virus phiCM3</t>
  </si>
  <si>
    <t>KF296718.1</t>
  </si>
  <si>
    <t>Bacillus phage phiCM3</t>
  </si>
  <si>
    <t>Bacillus virus BtCS33</t>
  </si>
  <si>
    <t>JN191664.1</t>
  </si>
  <si>
    <t>Bacillus phage BtCS33</t>
  </si>
  <si>
    <t>Bacillus virus phIS3501</t>
  </si>
  <si>
    <t>JQ062992.1</t>
  </si>
  <si>
    <t>Bacillus phage phIS3501</t>
  </si>
  <si>
    <t>Nairoviridae</t>
  </si>
  <si>
    <t>Orthonairovirus</t>
  </si>
  <si>
    <t>Abu Hammad orthonairovirus</t>
  </si>
  <si>
    <t>KU925434; KU925435; KU925436</t>
  </si>
  <si>
    <t>Abu Hammad virus</t>
  </si>
  <si>
    <t>AHV</t>
  </si>
  <si>
    <t>Art 1194</t>
  </si>
  <si>
    <t>Abu Mina orthonairovirus</t>
  </si>
  <si>
    <t>KU925437; KU925438; KU925439</t>
  </si>
  <si>
    <t>Abu Mina virus</t>
  </si>
  <si>
    <t>AMV</t>
  </si>
  <si>
    <t>EG AN 4996</t>
  </si>
  <si>
    <t>Avalon orthonairovirus</t>
  </si>
  <si>
    <t>KU925440; KU925441; KU925442</t>
  </si>
  <si>
    <t>Avalon virus</t>
  </si>
  <si>
    <t>AVAV</t>
  </si>
  <si>
    <t>CanAr173</t>
  </si>
  <si>
    <t>Bandia orthonairovirus</t>
  </si>
  <si>
    <t>KU343148; KU343149; KU343150</t>
  </si>
  <si>
    <t>Bandia virus</t>
  </si>
  <si>
    <t>BDAV</t>
  </si>
  <si>
    <t>IPD/A611</t>
  </si>
  <si>
    <t>Burana orthonairovirus</t>
  </si>
  <si>
    <t>KP792705; KP792706; KP792707</t>
  </si>
  <si>
    <t>Burana virus</t>
  </si>
  <si>
    <t>BURV</t>
  </si>
  <si>
    <t>760</t>
  </si>
  <si>
    <t>Congoid orthonairovirus</t>
  </si>
  <si>
    <t>DQ211612; DQ211625; DQ211638</t>
  </si>
  <si>
    <t>Crimean-Congo hemorrhagic fever virus 2</t>
  </si>
  <si>
    <t>CCHFV-2</t>
  </si>
  <si>
    <t>AP92</t>
  </si>
  <si>
    <t>Erve orthonairovirus</t>
  </si>
  <si>
    <t>JF911697; JF911698; JF911699</t>
  </si>
  <si>
    <t>Erve virus</t>
  </si>
  <si>
    <t>ERVEV</t>
  </si>
  <si>
    <t>Gossas orthonairovirus</t>
  </si>
  <si>
    <t>KR534876; KR534877; KR534878</t>
  </si>
  <si>
    <t>Gossas virus</t>
  </si>
  <si>
    <t>GOSV</t>
  </si>
  <si>
    <t>DakAnD 401</t>
  </si>
  <si>
    <t>Huangpi orthonairovirus</t>
  </si>
  <si>
    <t>KM817667; KM817706; KM817734</t>
  </si>
  <si>
    <t>Huángpí tick virus 1</t>
  </si>
  <si>
    <t>HpTV-1</t>
  </si>
  <si>
    <t>H124-1</t>
  </si>
  <si>
    <t>Issyk-kul orthonairovirus</t>
  </si>
  <si>
    <t>KF892055; KF892056; KF892057</t>
  </si>
  <si>
    <t>Issyk-kul virus</t>
  </si>
  <si>
    <t>ISKV</t>
  </si>
  <si>
    <t>LEIV-315K</t>
  </si>
  <si>
    <t>Kupe orthonairovirus</t>
  </si>
  <si>
    <t>EU257626; EU257627; EU257628</t>
  </si>
  <si>
    <t>kupe virus</t>
  </si>
  <si>
    <t>KUPEV</t>
  </si>
  <si>
    <t>K611</t>
  </si>
  <si>
    <t>Leopards Hill orthonairovirus</t>
  </si>
  <si>
    <t xml:space="preserve">AB842088; AB842089; AB842090 </t>
  </si>
  <si>
    <t>Leopards Hill virus</t>
  </si>
  <si>
    <t>LPHV</t>
  </si>
  <si>
    <t>11SB17</t>
  </si>
  <si>
    <t>Meram orthonairovirus</t>
  </si>
  <si>
    <t>MN972594; MN972595; MN972596</t>
  </si>
  <si>
    <t>Meram virus</t>
  </si>
  <si>
    <t>M1</t>
  </si>
  <si>
    <t>Pacific Coast orthonairovirus</t>
  </si>
  <si>
    <t>KU933933; KU933934; KU933935</t>
  </si>
  <si>
    <t>Pacific Coast virus</t>
  </si>
  <si>
    <t>Docc2011cons</t>
  </si>
  <si>
    <t>Punta orthonairovirus</t>
  </si>
  <si>
    <t>KU925473; KU925474; KU925475</t>
  </si>
  <si>
    <t>Punta Salinas virus</t>
  </si>
  <si>
    <t>PSV</t>
  </si>
  <si>
    <t>Saphire orthonairovirus</t>
  </si>
  <si>
    <t>MK896466; MK896467; MK896468</t>
  </si>
  <si>
    <t>Sapphire II virus</t>
  </si>
  <si>
    <t>SAPV</t>
  </si>
  <si>
    <t>Scot orthonairovirus</t>
  </si>
  <si>
    <t>KU343163; KU343164; KU343165</t>
  </si>
  <si>
    <t>Clo Mor virus</t>
  </si>
  <si>
    <t>CLMV</t>
  </si>
  <si>
    <t>Soldado orthonairovirus</t>
  </si>
  <si>
    <t>KU925488; KU925489; KU925490</t>
  </si>
  <si>
    <t>Soldado virus</t>
  </si>
  <si>
    <t>SOLV</t>
  </si>
  <si>
    <t>TRVL 52214</t>
  </si>
  <si>
    <t>Tacheng orthonairovirus</t>
  </si>
  <si>
    <t>KM817683; KM817717; KM817743</t>
  </si>
  <si>
    <t>Tǎchéng tick virus 1</t>
  </si>
  <si>
    <t>TcTV-1</t>
  </si>
  <si>
    <t>TC253</t>
  </si>
  <si>
    <t>Taggert orthonairovirus</t>
  </si>
  <si>
    <t>KT820205; KT820206; KT820207</t>
  </si>
  <si>
    <t>Taggert virus</t>
  </si>
  <si>
    <t>TAGV</t>
  </si>
  <si>
    <t>MI14850</t>
  </si>
  <si>
    <t>Tofla orthonairovirus</t>
  </si>
  <si>
    <t>LC008510; LC008511; LC008512</t>
  </si>
  <si>
    <t>Tofla virus</t>
  </si>
  <si>
    <t>Toku_Hfla_2013</t>
  </si>
  <si>
    <t>Tunis orthonairovirus</t>
  </si>
  <si>
    <t>KU925497; KU925498; KU925499</t>
  </si>
  <si>
    <t>Tunis virus</t>
  </si>
  <si>
    <t>Vinegar Hill orthonairovirus</t>
  </si>
  <si>
    <t>MF176881; MF176882; MF176883</t>
  </si>
  <si>
    <t>Vinegar Hill virus</t>
  </si>
  <si>
    <t>VINHV</t>
  </si>
  <si>
    <t>CS1499</t>
  </si>
  <si>
    <t>Wenzhou orthonairovirus</t>
  </si>
  <si>
    <t>KM817685; KM817718; KM817745</t>
  </si>
  <si>
    <t>Wēnzhōu tick virus</t>
  </si>
  <si>
    <t>WzTV</t>
  </si>
  <si>
    <t>TS1-2</t>
  </si>
  <si>
    <t>Yogue orthonairovirus</t>
  </si>
  <si>
    <t>KR537453; KR537454; KR537455</t>
  </si>
  <si>
    <t>Yogue virus</t>
  </si>
  <si>
    <t>YOGV</t>
  </si>
  <si>
    <t>DakAnD 56</t>
  </si>
  <si>
    <t>Zirqa orthonairovirus</t>
  </si>
  <si>
    <t>KU343169; KU343170; KU343171</t>
  </si>
  <si>
    <t>Zirqa virus</t>
  </si>
  <si>
    <t>ZIRV</t>
  </si>
  <si>
    <t>A2070-1</t>
  </si>
  <si>
    <t>Xinspivirus</t>
  </si>
  <si>
    <t>Xinzhou xinspivirus</t>
  </si>
  <si>
    <t>KM817702; KM817729; KM817762</t>
  </si>
  <si>
    <t>Xīnzhōu spider virus</t>
  </si>
  <si>
    <t>XZZZ-2</t>
  </si>
  <si>
    <t>Sabavirus</t>
  </si>
  <si>
    <t>South Bay sabavirus</t>
  </si>
  <si>
    <t>KJ746877; KJ746878</t>
  </si>
  <si>
    <t>South Bay virus</t>
  </si>
  <si>
    <t>SBV</t>
  </si>
  <si>
    <t>SBV-H-1</t>
  </si>
  <si>
    <t>Norwavirus</t>
  </si>
  <si>
    <t>Grotenhout norwavirus</t>
  </si>
  <si>
    <t>KY700683; KY700684</t>
  </si>
  <si>
    <t>Grotenhout virus</t>
  </si>
  <si>
    <t>Gierle-1</t>
  </si>
  <si>
    <t>Ocetevirus</t>
  </si>
  <si>
    <t>Blattodean ocetevirus</t>
  </si>
  <si>
    <t>MT153554; MT153362; MT153521</t>
  </si>
  <si>
    <t>Blattodean nairo-related virus 321</t>
  </si>
  <si>
    <t>OKIAV321</t>
  </si>
  <si>
    <t>2020.027P</t>
  </si>
  <si>
    <t>MN595125</t>
  </si>
  <si>
    <t>paper mulberry leaf curl virus 1</t>
  </si>
  <si>
    <t xml:space="preserve">PMLCV-1 </t>
  </si>
  <si>
    <t>SWU</t>
  </si>
  <si>
    <t>MN595127</t>
  </si>
  <si>
    <t>paper mulberry leaf curl virus 2</t>
  </si>
  <si>
    <t>PMLCV-2</t>
  </si>
  <si>
    <t>2020.028P</t>
  </si>
  <si>
    <t>Tymovirales</t>
  </si>
  <si>
    <t>Tymoviridae</t>
  </si>
  <si>
    <t>Marafivirus</t>
  </si>
  <si>
    <t>Alfalfa virus F</t>
  </si>
  <si>
    <t xml:space="preserve">MG676465  </t>
  </si>
  <si>
    <t>alfalfa virus F</t>
  </si>
  <si>
    <t>AVF</t>
  </si>
  <si>
    <t>SM-1_C50</t>
  </si>
  <si>
    <t>2020.029B</t>
  </si>
  <si>
    <t>Ceduovirus</t>
  </si>
  <si>
    <t>Lactococcus virus blBB94p4</t>
  </si>
  <si>
    <t>MH779521.1</t>
  </si>
  <si>
    <t>Lactococcus phage vB_Llc_bIBB94p4</t>
  </si>
  <si>
    <t>Lactococcus virus CHPC966</t>
  </si>
  <si>
    <t>MN689526.1</t>
  </si>
  <si>
    <t>Lactococcus phage CHPC966</t>
  </si>
  <si>
    <t>Lactococcus virus D4410</t>
  </si>
  <si>
    <t>KX373685.1</t>
  </si>
  <si>
    <t>Lactococcus phage D4410</t>
  </si>
  <si>
    <t>Lactococcus virus bIBBAm4</t>
  </si>
  <si>
    <t>MH779523.1</t>
  </si>
  <si>
    <t>Lactococcus phage vB_Llc_bIBBAm4</t>
  </si>
  <si>
    <t>Lactococcus virus 62402</t>
  </si>
  <si>
    <t>MF443119.1</t>
  </si>
  <si>
    <t>Lactococcus phage 62402</t>
  </si>
  <si>
    <t>Lactococcus virus 62403</t>
  </si>
  <si>
    <t>MF443120.1</t>
  </si>
  <si>
    <t>Lactococcus phage 62403</t>
  </si>
  <si>
    <t>Lactococcus virus CHPC1020</t>
  </si>
  <si>
    <t>MN689505.1</t>
  </si>
  <si>
    <t>Lactococcus phage CHPC1020</t>
  </si>
  <si>
    <t>Lactococcus virus bIBB14</t>
  </si>
  <si>
    <t>MH779519.1</t>
  </si>
  <si>
    <t>Lactococcus phage vB_LLc_bIBB14</t>
  </si>
  <si>
    <t>Lactococcus virus CHPC1182</t>
  </si>
  <si>
    <t>MN689510.1</t>
  </si>
  <si>
    <t>Lactococcus phage CHPC1182</t>
  </si>
  <si>
    <t>Lactococcus virus CHPC1183</t>
  </si>
  <si>
    <t>MN689511.1</t>
  </si>
  <si>
    <t>Lactococcus phage CHPC1183</t>
  </si>
  <si>
    <t>Lactococcus virus PCS1</t>
  </si>
  <si>
    <t>MN689533.1</t>
  </si>
  <si>
    <t>Lactococcus phage PC_S1</t>
  </si>
  <si>
    <t>Lactococcus virus 5171F</t>
  </si>
  <si>
    <t>MN689503.1</t>
  </si>
  <si>
    <t>Lactococcus phage 5171F</t>
  </si>
  <si>
    <t>Lactococcus virus bIBBA3</t>
  </si>
  <si>
    <t>MH779522.1</t>
  </si>
  <si>
    <t>Lactococcus phage vB_Llc_bIBBA3</t>
  </si>
  <si>
    <t>Lactococcus virus bIBBL12</t>
  </si>
  <si>
    <t>MH779518.1</t>
  </si>
  <si>
    <t>Lactococcus phage vB_Llc_bIBBL12</t>
  </si>
  <si>
    <t>Lactococcus virus LacS15</t>
  </si>
  <si>
    <t>MN337887.1</t>
  </si>
  <si>
    <t>Lactococcus phage vB_LacS_15</t>
  </si>
  <si>
    <t>Lactococcus virus 62606</t>
  </si>
  <si>
    <t>MF443123.1</t>
  </si>
  <si>
    <t>Lactococcus phage 62606</t>
  </si>
  <si>
    <t>Lactococcus virus PCB1</t>
  </si>
  <si>
    <t>MN689531.1</t>
  </si>
  <si>
    <t>Lactococcus phage PC_B1</t>
  </si>
  <si>
    <t>Lactococcus virus D4412</t>
  </si>
  <si>
    <t>KX373686.1</t>
  </si>
  <si>
    <t>Lactococcus phage D4412</t>
  </si>
  <si>
    <t>Lactococcus virus M5938</t>
  </si>
  <si>
    <t>KX373687.1</t>
  </si>
  <si>
    <t>Lactococcus phage M5938</t>
  </si>
  <si>
    <t>Lactococcus virus 05802</t>
  </si>
  <si>
    <t>MF443126.1</t>
  </si>
  <si>
    <t>Lactococcus phage 05802</t>
  </si>
  <si>
    <t>Lactococcus virus bIBBE1</t>
  </si>
  <si>
    <t>MH779525.1</t>
  </si>
  <si>
    <t>Lactococcus phage vB_Llc_bIBBE1</t>
  </si>
  <si>
    <t>Lactococcus virus 37203</t>
  </si>
  <si>
    <t>MF443121.1</t>
  </si>
  <si>
    <t>Lactococcus phage 37203</t>
  </si>
  <si>
    <t>Lactococcus virus 20R03M</t>
  </si>
  <si>
    <t>MK301442.1</t>
  </si>
  <si>
    <t>Lactococcus phage 20R03M</t>
  </si>
  <si>
    <t>Lactococcus virus 50102</t>
  </si>
  <si>
    <t>MF443125.1</t>
  </si>
  <si>
    <t>Lactococcus phage 50102</t>
  </si>
  <si>
    <t>Lactococcus virus bIBBp6-4</t>
  </si>
  <si>
    <t>MH779527.1</t>
  </si>
  <si>
    <t>Lactococcus phage vB_Llc_bIBBp6/4</t>
  </si>
  <si>
    <t>Lactococcus virus CHPC967</t>
  </si>
  <si>
    <t>MN689527.1</t>
  </si>
  <si>
    <t>Lactococcus phage CHPC967</t>
  </si>
  <si>
    <t>Lactococcus virus CHPC116</t>
  </si>
  <si>
    <t>MN689507.1</t>
  </si>
  <si>
    <t>Lactococcus phage CHPC116</t>
  </si>
  <si>
    <t>Lactococcus virus CHPC1242</t>
  </si>
  <si>
    <t>MN689513.1</t>
  </si>
  <si>
    <t>Lactococcus phage CHPC1242</t>
  </si>
  <si>
    <t>Lactococcus virus 50504</t>
  </si>
  <si>
    <t>MF443124.1</t>
  </si>
  <si>
    <t>Lactococcus phage 50504</t>
  </si>
  <si>
    <t>Lactococcus virus CHPC122</t>
  </si>
  <si>
    <t>MN689512.1</t>
  </si>
  <si>
    <t>Lactococcus phage CHPC122</t>
  </si>
  <si>
    <t>Lactococcus virus CHPC1170</t>
  </si>
  <si>
    <t>MN689508.1</t>
  </si>
  <si>
    <t>Lactococcus phage CHPC1170</t>
  </si>
  <si>
    <t>Lactococcus virus CHPC972</t>
  </si>
  <si>
    <t>MN689528.1</t>
  </si>
  <si>
    <t>Lactococcus phage CHPC972</t>
  </si>
  <si>
    <t>2020.029M</t>
  </si>
  <si>
    <t>Corfou phlebovirus</t>
  </si>
  <si>
    <t>KR106177; KR106178; KR106179</t>
  </si>
  <si>
    <t>Corfou virus</t>
  </si>
  <si>
    <t>CFUV</t>
  </si>
  <si>
    <t>Pa Ar 814</t>
  </si>
  <si>
    <t>Penshurt phlebovirus</t>
  </si>
  <si>
    <t>MN163121; MN163122; MN163123</t>
  </si>
  <si>
    <t>Penshurt virus</t>
  </si>
  <si>
    <t>PEHV</t>
  </si>
  <si>
    <t>ANHV-Costa Rica</t>
  </si>
  <si>
    <t>Razdan bandavirus</t>
  </si>
  <si>
    <t>KC335496; KC335497; KC335498</t>
  </si>
  <si>
    <t>Razdan virus</t>
  </si>
  <si>
    <t>RAZV</t>
  </si>
  <si>
    <t>LEIV-Arm2741</t>
  </si>
  <si>
    <t>Pidchovirus</t>
  </si>
  <si>
    <t>Coleopteran pidchovirus</t>
  </si>
  <si>
    <t>MT153420; MT153468; MT153384</t>
  </si>
  <si>
    <t>coleopteran phenui-related virus 308</t>
  </si>
  <si>
    <t>CoPrV-308</t>
  </si>
  <si>
    <t>OKIAV308</t>
  </si>
  <si>
    <t>Tenuivirus</t>
  </si>
  <si>
    <t>European wheat striate mosaic tenuivirus</t>
  </si>
  <si>
    <t>MN044342; MN044343; MN044344; MN044345</t>
  </si>
  <si>
    <t>European wheat striate mosaic virus</t>
  </si>
  <si>
    <t>EWSMV</t>
  </si>
  <si>
    <t>Estonian</t>
  </si>
  <si>
    <t>Horwuvirus</t>
  </si>
  <si>
    <t>Kimberley horwuvirus</t>
  </si>
  <si>
    <t>MT498812; MT498813; MT498814; MT498815</t>
  </si>
  <si>
    <t>Fitzroy Crossing tenui-like virus 1</t>
  </si>
  <si>
    <t>FCTenV1</t>
  </si>
  <si>
    <t>FCTeLV1/pool-6</t>
  </si>
  <si>
    <t>Coguvirus</t>
  </si>
  <si>
    <t>Grapevine coguvirus</t>
  </si>
  <si>
    <t>MN520751; MN520752; MN520753</t>
  </si>
  <si>
    <t>grapevine associated cogu-like virus 1</t>
  </si>
  <si>
    <t>GaCLV-1</t>
  </si>
  <si>
    <t>DMG 82</t>
  </si>
  <si>
    <t>Laulavirus</t>
  </si>
  <si>
    <t>Grapevine laulavirus 2</t>
  </si>
  <si>
    <t>MN520754; MN520755; MN520756</t>
  </si>
  <si>
    <t>grapevine associated cogu-like virus 2</t>
  </si>
  <si>
    <t>GaCLV-2</t>
  </si>
  <si>
    <t>DMG 86</t>
  </si>
  <si>
    <t>Grapevine laulavirus 3</t>
  </si>
  <si>
    <t>MN520757; MN520758; MN520759</t>
  </si>
  <si>
    <t>grapevine associated cogu-like virus 3</t>
  </si>
  <si>
    <t>GaCLV-3</t>
  </si>
  <si>
    <t>DMG 83</t>
  </si>
  <si>
    <t>Grapevine laulavirus 4</t>
  </si>
  <si>
    <t>MT353902; MT353903; MT353904</t>
  </si>
  <si>
    <t>grapevine associated cogu-like virus 4</t>
  </si>
  <si>
    <t>GaCLV-4</t>
  </si>
  <si>
    <t>CREA-VE</t>
  </si>
  <si>
    <t>Rubodvirus</t>
  </si>
  <si>
    <t>Grapevine rubodvirus 1</t>
  </si>
  <si>
    <t>MK728657; MK728658; MK728659</t>
  </si>
  <si>
    <t>grapevine Garan dmak virus</t>
  </si>
  <si>
    <t>GGDV</t>
  </si>
  <si>
    <t>332</t>
  </si>
  <si>
    <t>Grapevine rubodvirus 2</t>
  </si>
  <si>
    <t>MK728654; MK728655; MK728656</t>
  </si>
  <si>
    <t>grapevine Muscat rose virus</t>
  </si>
  <si>
    <t>GMRV</t>
  </si>
  <si>
    <t>K335</t>
  </si>
  <si>
    <t>Mobuvirus</t>
  </si>
  <si>
    <t>Narangue mobuvirus</t>
  </si>
  <si>
    <t xml:space="preserve">MN661012; MN661013; MN661014 </t>
  </si>
  <si>
    <t>Narangue virus</t>
  </si>
  <si>
    <t>NRGV</t>
  </si>
  <si>
    <t>Mati1754-2</t>
  </si>
  <si>
    <t>Phasivirus</t>
  </si>
  <si>
    <t>Kimberley phasivirus</t>
  </si>
  <si>
    <t>MT498816; MT498817; MT498818</t>
  </si>
  <si>
    <t>Parry's Creek phasivirus 1</t>
  </si>
  <si>
    <t>PCPhasV1</t>
  </si>
  <si>
    <t>PCPV1/pool-10</t>
  </si>
  <si>
    <t>Guadaloupe phasivirus</t>
  </si>
  <si>
    <t>MN053784; MN053785; MN053786</t>
  </si>
  <si>
    <t>Guadeloupe mosquito phasivirus</t>
  </si>
  <si>
    <t>GMPV</t>
  </si>
  <si>
    <t xml:space="preserve">Ab-AAF-1-3 </t>
  </si>
  <si>
    <t>Tanzavirus</t>
  </si>
  <si>
    <t>Human tanzavirus</t>
  </si>
  <si>
    <t>MN062090; MN062091; MN062092</t>
  </si>
  <si>
    <t xml:space="preserve">Dar es Salaam virus </t>
  </si>
  <si>
    <t>DeSV</t>
  </si>
  <si>
    <t>TZ-189</t>
  </si>
  <si>
    <t>2020.029P</t>
  </si>
  <si>
    <t>Riboviria </t>
  </si>
  <si>
    <t>Tymovirales </t>
  </si>
  <si>
    <t>Alphaflexiviridae</t>
  </si>
  <si>
    <t>Potexvirus</t>
  </si>
  <si>
    <t xml:space="preserve">Ambrosia asymptomatic virus 1 </t>
  </si>
  <si>
    <t>KF421905</t>
  </si>
  <si>
    <t>AAV1</t>
  </si>
  <si>
    <t xml:space="preserve">Cassava Colombian symptomless virus </t>
  </si>
  <si>
    <t>KC505252</t>
  </si>
  <si>
    <t>CsCSV</t>
  </si>
  <si>
    <t xml:space="preserve">Euonymus yellow mottle associated virus </t>
  </si>
  <si>
    <t>MK572000</t>
  </si>
  <si>
    <t>EYMaV</t>
  </si>
  <si>
    <t>Euonymus yellow vein virus </t>
  </si>
  <si>
    <t>MF078061</t>
  </si>
  <si>
    <t>EYVV</t>
  </si>
  <si>
    <t xml:space="preserve">Babaco mosaic virus </t>
  </si>
  <si>
    <t>MF978248</t>
  </si>
  <si>
    <t>BabMV</t>
  </si>
  <si>
    <t xml:space="preserve">Senna mosaic virus </t>
  </si>
  <si>
    <t>KX196173</t>
  </si>
  <si>
    <t>SenMV</t>
  </si>
  <si>
    <t xml:space="preserve">Turtle grass virus X </t>
  </si>
  <si>
    <t>MH077559</t>
  </si>
  <si>
    <t>TGVX</t>
  </si>
  <si>
    <t xml:space="preserve">Cnidium virus X </t>
  </si>
  <si>
    <t>LC460456</t>
  </si>
  <si>
    <t>CnVX</t>
  </si>
  <si>
    <t>Allexivirus</t>
  </si>
  <si>
    <t xml:space="preserve">Senna severe yellow mosaic virus </t>
  </si>
  <si>
    <t>MN031278</t>
  </si>
  <si>
    <t>SSYMV</t>
  </si>
  <si>
    <t>2020.030B</t>
  </si>
  <si>
    <t>Chaseviridae</t>
  </si>
  <si>
    <t>Nefertitivirinae</t>
  </si>
  <si>
    <t>Yushanvirus</t>
  </si>
  <si>
    <t>Pahsextavirus</t>
  </si>
  <si>
    <t>Cleopatravirinae</t>
  </si>
  <si>
    <t>Carltongylesvirus</t>
  </si>
  <si>
    <t>Escherichia virus Mangalitsa</t>
  </si>
  <si>
    <t>MN045229.1</t>
  </si>
  <si>
    <t>Escherichia phage Mangalitsa</t>
  </si>
  <si>
    <t>Escherichia virus flopper</t>
  </si>
  <si>
    <t>MN850594.1</t>
  </si>
  <si>
    <t>Escherichia phage flopper</t>
  </si>
  <si>
    <t>Myducvirus</t>
  </si>
  <si>
    <t>Proteus virus Myduc</t>
  </si>
  <si>
    <t>MN098326.1</t>
  </si>
  <si>
    <t>Proteus phage Myduc</t>
  </si>
  <si>
    <t>Suwonvirus</t>
  </si>
  <si>
    <t>Faunusvirus</t>
  </si>
  <si>
    <t>Loessnervirus</t>
  </si>
  <si>
    <t>Pantoea virus SSEM1</t>
  </si>
  <si>
    <t>MT230534.1</t>
  </si>
  <si>
    <t>Pantoea phage vB_PagM_SSEM1</t>
  </si>
  <si>
    <t>Sabourvirus</t>
  </si>
  <si>
    <t>Escherichia virus 4HA13</t>
  </si>
  <si>
    <t>MN136198.1</t>
  </si>
  <si>
    <t>Escherichia phage vB_EcoM_4HA13</t>
  </si>
  <si>
    <t>2020.030P</t>
  </si>
  <si>
    <t>Actinidia virus X</t>
  </si>
  <si>
    <t>KR872420</t>
  </si>
  <si>
    <t>Actinidia virus X has now been shown to be synonymous with the earlier-accepted species Plantain virus X</t>
  </si>
  <si>
    <t>2020.031B</t>
  </si>
  <si>
    <t>Avanivirus</t>
  </si>
  <si>
    <t>Cheoctovirus</t>
  </si>
  <si>
    <t>Mycobacterium virus Avani</t>
  </si>
  <si>
    <t>JQ809702.1</t>
  </si>
  <si>
    <t>Mycobacterium phage Avani</t>
  </si>
  <si>
    <t>Mycobacterium virus Che9d</t>
  </si>
  <si>
    <t>AY129336.2</t>
  </si>
  <si>
    <t>Mycobacterium phage Che9d</t>
  </si>
  <si>
    <t>Mycobacterium virus Yoshi</t>
  </si>
  <si>
    <t>JF704115.1</t>
  </si>
  <si>
    <t>Mycobacterium phage Yoshi</t>
  </si>
  <si>
    <t>2020.031P</t>
  </si>
  <si>
    <t>Mandarivirus</t>
  </si>
  <si>
    <t xml:space="preserve">Mandarivirus </t>
  </si>
  <si>
    <t>Acarallexivirus</t>
  </si>
  <si>
    <t>Garlic virus A</t>
  </si>
  <si>
    <t>AB010300</t>
  </si>
  <si>
    <t>garlic virus A</t>
  </si>
  <si>
    <t>GVA</t>
  </si>
  <si>
    <t>Sumi</t>
  </si>
  <si>
    <t>Garlic virus B</t>
  </si>
  <si>
    <t>KM379144</t>
  </si>
  <si>
    <t>garlic virus B</t>
  </si>
  <si>
    <t>GVB</t>
  </si>
  <si>
    <t>Mesi 13</t>
  </si>
  <si>
    <t>Garlic virus C</t>
  </si>
  <si>
    <t>AB010302</t>
  </si>
  <si>
    <t>garlic virus C</t>
  </si>
  <si>
    <t>GVC</t>
  </si>
  <si>
    <t>Garlic virus D</t>
  </si>
  <si>
    <t>KF555653</t>
  </si>
  <si>
    <t>garlic virus D</t>
  </si>
  <si>
    <t>GVD</t>
  </si>
  <si>
    <t>SW10</t>
  </si>
  <si>
    <t>Garlic virus E</t>
  </si>
  <si>
    <t>AJ292230</t>
  </si>
  <si>
    <t>garlic virus E</t>
  </si>
  <si>
    <t>GVE</t>
  </si>
  <si>
    <t>YH</t>
  </si>
  <si>
    <t>Garlic virus X</t>
  </si>
  <si>
    <t>U89243</t>
  </si>
  <si>
    <t>garlic virus X</t>
  </si>
  <si>
    <t>GVX</t>
  </si>
  <si>
    <t>Korea</t>
  </si>
  <si>
    <t>Shallot virus X</t>
  </si>
  <si>
    <t>M97264</t>
  </si>
  <si>
    <t>shallot virus X</t>
  </si>
  <si>
    <t>SVX</t>
  </si>
  <si>
    <t>Kanyuka</t>
  </si>
  <si>
    <t>citrus yellow mottle-associated virus</t>
  </si>
  <si>
    <t>MK957246</t>
  </si>
  <si>
    <t>CiYMaV</t>
  </si>
  <si>
    <t>CiYMaV-PS</t>
  </si>
  <si>
    <t>2020.032B</t>
  </si>
  <si>
    <t>Chertseyvirus</t>
  </si>
  <si>
    <t>Lactococcus virus GE1</t>
  </si>
  <si>
    <t>KT339177.1</t>
  </si>
  <si>
    <t>Lactococcus phage GE1</t>
  </si>
  <si>
    <t>2020.032P</t>
  </si>
  <si>
    <t>Citrus yellow mottle-associated virus</t>
  </si>
  <si>
    <t>2020.033B</t>
  </si>
  <si>
    <t>Chivirus</t>
  </si>
  <si>
    <t>Salmonella virus 37</t>
  </si>
  <si>
    <t>KR296691.1</t>
  </si>
  <si>
    <t>Salmonella phage 37</t>
  </si>
  <si>
    <t>Salmonella virus ST101</t>
  </si>
  <si>
    <t>KX765862.1</t>
  </si>
  <si>
    <t>Salmonella phage ST-101</t>
  </si>
  <si>
    <t>Salmonella virus 35</t>
  </si>
  <si>
    <t>KR296689.1</t>
  </si>
  <si>
    <t>Salmonella phage 35</t>
  </si>
  <si>
    <t>Salmonella virus KFSSE1</t>
  </si>
  <si>
    <t>MG280946.1</t>
  </si>
  <si>
    <t>Salmonella phage KFS-SE1</t>
  </si>
  <si>
    <t>Salmonella virus BP12C</t>
  </si>
  <si>
    <t>KM366098.1</t>
  </si>
  <si>
    <t>Salmonella phage BP12C</t>
  </si>
  <si>
    <t>Salmonella virus 118970sal1</t>
  </si>
  <si>
    <t>KU927500.1</t>
  </si>
  <si>
    <t>Salmonella phage 118970_sal1</t>
  </si>
  <si>
    <t>Salmonella virus BSPM4</t>
  </si>
  <si>
    <t>KY620117.1</t>
  </si>
  <si>
    <t>Salmonella phage BSPM4</t>
  </si>
  <si>
    <t>Salmonella virus Siskin</t>
  </si>
  <si>
    <t>MH631453.1</t>
  </si>
  <si>
    <t>Salmonella phage Siskin</t>
  </si>
  <si>
    <t>Salmonella virus YSD1</t>
  </si>
  <si>
    <t>LR026998.1</t>
  </si>
  <si>
    <t>Salmonella phage YSD1</t>
  </si>
  <si>
    <t>2020.033P</t>
  </si>
  <si>
    <t>Procedovirinae</t>
  </si>
  <si>
    <t>Pelarspovirus</t>
  </si>
  <si>
    <t>Jasmine virus H</t>
  </si>
  <si>
    <t>KX897157</t>
  </si>
  <si>
    <t>jasmine virus H</t>
  </si>
  <si>
    <t>JaVH</t>
  </si>
  <si>
    <t>Fujian</t>
  </si>
  <si>
    <t>Jasmine mosaic-associated virus</t>
  </si>
  <si>
    <t>MG958506</t>
  </si>
  <si>
    <t>jasmine mosaic-associated virus</t>
  </si>
  <si>
    <t>JMaV</t>
  </si>
  <si>
    <t>HI</t>
  </si>
  <si>
    <t>2020.034B</t>
  </si>
  <si>
    <t>Chopinvirus</t>
  </si>
  <si>
    <t>Lactococcus virus KSY1</t>
  </si>
  <si>
    <t>DQ535032.1</t>
  </si>
  <si>
    <t>Lactococcus lactis phage KSY1</t>
  </si>
  <si>
    <t>2020.034P</t>
  </si>
  <si>
    <t>Calvusvirinae</t>
  </si>
  <si>
    <t>Umbravirus</t>
  </si>
  <si>
    <t xml:space="preserve">Ixeridium yellow mottle virus 2 </t>
  </si>
  <si>
    <t>KT946712</t>
  </si>
  <si>
    <t>IxYMaV2</t>
  </si>
  <si>
    <t>Bonghwa</t>
  </si>
  <si>
    <t>Patrinia mild mottle virus</t>
  </si>
  <si>
    <t>MH922775</t>
  </si>
  <si>
    <t>PaMMoV</t>
  </si>
  <si>
    <t>Uiseong</t>
  </si>
  <si>
    <t>2020.035B</t>
  </si>
  <si>
    <t>Yongloolinvirus</t>
  </si>
  <si>
    <t>Lubbockvirus</t>
  </si>
  <si>
    <t>Clostridium virus phiC2</t>
  </si>
  <si>
    <t>DQ466086.1</t>
  </si>
  <si>
    <t>Clostridioides virus phiC2</t>
  </si>
  <si>
    <t>Clostridium phage phiC2</t>
  </si>
  <si>
    <t>Clostridioides virus phiMMP03</t>
  </si>
  <si>
    <t>LN681542.1</t>
  </si>
  <si>
    <t>Clostridium phage phiMMP03</t>
  </si>
  <si>
    <t>Clostridioides virus phiMMP01</t>
  </si>
  <si>
    <t>LN681541.1</t>
  </si>
  <si>
    <t>Clostridium phage phiMMP01</t>
  </si>
  <si>
    <t>Clostridioides virus CDMH1</t>
  </si>
  <si>
    <t>HG531805.1</t>
  </si>
  <si>
    <t>Clostridium phage CDMH1</t>
  </si>
  <si>
    <t>Colneyvirus</t>
  </si>
  <si>
    <t>Clostridium virus phiCD27</t>
  </si>
  <si>
    <t>EU719189.1</t>
  </si>
  <si>
    <t>Clostridioides virus phiCD27</t>
  </si>
  <si>
    <t>Clostridium phage phiCD27</t>
  </si>
  <si>
    <t>Clostridioides virus CDKM9</t>
  </si>
  <si>
    <t>KX228399.1</t>
  </si>
  <si>
    <t>Clostridium phage CDKM9</t>
  </si>
  <si>
    <t>Clostridioides virus phiCD505</t>
  </si>
  <si>
    <t>LN681539.1</t>
  </si>
  <si>
    <t>Clostridium phage phiCD505</t>
  </si>
  <si>
    <t>Clostridioides virus phiMMP02</t>
  </si>
  <si>
    <t>JX145341.1</t>
  </si>
  <si>
    <t>Clostridium phage phiMMP02</t>
  </si>
  <si>
    <t>Clostridioides virus CDKM15</t>
  </si>
  <si>
    <t>KX228400.1</t>
  </si>
  <si>
    <t>Clostridium phage CDKM15</t>
  </si>
  <si>
    <t>Clostridioides virus phiCDHM19</t>
  </si>
  <si>
    <t>LK985322.1</t>
  </si>
  <si>
    <t>Clostridium phage phiCDHM19</t>
  </si>
  <si>
    <t>Sherbrookevirus</t>
  </si>
  <si>
    <t>Clostridioides virus phiMMP04</t>
  </si>
  <si>
    <t>JX145342.1</t>
  </si>
  <si>
    <t>Clostridium phage phiMMP04</t>
  </si>
  <si>
    <t>Clostridioides virus phiCDHM13</t>
  </si>
  <si>
    <t>HG796225.1</t>
  </si>
  <si>
    <t>Clostridium phage phiCDHM13</t>
  </si>
  <si>
    <t>Clostridioides virus phiCD481-1</t>
  </si>
  <si>
    <t>LN681538.1</t>
  </si>
  <si>
    <t>Clostridium phage phiCD481-1</t>
  </si>
  <si>
    <t>Clostridioides virus phiCDHM14</t>
  </si>
  <si>
    <t>LK985321.1</t>
  </si>
  <si>
    <t>Clostridium phage phiCDHM14</t>
  </si>
  <si>
    <t>Clostridioides virus phiCDHM11</t>
  </si>
  <si>
    <t>HG798901.1</t>
  </si>
  <si>
    <t>Clostridium phage phiCDHM11</t>
  </si>
  <si>
    <t>Clostridioides virus phiCD506</t>
  </si>
  <si>
    <t>LN681540.1</t>
  </si>
  <si>
    <t>Clostridium phage phiCD506</t>
  </si>
  <si>
    <t>2020.035P</t>
  </si>
  <si>
    <t>Alphacarmovirus</t>
  </si>
  <si>
    <t>Adonis mosaic virus</t>
  </si>
  <si>
    <t>LC171345</t>
  </si>
  <si>
    <t>AdMV</t>
  </si>
  <si>
    <t>HSP-2</t>
  </si>
  <si>
    <t>2020.036B</t>
  </si>
  <si>
    <t>Cornievirus</t>
  </si>
  <si>
    <t>Mycobacterium virus Cornie</t>
  </si>
  <si>
    <t>MN908688.1</t>
  </si>
  <si>
    <t>Mycobacterium phage Cornie</t>
  </si>
  <si>
    <t>2020.036P</t>
  </si>
  <si>
    <t>Aureusvirus</t>
  </si>
  <si>
    <t>Elderberry aureusvirus 1</t>
  </si>
  <si>
    <t>MG967280</t>
  </si>
  <si>
    <t>elderberry aureusvirus 1</t>
  </si>
  <si>
    <t>ElAV1</t>
  </si>
  <si>
    <t>B15</t>
  </si>
  <si>
    <t>2020.037B</t>
  </si>
  <si>
    <t>Fairfaxidumvirus</t>
  </si>
  <si>
    <t>Gordonia virus Fairfaxidumvirus</t>
  </si>
  <si>
    <t>Gordonia virus Fairfaxidum</t>
  </si>
  <si>
    <t>Liebevirus</t>
  </si>
  <si>
    <t>Arthobacter virus Liebe</t>
  </si>
  <si>
    <t>Arthrobacter virus Liebe</t>
  </si>
  <si>
    <t>Sonalivirus</t>
  </si>
  <si>
    <t>Arthobacter virus Sonali</t>
  </si>
  <si>
    <t>Arthrobacter virus Sonali</t>
  </si>
  <si>
    <t>Yangvirus</t>
  </si>
  <si>
    <t>Arthobacter virus Yang</t>
  </si>
  <si>
    <t>Arthrobacter virus Yang</t>
  </si>
  <si>
    <t>Gordinia virus Birksandsocks</t>
  </si>
  <si>
    <t>Gordonia virus Birksandsocks</t>
  </si>
  <si>
    <t>Leucotheavirus</t>
  </si>
  <si>
    <t>Synechoccus virus SP4</t>
  </si>
  <si>
    <t>Synechococcus virus SP4</t>
  </si>
  <si>
    <t>Drexlerviridae</t>
  </si>
  <si>
    <t>Rogunavirinae</t>
  </si>
  <si>
    <t>Rogunavirus</t>
  </si>
  <si>
    <t>Escherichia virus Eb49</t>
  </si>
  <si>
    <t>Autographiviridae</t>
  </si>
  <si>
    <t>Beijerinckvirinae</t>
  </si>
  <si>
    <t>Friunavirus</t>
  </si>
  <si>
    <t>Acintetobacter virus B1</t>
  </si>
  <si>
    <t>Acinetobacter virus B1</t>
  </si>
  <si>
    <t>MF033347</t>
  </si>
  <si>
    <t>Acinetobacter phage vB_AbaP_B1</t>
  </si>
  <si>
    <t>Acintetobacter virus B2</t>
  </si>
  <si>
    <t>Acinetobacter virus B3</t>
  </si>
  <si>
    <t>MF033348</t>
  </si>
  <si>
    <t>Acinetobacter phage vB_AbaP_B3</t>
  </si>
  <si>
    <t>Acintetobacter virus B5</t>
  </si>
  <si>
    <t>Acinetobacter virus B5</t>
  </si>
  <si>
    <t>MF033349</t>
  </si>
  <si>
    <t>Acinetobacter phage vB_AbaP_B5</t>
  </si>
  <si>
    <t>Acintetobacter virus D2</t>
  </si>
  <si>
    <t>Acinetobacter virus D2</t>
  </si>
  <si>
    <t>MH042230</t>
  </si>
  <si>
    <t>Acinetobacter phage vB_AbaP_D2</t>
  </si>
  <si>
    <t>Acintetobacter virus P1</t>
  </si>
  <si>
    <t>Acinetobacter virus P1</t>
  </si>
  <si>
    <t>MF033350</t>
  </si>
  <si>
    <t>Acinetobacter phage vB_ApiP_P1</t>
  </si>
  <si>
    <t>Acintetobacter virus P2</t>
  </si>
  <si>
    <t>Acinetobacter virus P2</t>
  </si>
  <si>
    <t>MF033351</t>
  </si>
  <si>
    <t>Acinetobacter phage vB_ApiP_P2</t>
  </si>
  <si>
    <t>Acintetobacter virus phiAB6</t>
  </si>
  <si>
    <t>Acinetobacter virus phiAB6</t>
  </si>
  <si>
    <t>KT339321</t>
  </si>
  <si>
    <t>Acinetobacter phage phiAb6</t>
  </si>
  <si>
    <t>Wilnyevirus</t>
  </si>
  <si>
    <t>Gordonia virus Billnye</t>
  </si>
  <si>
    <t>MG757153</t>
  </si>
  <si>
    <t>Streptomyces virus BillNye</t>
  </si>
  <si>
    <t>Streptomyces phage BillNye</t>
  </si>
  <si>
    <t>2020.038B</t>
  </si>
  <si>
    <t>Coventryvirus</t>
  </si>
  <si>
    <t>Staphylococcus virus phiSP44-1</t>
  </si>
  <si>
    <t>MK075003.1</t>
  </si>
  <si>
    <t>Staphylococcus phage phiSP44-1</t>
  </si>
  <si>
    <t>Staphylococcus virus SP197</t>
  </si>
  <si>
    <t>AP019561.1</t>
  </si>
  <si>
    <t>Staphylococcus phage SP197</t>
  </si>
  <si>
    <t>Staphylococcus virus SN8</t>
  </si>
  <si>
    <t>MF428481.1</t>
  </si>
  <si>
    <t>Staphylococcus phage SN8</t>
  </si>
  <si>
    <t>Staphylococcus virus WIS42</t>
  </si>
  <si>
    <t>MN028536.1</t>
  </si>
  <si>
    <t>Staphylococcus phage vB_SpsM_WIS42</t>
  </si>
  <si>
    <t>Staphylococcus virus SpT152</t>
  </si>
  <si>
    <t>KX827369.1</t>
  </si>
  <si>
    <t>Staphylococcus phage SpT152</t>
  </si>
  <si>
    <t xml:space="preserve">Staphylococcus virus SP120 </t>
  </si>
  <si>
    <t>AP019560.1</t>
  </si>
  <si>
    <t xml:space="preserve">Staphylococcus phage SP120 </t>
  </si>
  <si>
    <t xml:space="preserve">Staphylococcus virus SP276 </t>
  </si>
  <si>
    <t>AP019562.1</t>
  </si>
  <si>
    <t xml:space="preserve">Staphylococcus phage SP276 </t>
  </si>
  <si>
    <t>2020.040B</t>
  </si>
  <si>
    <t>Cukevirus</t>
  </si>
  <si>
    <t>Mycobacterium virus Cuke</t>
  </si>
  <si>
    <t>MG757156.1</t>
  </si>
  <si>
    <t>Mycobacterium phage Cuke</t>
  </si>
  <si>
    <t>Fowlmouthvirus</t>
  </si>
  <si>
    <t>Mycobacterium virus Fowlmouth</t>
  </si>
  <si>
    <t>MH834613.1</t>
  </si>
  <si>
    <t>Mycobacterium phage Fowlmouth</t>
  </si>
  <si>
    <t>Indlulamithivirus</t>
  </si>
  <si>
    <t xml:space="preserve">Mycobacterium virus Indlulamithi </t>
  </si>
  <si>
    <t>MN585993.1</t>
  </si>
  <si>
    <t xml:space="preserve">Mycobacterium phage Indlulamithi </t>
  </si>
  <si>
    <t>2020.041B</t>
  </si>
  <si>
    <t>Deejayvirinae</t>
  </si>
  <si>
    <t>Secretariatvirus</t>
  </si>
  <si>
    <t>Gordonia virus Secretariat</t>
  </si>
  <si>
    <t>MT310850.1</t>
  </si>
  <si>
    <t>Gordonia phage Secretariat</t>
  </si>
  <si>
    <t>Tanisvirus</t>
  </si>
  <si>
    <t>Gordonia virus Tanis</t>
  </si>
  <si>
    <t>MN284904.1</t>
  </si>
  <si>
    <t>Gordonia phage Tanis</t>
  </si>
  <si>
    <t>Gordonia virus Avazak</t>
  </si>
  <si>
    <t>MN585971.1</t>
  </si>
  <si>
    <t>Gordonia phage Avazak</t>
  </si>
  <si>
    <t>Kenoshavirus</t>
  </si>
  <si>
    <t>Gordonia virus Kenosha</t>
  </si>
  <si>
    <t>MN010761.1</t>
  </si>
  <si>
    <t>Gordonia phage Kenosha</t>
  </si>
  <si>
    <t>Gordonia virus Untouchable</t>
  </si>
  <si>
    <t>MN585982.1</t>
  </si>
  <si>
    <t>Gordonia phage Untouchable</t>
  </si>
  <si>
    <t>Gordonia virus Crocheter</t>
  </si>
  <si>
    <t>MN585996.1</t>
  </si>
  <si>
    <t>Gordonia phage Crocheter</t>
  </si>
  <si>
    <t>Gordonia virus Rickmore</t>
  </si>
  <si>
    <t>MK376953.1</t>
  </si>
  <si>
    <t>Gordonia phage Rickmore</t>
  </si>
  <si>
    <t>Gordonia virus Chikenjars</t>
  </si>
  <si>
    <t>MN204501.1</t>
  </si>
  <si>
    <t>Gordonia phage Chikenjars</t>
  </si>
  <si>
    <t>Gordonia virus Duffington</t>
  </si>
  <si>
    <t>MK376957.1</t>
  </si>
  <si>
    <t>Gordonia phage Duffington</t>
  </si>
  <si>
    <t>Gordonia virus OhMyWard</t>
  </si>
  <si>
    <t>MN284896.1</t>
  </si>
  <si>
    <t>Gordonia phage OhMyWard</t>
  </si>
  <si>
    <t>2020.042B</t>
  </si>
  <si>
    <t>Kalamavirales</t>
  </si>
  <si>
    <t>Tectiviridae</t>
  </si>
  <si>
    <t>Deltatectivirus</t>
  </si>
  <si>
    <t>Streptomyces virus WheeHeim</t>
  </si>
  <si>
    <t>MK305890</t>
  </si>
  <si>
    <t>Streptomyces phage WheeHeim</t>
  </si>
  <si>
    <t>Streptomyces virus Forthebois</t>
  </si>
  <si>
    <t>MK620900</t>
  </si>
  <si>
    <t>Streptomyces phage Forthebois</t>
  </si>
  <si>
    <t>Epsilontectivirus</t>
  </si>
  <si>
    <t>Rhodococcus virus Toil</t>
  </si>
  <si>
    <t>KY817360</t>
  </si>
  <si>
    <t>Rhodococcus phage Toil</t>
  </si>
  <si>
    <t>2020.043B</t>
  </si>
  <si>
    <t>Demerecviridae</t>
  </si>
  <si>
    <t>Markadamsvirinae</t>
  </si>
  <si>
    <t>Epseptimavirus</t>
  </si>
  <si>
    <t>Salmonella virus OSYSTA</t>
  </si>
  <si>
    <t>MN187969.1</t>
  </si>
  <si>
    <t>Salmonella phage OSY-STA</t>
  </si>
  <si>
    <t>Salmonella virus 3-29</t>
  </si>
  <si>
    <t>MK393882.1</t>
  </si>
  <si>
    <t>Salmonella phage 3-29</t>
  </si>
  <si>
    <t>Salmonella virus 1-29</t>
  </si>
  <si>
    <t>MN218191.1</t>
  </si>
  <si>
    <t>Salmonella phage 1-29</t>
  </si>
  <si>
    <t>Salmonella virus 1-19</t>
  </si>
  <si>
    <t>MN379739.1</t>
  </si>
  <si>
    <t>Salmonella phage 1-19</t>
  </si>
  <si>
    <t>Salmonella virus oselot</t>
  </si>
  <si>
    <t>MT074465.1</t>
  </si>
  <si>
    <t>Salmonella phage oselot</t>
  </si>
  <si>
    <t>Salmonella virus fuchur</t>
  </si>
  <si>
    <t>MT074458.1</t>
  </si>
  <si>
    <t>Salmonella phage fuchur</t>
  </si>
  <si>
    <t>Salmonella virus faergetype</t>
  </si>
  <si>
    <t>MT074450.1</t>
  </si>
  <si>
    <t>Salmonella phage faergetype</t>
  </si>
  <si>
    <t>Salmonella virus SB13</t>
  </si>
  <si>
    <t>MK947459.1</t>
  </si>
  <si>
    <t>Salmonella phage vB_SenS_SB13</t>
  </si>
  <si>
    <t>Salmonella virus bombadil</t>
  </si>
  <si>
    <t>MT074449.1</t>
  </si>
  <si>
    <t>Salmonella phage bombadil</t>
  </si>
  <si>
    <t>Salmonella virus 100268sal2</t>
  </si>
  <si>
    <t>KU927497.2</t>
  </si>
  <si>
    <t>Salmonella phage 100268_sal2</t>
  </si>
  <si>
    <t>Salmonella virus Sepoy</t>
  </si>
  <si>
    <t>MK728825.1</t>
  </si>
  <si>
    <t>Salmonella phage Sepoy</t>
  </si>
  <si>
    <t>Salmonella virus rokbiter</t>
  </si>
  <si>
    <t>MT074457.1</t>
  </si>
  <si>
    <t>Salmonella phage rokbiter</t>
  </si>
  <si>
    <t>Salmonella virus SE24</t>
  </si>
  <si>
    <t>MK972707.1</t>
  </si>
  <si>
    <t>Salmonella phage SE24</t>
  </si>
  <si>
    <t>Salmonella virus bastian</t>
  </si>
  <si>
    <t>MT074459.1</t>
  </si>
  <si>
    <t>Salmonella phage bastian</t>
  </si>
  <si>
    <t>Salmonella virus atrejo</t>
  </si>
  <si>
    <t>MT074466.1</t>
  </si>
  <si>
    <t>Salmonella phage atrejo</t>
  </si>
  <si>
    <t>Salmonella virus 2-3</t>
  </si>
  <si>
    <t>MN197465.1</t>
  </si>
  <si>
    <t>Salmonella phage 2-3</t>
  </si>
  <si>
    <t>Tequintavirus</t>
  </si>
  <si>
    <t>Phage NBSal003</t>
  </si>
  <si>
    <t>MN994502.1</t>
  </si>
  <si>
    <t>Salmonella virus oldekolle</t>
  </si>
  <si>
    <t>MT074448.1</t>
  </si>
  <si>
    <t>Salmonella phage oldekolle</t>
  </si>
  <si>
    <t>Salmonella virus Th1</t>
  </si>
  <si>
    <t>MN026741.1</t>
  </si>
  <si>
    <t>Salmonella phage Th1</t>
  </si>
  <si>
    <t>Escherichia virus HdH2</t>
  </si>
  <si>
    <t>MK373796.1</t>
  </si>
  <si>
    <t>Escherichia phage vB_EcoS_HdH2</t>
  </si>
  <si>
    <t>Phage NBEco001</t>
  </si>
  <si>
    <t>MN970211.1</t>
  </si>
  <si>
    <t>Escherichia virus VEc33</t>
  </si>
  <si>
    <t>MN316588.1</t>
  </si>
  <si>
    <t>Salmonella virus VSe12</t>
  </si>
  <si>
    <t>MN022787.1</t>
  </si>
  <si>
    <t>Phage NBEco002</t>
  </si>
  <si>
    <t>MN994496.1</t>
  </si>
  <si>
    <t>Salmonella virus L6jm</t>
  </si>
  <si>
    <t>MN956514.1</t>
  </si>
  <si>
    <t>Salmonella phage L6jm</t>
  </si>
  <si>
    <t>Escherichia virus SP15</t>
  </si>
  <si>
    <t>AP019559.1</t>
  </si>
  <si>
    <t>Escherichia phage SP15</t>
  </si>
  <si>
    <t>Escherichia virus fp01</t>
  </si>
  <si>
    <t>MH745368.2</t>
  </si>
  <si>
    <t>Escherichia phage fp01</t>
  </si>
  <si>
    <t>Phage NBSal005</t>
  </si>
  <si>
    <t>MN994504.1</t>
  </si>
  <si>
    <t>Salmonella virus SE11</t>
  </si>
  <si>
    <t>MK972715.1</t>
  </si>
  <si>
    <t>Salmonella phage SE11</t>
  </si>
  <si>
    <t>Deurplevirus</t>
  </si>
  <si>
    <t>Bacillus virus DeepPurple</t>
  </si>
  <si>
    <t>MF176161.1</t>
  </si>
  <si>
    <t>Bacillus phage Deep-Purple</t>
  </si>
  <si>
    <t>2020.046B</t>
  </si>
  <si>
    <t>Dibbivirus</t>
  </si>
  <si>
    <t>Xanthomonas virus DIBBI</t>
  </si>
  <si>
    <t>JN022534.1</t>
  </si>
  <si>
    <t>Xanthomonas phage vB_XveM_DIBBI</t>
  </si>
  <si>
    <t>Pantoea virus PSKM</t>
  </si>
  <si>
    <t>MK798144.1</t>
  </si>
  <si>
    <t>Pantoea phage vB_PagM_PSKM</t>
  </si>
  <si>
    <t>Pantoea virus AAM37</t>
  </si>
  <si>
    <t>MK798143.1</t>
  </si>
  <si>
    <t>Pantoea phage vB_PagM_AAM37</t>
  </si>
  <si>
    <t>2020.047B</t>
  </si>
  <si>
    <t>Donellivirus</t>
  </si>
  <si>
    <t>Bacillus virus G</t>
  </si>
  <si>
    <t>JN638751.2</t>
  </si>
  <si>
    <t>Bacillus phage G</t>
  </si>
  <si>
    <t>2020.048B</t>
  </si>
  <si>
    <t>Tempevirinae</t>
  </si>
  <si>
    <t>Henuseptimavirus</t>
  </si>
  <si>
    <t>Escherichia virus Henu7</t>
  </si>
  <si>
    <t>MN019128.1</t>
  </si>
  <si>
    <t>Escherichia phage Henu7</t>
  </si>
  <si>
    <t>Changchunvirus</t>
  </si>
  <si>
    <t>Escherichia virus W011D</t>
  </si>
  <si>
    <t>MK778457.1</t>
  </si>
  <si>
    <t>Escherichia phage vB_EcoS_W011D</t>
  </si>
  <si>
    <t>Escherichia virus PHB17</t>
  </si>
  <si>
    <t>MN090155.1</t>
  </si>
  <si>
    <t>Escherichia phage vB_EcoS_PHB17</t>
  </si>
  <si>
    <t>Hicfunavirus</t>
  </si>
  <si>
    <t>Citrobacter virus HCF1</t>
  </si>
  <si>
    <t>MN545971.1</t>
  </si>
  <si>
    <t>Jhansiroadvirus</t>
  </si>
  <si>
    <t>Vibrio virus GwaliVC1</t>
  </si>
  <si>
    <t>MT360682</t>
  </si>
  <si>
    <t>Vibrio phage VC1</t>
  </si>
  <si>
    <t>Kyungwonvirus</t>
  </si>
  <si>
    <t>Tunavirinae</t>
  </si>
  <si>
    <t>Cronobacter virus Esp2949-1</t>
  </si>
  <si>
    <t>JF912400.1</t>
  </si>
  <si>
    <t>Cronobacter virus CS01</t>
  </si>
  <si>
    <t>MH845412.1</t>
  </si>
  <si>
    <t>Cronobacter phage CS01</t>
  </si>
  <si>
    <t>2020.049B</t>
  </si>
  <si>
    <t>Ruthyvirus</t>
  </si>
  <si>
    <t>Gordonia virus DumpsterDude</t>
  </si>
  <si>
    <t>MT024859.1</t>
  </si>
  <si>
    <t>Gordonia phage DumpsterDude</t>
  </si>
  <si>
    <t>2020.051B</t>
  </si>
  <si>
    <t>Eekayvirinae</t>
  </si>
  <si>
    <t>Akonivirus</t>
  </si>
  <si>
    <t>Microbacterium virus Akoni</t>
  </si>
  <si>
    <t>MK757449.1</t>
  </si>
  <si>
    <t>Microbacterium phage Akoni</t>
  </si>
  <si>
    <t>Microbacterium virus Phedro</t>
  </si>
  <si>
    <t>MT310890.1</t>
  </si>
  <si>
    <t>Microbacterium phage Phedro</t>
  </si>
  <si>
    <t>Tinytimothyvirus</t>
  </si>
  <si>
    <t>Microbacterium virus TinyTimothy</t>
  </si>
  <si>
    <t>MK878904.1</t>
  </si>
  <si>
    <t>Microbacterium phage TinyTimothy</t>
  </si>
  <si>
    <t>Microbacterium virus Alex44</t>
  </si>
  <si>
    <t>MK894435.1</t>
  </si>
  <si>
    <t>Microbacterium phage Alex44</t>
  </si>
  <si>
    <t>2020.052B</t>
  </si>
  <si>
    <t>Elmenteitavirus</t>
  </si>
  <si>
    <t>Bacillus virus 125</t>
  </si>
  <si>
    <t>MH884509.1</t>
  </si>
  <si>
    <t>Bacillus phage vB_BboS-125</t>
  </si>
  <si>
    <t>2020.053B</t>
  </si>
  <si>
    <t>Emmerichvirinae</t>
  </si>
  <si>
    <t>Ishigurovirus</t>
  </si>
  <si>
    <t>unassigned</t>
  </si>
  <si>
    <t>Aeromonas virus 65</t>
  </si>
  <si>
    <t>GU459069.1</t>
  </si>
  <si>
    <t>Aeromonas phage 65</t>
  </si>
  <si>
    <t>Ceceduovirus</t>
  </si>
  <si>
    <t>Aeromonas virus CC2</t>
  </si>
  <si>
    <t>JX123262.1</t>
  </si>
  <si>
    <t>Aeromonas phage CC2</t>
  </si>
  <si>
    <t>Aeromonas virus ASzj</t>
  </si>
  <si>
    <t>MF448340.1</t>
  </si>
  <si>
    <t>Aeromonas phage AS-zj</t>
  </si>
  <si>
    <t>Aeromonas virus ASsw</t>
  </si>
  <si>
    <t>MF498775.1</t>
  </si>
  <si>
    <t>Aeromonas phage AS-sw</t>
  </si>
  <si>
    <t>2020.055B</t>
  </si>
  <si>
    <t>Microviridae</t>
  </si>
  <si>
    <t>Gokushovirinae</t>
  </si>
  <si>
    <t>Enterogokushovirus</t>
  </si>
  <si>
    <t>Enterogokushovirus EC6098</t>
  </si>
  <si>
    <t>MT185428</t>
  </si>
  <si>
    <t>Escherichia phage EC6098</t>
  </si>
  <si>
    <t>2020.057B</t>
  </si>
  <si>
    <t>Sitaravirus</t>
  </si>
  <si>
    <t>Fernvirus</t>
  </si>
  <si>
    <t>Paenibacillus virus Willow</t>
  </si>
  <si>
    <t>KT361650</t>
  </si>
  <si>
    <t>Paenibacillus virus Jacopo</t>
  </si>
  <si>
    <t>MH454079.1</t>
  </si>
  <si>
    <t>Paenibacillus phage Jacopo</t>
  </si>
  <si>
    <t>Paenibacillus virus Likha</t>
  </si>
  <si>
    <t>MG727702.1</t>
  </si>
  <si>
    <t>Paenibacillus phage Likha</t>
  </si>
  <si>
    <t>Paenibacillus virus Leyra</t>
  </si>
  <si>
    <t>MG727701.1</t>
  </si>
  <si>
    <t>Paenibacillus phage Leyra</t>
  </si>
  <si>
    <t>Paenibacillus virus PBL1c</t>
  </si>
  <si>
    <t>MG727698.1</t>
  </si>
  <si>
    <t>Paenibacillus phage PBL1c</t>
  </si>
  <si>
    <t>Paenibacillus virus BN12</t>
  </si>
  <si>
    <t>MG727695.1</t>
  </si>
  <si>
    <t>Paenibacillus phage PN12</t>
  </si>
  <si>
    <t>Paenibacillus virus Tadhana</t>
  </si>
  <si>
    <t>MG727700.1</t>
  </si>
  <si>
    <t>Paenibacillus phage Tadhana</t>
  </si>
  <si>
    <t>Paenibacillus virus Pagassa</t>
  </si>
  <si>
    <t>MG727699.1</t>
  </si>
  <si>
    <t>Paenibacillus phage Pagassa</t>
  </si>
  <si>
    <t>Paenibacillus virus Kawika</t>
  </si>
  <si>
    <t>MH431936.1</t>
  </si>
  <si>
    <t>Paenibacillus phage Kawika</t>
  </si>
  <si>
    <t>Paenibacillus virus Lucielle</t>
  </si>
  <si>
    <t>MH431937.1</t>
  </si>
  <si>
    <t>Paenibacillus phage Lucielle</t>
  </si>
  <si>
    <t>Paenibacillus virus Eltigre</t>
  </si>
  <si>
    <t>MH454078.1</t>
  </si>
  <si>
    <t>Paenibacillus phage Eltigre</t>
  </si>
  <si>
    <t>Paenibacillus virus P123</t>
  </si>
  <si>
    <t>KF010834.1</t>
  </si>
  <si>
    <t>Paenibacillus phage phiIBB_P123</t>
  </si>
  <si>
    <t>Paenibacillus virus Yyerffej</t>
  </si>
  <si>
    <t>MH431931.1</t>
  </si>
  <si>
    <t>Paenibacillus phage Yyerffej</t>
  </si>
  <si>
    <t>Paenibacillus virus Fern</t>
  </si>
  <si>
    <t>KT361649.1</t>
  </si>
  <si>
    <t>Paenibacillus phage Fern</t>
  </si>
  <si>
    <t>2020.058B</t>
  </si>
  <si>
    <t>Pippivirus</t>
  </si>
  <si>
    <t>Flavobacterium virus Pippi</t>
  </si>
  <si>
    <t>MN812205</t>
  </si>
  <si>
    <t>vB_FspM_pippi8-1</t>
  </si>
  <si>
    <t>Flavobacterium virus Lotta</t>
  </si>
  <si>
    <t>MN812203</t>
  </si>
  <si>
    <t>vB_FspM_lotta8-1</t>
  </si>
  <si>
    <t>Tantvirus</t>
  </si>
  <si>
    <t>Flavobacterium virus Tant</t>
  </si>
  <si>
    <t>MN812239</t>
  </si>
  <si>
    <t>vB_FspS_tant8-1</t>
  </si>
  <si>
    <t>Muminvirus</t>
  </si>
  <si>
    <t>Flavobacterium virus Mumin</t>
  </si>
  <si>
    <t>MN812224</t>
  </si>
  <si>
    <t>vB_FspS_mumin9-1</t>
  </si>
  <si>
    <t>Flavobacterium virus Mymlan</t>
  </si>
  <si>
    <t>MN812227</t>
  </si>
  <si>
    <t>vB_FspS_mymlan6-1</t>
  </si>
  <si>
    <t>Flavobacterium virus Tooticki</t>
  </si>
  <si>
    <t>MN812240</t>
  </si>
  <si>
    <t>vB_FspS_tooticki6-1</t>
  </si>
  <si>
    <t>Flavobacterium virus Filifjonk</t>
  </si>
  <si>
    <t>MN812206</t>
  </si>
  <si>
    <t>vB_FspS_filifjonk9-1</t>
  </si>
  <si>
    <t>Flavobacterium virus Snusmum</t>
  </si>
  <si>
    <t>MN812234</t>
  </si>
  <si>
    <t>vB_FspS_snusmum6-1</t>
  </si>
  <si>
    <t>Hattifnattvirus</t>
  </si>
  <si>
    <t>Flavobacterium virus Hattifnatt</t>
  </si>
  <si>
    <t>MN812207</t>
  </si>
  <si>
    <t>vB_FspS_hattifnatt9-1</t>
  </si>
  <si>
    <t>Lillamyvirus</t>
  </si>
  <si>
    <t>Flavobacterium virus Lillamy</t>
  </si>
  <si>
    <t>MN812212</t>
  </si>
  <si>
    <t>vB_FspS_lillamy9-1</t>
  </si>
  <si>
    <t>Flavobacterium virus Morran</t>
  </si>
  <si>
    <t>MN812219</t>
  </si>
  <si>
    <t>vB_FspS_morran9-1</t>
  </si>
  <si>
    <t>Flavobacterium virus Hemulen</t>
  </si>
  <si>
    <t>MN812208</t>
  </si>
  <si>
    <t>vB_FspS_hemulen6-1</t>
  </si>
  <si>
    <t>Flavobacterium virus Stinky</t>
  </si>
  <si>
    <t>MN812238</t>
  </si>
  <si>
    <t>vB_FspS_stinky9-1</t>
  </si>
  <si>
    <t>Flavobacterium virus Sniff</t>
  </si>
  <si>
    <t>MN812229</t>
  </si>
  <si>
    <t>vB_FspS_sniff9-1</t>
  </si>
  <si>
    <t>Flavobacterium virus Snork</t>
  </si>
  <si>
    <t>MN812231</t>
  </si>
  <si>
    <t>vB_FspS_snork6-1</t>
  </si>
  <si>
    <t>Labanvirus</t>
  </si>
  <si>
    <t>Flavobacterium virus Laban</t>
  </si>
  <si>
    <t>MN812211</t>
  </si>
  <si>
    <t>vB_FspS_laban6-1</t>
  </si>
  <si>
    <t>2020.059B</t>
  </si>
  <si>
    <t>Fremauxvirus</t>
  </si>
  <si>
    <t>Lactococcus virus 1706</t>
  </si>
  <si>
    <t>EU081845.1</t>
  </si>
  <si>
    <t>Lactococcus phage 1706</t>
  </si>
  <si>
    <t>Lactococcus virus CHPC971</t>
  </si>
  <si>
    <t>MK779875.1</t>
  </si>
  <si>
    <t>Lactococcus phage CHPC971</t>
  </si>
  <si>
    <t>2020.061B</t>
  </si>
  <si>
    <t>Fukuivirus</t>
  </si>
  <si>
    <t xml:space="preserve">Microcystis virus Ma-LMM01 </t>
  </si>
  <si>
    <t>AB231700.1</t>
  </si>
  <si>
    <t xml:space="preserve">Microcystis virus LMM01 </t>
  </si>
  <si>
    <t xml:space="preserve">Microcystis phage Ma-LMM01 </t>
  </si>
  <si>
    <t>Microcystis virus MVDC</t>
  </si>
  <si>
    <t>KF356199.1</t>
  </si>
  <si>
    <t>Microcystis phage MaMV-DC</t>
  </si>
  <si>
    <t>2020.062B</t>
  </si>
  <si>
    <t>Gilsonvirus</t>
  </si>
  <si>
    <t>Streptomyces virus Gilson</t>
  </si>
  <si>
    <t>MK061412.1</t>
  </si>
  <si>
    <t>Streptomyces phage Gilson</t>
  </si>
  <si>
    <t>Streptomyces virus Comrade</t>
  </si>
  <si>
    <t>MH651172.1</t>
  </si>
  <si>
    <t>Streptomyces phage Comrade</t>
  </si>
  <si>
    <t>2020.063B</t>
  </si>
  <si>
    <t>Globuloviridae</t>
  </si>
  <si>
    <t>Globulovirus</t>
  </si>
  <si>
    <t>Alphaglobulovirus</t>
  </si>
  <si>
    <t>Pyrobaculum spherical virus</t>
  </si>
  <si>
    <t>AJ635161</t>
  </si>
  <si>
    <t>Alphaglobulovirus PSV</t>
  </si>
  <si>
    <t>Thermoproteus tenax spherical virus 1</t>
  </si>
  <si>
    <t>AY722806</t>
  </si>
  <si>
    <t>Alphaglobulovirus TTSV1</t>
  </si>
  <si>
    <t>TTSV1</t>
  </si>
  <si>
    <t>Alphaglobulovirus PSV2</t>
  </si>
  <si>
    <t>MN876845</t>
  </si>
  <si>
    <t>Pyrobaculum spherical virus 2</t>
  </si>
  <si>
    <t>PSV2</t>
  </si>
  <si>
    <t>Alphaglobulovirus TSPV1</t>
  </si>
  <si>
    <t>MT047590</t>
  </si>
  <si>
    <t>Thermoproteus spherical piliferous virus 1</t>
  </si>
  <si>
    <t>TSPV1</t>
  </si>
  <si>
    <t>2020.064B</t>
  </si>
  <si>
    <t>Gochnauervirinae</t>
  </si>
  <si>
    <t>Dragolirvirus</t>
  </si>
  <si>
    <t>Paenibacillus virus Dragolir</t>
  </si>
  <si>
    <t>MG727697.1</t>
  </si>
  <si>
    <t>Paenibacillus phage Dragolir</t>
  </si>
  <si>
    <t>Wanderervirus</t>
  </si>
  <si>
    <t>Paenibacillus virus Wanderer</t>
  </si>
  <si>
    <t>MH431930.1</t>
  </si>
  <si>
    <t>Paenibacillus phage Wanderer</t>
  </si>
  <si>
    <t>Harrisonvirus</t>
  </si>
  <si>
    <t>Vegasvirus</t>
  </si>
  <si>
    <t>2020.065B</t>
  </si>
  <si>
    <t>Gorgonvirinae</t>
  </si>
  <si>
    <t>Aphroditevirus</t>
  </si>
  <si>
    <t>Vibrio virus USC1</t>
  </si>
  <si>
    <t>MK905543.1</t>
  </si>
  <si>
    <t>Vibrio phage USC-1</t>
  </si>
  <si>
    <t>Vibrio phage 2TSL2019</t>
  </si>
  <si>
    <t>MK368614.1</t>
  </si>
  <si>
    <t>Vibrio phage 2 TSL-2019</t>
  </si>
  <si>
    <t>Photobacterium virus PDCC1</t>
  </si>
  <si>
    <t>MN562221.1</t>
  </si>
  <si>
    <t>Photobacterium phage PDCC-1</t>
  </si>
  <si>
    <t>Tidunavirus</t>
  </si>
  <si>
    <t>2020.066B</t>
  </si>
  <si>
    <t>Guelinviridae</t>
  </si>
  <si>
    <t>Denniswatsonvirinae</t>
  </si>
  <si>
    <t>Gregsiragusavirus</t>
  </si>
  <si>
    <t>Clostridium virus phi24R</t>
  </si>
  <si>
    <t>JN800508.1</t>
  </si>
  <si>
    <t>Clostridium phage phi24R</t>
  </si>
  <si>
    <t>Clostridium virus CPS1</t>
  </si>
  <si>
    <t>KY996523.1</t>
  </si>
  <si>
    <t>Clostridium phage CPS1</t>
  </si>
  <si>
    <t>Clostridium virus CPD2</t>
  </si>
  <si>
    <t>MH999279.1</t>
  </si>
  <si>
    <t>Clostridium phage CPD2</t>
  </si>
  <si>
    <t>Capvunavirus</t>
  </si>
  <si>
    <t>Clostridium virus CpV1</t>
  </si>
  <si>
    <t>HM640230.1</t>
  </si>
  <si>
    <t>Clostridium phage CpV1</t>
  </si>
  <si>
    <t>Brucesealvirus</t>
  </si>
  <si>
    <t>Clostridium virus phiCP7R</t>
  </si>
  <si>
    <t>JQ729990.1</t>
  </si>
  <si>
    <t>Clostridium phage phiCP7R</t>
  </si>
  <si>
    <t>Clostridium virus phiZP2</t>
  </si>
  <si>
    <t>JQ729992.1</t>
  </si>
  <si>
    <t>Clostridium phage phiZP2</t>
  </si>
  <si>
    <t>Clostridium virus phiCPV4</t>
  </si>
  <si>
    <t>JQ729991.1</t>
  </si>
  <si>
    <t>Clostridium phage phiCPV4</t>
  </si>
  <si>
    <t>Clostridium virus CPS2</t>
  </si>
  <si>
    <t>MH248069.1</t>
  </si>
  <si>
    <t>Clostridium phage CPS2</t>
  </si>
  <si>
    <t>Susfortunavirus</t>
  </si>
  <si>
    <t>Clostridium virus susfortuna</t>
  </si>
  <si>
    <t>MH393889.1</t>
  </si>
  <si>
    <t>Clostridium phage susfortuna</t>
  </si>
  <si>
    <t>2020.067B</t>
  </si>
  <si>
    <t>Gutmannvirinae</t>
  </si>
  <si>
    <t>Carmenvirus</t>
  </si>
  <si>
    <t>Bacillus virus Carmen17</t>
  </si>
  <si>
    <t>MG784342.1</t>
  </si>
  <si>
    <t>Bacillus phage Carmen17</t>
  </si>
  <si>
    <t>Bacillus virus Wes44</t>
  </si>
  <si>
    <t>MH598512.1</t>
  </si>
  <si>
    <t>Bacillus phage Wes44</t>
  </si>
  <si>
    <t>Pebcunavirus</t>
  </si>
  <si>
    <t>Bacillus virus PBC1</t>
  </si>
  <si>
    <t>JQ619704.1</t>
  </si>
  <si>
    <t>Bacillus phage PBC1</t>
  </si>
  <si>
    <t>2020.068B</t>
  </si>
  <si>
    <t>Trippvirus</t>
  </si>
  <si>
    <t>Halcyonevirus</t>
  </si>
  <si>
    <t>Paenibacillus virus Halcyone</t>
  </si>
  <si>
    <t>MH460827.1</t>
  </si>
  <si>
    <t>Paenibacillus virus Unity</t>
  </si>
  <si>
    <t>MH460824.1</t>
  </si>
  <si>
    <t>Paenibacillus virus Scottie</t>
  </si>
  <si>
    <t>MH460825.1</t>
  </si>
  <si>
    <t>Paenibacillus virus C7Cdelta</t>
  </si>
  <si>
    <t>MH431938.1</t>
  </si>
  <si>
    <t>2020.069B</t>
  </si>
  <si>
    <t>Hanrivervirus</t>
  </si>
  <si>
    <t>Shigella virus 2019SD1</t>
  </si>
  <si>
    <t>MT360681.1</t>
  </si>
  <si>
    <t>Salmonella virus slyngel</t>
  </si>
  <si>
    <t>MT074433.1</t>
  </si>
  <si>
    <t>Salmonella phage slyngel</t>
  </si>
  <si>
    <t>Escherichia virus G29-2</t>
  </si>
  <si>
    <t>MK373798.1</t>
  </si>
  <si>
    <t>Escherichia phage vB_EcoS_G29-2</t>
  </si>
  <si>
    <t>Escherichia virus herni</t>
  </si>
  <si>
    <t>MN850640.1</t>
  </si>
  <si>
    <t>Escherichia phage herni</t>
  </si>
  <si>
    <t>Escherichia virus vojen</t>
  </si>
  <si>
    <t>MN850569.1</t>
  </si>
  <si>
    <t>Escherichia phage vojen</t>
  </si>
  <si>
    <t>Escherichia virus egaa</t>
  </si>
  <si>
    <t>MN850607.1</t>
  </si>
  <si>
    <t>Escherichia phage egaa</t>
  </si>
  <si>
    <t>Escherichia virus Henu8</t>
  </si>
  <si>
    <t>MN055691.1</t>
  </si>
  <si>
    <t>Escherichia phage Henu8</t>
  </si>
  <si>
    <t>Escherichia virus grams</t>
  </si>
  <si>
    <t>MN850567.1</t>
  </si>
  <si>
    <t>Escherichia phage grams</t>
  </si>
  <si>
    <t>Escherichia virus aaroes</t>
  </si>
  <si>
    <t>MN850572.1</t>
  </si>
  <si>
    <t>Escherichia phage aaroes</t>
  </si>
  <si>
    <t>Escherichia virus damhaus</t>
  </si>
  <si>
    <t>MN850602.1</t>
  </si>
  <si>
    <t>Escherichia phage damhaus</t>
  </si>
  <si>
    <t>Escherichia virus haarsle</t>
  </si>
  <si>
    <t>MN850600.1</t>
  </si>
  <si>
    <t>Escherichia phage haarsle</t>
  </si>
  <si>
    <t>Escherichia virus aalborv</t>
  </si>
  <si>
    <t>MN850591.1</t>
  </si>
  <si>
    <t>Escherichia phage aalborv</t>
  </si>
  <si>
    <t>Escherichia virus PGN590</t>
  </si>
  <si>
    <t>MT127619.1</t>
  </si>
  <si>
    <t>Escherichia phage PGN590</t>
  </si>
  <si>
    <t>2020.070B</t>
  </si>
  <si>
    <t>Hendrixvirus</t>
  </si>
  <si>
    <t>Hendrixvirinae</t>
  </si>
  <si>
    <t>Nochtlivirus</t>
  </si>
  <si>
    <t>Enterobacteria virus mEp235</t>
  </si>
  <si>
    <t>JQ182731</t>
  </si>
  <si>
    <t>Enterobacteria phage mEp235</t>
  </si>
  <si>
    <t>Yautsimvirus</t>
  </si>
  <si>
    <t>Enterobacteria virus HK140</t>
  </si>
  <si>
    <t>JQ086370</t>
  </si>
  <si>
    <t>Enterobacteria phage HK140</t>
  </si>
  <si>
    <t xml:space="preserve">Shamshuipovirus </t>
  </si>
  <si>
    <t>Escherichia virus HK022</t>
  </si>
  <si>
    <t>AF069308</t>
  </si>
  <si>
    <t>Escherichia phage HK022</t>
  </si>
  <si>
    <t>Escherichia virus mEpX2</t>
  </si>
  <si>
    <t>JQ182726</t>
  </si>
  <si>
    <t>Enterobacteria phage mEpX2</t>
  </si>
  <si>
    <t>Wongtaivirus</t>
  </si>
  <si>
    <t>Escherichia virus ECP1</t>
  </si>
  <si>
    <t>KY979108</t>
  </si>
  <si>
    <t>Escherichia phage ECP1</t>
  </si>
  <si>
    <t>Escherichia virus HK542</t>
  </si>
  <si>
    <t>JQ086373</t>
  </si>
  <si>
    <t>Enterobacteria phage HK542</t>
  </si>
  <si>
    <t>Byrnievirus</t>
  </si>
  <si>
    <t>Escherichia virus HK97</t>
  </si>
  <si>
    <t>AF069529</t>
  </si>
  <si>
    <t>Escherichia phage HK97</t>
  </si>
  <si>
    <t>Kwaitsingvirus</t>
  </si>
  <si>
    <t>Escherichia virus HK446</t>
  </si>
  <si>
    <t>JQ086372</t>
  </si>
  <si>
    <t>Enterobacteria phage HK446</t>
  </si>
  <si>
    <t>Escherichia virus HK544</t>
  </si>
  <si>
    <t>JQ086374</t>
  </si>
  <si>
    <t>Enterobacteria phage HK544</t>
  </si>
  <si>
    <t>Cuauhtlivirus</t>
  </si>
  <si>
    <t>Escherichia virus mEpX1</t>
  </si>
  <si>
    <t>JQ182727</t>
  </si>
  <si>
    <t>Enterobacteria phage mEpX1</t>
  </si>
  <si>
    <t xml:space="preserve">Wanchaivirus </t>
  </si>
  <si>
    <t>Escherichia virus HK106</t>
  </si>
  <si>
    <t>JQ086369</t>
  </si>
  <si>
    <t>Enterobacteria phage HK106</t>
  </si>
  <si>
    <t>Escherichia virus mEp234</t>
  </si>
  <si>
    <t>JQ182732</t>
  </si>
  <si>
    <t>Enterobacterial phage mEp234</t>
  </si>
  <si>
    <t>Saikungvirus</t>
  </si>
  <si>
    <t>Escherichia virus HK633</t>
  </si>
  <si>
    <t>JQ086377</t>
  </si>
  <si>
    <t>Enterobacteria phage HK633</t>
  </si>
  <si>
    <t>Escherichia virus HK75</t>
  </si>
  <si>
    <t>HM173637</t>
  </si>
  <si>
    <t>Escherichia phage HK75</t>
  </si>
  <si>
    <t>2020.071B</t>
  </si>
  <si>
    <t>Vequintavirinae</t>
  </si>
  <si>
    <t>Henunavirus</t>
  </si>
  <si>
    <t>Erwinia virus Hena1</t>
  </si>
  <si>
    <t>MN732867.1</t>
  </si>
  <si>
    <t>Erwinia phage Hena1</t>
  </si>
  <si>
    <t>Erwinia virus SNUABM01</t>
  </si>
  <si>
    <t>MN184887.1</t>
  </si>
  <si>
    <t>Erwinia phage pEp_SNUABM_01</t>
  </si>
  <si>
    <t>2020.072B</t>
  </si>
  <si>
    <t>Herelleviridae</t>
  </si>
  <si>
    <t>Bastillevirinae</t>
  </si>
  <si>
    <t>Siophivirus</t>
  </si>
  <si>
    <t>Bacillus virus SIOphi</t>
  </si>
  <si>
    <t>KC699836.1</t>
  </si>
  <si>
    <t>Bacillus phage SIOphi</t>
  </si>
  <si>
    <t>Matervirus</t>
  </si>
  <si>
    <t>Bacillus virus Mater</t>
  </si>
  <si>
    <t>KM236245.1</t>
  </si>
  <si>
    <t>Bacillus phage Mater</t>
  </si>
  <si>
    <t>Moonbeamvirus</t>
  </si>
  <si>
    <t>Bacillus virus Moonbeam</t>
  </si>
  <si>
    <t>KM236246.1</t>
  </si>
  <si>
    <t>Bacillus phage Moonbeam</t>
  </si>
  <si>
    <t>Shalavirus</t>
  </si>
  <si>
    <t>Grisebachstrassevirus</t>
  </si>
  <si>
    <t>Bacillus virus vBBsuMGoe3</t>
  </si>
  <si>
    <t>KY368640.1</t>
  </si>
  <si>
    <t>Bacillus phage vB_BsuM-Goe3</t>
  </si>
  <si>
    <t>Eldridgevirus</t>
  </si>
  <si>
    <t>Bacillus virus Eldridge</t>
  </si>
  <si>
    <t>KU253712.1</t>
  </si>
  <si>
    <t>Bacillus phage Eldridge</t>
  </si>
  <si>
    <t>Jeonjuvirus</t>
  </si>
  <si>
    <t>Bacillus virus BSP38</t>
  </si>
  <si>
    <t>MH606185.1</t>
  </si>
  <si>
    <t>Bacillus phage BSP38</t>
  </si>
  <si>
    <t>Goettingenvirus</t>
  </si>
  <si>
    <t xml:space="preserve">Bacillus virus vBBmeMGoe8 </t>
  </si>
  <si>
    <t>MN043729.1</t>
  </si>
  <si>
    <t>Bacillus phage vB_BmeM-Goe8</t>
  </si>
  <si>
    <t>Twortvirinae</t>
  </si>
  <si>
    <t>Harbinvirus</t>
  </si>
  <si>
    <t>Elpedvirus</t>
  </si>
  <si>
    <t>Lactobacillus virus LpeD</t>
  </si>
  <si>
    <t>MF787246.1</t>
  </si>
  <si>
    <t>Lactobacillus phage LpeD</t>
  </si>
  <si>
    <t>Mooreparkvirus</t>
  </si>
  <si>
    <t>Lactobacillus virus Lb338-1</t>
  </si>
  <si>
    <t>FJ822135.1</t>
  </si>
  <si>
    <t>Lactobacillus phage Lb338-1</t>
  </si>
  <si>
    <t>Watanabevirus</t>
  </si>
  <si>
    <t>Lactobacillus virus 3-521</t>
  </si>
  <si>
    <t>MK504444.1</t>
  </si>
  <si>
    <t>Lactobacillus phage 3-521</t>
  </si>
  <si>
    <t>Tybeckvirus</t>
  </si>
  <si>
    <t>Lactobacillus virus 521B</t>
  </si>
  <si>
    <t>MK504443.1</t>
  </si>
  <si>
    <t>Lactobacillus phage 521B</t>
  </si>
  <si>
    <t>Lactobacillus virus SAC12B</t>
  </si>
  <si>
    <t>MK504446.1</t>
  </si>
  <si>
    <t>Lactobacillus phage SAC12B</t>
  </si>
  <si>
    <t>Hopescreekvirus</t>
  </si>
  <si>
    <t>Lactobacillus virus LfeInf</t>
  </si>
  <si>
    <t>KP054477.1</t>
  </si>
  <si>
    <t>Lactobacillus phage LfeInf</t>
  </si>
  <si>
    <t>Salchichonvirus</t>
  </si>
  <si>
    <t>Lactobacillus virus LP65</t>
  </si>
  <si>
    <t>AY682195.1</t>
  </si>
  <si>
    <t>Lactobacillus phage LP65</t>
  </si>
  <si>
    <t>2020.073B</t>
  </si>
  <si>
    <t>Hnatkovirus</t>
  </si>
  <si>
    <t xml:space="preserve">Mycobacterium virus DS6A </t>
  </si>
  <si>
    <t>JN698994.1</t>
  </si>
  <si>
    <t xml:space="preserve">Mycobacterium phage DS6A </t>
  </si>
  <si>
    <t>2020.074B</t>
  </si>
  <si>
    <t>Hubeivirus</t>
  </si>
  <si>
    <t>Bacillus virus PfEFR4</t>
  </si>
  <si>
    <t>KX227757.1</t>
  </si>
  <si>
    <t>Bacillus phage PfEFR-4</t>
  </si>
  <si>
    <t>Bacillus virus MY192</t>
  </si>
  <si>
    <t>KT725776.1</t>
  </si>
  <si>
    <t>Bacillus phage vB_BceS-MY192</t>
  </si>
  <si>
    <t>2020.077B</t>
  </si>
  <si>
    <t>Ilzatvirus</t>
  </si>
  <si>
    <t>Microbacterium virus McGalleon</t>
  </si>
  <si>
    <t>MN062703.1</t>
  </si>
  <si>
    <t>Microbacterium phage McGalleon</t>
  </si>
  <si>
    <t>Microbacterium virus MonChoix</t>
  </si>
  <si>
    <t>MK894437.1</t>
  </si>
  <si>
    <t>Microbacterium phage MonChoix</t>
  </si>
  <si>
    <t>Microbacterium virus Teagan</t>
  </si>
  <si>
    <t>MH153811.1</t>
  </si>
  <si>
    <t>Microbacterium phage Teagan</t>
  </si>
  <si>
    <t>2020.078B</t>
  </si>
  <si>
    <t>Jarrellvirus</t>
  </si>
  <si>
    <t>Bacillus virus BCAJ1</t>
  </si>
  <si>
    <t>AY616446.1</t>
  </si>
  <si>
    <t>Bacillus phage BCASJ1c</t>
  </si>
  <si>
    <t>2020.079B</t>
  </si>
  <si>
    <t>Kamchatkavirus</t>
  </si>
  <si>
    <t>Aeribacillus virus AP45</t>
  </si>
  <si>
    <t>KX965989.1</t>
  </si>
  <si>
    <t>Aeribacillus phage AP45</t>
  </si>
  <si>
    <t>2020.080B</t>
  </si>
  <si>
    <t>Kanagawavirus</t>
  </si>
  <si>
    <t xml:space="preserve">Edwardsiella virus PEi20 </t>
  </si>
  <si>
    <t>AP014714.1</t>
  </si>
  <si>
    <t xml:space="preserve">Edwardsiella phage PEi20 </t>
  </si>
  <si>
    <t>Enterobacter virus CIP9</t>
  </si>
  <si>
    <t>MN882610.1</t>
  </si>
  <si>
    <t>Enterobacter phage vB_EclM_CIP9</t>
  </si>
  <si>
    <t>2020.081B</t>
  </si>
  <si>
    <t>Karimacvirus</t>
  </si>
  <si>
    <t>Streptomyces virus Karimac</t>
  </si>
  <si>
    <t>MH590599.1</t>
  </si>
  <si>
    <t>Streptomyces phage Karimac</t>
  </si>
  <si>
    <t>Streptomyces virus LukeCage</t>
  </si>
  <si>
    <t>MH590597.1</t>
  </si>
  <si>
    <t>Streptomyces phage LukeCage</t>
  </si>
  <si>
    <t>Streptomyces virus StarPlatinum</t>
  </si>
  <si>
    <t>MH576965.1</t>
  </si>
  <si>
    <t>Streptomyces phage StarPlatinum</t>
  </si>
  <si>
    <t>Streptomyces virus Yaboi</t>
  </si>
  <si>
    <t>MH727564.1</t>
  </si>
  <si>
    <t>Streptomyces phage Yaboi</t>
  </si>
  <si>
    <t>Streptomyces virus Wollford</t>
  </si>
  <si>
    <t>MH576968.1</t>
  </si>
  <si>
    <t>Streptomyces phage Wollford</t>
  </si>
  <si>
    <t>2020.082B</t>
  </si>
  <si>
    <t>Knuthellervirus</t>
  </si>
  <si>
    <t>Pseudomonas virus PMBT14</t>
  </si>
  <si>
    <t>MG596800.2</t>
  </si>
  <si>
    <t>Pseudomonas phage PMBT14</t>
  </si>
  <si>
    <t>2020.083B</t>
  </si>
  <si>
    <t>Kozyakovvirus</t>
  </si>
  <si>
    <t>Anabaena virus A4L</t>
  </si>
  <si>
    <t>KF356198.1</t>
  </si>
  <si>
    <t>Anabaena phage A-4L</t>
  </si>
  <si>
    <t>2020.084B</t>
  </si>
  <si>
    <t>Kuleanavirus</t>
  </si>
  <si>
    <t>Arthrobacter virus Kuleana</t>
  </si>
  <si>
    <t>MN484600.1</t>
  </si>
  <si>
    <t>Arthrobacter phage Kuleana</t>
  </si>
  <si>
    <t>2020.085B</t>
  </si>
  <si>
    <t>Kungbxnavirus</t>
  </si>
  <si>
    <t>Tenacibaculum virus pT24</t>
  </si>
  <si>
    <t>LC168164.1</t>
  </si>
  <si>
    <t>Tenacibaculum phage pT24</t>
  </si>
  <si>
    <t>2020.086B</t>
  </si>
  <si>
    <t>Kylevirus</t>
  </si>
  <si>
    <t>Panteoa virus Kyle</t>
  </si>
  <si>
    <t>MN038177</t>
  </si>
  <si>
    <t>Panteoa phage Kyle</t>
  </si>
  <si>
    <t>2020.087B</t>
  </si>
  <si>
    <t>Lahexavirus</t>
  </si>
  <si>
    <t>Aeromonas virus LAh6</t>
  </si>
  <si>
    <t>MK838112.1</t>
  </si>
  <si>
    <t>Aeromonas phage LAh_6</t>
  </si>
  <si>
    <t>Aeromonas virus 4-4572</t>
  </si>
  <si>
    <t>MK813943.1</t>
  </si>
  <si>
    <t>Aeromonas phage 4_4572</t>
  </si>
  <si>
    <t>Aeromonas virus LAh8</t>
  </si>
  <si>
    <t>MK838114.1</t>
  </si>
  <si>
    <t>Aeromonas phage LAh_8</t>
  </si>
  <si>
    <t>Aeromonas virus LAh9</t>
  </si>
  <si>
    <t>MK838115.1</t>
  </si>
  <si>
    <t>Aeromonas phage LAh_9</t>
  </si>
  <si>
    <t>2020.088B</t>
  </si>
  <si>
    <t>Lambovirus</t>
  </si>
  <si>
    <t>Gordonia virus Lambo</t>
  </si>
  <si>
    <t>MN234220.1</t>
  </si>
  <si>
    <t>Gordonia phage Lambo</t>
  </si>
  <si>
    <t>Gordonia virus Ranch</t>
  </si>
  <si>
    <t>MN234207.1</t>
  </si>
  <si>
    <t>Gordonia phage Ranch</t>
  </si>
  <si>
    <t>Gordonia virus Sadboi</t>
  </si>
  <si>
    <t>MN234232.1</t>
  </si>
  <si>
    <t>Gordonia phage Sadboi</t>
  </si>
  <si>
    <t>Gordonia virus Yikes</t>
  </si>
  <si>
    <t>MN586003.1</t>
  </si>
  <si>
    <t>Gordonia phage Yikes</t>
  </si>
  <si>
    <t>Gordonia virus Gibbin</t>
  </si>
  <si>
    <t>MN234190.1</t>
  </si>
  <si>
    <t>Gordonia phage Gibbin</t>
  </si>
  <si>
    <t>2020.089B</t>
  </si>
  <si>
    <t xml:space="preserve">Lacnuvirus </t>
  </si>
  <si>
    <t>Lacnuvirus</t>
  </si>
  <si>
    <t>Lactobacillus virus LcNu</t>
  </si>
  <si>
    <t>AY131267.2</t>
  </si>
  <si>
    <t>Lactobacillus phage Lc-Nu</t>
  </si>
  <si>
    <t>Fattrevirus</t>
  </si>
  <si>
    <t>Lactobacillus virus phiAT3</t>
  </si>
  <si>
    <t>AY605066.1</t>
  </si>
  <si>
    <t>Lactobacillus phage PhiAT3</t>
  </si>
  <si>
    <t>Sukhumvitvirus</t>
  </si>
  <si>
    <t>Lactobacillus virus T25</t>
  </si>
  <si>
    <t>AP018361.1</t>
  </si>
  <si>
    <t>Lactobacillus phage T25</t>
  </si>
  <si>
    <t>Lafunavirus</t>
  </si>
  <si>
    <t>Lactobacillus virus LF1</t>
  </si>
  <si>
    <t>HQ141410.1</t>
  </si>
  <si>
    <t>Lactobacillus phage LF1</t>
  </si>
  <si>
    <t>Colunavirus</t>
  </si>
  <si>
    <t>Lactobacillus virus CL1</t>
  </si>
  <si>
    <t>KR905066.1</t>
  </si>
  <si>
    <t>Lactobacillus phage CL1</t>
  </si>
  <si>
    <t>Lactobacillus virus iLp1308</t>
  </si>
  <si>
    <t>KR905070.1</t>
  </si>
  <si>
    <t>Lactobacillus phage iLp1308</t>
  </si>
  <si>
    <t>Lactobacillus virus CL2</t>
  </si>
  <si>
    <t>KR905067.1</t>
  </si>
  <si>
    <t>Lactobacillus phage CL2</t>
  </si>
  <si>
    <t>Pleetrevirus</t>
  </si>
  <si>
    <t>Lactobacillus virus PLE3</t>
  </si>
  <si>
    <t>KU848186.1</t>
  </si>
  <si>
    <t>Lactobacillus phage PLE3</t>
  </si>
  <si>
    <t>Lactobacillus virus iLp84</t>
  </si>
  <si>
    <t>KR905069.1</t>
  </si>
  <si>
    <t>Lactobacillus phage iLp84</t>
  </si>
  <si>
    <t>Pleeduovirus</t>
  </si>
  <si>
    <t>Lactobacillus virus PLE2</t>
  </si>
  <si>
    <t>KU848187.1</t>
  </si>
  <si>
    <t>Lactobacillus phage PLE2</t>
  </si>
  <si>
    <t>Iaduovirus</t>
  </si>
  <si>
    <t>Lactobacillus virus iA2</t>
  </si>
  <si>
    <t>KR905068.1</t>
  </si>
  <si>
    <t>Lactobacillus phage iA2</t>
  </si>
  <si>
    <t>Ashduovirus</t>
  </si>
  <si>
    <t>Lactobacillus virus A2</t>
  </si>
  <si>
    <t>AJ251789.2</t>
  </si>
  <si>
    <t>Lactobacillus phage A2</t>
  </si>
  <si>
    <t>Behunavirus</t>
  </si>
  <si>
    <t>Lactobacillus virus BH1</t>
  </si>
  <si>
    <t>MH983004.1</t>
  </si>
  <si>
    <t>Lactobacillus phage BH1</t>
  </si>
  <si>
    <t>Larmunavirus</t>
  </si>
  <si>
    <t>Lactobacillus virus Lrm1</t>
  </si>
  <si>
    <t>EU246945.1</t>
  </si>
  <si>
    <t>Lactobacillus phage Lrm1</t>
  </si>
  <si>
    <t>Junavirus</t>
  </si>
  <si>
    <t>Lactobacillus virus J1</t>
  </si>
  <si>
    <t>KC171646.1</t>
  </si>
  <si>
    <t>Lactobacillus phage J-1</t>
  </si>
  <si>
    <t>Lactobacillus virus PL1</t>
  </si>
  <si>
    <t>KC171647.1</t>
  </si>
  <si>
    <t>Lactobacillus phage PL-1</t>
  </si>
  <si>
    <t>Lactobacillus virus LJ</t>
  </si>
  <si>
    <t>MF999224.1</t>
  </si>
  <si>
    <t>Lactobacillus phage LJ</t>
  </si>
  <si>
    <t>2020.090B</t>
  </si>
  <si>
    <t>Laroyevirus</t>
  </si>
  <si>
    <t>Arthrobacter virus Wheelbite</t>
  </si>
  <si>
    <t>MF140434.1</t>
  </si>
  <si>
    <t>Arthrobacter phage Wheelbite</t>
  </si>
  <si>
    <t>Arthrobacter virus LiSara</t>
  </si>
  <si>
    <t>MF140418.1</t>
  </si>
  <si>
    <t>Arthrobacter phage LiSara</t>
  </si>
  <si>
    <t>Arthrobacter virus Salgado</t>
  </si>
  <si>
    <t>KU160664.1</t>
  </si>
  <si>
    <t>Arthrobacter phage Salgado</t>
  </si>
  <si>
    <t>2020.091B</t>
  </si>
  <si>
    <t>Lastavirus</t>
  </si>
  <si>
    <t>Klebsiella virus LASTA</t>
  </si>
  <si>
    <t>MT251347.1</t>
  </si>
  <si>
    <t>Klebsiella phage LASTA</t>
  </si>
  <si>
    <t>Klebsiella virus SopranoGao</t>
  </si>
  <si>
    <t>MF612073.1</t>
  </si>
  <si>
    <t>Klebsiella phage SopranoGao</t>
  </si>
  <si>
    <t>2020.092B</t>
  </si>
  <si>
    <t>Latrobevirus</t>
  </si>
  <si>
    <t>Fusobacterium virus FNU1</t>
  </si>
  <si>
    <t xml:space="preserve">MK554696.1
</t>
  </si>
  <si>
    <t>Fusobacterium phage FNU1</t>
  </si>
  <si>
    <t>2020.093B</t>
  </si>
  <si>
    <t>Leicestervirus</t>
  </si>
  <si>
    <t>Clostridioides virus phiCD38-2</t>
  </si>
  <si>
    <t>HM568888.1</t>
  </si>
  <si>
    <t>Clostridium phage phiCD38-2</t>
  </si>
  <si>
    <t>Clostridioides virus phiCD111</t>
  </si>
  <si>
    <t>LN681535.1</t>
  </si>
  <si>
    <t>Clostridium phage phiCD111</t>
  </si>
  <si>
    <t>Clostridioides virus phiCD146</t>
  </si>
  <si>
    <t>LN681536.1</t>
  </si>
  <si>
    <t>Clostridium phage phiCD146</t>
  </si>
  <si>
    <t>2020.094B</t>
  </si>
  <si>
    <t>Seongbukvirus</t>
  </si>
  <si>
    <t>Leuconostoc virus MH1</t>
  </si>
  <si>
    <t>HM596271.1</t>
  </si>
  <si>
    <t>Leuconostoc phage phiMH1</t>
  </si>
  <si>
    <t>Mccleskeyvirinae</t>
  </si>
  <si>
    <t>Limdunavirus</t>
  </si>
  <si>
    <t xml:space="preserve">Leuconostoc virus LN6B </t>
  </si>
  <si>
    <t>C013024.1</t>
  </si>
  <si>
    <t>Leuconostoc virus P965</t>
  </si>
  <si>
    <t>MN552146.1</t>
  </si>
  <si>
    <t>Leuconostoc phage P965</t>
  </si>
  <si>
    <t>Leuconostoc virus LDG</t>
  </si>
  <si>
    <t>KX555527.1</t>
  </si>
  <si>
    <t>Leuconostoc phage LDG</t>
  </si>
  <si>
    <t>Unaquatrovirus</t>
  </si>
  <si>
    <t>Leuconostoc virus Ln8</t>
  </si>
  <si>
    <t>KM262191.1</t>
  </si>
  <si>
    <t>Leuconostoc virus LNTR3</t>
  </si>
  <si>
    <t>KC013029.1</t>
  </si>
  <si>
    <t>Leuconostoc virus Ln7</t>
  </si>
  <si>
    <t>KX578042.1</t>
  </si>
  <si>
    <t>Leuconostoc phage Ln-7</t>
  </si>
  <si>
    <t>2020.095B</t>
  </si>
  <si>
    <t>Orthnornavirae</t>
  </si>
  <si>
    <t>Allassoviricetes</t>
  </si>
  <si>
    <t>Levivirales</t>
  </si>
  <si>
    <t>Leviviridae</t>
  </si>
  <si>
    <t>Levivivirus</t>
  </si>
  <si>
    <t>Allolevivirus</t>
  </si>
  <si>
    <t>Escherichia virus MS2</t>
  </si>
  <si>
    <t>Escherichia virus BZ13</t>
  </si>
  <si>
    <t>Escherichia virus Qbeta</t>
  </si>
  <si>
    <t>Escherichia virus FI</t>
  </si>
  <si>
    <t>Leviviricetes</t>
  </si>
  <si>
    <t>Norzivirales</t>
  </si>
  <si>
    <t>Timlovirales</t>
  </si>
  <si>
    <t>Fiersviridae</t>
  </si>
  <si>
    <t>Atkinsviridae</t>
  </si>
  <si>
    <t>Duinviridae</t>
  </si>
  <si>
    <t>Solspiviridae</t>
  </si>
  <si>
    <t>Blumeviridae</t>
  </si>
  <si>
    <t>Steitzviridae</t>
  </si>
  <si>
    <t>Emesvirus</t>
  </si>
  <si>
    <t>Qubevirus</t>
  </si>
  <si>
    <t>Adahivirus</t>
  </si>
  <si>
    <t>Aldhiuvirus</t>
  </si>
  <si>
    <t>Amubhivirus</t>
  </si>
  <si>
    <t>Andhasavirus</t>
  </si>
  <si>
    <t>Andhaxevirus</t>
  </si>
  <si>
    <t>Anedhivirus</t>
  </si>
  <si>
    <t>Apukhovirus</t>
  </si>
  <si>
    <t>Ashucavirus</t>
  </si>
  <si>
    <t>Bahscuvirus</t>
  </si>
  <si>
    <t>Bathrivirus</t>
  </si>
  <si>
    <t>Behevivirus</t>
  </si>
  <si>
    <t>Behlfluvirus</t>
  </si>
  <si>
    <t>Bertavirus</t>
  </si>
  <si>
    <t>Bihdovirus</t>
  </si>
  <si>
    <t>Bisdanovirus</t>
  </si>
  <si>
    <t>Blafavirus</t>
  </si>
  <si>
    <t>Bohnovirus</t>
  </si>
  <si>
    <t>Bohwovirus</t>
  </si>
  <si>
    <t>Boloprevirus</t>
  </si>
  <si>
    <t>Boschuvirus</t>
  </si>
  <si>
    <t>Breudwovirus</t>
  </si>
  <si>
    <t>Brudgevirus</t>
  </si>
  <si>
    <t>Buhdavirus</t>
  </si>
  <si>
    <t>Cahdavirus</t>
  </si>
  <si>
    <t>Cahrpivirus</t>
  </si>
  <si>
    <t>Caloevirus</t>
  </si>
  <si>
    <t>Cauhldivirus</t>
  </si>
  <si>
    <t>Cehakivirus</t>
  </si>
  <si>
    <t>Chaedoavirus</t>
  </si>
  <si>
    <t>Chahsmivirus</t>
  </si>
  <si>
    <t>Chihyovirus</t>
  </si>
  <si>
    <t>Chobevirus</t>
  </si>
  <si>
    <t>Choctavirus</t>
  </si>
  <si>
    <t>Cintrevirus</t>
  </si>
  <si>
    <t>Condavirus</t>
  </si>
  <si>
    <t>Creshivirus</t>
  </si>
  <si>
    <t>Cunavirus</t>
  </si>
  <si>
    <t>Dahmuvirus</t>
  </si>
  <si>
    <t>Darnbovirus</t>
  </si>
  <si>
    <t>Decadevirus</t>
  </si>
  <si>
    <t>Dehcevirus</t>
  </si>
  <si>
    <t>Denfovirus</t>
  </si>
  <si>
    <t>Depandovirus</t>
  </si>
  <si>
    <t>Dihsdivirus</t>
  </si>
  <si>
    <t>Dohlivirus</t>
  </si>
  <si>
    <t>Dosmizivirus</t>
  </si>
  <si>
    <t>Duhcivirus</t>
  </si>
  <si>
    <t>Empivirus</t>
  </si>
  <si>
    <t>Fagihyuvirus</t>
  </si>
  <si>
    <t>Febihevirus</t>
  </si>
  <si>
    <t>Fiyodovirus</t>
  </si>
  <si>
    <t>Gahlinevirus</t>
  </si>
  <si>
    <t>Gahlovirus</t>
  </si>
  <si>
    <t>Garovuvirus</t>
  </si>
  <si>
    <t>Gehnevirus</t>
  </si>
  <si>
    <t>Glincaevirus</t>
  </si>
  <si>
    <t>Glyciruvirus</t>
  </si>
  <si>
    <t>Gmuhndevirus</t>
  </si>
  <si>
    <t>Gorodievirus</t>
  </si>
  <si>
    <t>Grendvuvirus</t>
  </si>
  <si>
    <t>Gunawavirus</t>
  </si>
  <si>
    <t>Hagavirus</t>
  </si>
  <si>
    <t>Hahdsevirus</t>
  </si>
  <si>
    <t>Halcalevirus</t>
  </si>
  <si>
    <t>Hihdivirus</t>
  </si>
  <si>
    <t>Hukohnovirus</t>
  </si>
  <si>
    <t>Icumivirus</t>
  </si>
  <si>
    <t>Ideskevirus</t>
  </si>
  <si>
    <t>Imeberivirus</t>
  </si>
  <si>
    <t>Ineyimevirus</t>
  </si>
  <si>
    <t>Iruqauvirus</t>
  </si>
  <si>
    <t>Ishugivirus</t>
  </si>
  <si>
    <t>Jiesduavirus</t>
  </si>
  <si>
    <t>Johnovirus</t>
  </si>
  <si>
    <t>Jupbevirus</t>
  </si>
  <si>
    <t>Kahfsdivirus</t>
  </si>
  <si>
    <t>Keghovirus</t>
  </si>
  <si>
    <t>Kehmevirus</t>
  </si>
  <si>
    <t>Kemicevirus</t>
  </si>
  <si>
    <t>Kenamavirus</t>
  </si>
  <si>
    <t>Kihryuvirus</t>
  </si>
  <si>
    <t>Kirnavirus</t>
  </si>
  <si>
    <t>Kiwsmaevirus</t>
  </si>
  <si>
    <t>Konkivirus</t>
  </si>
  <si>
    <t>Kowinovirus</t>
  </si>
  <si>
    <t>Kuhshuvirus</t>
  </si>
  <si>
    <t>Lohmavirus</t>
  </si>
  <si>
    <t>Loslovirus</t>
  </si>
  <si>
    <t>Lulohlevirus</t>
  </si>
  <si>
    <t>Luthavirus</t>
  </si>
  <si>
    <t>Mahqeavirus</t>
  </si>
  <si>
    <t>Mahraivirus</t>
  </si>
  <si>
    <t>Manohtivirus</t>
  </si>
  <si>
    <t>Manrohovirus</t>
  </si>
  <si>
    <t>Martavirus</t>
  </si>
  <si>
    <t>Meblowovirus</t>
  </si>
  <si>
    <t>Mehraxmevirus</t>
  </si>
  <si>
    <t>Mekintivirus</t>
  </si>
  <si>
    <t>Methovirus</t>
  </si>
  <si>
    <t>Mihkrovirus</t>
  </si>
  <si>
    <t>Mintuvirus</t>
  </si>
  <si>
    <t>Monamovirus</t>
  </si>
  <si>
    <t>Mucrahivirus</t>
  </si>
  <si>
    <t>Muyegivirus</t>
  </si>
  <si>
    <t>Nadsecevirus</t>
  </si>
  <si>
    <t>Nahjiuvirus</t>
  </si>
  <si>
    <t>Nahrudavirus</t>
  </si>
  <si>
    <t>Nahsuvirus</t>
  </si>
  <si>
    <t>Niankuvirus</t>
  </si>
  <si>
    <t>Nihucivirus</t>
  </si>
  <si>
    <t>Niuhvovirus</t>
  </si>
  <si>
    <t>Noehsivirus</t>
  </si>
  <si>
    <t>Nuihimevirus</t>
  </si>
  <si>
    <t>Oceshuvirus</t>
  </si>
  <si>
    <t>Olmsdivirus</t>
  </si>
  <si>
    <t>Omohevirus</t>
  </si>
  <si>
    <t>Onohmuvirus</t>
  </si>
  <si>
    <t>Opdykovirus</t>
  </si>
  <si>
    <t>Osigowavirus</t>
  </si>
  <si>
    <t>Owenocuvirus</t>
  </si>
  <si>
    <t>Oxychlovirus</t>
  </si>
  <si>
    <t>Palsdevirus</t>
  </si>
  <si>
    <t>Paysduvirus</t>
  </si>
  <si>
    <t>Pehohrivirus</t>
  </si>
  <si>
    <t>Pehsaduvirus</t>
  </si>
  <si>
    <t>Pepevirus</t>
  </si>
  <si>
    <t>Perrunavirus</t>
  </si>
  <si>
    <t>Philtcovirus</t>
  </si>
  <si>
    <t>Phobpsivirus</t>
  </si>
  <si>
    <t>Phulivirus</t>
  </si>
  <si>
    <t>Piponevirus</t>
  </si>
  <si>
    <t>Pipunevirus</t>
  </si>
  <si>
    <t>Pohlevirus</t>
  </si>
  <si>
    <t>Pohtamavirus</t>
  </si>
  <si>
    <t>Poncivirus</t>
  </si>
  <si>
    <t>Psehatovirus</t>
  </si>
  <si>
    <t>Psimevirus</t>
  </si>
  <si>
    <t>Pudlivirus</t>
  </si>
  <si>
    <t>Radbaivirus</t>
  </si>
  <si>
    <t>Rehihmevirus</t>
  </si>
  <si>
    <t>Rehudzovirus</t>
  </si>
  <si>
    <t>Rusvolovirus</t>
  </si>
  <si>
    <t>Scuadavirus</t>
  </si>
  <si>
    <t>Sehcovirus</t>
  </si>
  <si>
    <t>Sehpovirus</t>
  </si>
  <si>
    <t>Seybrovirus</t>
  </si>
  <si>
    <t>Shebanavirus</t>
  </si>
  <si>
    <t>Shihovirus</t>
  </si>
  <si>
    <t>Sholavirus</t>
  </si>
  <si>
    <t>Shomudavirus</t>
  </si>
  <si>
    <t>Shuravirus</t>
  </si>
  <si>
    <t>Sincthavirus</t>
  </si>
  <si>
    <t>Skhembuvirus</t>
  </si>
  <si>
    <t>Smudhfivirus</t>
  </si>
  <si>
    <t>Soetuvirus</t>
  </si>
  <si>
    <t>Sphonivirus</t>
  </si>
  <si>
    <t>Stehlmavirus</t>
  </si>
  <si>
    <t>Swihdzovirus</t>
  </si>
  <si>
    <t>Tahluvirus</t>
  </si>
  <si>
    <t>Tapikevirus</t>
  </si>
  <si>
    <t>Teciucevirus</t>
  </si>
  <si>
    <t>Tehdravirus</t>
  </si>
  <si>
    <t>Tehnexuvirus</t>
  </si>
  <si>
    <t>Thidevirus</t>
  </si>
  <si>
    <t>Thiwvovirus</t>
  </si>
  <si>
    <t>Thiyevirus</t>
  </si>
  <si>
    <t>Thobivirus</t>
  </si>
  <si>
    <t>Ticahravirus</t>
  </si>
  <si>
    <t>Tohvovirus</t>
  </si>
  <si>
    <t>Trucevirus</t>
  </si>
  <si>
    <t>Ureyisuvirus</t>
  </si>
  <si>
    <t>Ushumevirus</t>
  </si>
  <si>
    <t>Vinehtivirus</t>
  </si>
  <si>
    <t>Vohsuavirus</t>
  </si>
  <si>
    <t>Wahtavirus</t>
  </si>
  <si>
    <t>Whietlevirus</t>
  </si>
  <si>
    <t>Whilavirus</t>
  </si>
  <si>
    <t>Wohudhevirus</t>
  </si>
  <si>
    <t>Wyahnevirus</t>
  </si>
  <si>
    <t>Yahnavirus</t>
  </si>
  <si>
    <t>Yemegivirus</t>
  </si>
  <si>
    <t>Yohcadevirus</t>
  </si>
  <si>
    <t>Yuhrihovirus</t>
  </si>
  <si>
    <t>Andhevirus</t>
  </si>
  <si>
    <t>Apihcavirus</t>
  </si>
  <si>
    <t>Arihsbuvirus</t>
  </si>
  <si>
    <t>Bahdevuvirus</t>
  </si>
  <si>
    <t>Bilifuvirus</t>
  </si>
  <si>
    <t>Blinduvirus</t>
  </si>
  <si>
    <t>Cahtebovirus</t>
  </si>
  <si>
    <t>Chinihovirus</t>
  </si>
  <si>
    <t>Chounavirus</t>
  </si>
  <si>
    <t>Cihsnivirus</t>
  </si>
  <si>
    <t>Diydovirus</t>
  </si>
  <si>
    <t>Dugnivirus</t>
  </si>
  <si>
    <t>Firunevirus</t>
  </si>
  <si>
    <t>Gohshovirus</t>
  </si>
  <si>
    <t>Hehspivirus</t>
  </si>
  <si>
    <t>Helacdivirus</t>
  </si>
  <si>
    <t>Hirvovirus</t>
  </si>
  <si>
    <t>Huhmpluvirus</t>
  </si>
  <si>
    <t>Huleruivirus</t>
  </si>
  <si>
    <t>Hysdruvirus</t>
  </si>
  <si>
    <t>Ichonovirus</t>
  </si>
  <si>
    <t>Ipivevirus</t>
  </si>
  <si>
    <t>Isoihlovirus</t>
  </si>
  <si>
    <t>Kempsvovirus</t>
  </si>
  <si>
    <t>Kihrivirus</t>
  </si>
  <si>
    <t>Kimihcavirus</t>
  </si>
  <si>
    <t>Kudohovirus</t>
  </si>
  <si>
    <t>Kuhfotivirus</t>
  </si>
  <si>
    <t>Lahcomavirus</t>
  </si>
  <si>
    <t>Lehptevirus</t>
  </si>
  <si>
    <t>Lobdovirus</t>
  </si>
  <si>
    <t>Madisduvirus</t>
  </si>
  <si>
    <t>Mitdiwavirus</t>
  </si>
  <si>
    <t>Moloevirus</t>
  </si>
  <si>
    <t>Monekavirus</t>
  </si>
  <si>
    <t>Nehujevirus</t>
  </si>
  <si>
    <t>Neratovirus</t>
  </si>
  <si>
    <t>Niginuvirus</t>
  </si>
  <si>
    <t>Pagohnivirus</t>
  </si>
  <si>
    <t>Pihngevirus</t>
  </si>
  <si>
    <t>Pohlydovirus</t>
  </si>
  <si>
    <t>Psoetuvirus</t>
  </si>
  <si>
    <t>Qeihnovirus</t>
  </si>
  <si>
    <t>Rainacovirus</t>
  </si>
  <si>
    <t>Scloravirus</t>
  </si>
  <si>
    <t>Sdonativirus</t>
  </si>
  <si>
    <t>Sdribtuvirus</t>
  </si>
  <si>
    <t>Shopitevirus</t>
  </si>
  <si>
    <t>Stupavirus</t>
  </si>
  <si>
    <t>Tsecebavirus</t>
  </si>
  <si>
    <t>Wahbolevirus</t>
  </si>
  <si>
    <t>Wecineivirus</t>
  </si>
  <si>
    <t>Whodehavirus</t>
  </si>
  <si>
    <t>Wulosvivirus</t>
  </si>
  <si>
    <t>Yekorevirus</t>
  </si>
  <si>
    <t>Yeshinuvirus</t>
  </si>
  <si>
    <t>Apeevirus</t>
  </si>
  <si>
    <t>Beshanovirus</t>
  </si>
  <si>
    <t>Kahshuvirus</t>
  </si>
  <si>
    <t>Kohmavirus</t>
  </si>
  <si>
    <t>Samuneavirus</t>
  </si>
  <si>
    <t>Tehuhdavirus</t>
  </si>
  <si>
    <t>Alohrdovirus</t>
  </si>
  <si>
    <t>Andihavirus</t>
  </si>
  <si>
    <t>Dibaevirus</t>
  </si>
  <si>
    <t>Dilzevirus</t>
  </si>
  <si>
    <t>Eosonovirus</t>
  </si>
  <si>
    <t>Etdyvivirus</t>
  </si>
  <si>
    <t>Fahrmivirus</t>
  </si>
  <si>
    <t>Hinehbovirus</t>
  </si>
  <si>
    <t>Insbruvirus</t>
  </si>
  <si>
    <t>Intasivirus</t>
  </si>
  <si>
    <t>Jargovirus</t>
  </si>
  <si>
    <t>Mahshuvirus</t>
  </si>
  <si>
    <t>Mintinovirus</t>
  </si>
  <si>
    <t>Odiravirus</t>
  </si>
  <si>
    <t>Oekfovirus</t>
  </si>
  <si>
    <t>Puhrivirus</t>
  </si>
  <si>
    <t>Puirovirus</t>
  </si>
  <si>
    <t>Sexopuavirus</t>
  </si>
  <si>
    <t>Thiuhmevirus</t>
  </si>
  <si>
    <t>Tohkunevirus</t>
  </si>
  <si>
    <t>Tyrahlevirus</t>
  </si>
  <si>
    <t>Vendavirus</t>
  </si>
  <si>
    <t>Voulevirus</t>
  </si>
  <si>
    <t>Wishivirus</t>
  </si>
  <si>
    <t>Alehndavirus</t>
  </si>
  <si>
    <t>Bonghivirus</t>
  </si>
  <si>
    <t>Cehntrovirus</t>
  </si>
  <si>
    <t>Dahmuivirus</t>
  </si>
  <si>
    <t>Dehgumevirus</t>
  </si>
  <si>
    <t>Dehkhevirus</t>
  </si>
  <si>
    <t>Espurtavirus</t>
  </si>
  <si>
    <t>Gifriavirus</t>
  </si>
  <si>
    <t>Hehrovirus</t>
  </si>
  <si>
    <t>Ivolevirus</t>
  </si>
  <si>
    <t>Kahnayevirus</t>
  </si>
  <si>
    <t>Kahraivirus</t>
  </si>
  <si>
    <t>Kemiovirus</t>
  </si>
  <si>
    <t>Kerishovirus</t>
  </si>
  <si>
    <t>Konmavirus</t>
  </si>
  <si>
    <t>Lirnavirus</t>
  </si>
  <si>
    <t>Lonzbavirus</t>
  </si>
  <si>
    <t>Marskhivirus</t>
  </si>
  <si>
    <t>Nehohpavirus</t>
  </si>
  <si>
    <t>Nehpavirus</t>
  </si>
  <si>
    <t>Obhoarovirus</t>
  </si>
  <si>
    <t>Pacehavirus</t>
  </si>
  <si>
    <t>Pahdacivirus</t>
  </si>
  <si>
    <t>Rhohmbavirus</t>
  </si>
  <si>
    <t>Semodevirus</t>
  </si>
  <si>
    <t>Shihmovirus</t>
  </si>
  <si>
    <t>Shihwivirus</t>
  </si>
  <si>
    <t>Tibirnivirus</t>
  </si>
  <si>
    <t>Tinebovirus</t>
  </si>
  <si>
    <t>Wahdswovirus</t>
  </si>
  <si>
    <t>Yenihzavirus</t>
  </si>
  <si>
    <t>Abakapovirus</t>
  </si>
  <si>
    <t>Achlievirus</t>
  </si>
  <si>
    <t>Adahmuvirus</t>
  </si>
  <si>
    <t>Alehxovirus</t>
  </si>
  <si>
    <t>Aphenovirus</t>
  </si>
  <si>
    <t>Arawsmovirus</t>
  </si>
  <si>
    <t>Arctuvirus</t>
  </si>
  <si>
    <t>Arpirivirus</t>
  </si>
  <si>
    <t>Ashcevirus</t>
  </si>
  <si>
    <t>Bahnicevirus</t>
  </si>
  <si>
    <t>Belbovirus</t>
  </si>
  <si>
    <t>Berdovirus</t>
  </si>
  <si>
    <t>Bicehmovirus</t>
  </si>
  <si>
    <t>Bidhavirus</t>
  </si>
  <si>
    <t>Brikhyavirus</t>
  </si>
  <si>
    <t>Cahrlavirus</t>
  </si>
  <si>
    <t>Cahtavirus</t>
  </si>
  <si>
    <t>Catindovirus</t>
  </si>
  <si>
    <t>Cebevirus</t>
  </si>
  <si>
    <t>Chlurivirus</t>
  </si>
  <si>
    <t>Chorovirus</t>
  </si>
  <si>
    <t>Clitovirus</t>
  </si>
  <si>
    <t>Cohrdavirus</t>
  </si>
  <si>
    <t>Controvirus</t>
  </si>
  <si>
    <t>Cunarovirus</t>
  </si>
  <si>
    <t>Dohnjavirus</t>
  </si>
  <si>
    <t>Endehruvirus</t>
  </si>
  <si>
    <t>Eregrovirus</t>
  </si>
  <si>
    <t>Erimutivirus</t>
  </si>
  <si>
    <t>Fagihovirus</t>
  </si>
  <si>
    <t>Fejonovirus</t>
  </si>
  <si>
    <t>Ferahgovirus</t>
  </si>
  <si>
    <t>Fluruvirus</t>
  </si>
  <si>
    <t>Frobavirus</t>
  </si>
  <si>
    <t>Fudhoevirus</t>
  </si>
  <si>
    <t>Gahmegovirus</t>
  </si>
  <si>
    <t>Garnievirus</t>
  </si>
  <si>
    <t>Gehrmavirus</t>
  </si>
  <si>
    <t>Gernuduvirus</t>
  </si>
  <si>
    <t>Gihfavirus</t>
  </si>
  <si>
    <t>Gredihovirus</t>
  </si>
  <si>
    <t>Gulmivirus</t>
  </si>
  <si>
    <t>Hahkesevirus</t>
  </si>
  <si>
    <t>Henifovirus</t>
  </si>
  <si>
    <t>Hohltdevirus</t>
  </si>
  <si>
    <t>Hohrdovirus</t>
  </si>
  <si>
    <t>Huhbevirus</t>
  </si>
  <si>
    <t>Huohcivirus</t>
  </si>
  <si>
    <t>Huylevirus</t>
  </si>
  <si>
    <t>Hyjrovirus</t>
  </si>
  <si>
    <t>Hylipavirus</t>
  </si>
  <si>
    <t>Iwahcevirus</t>
  </si>
  <si>
    <t>Jiforsuvirus</t>
  </si>
  <si>
    <t>Kecijavirus</t>
  </si>
  <si>
    <t>Kecuhnavirus</t>
  </si>
  <si>
    <t>Kehruavirus</t>
  </si>
  <si>
    <t>Kihsiravirus</t>
  </si>
  <si>
    <t>Kinglevirus</t>
  </si>
  <si>
    <t>Kyanivirus</t>
  </si>
  <si>
    <t>Laimuvirus</t>
  </si>
  <si>
    <t>Lazuovirus</t>
  </si>
  <si>
    <t>Lehptavirus</t>
  </si>
  <si>
    <t>Lihvevirus</t>
  </si>
  <si>
    <t>Limaivirus</t>
  </si>
  <si>
    <t>Lomnativirus</t>
  </si>
  <si>
    <t>Loptevirus</t>
  </si>
  <si>
    <t>Luloavirus</t>
  </si>
  <si>
    <t>Lygehevirus</t>
  </si>
  <si>
    <t>Lyndovirus</t>
  </si>
  <si>
    <t>Mahdsavirus</t>
  </si>
  <si>
    <t>Mahjnavirus</t>
  </si>
  <si>
    <t>Metsavirus</t>
  </si>
  <si>
    <t>Milihnovirus</t>
  </si>
  <si>
    <t>Minusuvirus</t>
  </si>
  <si>
    <t>Mocruvirus</t>
  </si>
  <si>
    <t>Molucevirus</t>
  </si>
  <si>
    <t>Nehumivirus</t>
  </si>
  <si>
    <t>Nihlwovirus</t>
  </si>
  <si>
    <t>Ociwvivirus</t>
  </si>
  <si>
    <t>Pahspavirus</t>
  </si>
  <si>
    <t>Patimovirus</t>
  </si>
  <si>
    <t>Pepusduvirus</t>
  </si>
  <si>
    <t>Phulihavirus</t>
  </si>
  <si>
    <t>Pirifovirus</t>
  </si>
  <si>
    <t>Podtsbuvirus</t>
  </si>
  <si>
    <t>Pohlodivirus</t>
  </si>
  <si>
    <t>Psiaduvirus</t>
  </si>
  <si>
    <t>Psouhdivirus</t>
  </si>
  <si>
    <t>Puduphavirus</t>
  </si>
  <si>
    <t>Pujohnavirus</t>
  </si>
  <si>
    <t>Rodtovirus</t>
  </si>
  <si>
    <t>Rohsdrivirus</t>
  </si>
  <si>
    <t>Sdenfavirus</t>
  </si>
  <si>
    <t>Setohruvirus</t>
  </si>
  <si>
    <t>Sidiruavirus</t>
  </si>
  <si>
    <t>Snuwdevirus</t>
  </si>
  <si>
    <t>Sperdavirus</t>
  </si>
  <si>
    <t>Stehnavirus</t>
  </si>
  <si>
    <t>Suhnsivirus</t>
  </si>
  <si>
    <t>Surghavirus</t>
  </si>
  <si>
    <t>Tamanovirus</t>
  </si>
  <si>
    <t>Tehmuvirus</t>
  </si>
  <si>
    <t>Tehnicivirus</t>
  </si>
  <si>
    <t>Thehlovirus</t>
  </si>
  <si>
    <t>Thyrsuvirus</t>
  </si>
  <si>
    <t>Tikiyavirus</t>
  </si>
  <si>
    <t>Timirovirus</t>
  </si>
  <si>
    <t>Tsuhreavirus</t>
  </si>
  <si>
    <t>Tuskovirus</t>
  </si>
  <si>
    <t>Tuwendivirus</t>
  </si>
  <si>
    <t>Vernevirus</t>
  </si>
  <si>
    <t>Vesehyavirus</t>
  </si>
  <si>
    <t>Vindevirus</t>
  </si>
  <si>
    <t>Weheuvirus</t>
  </si>
  <si>
    <t>Widsokivirus</t>
  </si>
  <si>
    <t>Yeziwivirus</t>
  </si>
  <si>
    <t>Zuysuivirus</t>
  </si>
  <si>
    <t>Chimpavirus</t>
  </si>
  <si>
    <t>Hohglivirus</t>
  </si>
  <si>
    <t>Mahrahovirus</t>
  </si>
  <si>
    <t>Meihzavirus</t>
  </si>
  <si>
    <t>Nicedsevirus</t>
  </si>
  <si>
    <t>Sculuvirus</t>
  </si>
  <si>
    <t>Skrubnovirus</t>
  </si>
  <si>
    <t>Tetipavirus</t>
  </si>
  <si>
    <t>Winunavirus</t>
  </si>
  <si>
    <t>Emesvirus zinderi</t>
  </si>
  <si>
    <t>V00642</t>
  </si>
  <si>
    <t>phage MS2</t>
  </si>
  <si>
    <t>New species epithet zinderi. Etymology: N.L. masc. gen. n zinderi, named in honour of American microbiologist Norton Zinder, who discovered the first RNA phage</t>
  </si>
  <si>
    <t>Emesvirus piscicola</t>
  </si>
  <si>
    <t>BK013361</t>
  </si>
  <si>
    <t>ssRNA phage AVE017</t>
  </si>
  <si>
    <t>New species epithet piscicola. Etymology: L. masc. n. piscis, fish; N.L. masc./fem. suff. cola, an inhabitant of; N.L. fem. n. piscicola, associated with soil</t>
  </si>
  <si>
    <t>Emesvirus japonicum</t>
  </si>
  <si>
    <t>X03869</t>
  </si>
  <si>
    <t>Enterobacteria phage GA</t>
  </si>
  <si>
    <t>New species epithet japonicum. Etymology: N.L. neut. adj. japonicum, pertaining to Japan where this virus was isolated</t>
  </si>
  <si>
    <t>Qubevirus durum</t>
  </si>
  <si>
    <t>AF059242</t>
  </si>
  <si>
    <t>Escherichia phage Qbeta</t>
  </si>
  <si>
    <t>New species epithet durum. Etymology: L. neut. adj. durum, hardy, vigorous, rough,</t>
  </si>
  <si>
    <t>Qubevirus faecium</t>
  </si>
  <si>
    <t>EF068134</t>
  </si>
  <si>
    <t>Enterobacteria phage FI 4184 b</t>
  </si>
  <si>
    <t>New species epithet faecium Etymology: L. fem gen. pl. n. faecium of faeces</t>
  </si>
  <si>
    <t>Adahivirus asienecus</t>
  </si>
  <si>
    <t>BK014173</t>
  </si>
  <si>
    <t>ssRNA phage SRR7976300_7</t>
  </si>
  <si>
    <t>New species epithet asienecus. Etymology: Gr. fem. n. asis, mud; Gr. masc n. enoikos, inhabitant; N.L. masc n. asienecus, associated with mud</t>
  </si>
  <si>
    <t>Aldhiuvirus defluviicola</t>
  </si>
  <si>
    <t>BK013368</t>
  </si>
  <si>
    <t>ssRNA phage ESE006</t>
  </si>
  <si>
    <t>New species epithet defluviicola. Etymology: L. neut. n. defluvium, sewage; N.L. masc./fem. suff. cola, an inhabitant of; N.L. fem. n. defluviicola, associated with sewage</t>
  </si>
  <si>
    <t>Amubhivirus agrivicinum</t>
  </si>
  <si>
    <t>BK013471</t>
  </si>
  <si>
    <t>ssRNA phage Esthiorhiza.4_3</t>
  </si>
  <si>
    <t>New species epithet agrivicinum. Etymology: L. masc. n. ager, land, field; L. neut n. vicinum, a neighbour; N.L. neut n. agrivicinum, associated with the terrestrial environment</t>
  </si>
  <si>
    <t>Andhasavirus agrivivens</t>
  </si>
  <si>
    <t>BK013862</t>
  </si>
  <si>
    <t>ssRNA phage Gerhypos.4_17</t>
  </si>
  <si>
    <t>New species epithet agrivivens. Etymology: L. masc. n. ager, land, field; L. neut. part. vivens, living; N.L. neut. adj. agrivivens, associated with the terrestrial environment</t>
  </si>
  <si>
    <t>Andhasavirus borborocola</t>
  </si>
  <si>
    <t>BK013749</t>
  </si>
  <si>
    <t>ssRNA phage SRR7976325_13</t>
  </si>
  <si>
    <t>New species epithet borborocola. Etymology: Gr. masc. n. borboros, mud; N.L. masc./fem. suff. cola, an inhabitant of; N.L. fem. n. borborocola, associated with sludge</t>
  </si>
  <si>
    <t>Andhaxevirus chorenecus</t>
  </si>
  <si>
    <t>BK013918</t>
  </si>
  <si>
    <t>ssRNA phage Zoerhiza.1_26</t>
  </si>
  <si>
    <t>New species epithet chorenecus. Etymology: Gr. fem. n. chora, land, field; Gr. masc n. enoikos, inhabitant; N.L. masc n. chorenecus, associated with the terrestrial environment</t>
  </si>
  <si>
    <t>Andhaxevirus choradaptatum</t>
  </si>
  <si>
    <t>BK013773</t>
  </si>
  <si>
    <t>ssRNA phage Esthiorhiza.2_44</t>
  </si>
  <si>
    <t>New species epithet choradaptatum. Etymology: Gr. fem. n. chora, land, field; L. neut. part. adaptatum, adapted to; N.L. neut. adj. choradaptatum, associated with the terrestrial environment</t>
  </si>
  <si>
    <t>Andhaxevirus chorocola</t>
  </si>
  <si>
    <t>BK013549</t>
  </si>
  <si>
    <t>ssRNA phage Gerhypos.1_32</t>
  </si>
  <si>
    <t>New species epithet chorocola. Etymology: Gr. fem. n. chora, land, field; N.L. masc./fem. suff. cola, an inhabitant of; N.L. fem. n. chorocola, associated with the terrestrial environment</t>
  </si>
  <si>
    <t>Anedhivirus chorovicinum</t>
  </si>
  <si>
    <t>BK013483</t>
  </si>
  <si>
    <t>ssRNA phage Gerhypos.3_3</t>
  </si>
  <si>
    <t>New species epithet chorovicinum. Etymology: Gr. fem. n. chora, land, field; L. neut n. vicinum, a neighbour; N.L. neut n. chorovicinum, associated with the terrestrial environment</t>
  </si>
  <si>
    <t>Apukhovirus arvihabitans</t>
  </si>
  <si>
    <t>BK014037</t>
  </si>
  <si>
    <t>ssRNA phage Esthiorhiza.1_9</t>
  </si>
  <si>
    <t>New species epithet arvihabitans. Etymology: L. neut. n. arvum, ploughed land, a field; L. neut. part. habitans, an inhabitant; N.L. neut. adj. arvihabitans, associated with the terrestrial environment</t>
  </si>
  <si>
    <t>Ashucavirus caenivicinum</t>
  </si>
  <si>
    <t>BK013766</t>
  </si>
  <si>
    <t>ssRNA phage SRR7976357_8</t>
  </si>
  <si>
    <t>New species epithet caenivicinum. Etymology: L. neut. n. caenum, mud; L. neut n. vicinum, a neighbour; N.L. neut n. caenivicinum, associated with sludge</t>
  </si>
  <si>
    <t>Ashucavirus caenicola</t>
  </si>
  <si>
    <t>BK014127</t>
  </si>
  <si>
    <t>ssRNA phage SRR5467091_8</t>
  </si>
  <si>
    <t>New species epithet caenicola. Etymology: L. neut. n. caenum, mud; N.L. masc./fem. suff. cola, an inhabitant of; N.L. fem. n. caenicola, associated with sludge</t>
  </si>
  <si>
    <t>Ashucavirus caenihabitans</t>
  </si>
  <si>
    <t>BK013688</t>
  </si>
  <si>
    <t>ssRNA phage SRR6960540_1</t>
  </si>
  <si>
    <t>New species epithet caenihabitans. Etymology: L. neut. n. caenum, mud; L. neut. part. habitans, an inhabitant; N.L. neut. adj. caenihabitans, associated with sludge</t>
  </si>
  <si>
    <t>Bahscuvirus limivicinum</t>
  </si>
  <si>
    <t>BK014100</t>
  </si>
  <si>
    <t>ssRNA phage SRR5466725_10</t>
  </si>
  <si>
    <t>New species epithet limivicinum. Etymology: L. masc. n. limus, mud; L. neut n. vicinum, a neighbour; N.L. neut n. limivicinum, associated with sludge</t>
  </si>
  <si>
    <t>Bathrivirus terrenecus</t>
  </si>
  <si>
    <t>BK013548</t>
  </si>
  <si>
    <t>ssRNA phage Esthiorhiza.4_18</t>
  </si>
  <si>
    <t>New species epithet terrenecus. Etymology: L. fem. n. terra, the earth; Gr. masc n. enoikos, inhabitant; N.L. masc n. terrenecus, associated with the terrestrial environment</t>
  </si>
  <si>
    <t>Behevivirus limivivens</t>
  </si>
  <si>
    <t>BK014157</t>
  </si>
  <si>
    <t>ssRNA phage SRR6960551_10</t>
  </si>
  <si>
    <t>New species epithet limivivens. Etymology: L. masc. n. limus, mud; L. neut. part. vivens, living; N.L. neut. adj. limivivens, associated with sludge</t>
  </si>
  <si>
    <t>Behlfluvirus lutadaptatum</t>
  </si>
  <si>
    <t>BK014175</t>
  </si>
  <si>
    <t>ssRNA phage SRR7976301_6</t>
  </si>
  <si>
    <t>New species epithet lutadaptatum. Etymology: L. neut. n. lutum, mud; L. neut. part. adaptatum, adapted to; N.L. neut. adj. lutadaptatum, associated with sludge</t>
  </si>
  <si>
    <t>Bertavirus lutihabitans</t>
  </si>
  <si>
    <t>BK013720</t>
  </si>
  <si>
    <t>ssRNA phage SRR7976300_3</t>
  </si>
  <si>
    <t>New species epithet lutihabitans. Etymology: L. neut. n. lutum, mud; L. neut. part. habitans, an inhabitant; N.L. neut. adj. lutihabitans, associated with sludge</t>
  </si>
  <si>
    <t>Bihdovirus pelohabitans</t>
  </si>
  <si>
    <t>BK014047</t>
  </si>
  <si>
    <t>ssRNA phage SRR6050738_2</t>
  </si>
  <si>
    <t>New species epithet pelohabitans. Etymology: Gr. masc. n. pelos, mud; L. neut. part. habitans, an inhabitant; N.L. neut. adj. pelohabitans, associated with soil</t>
  </si>
  <si>
    <t>Bisdanovirus hydrocola</t>
  </si>
  <si>
    <t>BK014220</t>
  </si>
  <si>
    <t>ssRNA phage SRR5995670_2</t>
  </si>
  <si>
    <t>New species epithet hydrocola. Etymology: L. fem. n. humus, earth, soil; L. neut. part. vivens, living; N.L. neut. adj. hydrocola, associated with soil</t>
  </si>
  <si>
    <t>Blafavirus pelovivens</t>
  </si>
  <si>
    <t>BK014182</t>
  </si>
  <si>
    <t>ssRNA phage SRR7976310_8</t>
  </si>
  <si>
    <t>New species epithet pelovivens. Etymology: Gr. masc. n. pelos, mud; L. neut. part. vivens, living; N.L. neut. adj. pelovivens, associated with soil</t>
  </si>
  <si>
    <t>Bohnovirus asienecus</t>
  </si>
  <si>
    <t>BK014186</t>
  </si>
  <si>
    <t>ssRNA phage SRR7976310_11</t>
  </si>
  <si>
    <t>Bohwovirus asiocola</t>
  </si>
  <si>
    <t>BK014153</t>
  </si>
  <si>
    <t>ssRNA phage SRR6960551_4</t>
  </si>
  <si>
    <t>New species epithet asiocola. Etymology: Gr. fem. n. asis, mud; N.L. masc./fem. suff. cola, an inhabitant of; N.L. fem. n. asiocola, associated with mud</t>
  </si>
  <si>
    <t>Boloprevirus asiovivens</t>
  </si>
  <si>
    <t>BK013701</t>
  </si>
  <si>
    <t>ssRNA phage SRR6960797_2</t>
  </si>
  <si>
    <t>New species epithet asiovivens. Etymology: Gr. fem. n. asis, mud; L. neut. part. vivens, living; N.L. neut. adj. asiovivens, associated with mud</t>
  </si>
  <si>
    <t>Boloprevirus asiohabitans</t>
  </si>
  <si>
    <t>BK013583</t>
  </si>
  <si>
    <t>ssRNA phage SRR6960507_5</t>
  </si>
  <si>
    <t>New species epithet asiohabitans. Etymology: Gr. fem. n. asis, mud; L. neut. part. habitans, an inhabitant; N.L. neut. adj. asiohabitans, associated with mud</t>
  </si>
  <si>
    <t>Boloprevirus asiovicinum</t>
  </si>
  <si>
    <t>BK013696</t>
  </si>
  <si>
    <t>ssRNA phage SRR6960551_8</t>
  </si>
  <si>
    <t>New species epithet asiovicinum. Etymology: Gr. fem. n. asis, mud; L. neut n. vicinum, a neighbour; N.L. neut n. asiovicinum, associated with mud</t>
  </si>
  <si>
    <t>Boloprevirus borboradaptatum</t>
  </si>
  <si>
    <t>BK013602</t>
  </si>
  <si>
    <t>ssRNA phage SRR6960799_15</t>
  </si>
  <si>
    <t>New species epithet borboradaptatum. Etymology: Gr. masc. n. borboros, mud; L. neut. part. adaptatum, adapted to; N.L. neut. adj. borboradaptatum, associated with sludge</t>
  </si>
  <si>
    <t>Boschuvirus borborocola</t>
  </si>
  <si>
    <t>BK013624</t>
  </si>
  <si>
    <t>ssRNA phage SRR5208572_1</t>
  </si>
  <si>
    <t>Breudwovirus borborohabitans</t>
  </si>
  <si>
    <t>BK014134</t>
  </si>
  <si>
    <t>ssRNA phage SRR6254351_1</t>
  </si>
  <si>
    <t>New species epithet borborohabitans. Etymology: Gr. masc. n. borboros, mud; L. neut. part. habitans, an inhabitant; N.L. neut. adj. borborohabitans, associated with sludge</t>
  </si>
  <si>
    <t>Brudgevirus defluviicola</t>
  </si>
  <si>
    <t>BK013377</t>
  </si>
  <si>
    <t>ssRNA phage ESE029</t>
  </si>
  <si>
    <t>Brudgevirus terrivivens</t>
  </si>
  <si>
    <t>BK013453</t>
  </si>
  <si>
    <t>ssRNA phage Esthiorhiza.2_36</t>
  </si>
  <si>
    <t>New species epithet terrivivens. Etymology: L. fem. n. terra, the earth; L. neut. part. vivens, living; N.L. neut. adj. terrivivens, associated with the terrestrial environment</t>
  </si>
  <si>
    <t>Brudgevirus borborovicinum</t>
  </si>
  <si>
    <t>BK013667</t>
  </si>
  <si>
    <t>ssRNA phage SRR6049586_1</t>
  </si>
  <si>
    <t>New species epithet borborovicinum. Etymology: Gr. masc. n. borboros, mud; L. neut n. vicinum, a neighbour; N.L. neut n. borborovicinum, associated with sludge</t>
  </si>
  <si>
    <t>Brudgevirus borborovivens</t>
  </si>
  <si>
    <t>BK013597</t>
  </si>
  <si>
    <t>ssRNA phage SRR6960799_21</t>
  </si>
  <si>
    <t>New species epithet borborovivens. Etymology: Gr. masc. n. borboros, mud; L. neut. part. vivens, living; N.L. neut. adj. borborovivens, associated with sludge</t>
  </si>
  <si>
    <t>Brudgevirus caenadaptatum</t>
  </si>
  <si>
    <t>BK014062</t>
  </si>
  <si>
    <t>ssRNA phage SRR6960799_22</t>
  </si>
  <si>
    <t>New species epithet caenadaptatum. Etymology: L. neut. n. caenum, mud; L. neut. part. adaptatum, adapted to; N.L. neut. adj. caenadaptatum, associated with sludge</t>
  </si>
  <si>
    <t>Brudgevirus caenenecus</t>
  </si>
  <si>
    <t>BK014069</t>
  </si>
  <si>
    <t>ssRNA phage SRR6960799_23</t>
  </si>
  <si>
    <t>New species epithet caenenecus. Etymology: L. neut. n. caenum, mud; Gr. masc n. enoikos, inhabitant; N.L. masc n. caenenecus, associated with sludge</t>
  </si>
  <si>
    <t>Brudgevirus caenicola</t>
  </si>
  <si>
    <t>BK013714</t>
  </si>
  <si>
    <t>ssRNA phage SRR7976299_11</t>
  </si>
  <si>
    <t>Brudgevirus humadaptatum</t>
  </si>
  <si>
    <t>BK013440</t>
  </si>
  <si>
    <t>ssRNA phage Zoerhiza.2_7</t>
  </si>
  <si>
    <t>New species epithet humadaptatum. Etymology: L. fem. n. humus, earth, soil; L. neut. part. adaptatum, adapted to; N.L. neut. adj. humadaptatum, associated with soil</t>
  </si>
  <si>
    <t>Buhdavirus caenihabitans</t>
  </si>
  <si>
    <t>BK013697</t>
  </si>
  <si>
    <t>ssRNA phage SRR6960551_9</t>
  </si>
  <si>
    <t>Cahdavirus humicola</t>
  </si>
  <si>
    <t>BK013936</t>
  </si>
  <si>
    <t>ssRNA phage Gephyllon.2_12</t>
  </si>
  <si>
    <t>New species epithet humicola. Etymology: L. fem. n. humus, earth, soil; N.L. masc./fem. suff. cola, an inhabitant of; N.L. fem. n. humicola, associated with soil</t>
  </si>
  <si>
    <t>Cahrpivirus caenivivens</t>
  </si>
  <si>
    <t>BK014111</t>
  </si>
  <si>
    <t>ssRNA phage SRR5466728_3</t>
  </si>
  <si>
    <t>New species epithet caenivivens. Etymology: L. neut. n. caenum, mud; L. neut. part. vivens, living; N.L. neut. adj. caenivivens, associated with sludge</t>
  </si>
  <si>
    <t>Cahrpivirus humenecus</t>
  </si>
  <si>
    <t>BK014040</t>
  </si>
  <si>
    <t>ssRNA phage Gerhypos.4_61</t>
  </si>
  <si>
    <t>New species epithet humenecus. Etymology: L. fem. n. humus, earth, soil; Gr. masc n. enoikos, inhabitant; N.L. masc n. humenecus, associated with soil</t>
  </si>
  <si>
    <t>Caloevirus humivivens</t>
  </si>
  <si>
    <t>BK013995</t>
  </si>
  <si>
    <t>ssRNA phage Esthiorhiza.4_9</t>
  </si>
  <si>
    <t>New species epithet humivivens. Etymology: L. fem. n. humus, earth, soil; L. neut. part. vivens, living; N.L. neut. adj. humivivens, associated with soil</t>
  </si>
  <si>
    <t>Caloevirus agradaptatum</t>
  </si>
  <si>
    <t>BK013437</t>
  </si>
  <si>
    <t>ssRNA phage Gerhypos.1_49</t>
  </si>
  <si>
    <t>New species epithet agradaptatum. Etymology: L. masc. n. ager, land, field; L. neut. part. adaptatum, adapted to; N.L. neut. adj. agradaptatum, associated with the terrestrial environment</t>
  </si>
  <si>
    <t>Cauhldivirus limenecus</t>
  </si>
  <si>
    <t>BK013707</t>
  </si>
  <si>
    <t>ssRNA phage SRR7976299_8</t>
  </si>
  <si>
    <t>New species epithet limenecus. Etymology: L. masc. n. limus, mud; Gr. masc n. enoikos, inhabitant; N.L. masc n. limenecus, associated with sludge</t>
  </si>
  <si>
    <t>Cauhldivirus limadaptatum</t>
  </si>
  <si>
    <t>BK013636</t>
  </si>
  <si>
    <t>ssRNA phage SRR5466725_13</t>
  </si>
  <si>
    <t>New species epithet limadaptatum. Etymology: L. masc. n. limus, mud; L. neut. part. adaptatum, adapted to; N.L. neut. adj. limadaptatum, associated with sludge</t>
  </si>
  <si>
    <t>Cauhldivirus limicola</t>
  </si>
  <si>
    <t>BK013708</t>
  </si>
  <si>
    <t>ssRNA phage SRR7976299_9</t>
  </si>
  <si>
    <t>New species epithet limicola. Etymology: L. masc. n. limus, mud; N.L. masc./fem. suff. cola, an inhabitant of; N.L. fem. n. limicola, associated with sludge</t>
  </si>
  <si>
    <t>Cehakivirus limihabitans</t>
  </si>
  <si>
    <t>BK013580</t>
  </si>
  <si>
    <t>ssRNA phage SRR6960507_7</t>
  </si>
  <si>
    <t>New species epithet limihabitans. Etymology: L. masc. n. limus, mud; L. neut. part. habitans, an inhabitant; N.L. neut. adj. limihabitans, associated with sludge</t>
  </si>
  <si>
    <t>Chaedoavirus insecticola</t>
  </si>
  <si>
    <t>BK013357</t>
  </si>
  <si>
    <t>ssRNA phage AIN002</t>
  </si>
  <si>
    <t>New species epithet insecticola. Etymology: L. fem. n. humus, earth, soil; L. neut. part. vivens, living; N.L. neut. adj. insecticola, associated with soil</t>
  </si>
  <si>
    <t>Chahsmivirus agrivicinum</t>
  </si>
  <si>
    <t>BK013547</t>
  </si>
  <si>
    <t>ssRNA phage Gerhypos.1_9</t>
  </si>
  <si>
    <t>Chahsmivirus agrivivens</t>
  </si>
  <si>
    <t>BK013442</t>
  </si>
  <si>
    <t>ssRNA phage Gerhypos.3_17</t>
  </si>
  <si>
    <t>Chahsmivirus choradaptatum</t>
  </si>
  <si>
    <t>BK013929</t>
  </si>
  <si>
    <t>ssRNA phage Gerhypos.3_9</t>
  </si>
  <si>
    <t>Chahsmivirus limivicinum</t>
  </si>
  <si>
    <t>BK013620</t>
  </si>
  <si>
    <t>ssRNA phage SRR5208570_1</t>
  </si>
  <si>
    <t>Chahsmivirus limivivens</t>
  </si>
  <si>
    <t>BK014106</t>
  </si>
  <si>
    <t>ssRNA phage SRR5466727_3</t>
  </si>
  <si>
    <t>Chahsmivirus lutadaptatum</t>
  </si>
  <si>
    <t>BK014174</t>
  </si>
  <si>
    <t>ssRNA phage SRR7976301_7</t>
  </si>
  <si>
    <t>Chihyovirus lutenecus</t>
  </si>
  <si>
    <t>BK013594</t>
  </si>
  <si>
    <t>ssRNA phage SRR6960799_14</t>
  </si>
  <si>
    <t>New species epithet lutenecus. Etymology: L. neut. n. lutum, mud; Gr. masc n. enoikos, inhabitant; N.L. masc n. lutenecus, associated with sludge</t>
  </si>
  <si>
    <t>Chobevirus lutivicinum</t>
  </si>
  <si>
    <t>BK013722</t>
  </si>
  <si>
    <t>ssRNA phage SRR7976300_6</t>
  </si>
  <si>
    <t>New species epithet lutivicinum. Etymology: L. neut. n. lutum, mud; L. neut n. vicinum, a neighbour; N.L. neut n. lutivicinum, associated with sludge</t>
  </si>
  <si>
    <t>Choctavirus fulminicola</t>
  </si>
  <si>
    <t>BK014221</t>
  </si>
  <si>
    <t>ssRNA phage SRR7687334_1</t>
  </si>
  <si>
    <t>New species epithet fulminicola. Etymology: L. neut. n. fulmen, spring; N.L. masc./fem. suff. cola, an inhabitant of; N.L. fem. n. fulminicola, associated with spring water</t>
  </si>
  <si>
    <t>Cintrevirus pelocola</t>
  </si>
  <si>
    <t>BK013650</t>
  </si>
  <si>
    <t>ssRNA phage SRR5466729_1</t>
  </si>
  <si>
    <t>New species epithet pelocola. Etymology: Gr. masc. n. pelos, mud; N.L. masc./fem. suff. cola, an inhabitant of; N.L. fem. n. pelocola, associated with soil</t>
  </si>
  <si>
    <t>Condavirus edaphadaptatum</t>
  </si>
  <si>
    <t>BK014036</t>
  </si>
  <si>
    <t>ssRNA phage Gerhypos.2_12</t>
  </si>
  <si>
    <t>New species epithet edaphadaptatum. Etymology: Gr. neut. n. edaphos, soil; L. neut. part. adaptatum, adapted to; N.L. neut. adj. edaphadaptatum, associated with soil</t>
  </si>
  <si>
    <t>Condavirus arvicola</t>
  </si>
  <si>
    <t>BK013856</t>
  </si>
  <si>
    <t>ssRNA phage Esthiorhiza.2_49</t>
  </si>
  <si>
    <t>New species epithet arvicola. Etymology: L. neut. n. arvum, ploughed land, a field; N.L. masc./fem. suff. cola, an inhabitant of; N.L. fem. n. arvicola, associated with the terrestrial environment</t>
  </si>
  <si>
    <t>Condavirus arvenecus</t>
  </si>
  <si>
    <t>BK014016</t>
  </si>
  <si>
    <t>ssRNA phage Gephyllon.1_10</t>
  </si>
  <si>
    <t>New species epithet arvenecus. Etymology: L. neut. n. arvum, ploughed land, a field; Gr. masc n. enoikos, inhabitant; N.L. masc n. arvenecus, associated with the terrestrial environment</t>
  </si>
  <si>
    <t>Condavirus arvihabitans</t>
  </si>
  <si>
    <t>BK013972</t>
  </si>
  <si>
    <t>ssRNA phage Gephyllon.4_13</t>
  </si>
  <si>
    <t>Condavirus arvivicinum</t>
  </si>
  <si>
    <t>BK013778</t>
  </si>
  <si>
    <t>ssRNA phage Gerhypos.1_28</t>
  </si>
  <si>
    <t>New species epithet arvivicinum. Etymology: L. neut. n. arvum, ploughed land, a field; L. neut n. vicinum, a neighbour; N.L. neut n. arvivicinum, associated with the terrestrial environment</t>
  </si>
  <si>
    <t>Condavirus arvivivens</t>
  </si>
  <si>
    <t>BK013859</t>
  </si>
  <si>
    <t>ssRNA phage Gerhypos.1_29</t>
  </si>
  <si>
    <t>New species epithet arvivivens. Etymology: L. neut. n. arvum, ploughed land, a field; L. neut. part. vivens, living; N.L. neut. adj. arvivivens, associated with the terrestrial environment</t>
  </si>
  <si>
    <t>Condavirus edaphocola</t>
  </si>
  <si>
    <t>BK013528</t>
  </si>
  <si>
    <t>ssRNA phage Gerhypos.4_66</t>
  </si>
  <si>
    <t>New species epithet edaphocola. Etymology: Gr. neut. n. edaphos, soil; N.L. masc./fem. suff. cola, an inhabitant of; N.L. fem. n. edaphocola, associated with soil</t>
  </si>
  <si>
    <t>Condavirus edaphenecus</t>
  </si>
  <si>
    <t>BK013823</t>
  </si>
  <si>
    <t>ssRNA phage Gerhypos.4_67</t>
  </si>
  <si>
    <t>New species epithet edaphenecus. Etymology: Gr. neut. n. edaphos, soil; Gr. masc n. enoikos, inhabitant; N.L. masc n. edaphenecus, associated with soil</t>
  </si>
  <si>
    <t>Condavirus edaphohabitans</t>
  </si>
  <si>
    <t>BK013433</t>
  </si>
  <si>
    <t>ssRNA phage Zoerhiza.1_38</t>
  </si>
  <si>
    <t>New species epithet edaphohabitans. Etymology: Gr. neut. n. edaphos, soil; L. neut. part. habitans, an inhabitant; N.L. neut. adj. edaphohabitans, associated with soil</t>
  </si>
  <si>
    <t>Condavirus edaphovicinum</t>
  </si>
  <si>
    <t>BK013901</t>
  </si>
  <si>
    <t>ssRNA phage Zoerhiza.3_4</t>
  </si>
  <si>
    <t>New species epithet edaphovicinum. Etymology: Gr. neut. n. edaphos, soil; L. neut n. vicinum, a neighbour; N.L. neut n. edaphovicinum, associated with soil</t>
  </si>
  <si>
    <t>Creshivirus fonticola</t>
  </si>
  <si>
    <t>BK013365</t>
  </si>
  <si>
    <t>ssRNA phage EMS014</t>
  </si>
  <si>
    <t>New species epithet fonticola. Etymology: L. fem. n. faex, faeces; N.L. masc./fem. suff. cola, an inhabitant of; N.L. fem. n. fonticola, associated with faeces</t>
  </si>
  <si>
    <t>Creshivirus pelohabitans</t>
  </si>
  <si>
    <t>BK014067</t>
  </si>
  <si>
    <t>ssRNA phage SRR6960799_9</t>
  </si>
  <si>
    <t>Cunavirus pretoriense</t>
  </si>
  <si>
    <t>JX045649</t>
  </si>
  <si>
    <t>Enterobacteria phage C-1 INW-2012</t>
  </si>
  <si>
    <t>New species epithet pretoriense Etymology: N.L. neut. adj. pretoriense pertaining to Pretoria where this phage was isolated</t>
  </si>
  <si>
    <t>Dahmuvirus insecticola</t>
  </si>
  <si>
    <t>BK013358</t>
  </si>
  <si>
    <t>ssRNA phage AIN003</t>
  </si>
  <si>
    <t>Darnbovirus asiadaptatum</t>
  </si>
  <si>
    <t>BK013618</t>
  </si>
  <si>
    <t>ssRNA phage SRR7473382_3</t>
  </si>
  <si>
    <t>New species epithet asiadaptatum. Etymology: Gr. fem. n. asis, mud; L. neut. part. adaptatum, adapted to; N.L. neut. adj. asiadaptatum, associated with mud</t>
  </si>
  <si>
    <t>Decadevirus asienecus</t>
  </si>
  <si>
    <t>BK013625</t>
  </si>
  <si>
    <t>ssRNA phage SRR5466337_2</t>
  </si>
  <si>
    <t>Decadevirus asiocola</t>
  </si>
  <si>
    <t>BK013643</t>
  </si>
  <si>
    <t>ssRNA phage SRR5466727_2</t>
  </si>
  <si>
    <t>Dehcevirus asiohabitans</t>
  </si>
  <si>
    <t>BK013635</t>
  </si>
  <si>
    <t>ssRNA phage SRR5466725_14</t>
  </si>
  <si>
    <t>Dehcevirus soladaptatum</t>
  </si>
  <si>
    <t>BK013554</t>
  </si>
  <si>
    <t>ssRNA phage Gerhypos.4_13</t>
  </si>
  <si>
    <t>New species epithet soladaptatum. Etymology: L. neut. n. solum, soil; L. neut. part. adaptatum, adapted to; N.L. neut. adj. soladaptatum, associated with soil</t>
  </si>
  <si>
    <t>Dehcevirus asiovicinum</t>
  </si>
  <si>
    <t>BK013743</t>
  </si>
  <si>
    <t>ssRNA phage SRR7976325_12</t>
  </si>
  <si>
    <t>Denfovirus borborenecus</t>
  </si>
  <si>
    <t>BK014155</t>
  </si>
  <si>
    <t>ssRNA phage SRR6960551_3</t>
  </si>
  <si>
    <t>New species epithet borborenecus. Etymology: Gr. masc. n. borboros, mud; Gr. masc n. enoikos, inhabitant; N.L. masc n. borborenecus, associated with sludge</t>
  </si>
  <si>
    <t>Depandovirus solicola</t>
  </si>
  <si>
    <t>BK013921</t>
  </si>
  <si>
    <t>ssRNA phage Gerhypos.4_15</t>
  </si>
  <si>
    <t>New species epithet solicola. Etymology: L. neut. n. solum, soil; N.L. masc./fem. suff. cola, an inhabitant of; N.L. fem. n. solicola, associated with soil</t>
  </si>
  <si>
    <t>Dihsdivirus solenecus</t>
  </si>
  <si>
    <t>BK013849</t>
  </si>
  <si>
    <t>ssRNA phage Gephyllon.3_5</t>
  </si>
  <si>
    <t>New species epithet solenecus. Etymology: L. neut. n. solum, soil; Gr. masc n. enoikos, inhabitant; N.L. masc n. solenecus, associated with soil</t>
  </si>
  <si>
    <t>Dohlivirus borborovivens</t>
  </si>
  <si>
    <t>BK013622</t>
  </si>
  <si>
    <t>ssRNA phage SRR5208570_2</t>
  </si>
  <si>
    <t>Dosmizivirus solihabitans</t>
  </si>
  <si>
    <t>BK013802</t>
  </si>
  <si>
    <t>ssRNA phage Zoerhiza.1_16</t>
  </si>
  <si>
    <t>New species epithet solihabitans. Etymology: L. neut. n. solum, soil; L. neut. part. habitans, an inhabitant; N.L. neut. adj. solihabitans, associated with soil</t>
  </si>
  <si>
    <t>Duhcivirus defluviicola</t>
  </si>
  <si>
    <t>BK013369</t>
  </si>
  <si>
    <t>ssRNA phage ESE007</t>
  </si>
  <si>
    <t>Empivirus allolyticum</t>
  </si>
  <si>
    <t>JX625144</t>
  </si>
  <si>
    <t>Enterobacteria phage M</t>
  </si>
  <si>
    <t>New species epithet allolyticum. Etymology: Gr. masc. pron. allos, other; N.L. neut. n. lyticum, able to lyse; N.L. fem. n. allolyticum, showing a different pattern of lysis, in having evolved a different lysis mechanism than other ssRNA bacteriophages</t>
  </si>
  <si>
    <t>Fagihyuvirus caenivicinum</t>
  </si>
  <si>
    <t>BK013752</t>
  </si>
  <si>
    <t>ssRNA phage SRR7976325_17</t>
  </si>
  <si>
    <t>Febihevirus ruminicola</t>
  </si>
  <si>
    <t>BK013363</t>
  </si>
  <si>
    <t>ssRNA phage AVE019</t>
  </si>
  <si>
    <t>New species epithet ruminicola. Etymology: N.L. neut. n. rumen, rumen; N.L. masc./fem. suff. cola, an inhabitant of; N.L. fem. n. ruminicola, associated with the rumen</t>
  </si>
  <si>
    <t>Fiyodovirus limihabitans</t>
  </si>
  <si>
    <t>BK014050</t>
  </si>
  <si>
    <t>ssRNA phage SRR6960507_3</t>
  </si>
  <si>
    <t>Gahlinevirus luticola</t>
  </si>
  <si>
    <t>BK013640</t>
  </si>
  <si>
    <t>ssRNA phage SRR5466725_17</t>
  </si>
  <si>
    <t>New species epithet luticola. Etymology: L. neut. n. lutum, mud; N.L. masc./fem. suff. cola, an inhabitant of; N.L. fem. n. luticola, associated with sludge</t>
  </si>
  <si>
    <t>Gahlovirus lutihabitans</t>
  </si>
  <si>
    <t>BK013692</t>
  </si>
  <si>
    <t>ssRNA phage SRR6960549_3</t>
  </si>
  <si>
    <t>Garovuvirus peladaptatum</t>
  </si>
  <si>
    <t>BK013702</t>
  </si>
  <si>
    <t>ssRNA phage SRR6960797_3</t>
  </si>
  <si>
    <t>New species epithet peladaptatum. Etymology: Gr. masc. n. pelos, mud; L. neut. part. adaptatum, adapted to; N.L. neut. adj. peladaptatum, associated with soil</t>
  </si>
  <si>
    <t>Gehnevirus pelenecus</t>
  </si>
  <si>
    <t>BK014088</t>
  </si>
  <si>
    <t>ssRNA phage SRR5466365_2</t>
  </si>
  <si>
    <t>New species epithet pelenecus. Etymology: Gr. masc. n. pelos, mud; Gr. masc n. enoikos, inhabitant; N.L. masc n. pelenecus, associated with soil</t>
  </si>
  <si>
    <t>Glincaevirus pelovicinum</t>
  </si>
  <si>
    <t>BK013677</t>
  </si>
  <si>
    <t>ssRNA phage SRR6255746_4</t>
  </si>
  <si>
    <t>New species epithet pelovicinum. Etymology: Gr. masc. n. pelos, mud; L. neut n. vicinum, a neighbour; N.L. neut n. pelovicinum, associated with soil</t>
  </si>
  <si>
    <t>Glyciruvirus geovivens</t>
  </si>
  <si>
    <t>BK013877</t>
  </si>
  <si>
    <t>ssRNA phage Zoerhiza.1_1</t>
  </si>
  <si>
    <t>New species epithet geovivens. Etymology: Gr. fem. n. ge, the earth; L. neut. part. vivens, living; N.L. neut. adj. geovivens, associated with the terrestrial environment</t>
  </si>
  <si>
    <t>Glyciruvirus geovicinum</t>
  </si>
  <si>
    <t>BK013847</t>
  </si>
  <si>
    <t>ssRNA phage Gephyllon.1_11</t>
  </si>
  <si>
    <t>New species epithet geovicinum. Etymology: Gr. fem. n. ge, the earth; L. neut n. vicinum, a neighbour; N.L. neut n. geovicinum, associated with the terrestrial environment</t>
  </si>
  <si>
    <t>Gmuhndevirus pelovivens</t>
  </si>
  <si>
    <t>BK014079</t>
  </si>
  <si>
    <t>ssRNA phage SRR5208575_1</t>
  </si>
  <si>
    <t>Gorodievirus telluradaptatum</t>
  </si>
  <si>
    <t>BK013405</t>
  </si>
  <si>
    <t>ssRNA phage Gephyllon.1_14</t>
  </si>
  <si>
    <t>New species epithet telluradaptatum. Etymology: L. fem. n. tellus, the earth; L. neut. part. adaptatum, adapted to; N.L. neut. adj. telluradaptatum, associated with the terrestrial environment</t>
  </si>
  <si>
    <t>Grendvuvirus asiocola</t>
  </si>
  <si>
    <t>BK014096</t>
  </si>
  <si>
    <t>ssRNA phage SRR5466725_16</t>
  </si>
  <si>
    <t>Gunawavirus borboradaptatum</t>
  </si>
  <si>
    <t>BK013739</t>
  </si>
  <si>
    <t>ssRNA phage SRR7976323_4</t>
  </si>
  <si>
    <t>Hagavirus psychrophilum</t>
  </si>
  <si>
    <t>JX045650</t>
  </si>
  <si>
    <t>Enterobacteria phage Hgal1</t>
  </si>
  <si>
    <t>New species epithet psychrophilum. Etymology: Gr. masc. adj. psychros, cold; N.L. neut. adj. philum, loving; N.L. fem. n. psychrophilum, cold-loving</t>
  </si>
  <si>
    <t>Hahdsevirus borborenecus</t>
  </si>
  <si>
    <t>BK013616</t>
  </si>
  <si>
    <t>ssRNA phage SRR6960803_8</t>
  </si>
  <si>
    <t>Halcalevirus arvivivens</t>
  </si>
  <si>
    <t>BK013429</t>
  </si>
  <si>
    <t>ssRNA phage Gerhypos.1_35</t>
  </si>
  <si>
    <t>Hihdivirus caenicola</t>
  </si>
  <si>
    <t>BK013585</t>
  </si>
  <si>
    <t>ssRNA phage SRR6960799_18</t>
  </si>
  <si>
    <t>Hihdivirus caenenecus</t>
  </si>
  <si>
    <t>BK014056</t>
  </si>
  <si>
    <t>ssRNA phage SRR6960799_17</t>
  </si>
  <si>
    <t>Hukohnovirus limicola</t>
  </si>
  <si>
    <t>BK014205</t>
  </si>
  <si>
    <t>ssRNA phage SRR7976325_20</t>
  </si>
  <si>
    <t>Icumivirus limivivens</t>
  </si>
  <si>
    <t>BK013767</t>
  </si>
  <si>
    <t>ssRNA phage SRR7976357_9</t>
  </si>
  <si>
    <t>Ideskevirus lutadaptatum</t>
  </si>
  <si>
    <t>BK013721</t>
  </si>
  <si>
    <t>ssRNA phage SRR7976300_8</t>
  </si>
  <si>
    <t>Imeberivirus luticola</t>
  </si>
  <si>
    <t>BK014207</t>
  </si>
  <si>
    <t>ssRNA phage SRR7976325_19</t>
  </si>
  <si>
    <t>Imeberivirus lutenecus</t>
  </si>
  <si>
    <t>BK013615</t>
  </si>
  <si>
    <t>ssRNA phage SRR6960803_11</t>
  </si>
  <si>
    <t>Ineyimevirus lutivicinum</t>
  </si>
  <si>
    <t>BK014215</t>
  </si>
  <si>
    <t>ssRNA phage SRR7976357_5</t>
  </si>
  <si>
    <t>Ineyimevirus lutihabitans</t>
  </si>
  <si>
    <t>BK013758</t>
  </si>
  <si>
    <t>ssRNA phage SRR7976327_1</t>
  </si>
  <si>
    <t>Iruqauvirus pelocola</t>
  </si>
  <si>
    <t>BK013669</t>
  </si>
  <si>
    <t>ssRNA phage SRR6253161_1</t>
  </si>
  <si>
    <t>Ishugivirus pelohabitans</t>
  </si>
  <si>
    <t>BK014198</t>
  </si>
  <si>
    <t>ssRNA phage SRR7976325_7</t>
  </si>
  <si>
    <t>Jiesduavirus defluviicola</t>
  </si>
  <si>
    <t>BK013378</t>
  </si>
  <si>
    <t>ssRNA phage ESE058</t>
  </si>
  <si>
    <t>Johnovirus asienecus</t>
  </si>
  <si>
    <t>BK013700</t>
  </si>
  <si>
    <t>ssRNA phage SRR6960551_6</t>
  </si>
  <si>
    <t>Jupbevirus asiocola</t>
  </si>
  <si>
    <t>BK014095</t>
  </si>
  <si>
    <t>ssRNA phage SRR5466725_11</t>
  </si>
  <si>
    <t>Jupbevirus asiohabitans</t>
  </si>
  <si>
    <t>BK014060</t>
  </si>
  <si>
    <t>ssRNA phage SRR6960799_10</t>
  </si>
  <si>
    <t>Kahfsdivirus asiovicinum</t>
  </si>
  <si>
    <t>BK014046</t>
  </si>
  <si>
    <t>ssRNA phage SRR6050738_3</t>
  </si>
  <si>
    <t>Keghovirus borborovivens</t>
  </si>
  <si>
    <t>BK014054</t>
  </si>
  <si>
    <t>ssRNA phage SRR6960799_16</t>
  </si>
  <si>
    <t>Keghovirus caenadaptatum</t>
  </si>
  <si>
    <t>BK014195</t>
  </si>
  <si>
    <t>ssRNA phage SRR7976325_15</t>
  </si>
  <si>
    <t>Kehmevirus caenenecus</t>
  </si>
  <si>
    <t>BK013619</t>
  </si>
  <si>
    <t>ssRNA phage SRR7473382_2</t>
  </si>
  <si>
    <t>Kemicevirus caenihabitans</t>
  </si>
  <si>
    <t>BK013598</t>
  </si>
  <si>
    <t>ssRNA phage SRR6960799_27</t>
  </si>
  <si>
    <t>Kemicevirus caenicola</t>
  </si>
  <si>
    <t>BK013581</t>
  </si>
  <si>
    <t>ssRNA phage SRR6960507_9</t>
  </si>
  <si>
    <t>Kenamavirus limadaptatum</t>
  </si>
  <si>
    <t>BK013617</t>
  </si>
  <si>
    <t>ssRNA phage SRR6960803_10</t>
  </si>
  <si>
    <t>Kihryuvirus limihabitans</t>
  </si>
  <si>
    <t>BK014061</t>
  </si>
  <si>
    <t>ssRNA phage SRR6960799_12</t>
  </si>
  <si>
    <t>Kirnavirus lutenecus</t>
  </si>
  <si>
    <t>BK014116</t>
  </si>
  <si>
    <t>ssRNA phage SRR5467090_4</t>
  </si>
  <si>
    <t>Kiwsmaevirus defluviicola</t>
  </si>
  <si>
    <t>BK013376</t>
  </si>
  <si>
    <t>ssRNA phage ESE021</t>
  </si>
  <si>
    <t>Konkivirus lutihabitans</t>
  </si>
  <si>
    <t>BK014146</t>
  </si>
  <si>
    <t>ssRNA phage SRR6960509_9</t>
  </si>
  <si>
    <t>Kowinovirus pelenecus</t>
  </si>
  <si>
    <t>BK013646</t>
  </si>
  <si>
    <t>ssRNA phage SRR5466727_4</t>
  </si>
  <si>
    <t>Kuhshuvirus pelovicinum</t>
  </si>
  <si>
    <t>BK014063</t>
  </si>
  <si>
    <t>ssRNA phage SRR6960799_8</t>
  </si>
  <si>
    <t>Lohmavirus borborovivens</t>
  </si>
  <si>
    <t>BK014101</t>
  </si>
  <si>
    <t>ssRNA phage SRR5466725_19</t>
  </si>
  <si>
    <t>Loslovirus caenicola</t>
  </si>
  <si>
    <t>BK014158</t>
  </si>
  <si>
    <t>ssRNA phage SRR6960551_5</t>
  </si>
  <si>
    <t>Lulohlevirus edaphohabitans</t>
  </si>
  <si>
    <t>BK013783</t>
  </si>
  <si>
    <t>ssRNA phage Gephyllon.4_22</t>
  </si>
  <si>
    <t>Luthavirus edaphovicinum</t>
  </si>
  <si>
    <t>BK013819</t>
  </si>
  <si>
    <t>ssRNA phage Esthiorhiza.2_40</t>
  </si>
  <si>
    <t>Luthavirus edaphovivens</t>
  </si>
  <si>
    <t>BK013427</t>
  </si>
  <si>
    <t>ssRNA phage Gerhypos.1_18</t>
  </si>
  <si>
    <t>New species epithet edaphovivens. Etymology: Gr. neut. n. edaphos, soil; L. neut. part. vivens, living; N.L. neut. adj. edaphovivens, associated with soil</t>
  </si>
  <si>
    <t>Luthavirus pedadaptatum</t>
  </si>
  <si>
    <t>BK013846</t>
  </si>
  <si>
    <t>ssRNA phage Gerhypos.1_48</t>
  </si>
  <si>
    <t>New species epithet pedadaptatum. Etymology: Gr. neut. n. pedon, soil; L. neut. part. adaptatum, adapted to; N.L. neut. adj. pedadaptatum, associated with soil</t>
  </si>
  <si>
    <t>Mahqeavirus limicola</t>
  </si>
  <si>
    <t>BK013682</t>
  </si>
  <si>
    <t>ssRNA phage SRR6960509_8</t>
  </si>
  <si>
    <t>Mahqeavirus limihabitans</t>
  </si>
  <si>
    <t>BK013753</t>
  </si>
  <si>
    <t>ssRNA phage SRR7976325_18</t>
  </si>
  <si>
    <t>Mahraivirus limivicinum</t>
  </si>
  <si>
    <t>BK014105</t>
  </si>
  <si>
    <t>ssRNA phage SRR5466725_18</t>
  </si>
  <si>
    <t>Manohtivirus pedenecus</t>
  </si>
  <si>
    <t>BK013784</t>
  </si>
  <si>
    <t>ssRNA phage Gerhypos.3_22</t>
  </si>
  <si>
    <t>New species epithet pedenecus. Etymology: Gr. neut. n. pedon, soil; Gr. masc n. enoikos, inhabitant; N.L. masc n. pedenecus, associated with soil</t>
  </si>
  <si>
    <t>Manrohovirus lutadaptatum</t>
  </si>
  <si>
    <t>BK013699</t>
  </si>
  <si>
    <t>ssRNA phage SRR6960551_11</t>
  </si>
  <si>
    <t>Martavirus lutenecus</t>
  </si>
  <si>
    <t>BK013637</t>
  </si>
  <si>
    <t>ssRNA phage SRR5466725_12</t>
  </si>
  <si>
    <t>Meblowovirus defluviicola</t>
  </si>
  <si>
    <t>BK013374</t>
  </si>
  <si>
    <t>ssRNA phage ESE019</t>
  </si>
  <si>
    <t>Mehraxmevirus pedohabitans</t>
  </si>
  <si>
    <t>BK013957</t>
  </si>
  <si>
    <t>ssRNA phage Esthiorhiza.1_10</t>
  </si>
  <si>
    <t>New species epithet pedohabitans. Etymology: Gr. neut. n. pedon, soil; L. neut. part. habitans, an inhabitant; N.L. neut. adj. pedohabitans, associated with soil</t>
  </si>
  <si>
    <t>Mekintivirus lutihabitans</t>
  </si>
  <si>
    <t>BK014049</t>
  </si>
  <si>
    <t>ssRNA phage SRR6960507_8</t>
  </si>
  <si>
    <t>Methovirus lutivicinum</t>
  </si>
  <si>
    <t>BK013676</t>
  </si>
  <si>
    <t>ssRNA phage SRR6255746_2</t>
  </si>
  <si>
    <t>Mihkrovirus soladaptatum</t>
  </si>
  <si>
    <t>BK013434</t>
  </si>
  <si>
    <t>ssRNA phage Gerhypos.3_19</t>
  </si>
  <si>
    <t>Mihkrovirus pedovicinum</t>
  </si>
  <si>
    <t>BK013900</t>
  </si>
  <si>
    <t>ssRNA phage Esthiorhiza.2_30</t>
  </si>
  <si>
    <t>New species epithet pedovicinum. Etymology: Gr. neut. n. pedon, soil; L. neut n. vicinum, a neighbour; N.L. neut n. pedovicinum, associated with soil</t>
  </si>
  <si>
    <t>Mihkrovirus pedovivens</t>
  </si>
  <si>
    <t>BK013854</t>
  </si>
  <si>
    <t>ssRNA phage Esthiorhiza.2_51</t>
  </si>
  <si>
    <t>New species epithet pedovivens. Etymology: Gr. neut. n. pedon, soil; L. neut. part. vivens, living; N.L. neut. adj. pedovivens, associated with soil</t>
  </si>
  <si>
    <t>Mihkrovirus solicola</t>
  </si>
  <si>
    <t>BK013531</t>
  </si>
  <si>
    <t>ssRNA phage Gerhypos.3_25</t>
  </si>
  <si>
    <t>Mihkrovirus peladaptatum</t>
  </si>
  <si>
    <t>BK013674</t>
  </si>
  <si>
    <t>ssRNA phage SRR6255733_1</t>
  </si>
  <si>
    <t>Mihkrovirus pelenecus</t>
  </si>
  <si>
    <t>BK013706</t>
  </si>
  <si>
    <t>ssRNA phage SRR6960802_1</t>
  </si>
  <si>
    <t>Mihkrovirus pelocola</t>
  </si>
  <si>
    <t>BK014180</t>
  </si>
  <si>
    <t>ssRNA phage SRR7976301_3</t>
  </si>
  <si>
    <t>Mihkrovirus solenecus</t>
  </si>
  <si>
    <t>BK013986</t>
  </si>
  <si>
    <t>ssRNA phage Zoerhiza.2_29</t>
  </si>
  <si>
    <t>Mintuvirus asiadaptatum</t>
  </si>
  <si>
    <t>BK014177</t>
  </si>
  <si>
    <t>ssRNA phage SRR7976301_4</t>
  </si>
  <si>
    <t>Mintuvirus pelovivens</t>
  </si>
  <si>
    <t>BK014099</t>
  </si>
  <si>
    <t>ssRNA phage SRR5466725_9</t>
  </si>
  <si>
    <t>Mintuvirus asienecus</t>
  </si>
  <si>
    <t>BK013745</t>
  </si>
  <si>
    <t>ssRNA phage SRR7976325_10</t>
  </si>
  <si>
    <t>Monamovirus asiohabitans</t>
  </si>
  <si>
    <t>BK014164</t>
  </si>
  <si>
    <t>ssRNA phage SRR7976299_10</t>
  </si>
  <si>
    <t>Monamovirus asiovicinum</t>
  </si>
  <si>
    <t>BK014208</t>
  </si>
  <si>
    <t>ssRNA phage SRR7976326_3</t>
  </si>
  <si>
    <t>Mucrahivirus geohabitans</t>
  </si>
  <si>
    <t>BK013445</t>
  </si>
  <si>
    <t>ssRNA phage Gephyllon.4_4</t>
  </si>
  <si>
    <t>New species epithet geohabitans. Etymology: Gr. fem. n. ge, the earth; L. neut. part. habitans, an inhabitant; N.L. neut. adj. geohabitans, associated with the terrestrial environment</t>
  </si>
  <si>
    <t>Mucrahivirus geocola</t>
  </si>
  <si>
    <t>BK013893</t>
  </si>
  <si>
    <t>ssRNA phage Esthiorhiza.4_19</t>
  </si>
  <si>
    <t>New species epithet geocola. Etymology: Gr. fem. n. ge, the earth; N.L. masc./fem. suff. cola, an inhabitant of; N.L. fem. n. geocola, associated with the terrestrial environment</t>
  </si>
  <si>
    <t>Mucrahivirus geoenecus</t>
  </si>
  <si>
    <t>BK013838</t>
  </si>
  <si>
    <t>ssRNA phage Gephyllon.4_15</t>
  </si>
  <si>
    <t>New species epithet geoenecus. Etymology: Gr. fem. n. ge, the earth; Gr. masc n. enoikos, inhabitant; N.L. masc n. geoenecus, associated with the terrestrial environment</t>
  </si>
  <si>
    <t>Mucrahivirus borboradaptatum</t>
  </si>
  <si>
    <t>BK013606</t>
  </si>
  <si>
    <t>ssRNA phage SRR6960801_1</t>
  </si>
  <si>
    <t>Mucrahivirus geovicinum</t>
  </si>
  <si>
    <t>BK013899</t>
  </si>
  <si>
    <t>ssRNA phage Zoerhiza.2_10</t>
  </si>
  <si>
    <t>Mucrahivirus geovivens</t>
  </si>
  <si>
    <t>BK013521</t>
  </si>
  <si>
    <t>ssRNA phage Zoerhiza.2_30</t>
  </si>
  <si>
    <t>Muyegivirus borborenecus</t>
  </si>
  <si>
    <t>BK014066</t>
  </si>
  <si>
    <t>ssRNA phage SRR6960799_20</t>
  </si>
  <si>
    <t>Nadsecevirus borborocola</t>
  </si>
  <si>
    <t>BK014070</t>
  </si>
  <si>
    <t>ssRNA phage SRR6960799_19</t>
  </si>
  <si>
    <t>Nahjiuvirus borborovicinum</t>
  </si>
  <si>
    <t>BK013593</t>
  </si>
  <si>
    <t>ssRNA phage SRR6960799_26</t>
  </si>
  <si>
    <t>Nahjiuvirus borborohabitans</t>
  </si>
  <si>
    <t>BK013655</t>
  </si>
  <si>
    <t>ssRNA phage SRR5467090_6</t>
  </si>
  <si>
    <t>Nahrudavirus borborovivens</t>
  </si>
  <si>
    <t>BK014160</t>
  </si>
  <si>
    <t>ssRNA phage SRR6960802_2</t>
  </si>
  <si>
    <t>Nahsuvirus caenadaptatum</t>
  </si>
  <si>
    <t>BK013612</t>
  </si>
  <si>
    <t>ssRNA phage SRR6960803_12</t>
  </si>
  <si>
    <t>Nahsuvirus telluradaptatum</t>
  </si>
  <si>
    <t>BK013799</t>
  </si>
  <si>
    <t>ssRNA phage Gephyllon.4_23</t>
  </si>
  <si>
    <t>Nahsuvirus telluricola</t>
  </si>
  <si>
    <t>BK013812</t>
  </si>
  <si>
    <t>ssRNA phage Zoerhiza.4_27</t>
  </si>
  <si>
    <t>New species epithet telluricola. Etymology: L. fem. n. tellus, the earth; N.L. masc./fem. suff. cola, an inhabitant of; N.L. fem. n. telluricola, associated with the terrestrial environment</t>
  </si>
  <si>
    <t>Niankuvirus caenivicinum</t>
  </si>
  <si>
    <t>BK013665</t>
  </si>
  <si>
    <t>ssRNA phage SRR5467139_2</t>
  </si>
  <si>
    <t>Nihucivirus limihabitans</t>
  </si>
  <si>
    <t>BK014190</t>
  </si>
  <si>
    <t>ssRNA phage SRR7976323_2</t>
  </si>
  <si>
    <t>Niuhvovirus limivicinum</t>
  </si>
  <si>
    <t>BK014085</t>
  </si>
  <si>
    <t>ssRNA phage SRR5466364_5</t>
  </si>
  <si>
    <t>Niuhvovirus limivivens</t>
  </si>
  <si>
    <t>BK014089</t>
  </si>
  <si>
    <t>ssRNA phage SRR5466366_1</t>
  </si>
  <si>
    <t>Noehsivirus tellurivivens</t>
  </si>
  <si>
    <t>BK013395</t>
  </si>
  <si>
    <t>ssRNA phage Gerhypos.1_20</t>
  </si>
  <si>
    <t>New species epithet tellurivivens. Etymology: L. fem. n. tellus, the earth; L. neut. part. vivens, living; N.L. neut. adj. tellurivivens, associated with the terrestrial environment</t>
  </si>
  <si>
    <t>Noehsivirus tellurivicinum</t>
  </si>
  <si>
    <t>BK013863</t>
  </si>
  <si>
    <t>ssRNA phage Gephyllon.3_11</t>
  </si>
  <si>
    <t>New species epithet tellurivicinum. Etymology: L. fem. n. tellus, the earth; L. neut n. vicinum, a neighbour; N.L. neut n. tellurivicinum, associated with the terrestrial environment</t>
  </si>
  <si>
    <t>Nuihimevirus lutadaptatum</t>
  </si>
  <si>
    <t>BK013605</t>
  </si>
  <si>
    <t>ssRNA phage SRR6960799_24</t>
  </si>
  <si>
    <t>Oceshuvirus lutenecus</t>
  </si>
  <si>
    <t>BK014191</t>
  </si>
  <si>
    <t>ssRNA phage SRR7976323_3</t>
  </si>
  <si>
    <t>Olmsdivirus lutivivens</t>
  </si>
  <si>
    <t>BK013626</t>
  </si>
  <si>
    <t>ssRNA phage SRR5466338_3</t>
  </si>
  <si>
    <t>New species epithet lutivivens. Etymology: L. neut. n. lutum, mud; L. neut. part. vivens, living; N.L. neut. adj. lutivivens, associated with sludge</t>
  </si>
  <si>
    <t>Omohevirus peladaptatum</t>
  </si>
  <si>
    <t>BK013614</t>
  </si>
  <si>
    <t>ssRNA phage SRR6960803_9</t>
  </si>
  <si>
    <t>Onohmuvirus pelenecus</t>
  </si>
  <si>
    <t>BK014197</t>
  </si>
  <si>
    <t>ssRNA phage SRR7976325_16</t>
  </si>
  <si>
    <t>Opdykovirus pelocola</t>
  </si>
  <si>
    <t>BK014172</t>
  </si>
  <si>
    <t>ssRNA phage SRR7976299_7</t>
  </si>
  <si>
    <t>Osigowavirus insecticola</t>
  </si>
  <si>
    <t>BK013356</t>
  </si>
  <si>
    <t>ssRNA phage AIN001</t>
  </si>
  <si>
    <t>Owenocuvirus pelohabitans</t>
  </si>
  <si>
    <t>BK014170</t>
  </si>
  <si>
    <t>ssRNA phage SRR7976299_6</t>
  </si>
  <si>
    <t>Oxychlovirus terrivivens</t>
  </si>
  <si>
    <t>BK013996</t>
  </si>
  <si>
    <t>ssRNA phage Gerhypos.2_19</t>
  </si>
  <si>
    <t>Oxychlovirus terricola</t>
  </si>
  <si>
    <t>BK013983</t>
  </si>
  <si>
    <t>ssRNA phage Esthiorhiza.3_8</t>
  </si>
  <si>
    <t>New species epithet terricola. Etymology: L. fem. n. terra, the earth; N.L. masc./fem. suff. cola, an inhabitant of; N.L. fem. n. terricola, associated with the terrestrial environment</t>
  </si>
  <si>
    <t>Oxychlovirus terrenecus</t>
  </si>
  <si>
    <t>BK013824</t>
  </si>
  <si>
    <t>ssRNA phage Gephyllon.4_12</t>
  </si>
  <si>
    <t>Oxychlovirus terrihabitans</t>
  </si>
  <si>
    <t>BK013489</t>
  </si>
  <si>
    <t>ssRNA phage Gerhypos.1_22</t>
  </si>
  <si>
    <t>New species epithet terrihabitans. Etymology: L. fem. n. terra, the earth; L. neut. part. habitans, an inhabitant; N.L. neut. adj. terrihabitans, associated with the terrestrial environment</t>
  </si>
  <si>
    <t>Oxychlovirus terrivicinum</t>
  </si>
  <si>
    <t>BK013569</t>
  </si>
  <si>
    <t>ssRNA phage Gerhypos.2_10</t>
  </si>
  <si>
    <t>New species epithet terrivicinum. Etymology: L. fem. n. terra, the earth; L. neut n. vicinum, a neighbour; N.L. neut n. terrivicinum, associated with the terrestrial environment</t>
  </si>
  <si>
    <t>Oxychlovirus humadaptatum</t>
  </si>
  <si>
    <t>BK013491</t>
  </si>
  <si>
    <t>ssRNA phage Gerhypos.4_34</t>
  </si>
  <si>
    <t>Palsdevirus asienecus</t>
  </si>
  <si>
    <t>BK013623</t>
  </si>
  <si>
    <t>ssRNA phage SRR5208570_3</t>
  </si>
  <si>
    <t>Paysduvirus asiocola</t>
  </si>
  <si>
    <t>BK014128</t>
  </si>
  <si>
    <t>ssRNA phage SRR5467137_1</t>
  </si>
  <si>
    <t>Pehohrivirus asiovicinum</t>
  </si>
  <si>
    <t>BK013651</t>
  </si>
  <si>
    <t>ssRNA phage SRR5467090_5</t>
  </si>
  <si>
    <t>Pehohrivirus asiohabitans</t>
  </si>
  <si>
    <t>BK013628</t>
  </si>
  <si>
    <t>ssRNA phage SRR5466364_4</t>
  </si>
  <si>
    <t>Pehsaduvirus asiovivens</t>
  </si>
  <si>
    <t>BK013679</t>
  </si>
  <si>
    <t>ssRNA phage SRR6960509_6</t>
  </si>
  <si>
    <t>Pepevirus rubrum</t>
  </si>
  <si>
    <t>X80191</t>
  </si>
  <si>
    <t>Pseudomonas phage PP7</t>
  </si>
  <si>
    <t>New species epithet rubrum. Etymology: L. neut. adj. rubrum red, on account of having bound heme groups in the capsid that colours it red</t>
  </si>
  <si>
    <t>Pepevirus spumicola</t>
  </si>
  <si>
    <t>LT821717</t>
  </si>
  <si>
    <t>ssRNA phage LeviOr01</t>
  </si>
  <si>
    <t>New species epithet spumicola. Etymology: L. fem n.,spuma, foam; N.L. masc./fem. suff. cola, an inhabitant of; N.L. fem. n. spumicola, associated with water</t>
  </si>
  <si>
    <t>Perrunavirus olsenii</t>
  </si>
  <si>
    <t>DQ836063</t>
  </si>
  <si>
    <t>Pseudomonas phage PRR1</t>
  </si>
  <si>
    <t>New species epithet olsenii Etymology: L. masc. gen. n. olsenii named in honour of American microbiologist Ronald Henry Olsen (1932 - 2020), who discovered this phage</t>
  </si>
  <si>
    <t>Philtcovirus borboradaptatum</t>
  </si>
  <si>
    <t>BK014077</t>
  </si>
  <si>
    <t>ssRNA phage SRR5208570_4</t>
  </si>
  <si>
    <t>Phobpsivirus agricola</t>
  </si>
  <si>
    <t>BK013436</t>
  </si>
  <si>
    <t>ssRNA phage Gerhypos.1_43</t>
  </si>
  <si>
    <t>New species epithet agricola. Etymology: L. masc. n. ager, land, field; N.L. masc./fem. suff. cola, an inhabitant of; N.L. fem. n. agricola, associated with the terrestrial environment</t>
  </si>
  <si>
    <t>Phobpsivirus agradaptatum</t>
  </si>
  <si>
    <t>BK013961</t>
  </si>
  <si>
    <t>ssRNA phage Esthiorhiza.4_10</t>
  </si>
  <si>
    <t>Phulivirus tegeticola</t>
  </si>
  <si>
    <t>BK013366</t>
  </si>
  <si>
    <t>ssRNA phage EOC000</t>
  </si>
  <si>
    <t>New species epithet tegeticola. Etymology: L. fem n.,teges, a mat; N.L. masc./fem. suff. cola, an inhabitant of; N.L. fem. n. tegeticola, associated with a cyanobacterial mat</t>
  </si>
  <si>
    <t>Phulivirus agrihabitans</t>
  </si>
  <si>
    <t>BK013464</t>
  </si>
  <si>
    <t>ssRNA phage Gerhypos.4_32</t>
  </si>
  <si>
    <t>New species epithet agrihabitans. Etymology: L. masc. n. ager, land, field; L. neut. part. habitans, an inhabitant; N.L. neut. adj. agrihabitans, associated with the terrestrial environment</t>
  </si>
  <si>
    <t>Phulivirus agrivicinum</t>
  </si>
  <si>
    <t>BK013487</t>
  </si>
  <si>
    <t>ssRNA phage Gerhypos.4_50</t>
  </si>
  <si>
    <t>Piponevirus borborenecus</t>
  </si>
  <si>
    <t>BK014113</t>
  </si>
  <si>
    <t>ssRNA phage SRR5466729_2</t>
  </si>
  <si>
    <t>Piponevirus borborocola</t>
  </si>
  <si>
    <t>BK013592</t>
  </si>
  <si>
    <t>ssRNA phage SRR6960799_11</t>
  </si>
  <si>
    <t>Pipunevirus borborohabitans</t>
  </si>
  <si>
    <t>BK014115</t>
  </si>
  <si>
    <t>ssRNA phage SRR5467090_3</t>
  </si>
  <si>
    <t>Pipunevirus borborovicinum</t>
  </si>
  <si>
    <t>BK013662</t>
  </si>
  <si>
    <t>ssRNA phage SRR5467091_6</t>
  </si>
  <si>
    <t>Pipunevirus borborovivens</t>
  </si>
  <si>
    <t>BK013608</t>
  </si>
  <si>
    <t>ssRNA phage SRR6960803_6</t>
  </si>
  <si>
    <t>Pipunevirus caenadaptatum</t>
  </si>
  <si>
    <t>BK013759</t>
  </si>
  <si>
    <t>ssRNA phage SRR7976356_5</t>
  </si>
  <si>
    <t>Pohlevirus arvicola</t>
  </si>
  <si>
    <t>BK013822</t>
  </si>
  <si>
    <t>ssRNA phage Zoerhiza.1_29</t>
  </si>
  <si>
    <t>Pohlevirus chorovivens</t>
  </si>
  <si>
    <t>BK013916</t>
  </si>
  <si>
    <t>ssRNA phage Esthiorhiza.2_52</t>
  </si>
  <si>
    <t>New species epithet chorovivens. Etymology: Gr. fem. n. chora, land, field; L. neut. part. vivens, living; N.L. neut. adj. chorovivens, associated with the terrestrial environment</t>
  </si>
  <si>
    <t>Pohlevirus arvadaptatum</t>
  </si>
  <si>
    <t>BK013503</t>
  </si>
  <si>
    <t>ssRNA phage Gephyllon.2_5</t>
  </si>
  <si>
    <t>New species epithet arvadaptatum. Etymology: L. neut. n. arvum, ploughed land, a field; L. neut. part. adaptatum, adapted to; N.L. neut. adj. arvadaptatum, associated with the terrestrial environment</t>
  </si>
  <si>
    <t>Pohlevirus caenicola</t>
  </si>
  <si>
    <t>BK014051</t>
  </si>
  <si>
    <t>ssRNA phage SRR6960507_4</t>
  </si>
  <si>
    <t>Pohlevirus arvenecus</t>
  </si>
  <si>
    <t>BK013990</t>
  </si>
  <si>
    <t>ssRNA phage Zoerhiza.2_28</t>
  </si>
  <si>
    <t>Pohtamavirus caenihabitans</t>
  </si>
  <si>
    <t>BK013672</t>
  </si>
  <si>
    <t>ssRNA phage SRR6255733_2</t>
  </si>
  <si>
    <t>Poncivirus insecticola</t>
  </si>
  <si>
    <t>BK013355</t>
  </si>
  <si>
    <t>ssRNA phage AIN000</t>
  </si>
  <si>
    <t>Psehatovirus edaphohabitans</t>
  </si>
  <si>
    <t>BK013519</t>
  </si>
  <si>
    <t>ssRNA phage Gerhypos.2_14</t>
  </si>
  <si>
    <t>Psehatovirus edaphadaptatum</t>
  </si>
  <si>
    <t>BK013883</t>
  </si>
  <si>
    <t>ssRNA phage Esthiorhiza.2_3</t>
  </si>
  <si>
    <t>Psehatovirus edaphocola</t>
  </si>
  <si>
    <t>BK013946</t>
  </si>
  <si>
    <t>ssRNA phage Esthiorhiza.2_37</t>
  </si>
  <si>
    <t>Psehatovirus edaphenecus</t>
  </si>
  <si>
    <t>BK013513</t>
  </si>
  <si>
    <t>ssRNA phage Esthiorhiza.2_38</t>
  </si>
  <si>
    <t>Psehatovirus edaphovicinum</t>
  </si>
  <si>
    <t>BK013505</t>
  </si>
  <si>
    <t>ssRNA phage Gerhypos.2_34</t>
  </si>
  <si>
    <t>Psehatovirus edaphovivens</t>
  </si>
  <si>
    <t>BK013551</t>
  </si>
  <si>
    <t>ssRNA phage Gerhypos.4_2</t>
  </si>
  <si>
    <t>Psimevirus pedocola</t>
  </si>
  <si>
    <t>BK013800</t>
  </si>
  <si>
    <t>ssRNA phage Gerhypos.4_30</t>
  </si>
  <si>
    <t>New species epithet pedocola. Etymology: Gr. neut. n. pedon, soil; N.L. masc./fem. suff. cola, an inhabitant of; N.L. fem. n. pedocola, associated with soil</t>
  </si>
  <si>
    <t>Psimevirus caenivicinum</t>
  </si>
  <si>
    <t>BK014217</t>
  </si>
  <si>
    <t>ssRNA phage SRR7976357_6</t>
  </si>
  <si>
    <t>Pudlivirus limivicinum</t>
  </si>
  <si>
    <t>BK014075</t>
  </si>
  <si>
    <t>ssRNA phage SRR7473382_1</t>
  </si>
  <si>
    <t>Radbaivirus tellurenecus</t>
  </si>
  <si>
    <t>BK013959</t>
  </si>
  <si>
    <t>ssRNA phage Esthiorhiza.2_6</t>
  </si>
  <si>
    <t>New species epithet tellurenecus. Etymology: L. fem. n. tellus, the earth; Gr. masc n. enoikos, inhabitant; N.L. masc n. tellurenecus, associated with the terrestrial environment</t>
  </si>
  <si>
    <t>Radbaivirus telluricola</t>
  </si>
  <si>
    <t>BK013833</t>
  </si>
  <si>
    <t>ssRNA phage Esthiorhiza.2_14</t>
  </si>
  <si>
    <t>Radbaivirus tellurihabitans</t>
  </si>
  <si>
    <t>BK013406</t>
  </si>
  <si>
    <t>ssRNA phage Gephyllon.4_21</t>
  </si>
  <si>
    <t>New species epithet tellurihabitans. Etymology: L. fem. n. tellus, the earth; L. neut. part. habitans, an inhabitant; N.L. neut. adj. tellurihabitans, associated with the terrestrial environment</t>
  </si>
  <si>
    <t>Rehihmevirus terrenecus</t>
  </si>
  <si>
    <t>BK013497</t>
  </si>
  <si>
    <t>ssRNA phage Gephyllon.3_4</t>
  </si>
  <si>
    <t>Rehudzovirus terrihabitans</t>
  </si>
  <si>
    <t>BK013415</t>
  </si>
  <si>
    <t>ssRNA phage Gerhypos.2_6</t>
  </si>
  <si>
    <t>Rusvolovirus asiadaptatum</t>
  </si>
  <si>
    <t>BK014082</t>
  </si>
  <si>
    <t>ssRNA phage SRR5466338_2</t>
  </si>
  <si>
    <t>Rusvolovirus asienecus</t>
  </si>
  <si>
    <t>BK014132</t>
  </si>
  <si>
    <t>ssRNA phage SRR6253161_2</t>
  </si>
  <si>
    <t>Scuadavirus asiohabitans</t>
  </si>
  <si>
    <t>BK014147</t>
  </si>
  <si>
    <t>ssRNA phage SRR6960509_12</t>
  </si>
  <si>
    <t>Sehcovirus asiovivens</t>
  </si>
  <si>
    <t>BK013719</t>
  </si>
  <si>
    <t>ssRNA phage SRR7976300_5</t>
  </si>
  <si>
    <t>Sehcovirus humivivens</t>
  </si>
  <si>
    <t>BK013807</t>
  </si>
  <si>
    <t>ssRNA phage Gephyllon.1_13</t>
  </si>
  <si>
    <t>Sehpovirus borboradaptatum</t>
  </si>
  <si>
    <t>BK013577</t>
  </si>
  <si>
    <t>ssRNA phage SRR6960507_6</t>
  </si>
  <si>
    <t>Seybrovirus borborohabitans</t>
  </si>
  <si>
    <t>BK013725</t>
  </si>
  <si>
    <t>ssRNA phage SRR7976301_8</t>
  </si>
  <si>
    <t>Shebanavirus borborovicinum</t>
  </si>
  <si>
    <t>BK013660</t>
  </si>
  <si>
    <t>ssRNA phage SRR5467091_7</t>
  </si>
  <si>
    <t>Shihovirus caenadaptatum</t>
  </si>
  <si>
    <t>BK014202</t>
  </si>
  <si>
    <t>ssRNA phage SRR7976325_9</t>
  </si>
  <si>
    <t>Sholavirus caenihabitans</t>
  </si>
  <si>
    <t>BK014143</t>
  </si>
  <si>
    <t>ssRNA phage SRR6960509_7</t>
  </si>
  <si>
    <t>Sholavirus caenicola</t>
  </si>
  <si>
    <t>BK014086</t>
  </si>
  <si>
    <t>ssRNA phage SRR5466364_3</t>
  </si>
  <si>
    <t>Sholavirus caenivicinum</t>
  </si>
  <si>
    <t>BK013613</t>
  </si>
  <si>
    <t>ssRNA phage SRR6960803_7</t>
  </si>
  <si>
    <t>Sholavirus caenivivens</t>
  </si>
  <si>
    <t>BK014183</t>
  </si>
  <si>
    <t>ssRNA phage SRR7976310_10</t>
  </si>
  <si>
    <t>Shomudavirus limadaptatum</t>
  </si>
  <si>
    <t>BK014058</t>
  </si>
  <si>
    <t>ssRNA phage SRR6960799_13</t>
  </si>
  <si>
    <t>Shuravirus limicola</t>
  </si>
  <si>
    <t>BK014068</t>
  </si>
  <si>
    <t>ssRNA phage SRR6960799_25</t>
  </si>
  <si>
    <t>Shuravirus limihabitans</t>
  </si>
  <si>
    <t>BK014073</t>
  </si>
  <si>
    <t>ssRNA phage SRR6960803_13</t>
  </si>
  <si>
    <t>Sincthavirus limivicinum</t>
  </si>
  <si>
    <t>BK013573</t>
  </si>
  <si>
    <t>ssRNA phage SRR6050738_4</t>
  </si>
  <si>
    <t>Skhembuvirus limivivens</t>
  </si>
  <si>
    <t>BK013698</t>
  </si>
  <si>
    <t>ssRNA phage SRR6960551_7</t>
  </si>
  <si>
    <t>Smudhfivirus lutadaptatum</t>
  </si>
  <si>
    <t>BK013724</t>
  </si>
  <si>
    <t>ssRNA phage SRR7976301_5</t>
  </si>
  <si>
    <t>Soetuvirus lutenecus</t>
  </si>
  <si>
    <t>BK013732</t>
  </si>
  <si>
    <t>ssRNA phage SRR7976310_7</t>
  </si>
  <si>
    <t>Sphonivirus chorocola</t>
  </si>
  <si>
    <t>BK013913</t>
  </si>
  <si>
    <t>ssRNA phage Zoerhiza.1_35</t>
  </si>
  <si>
    <t>Sphonivirus agrivivens</t>
  </si>
  <si>
    <t>BK013933</t>
  </si>
  <si>
    <t>ssRNA phage Gerhypos.2_2</t>
  </si>
  <si>
    <t>Sphonivirus choradaptatum</t>
  </si>
  <si>
    <t>BK013791</t>
  </si>
  <si>
    <t>ssRNA phage Gerhypos.2_26</t>
  </si>
  <si>
    <t>Stehlmavirus lutihabitans</t>
  </si>
  <si>
    <t>BK013718</t>
  </si>
  <si>
    <t>ssRNA phage SRR7976300_4</t>
  </si>
  <si>
    <t>Swihdzovirus paludicola</t>
  </si>
  <si>
    <t>BK013382</t>
  </si>
  <si>
    <t>ssRNA phage ESO010</t>
  </si>
  <si>
    <t>New species epithet paludicola. Etymology: L. fem. n., palus, paludis, marsh, swamp; N.L. masc./fem. suff. cola, an inhabitant of; N.L. fem. n. paludicola, associated with peat marshland</t>
  </si>
  <si>
    <t>Tahluvirus peladaptatum</t>
  </si>
  <si>
    <t>BK013729</t>
  </si>
  <si>
    <t>ssRNA phage SRR7976310_5</t>
  </si>
  <si>
    <t>Tapikevirus pelocola</t>
  </si>
  <si>
    <t>BK014103</t>
  </si>
  <si>
    <t>ssRNA phage SRR5466725_15</t>
  </si>
  <si>
    <t>Teciucevirus pelohabitans</t>
  </si>
  <si>
    <t>BK013610</t>
  </si>
  <si>
    <t>ssRNA phage SRR6960803_5</t>
  </si>
  <si>
    <t>Tehdravirus arvivicinum</t>
  </si>
  <si>
    <t>BK013892</t>
  </si>
  <si>
    <t>ssRNA phage Gerhypos.2_8</t>
  </si>
  <si>
    <t>Tehnexuvirus edaphadaptatum</t>
  </si>
  <si>
    <t>BK013390</t>
  </si>
  <si>
    <t>ssRNA phage Esthiorhiza.1_13</t>
  </si>
  <si>
    <t>Thidevirus edaphovivens</t>
  </si>
  <si>
    <t>BK013958</t>
  </si>
  <si>
    <t>ssRNA phage Esthiorhiza.4_1</t>
  </si>
  <si>
    <t>Thiwvovirus asienecus</t>
  </si>
  <si>
    <t>BK013649</t>
  </si>
  <si>
    <t>ssRNA phage SRR5466729_3</t>
  </si>
  <si>
    <t>Thiyevirus asiocola</t>
  </si>
  <si>
    <t>BK013683</t>
  </si>
  <si>
    <t>ssRNA phage SRR6960509_10</t>
  </si>
  <si>
    <t>Thobivirus asiohabitans</t>
  </si>
  <si>
    <t>BK014087</t>
  </si>
  <si>
    <t>ssRNA phage SRR5466365_3</t>
  </si>
  <si>
    <t>Ticahravirus asiovicinum</t>
  </si>
  <si>
    <t>BK013757</t>
  </si>
  <si>
    <t>ssRNA phage SRR7976326_4</t>
  </si>
  <si>
    <t>Tohvovirus borborohabitans</t>
  </si>
  <si>
    <t>BK013736</t>
  </si>
  <si>
    <t>ssRNA phage SRR7976310_12</t>
  </si>
  <si>
    <t>Trucevirus pedenecus</t>
  </si>
  <si>
    <t>BK013852</t>
  </si>
  <si>
    <t>ssRNA phage Esthiorhiza.1_8</t>
  </si>
  <si>
    <t>Ureyisuvirus caenihabitans</t>
  </si>
  <si>
    <t>BK014201</t>
  </si>
  <si>
    <t>ssRNA phage SRR7976325_14</t>
  </si>
  <si>
    <t>Ushumevirus caenivicinum</t>
  </si>
  <si>
    <t>BK014218</t>
  </si>
  <si>
    <t>ssRNA phage SRR7976357_7</t>
  </si>
  <si>
    <t>Vinehtivirus limenecus</t>
  </si>
  <si>
    <t>BK013656</t>
  </si>
  <si>
    <t>ssRNA phage SRR5467090_2</t>
  </si>
  <si>
    <t>Vinehtivirus limicola</t>
  </si>
  <si>
    <t>BK013687</t>
  </si>
  <si>
    <t>ssRNA phage SRR6960509_5</t>
  </si>
  <si>
    <t>Vohsuavirus solicola</t>
  </si>
  <si>
    <t>BK013777</t>
  </si>
  <si>
    <t>ssRNA phage Gerhypos.3_1</t>
  </si>
  <si>
    <t>Vohsuavirus pedovivens</t>
  </si>
  <si>
    <t>BK014006</t>
  </si>
  <si>
    <t>ssRNA phage Esthiorhiza.2_35</t>
  </si>
  <si>
    <t>Vohsuavirus soladaptatum</t>
  </si>
  <si>
    <t>BK013472</t>
  </si>
  <si>
    <t>ssRNA phage Gephyllon.3_12</t>
  </si>
  <si>
    <t>Vohsuavirus solenecus</t>
  </si>
  <si>
    <t>BK014021</t>
  </si>
  <si>
    <t>ssRNA phage Gerhypos.4_49</t>
  </si>
  <si>
    <t>Vohsuavirus limihabitans</t>
  </si>
  <si>
    <t>BK013582</t>
  </si>
  <si>
    <t>ssRNA phage SRR6960507_2</t>
  </si>
  <si>
    <t>Vohsuavirus limivicinum</t>
  </si>
  <si>
    <t>BK013735</t>
  </si>
  <si>
    <t>ssRNA phage SRR7976310_6</t>
  </si>
  <si>
    <t>Wahtavirus luticola</t>
  </si>
  <si>
    <t>BK013645</t>
  </si>
  <si>
    <t>ssRNA phage SRR5466727_1</t>
  </si>
  <si>
    <t>Whietlevirus defluviicola</t>
  </si>
  <si>
    <t>BK013367</t>
  </si>
  <si>
    <t>ssRNA phage ESE005</t>
  </si>
  <si>
    <t>Whilavirus pelohabitans</t>
  </si>
  <si>
    <t>BK014150</t>
  </si>
  <si>
    <t>ssRNA phage SRR6960549_4</t>
  </si>
  <si>
    <t>Wohudhevirus asienecus</t>
  </si>
  <si>
    <t>BK014145</t>
  </si>
  <si>
    <t>ssRNA phage SRR6960509_11</t>
  </si>
  <si>
    <t>Wyahnevirus asiohabitans</t>
  </si>
  <si>
    <t>BK013627</t>
  </si>
  <si>
    <t>ssRNA phage SRR5466338_1</t>
  </si>
  <si>
    <t>Yahnavirus asiovicinum</t>
  </si>
  <si>
    <t>BK014204</t>
  </si>
  <si>
    <t>ssRNA phage SRR7976325_21</t>
  </si>
  <si>
    <t>Yemegivirus asiovivens</t>
  </si>
  <si>
    <t>BK013762</t>
  </si>
  <si>
    <t>ssRNA phage SRR7976356_6</t>
  </si>
  <si>
    <t>Yohcadevirus borborocola</t>
  </si>
  <si>
    <t>BK013750</t>
  </si>
  <si>
    <t>ssRNA phage SRR7976325_22</t>
  </si>
  <si>
    <t>Yuhrihovirus borborovivens</t>
  </si>
  <si>
    <t>BK013746</t>
  </si>
  <si>
    <t>ssRNA phage SRR7976325_8</t>
  </si>
  <si>
    <t>Yuhrihovirus humenecus</t>
  </si>
  <si>
    <t>BK014003</t>
  </si>
  <si>
    <t>ssRNA phage Gephyllon.1_22</t>
  </si>
  <si>
    <t>Yuhrihovirus borborohabitans</t>
  </si>
  <si>
    <t>BK014125</t>
  </si>
  <si>
    <t>ssRNA phage SRR5467091_5</t>
  </si>
  <si>
    <t>Yuhrihovirus borborovicinum</t>
  </si>
  <si>
    <t>BK013738</t>
  </si>
  <si>
    <t>ssRNA phage SRR7976323_1</t>
  </si>
  <si>
    <t>Andhevirus chorohabitans</t>
  </si>
  <si>
    <t>BK013421</t>
  </si>
  <si>
    <t>ssRNA phage Gephyllon.2_13</t>
  </si>
  <si>
    <t>New species epithet chorohabitans. Etymology: Gr. fem. n. chora, land, field; L. neut. part. habitans, an inhabitant; N.L. neut. adj. chorohabitans, associated with the terrestrial environment</t>
  </si>
  <si>
    <t>Apihcavirus borborovicinum</t>
  </si>
  <si>
    <t>BK014192</t>
  </si>
  <si>
    <t>ssRNA phage SRR7976325_2</t>
  </si>
  <si>
    <t>Apihcavirus arvenecus</t>
  </si>
  <si>
    <t>BK013498</t>
  </si>
  <si>
    <t>ssRNA phage Gerhypos.2_20</t>
  </si>
  <si>
    <t>Arihsbuvirus caenadaptatum</t>
  </si>
  <si>
    <t>BK013713</t>
  </si>
  <si>
    <t>ssRNA phage SRR7976299_3</t>
  </si>
  <si>
    <t>Bahdevuvirus caenivivens</t>
  </si>
  <si>
    <t>BK013631</t>
  </si>
  <si>
    <t>ssRNA phage SRR5466365_1</t>
  </si>
  <si>
    <t>Bahdevuvirus limadaptatum</t>
  </si>
  <si>
    <t>BK014098</t>
  </si>
  <si>
    <t>ssRNA phage SRR5466725_3</t>
  </si>
  <si>
    <t>Bilifuvirus defluviicola</t>
  </si>
  <si>
    <t>BK013375</t>
  </si>
  <si>
    <t>ssRNA phage ESE020</t>
  </si>
  <si>
    <t>Blinduvirus asiadaptatum</t>
  </si>
  <si>
    <t>BK014110</t>
  </si>
  <si>
    <t>ssRNA phage SRR5466728_1</t>
  </si>
  <si>
    <t>Blinduvirus terrihabitans</t>
  </si>
  <si>
    <t>BK013562</t>
  </si>
  <si>
    <t>ssRNA phage Gerhypos.4_36</t>
  </si>
  <si>
    <t>Cahtebovirus humivicinum</t>
  </si>
  <si>
    <t>BK013539</t>
  </si>
  <si>
    <t>ssRNA phage Gephyllon.4_5</t>
  </si>
  <si>
    <t>New species epithet humivicinum. Etymology: L. fem. n. humus, earth, soil; L. neut n. vicinum, a neighbour; N.L. neut n. humivicinum, associated with soil</t>
  </si>
  <si>
    <t>Chinihovirus lutihabitans</t>
  </si>
  <si>
    <t>BK013727</t>
  </si>
  <si>
    <t>ssRNA phage SRR7976301_2</t>
  </si>
  <si>
    <t>Chounavirus chorenecus</t>
  </si>
  <si>
    <t>BK013545</t>
  </si>
  <si>
    <t>ssRNA phage Gerhypos.2_38</t>
  </si>
  <si>
    <t>Cihsnivirus pelenecus</t>
  </si>
  <si>
    <t>BK014136</t>
  </si>
  <si>
    <t>ssRNA phage SRR6254353_1</t>
  </si>
  <si>
    <t>Diydovirus borborovicinum</t>
  </si>
  <si>
    <t>BK014140</t>
  </si>
  <si>
    <t>ssRNA phage SRR6960509_2</t>
  </si>
  <si>
    <t>Dugnivirus solivicinum</t>
  </si>
  <si>
    <t>BK013780</t>
  </si>
  <si>
    <t>ssRNA phage Gephyllon.2_10</t>
  </si>
  <si>
    <t>New species epithet solivicinum. Etymology: L. neut. n. solum, soil; L. neut n. vicinum, a neighbour; N.L. neut n. solivicinum, associated with soil</t>
  </si>
  <si>
    <t>Dugnivirus solivivens</t>
  </si>
  <si>
    <t>BK013469</t>
  </si>
  <si>
    <t>ssRNA phage Gephyllon.3_17</t>
  </si>
  <si>
    <t>New species epithet solivivens. Etymology: L. neut. n. solum, soil; L. neut. part. vivens, living; N.L. neut. adj. solivivens, associated with soil</t>
  </si>
  <si>
    <t>Dugnivirus chthonadaptatum</t>
  </si>
  <si>
    <t>BK013522</t>
  </si>
  <si>
    <t>ssRNA phage Gerhypos.2_22</t>
  </si>
  <si>
    <t>New species epithet chthonadaptatum. Etymology: Gr. neut. n. chthon, soil, world; L. neut. part. adaptatum, adapted to; N.L. neut. adj. chthonadaptatum, associated with the subterranean environment</t>
  </si>
  <si>
    <t>Firunevirus limicola</t>
  </si>
  <si>
    <t>BK013653</t>
  </si>
  <si>
    <t>ssRNA phage SRR5467090_1</t>
  </si>
  <si>
    <t>Gohshovirus asiadaptatum</t>
  </si>
  <si>
    <t>BK013760</t>
  </si>
  <si>
    <t>ssRNA phage SRR7976356_4</t>
  </si>
  <si>
    <t>Hehspivirus edaphadaptatum</t>
  </si>
  <si>
    <t>BK013448</t>
  </si>
  <si>
    <t>ssRNA phage Zoerhiza.4_1</t>
  </si>
  <si>
    <t>Helacdivirus borborovicinum</t>
  </si>
  <si>
    <t>BK013574</t>
  </si>
  <si>
    <t>ssRNA phage SRR6050738_1</t>
  </si>
  <si>
    <t>Hirvovirus caenivicinum</t>
  </si>
  <si>
    <t>BK013728</t>
  </si>
  <si>
    <t>ssRNA phage SRR7976310_1</t>
  </si>
  <si>
    <t>Huhmpluvirus limenecus</t>
  </si>
  <si>
    <t>BK014112</t>
  </si>
  <si>
    <t>ssRNA phage SRR5466728_2</t>
  </si>
  <si>
    <t>Huleruivirus geocola</t>
  </si>
  <si>
    <t>BK013524</t>
  </si>
  <si>
    <t>ssRNA phage Gerhypos.2_18</t>
  </si>
  <si>
    <t>Hysdruvirus tellurihabitans</t>
  </si>
  <si>
    <t>BK013888</t>
  </si>
  <si>
    <t>ssRNA phage Gerhypos.4_10</t>
  </si>
  <si>
    <t>Hysdruvirus geovivens</t>
  </si>
  <si>
    <t>BK013392</t>
  </si>
  <si>
    <t>ssRNA phage Esthiorhiza.2_46</t>
  </si>
  <si>
    <t>Hysdruvirus telluradaptatum</t>
  </si>
  <si>
    <t>BK013934</t>
  </si>
  <si>
    <t>ssRNA phage Esthiorhiza.3_13</t>
  </si>
  <si>
    <t>Hysdruvirus telluricola</t>
  </si>
  <si>
    <t>BK013502</t>
  </si>
  <si>
    <t>ssRNA phage Gerhypos.1_41</t>
  </si>
  <si>
    <t>Hysdruvirus tellurenecus</t>
  </si>
  <si>
    <t>BK013875</t>
  </si>
  <si>
    <t>ssRNA phage Gerhypos.1_5</t>
  </si>
  <si>
    <t>Hysdruvirus tellurivicinum</t>
  </si>
  <si>
    <t>BK013981</t>
  </si>
  <si>
    <t>ssRNA phage Zoerhiza.3_1</t>
  </si>
  <si>
    <t>Ichonovirus limivicinum</t>
  </si>
  <si>
    <t>BK013768</t>
  </si>
  <si>
    <t>ssRNA phage SRR7976357_3</t>
  </si>
  <si>
    <t>Ipivevirus pelenecus</t>
  </si>
  <si>
    <t>BK013684</t>
  </si>
  <si>
    <t>ssRNA phage SRR6960509_1</t>
  </si>
  <si>
    <t>Isoihlovirus terrihabitans</t>
  </si>
  <si>
    <t>BK013420</t>
  </si>
  <si>
    <t>ssRNA phage Zoerhiza.1_9</t>
  </si>
  <si>
    <t>Kempsvovirus caenivivens</t>
  </si>
  <si>
    <t>BK014081</t>
  </si>
  <si>
    <t>ssRNA phage SRR5466337_1</t>
  </si>
  <si>
    <t>Kihrivirus limicola</t>
  </si>
  <si>
    <t>BK013609</t>
  </si>
  <si>
    <t>ssRNA phage SRR6960803_3</t>
  </si>
  <si>
    <t>Kimihcavirus limivivens</t>
  </si>
  <si>
    <t>BK014211</t>
  </si>
  <si>
    <t>ssRNA phage SRR7976356_3</t>
  </si>
  <si>
    <t>Kudohovirus pelocola</t>
  </si>
  <si>
    <t>BK013755</t>
  </si>
  <si>
    <t>ssRNA phage SRR7976326_2</t>
  </si>
  <si>
    <t>Kuhfotivirus pelohabitans</t>
  </si>
  <si>
    <t>BK014129</t>
  </si>
  <si>
    <t>ssRNA phage SRR5467139_1</t>
  </si>
  <si>
    <t>Lahcomavirus asienecus</t>
  </si>
  <si>
    <t>BK014123</t>
  </si>
  <si>
    <t>ssRNA phage SRR5467091_2</t>
  </si>
  <si>
    <t>Lehptevirus chorohabitans</t>
  </si>
  <si>
    <t>BK013885</t>
  </si>
  <si>
    <t>ssRNA phage Gephyllon.1_9</t>
  </si>
  <si>
    <t>Lehptevirus asiohabitans</t>
  </si>
  <si>
    <t>BK013630</t>
  </si>
  <si>
    <t>ssRNA phage SRR5466364_2</t>
  </si>
  <si>
    <t>Lehptevirus asiovicinum</t>
  </si>
  <si>
    <t>BK013664</t>
  </si>
  <si>
    <t>ssRNA phage SRR5467091_3</t>
  </si>
  <si>
    <t>Lehptevirus asiovivens</t>
  </si>
  <si>
    <t>BK013695</t>
  </si>
  <si>
    <t>ssRNA phage SRR6960551_2</t>
  </si>
  <si>
    <t>Lehptevirus borboradaptatum</t>
  </si>
  <si>
    <t>BK014206</t>
  </si>
  <si>
    <t>ssRNA phage SRR7976325_3</t>
  </si>
  <si>
    <t>Lobdovirus arvicola</t>
  </si>
  <si>
    <t>BK013915</t>
  </si>
  <si>
    <t>ssRNA phage Zoerhiza.1_12</t>
  </si>
  <si>
    <t>Lobdovirus chorovicinum</t>
  </si>
  <si>
    <t>BK013855</t>
  </si>
  <si>
    <t>ssRNA phage Esthiorhiza.3_4</t>
  </si>
  <si>
    <t>Lobdovirus chorovivens</t>
  </si>
  <si>
    <t>BK013840</t>
  </si>
  <si>
    <t>ssRNA phage Gephyllon.2_11</t>
  </si>
  <si>
    <t>Lobdovirus arvadaptatum</t>
  </si>
  <si>
    <t>BK013785</t>
  </si>
  <si>
    <t>ssRNA phage Gerhypos.4_28</t>
  </si>
  <si>
    <t>Lobdovirus arvenecus</t>
  </si>
  <si>
    <t>BK013414</t>
  </si>
  <si>
    <t>ssRNA phage Zoerhiza.4_15</t>
  </si>
  <si>
    <t>Madisduvirus caenivivens</t>
  </si>
  <si>
    <t>BK013711</t>
  </si>
  <si>
    <t>ssRNA phage SRR7976299_1</t>
  </si>
  <si>
    <t>Mitdiwavirus asiocola</t>
  </si>
  <si>
    <t>BK014171</t>
  </si>
  <si>
    <t>ssRNA phage SRR7976299_2</t>
  </si>
  <si>
    <t>Moloevirus chthonenecus</t>
  </si>
  <si>
    <t>BK013880</t>
  </si>
  <si>
    <t>ssRNA phage Gerhypos.2_9</t>
  </si>
  <si>
    <t>New species epithet chthonenecus. Etymology: Gr. neut. n. chthon, soil, world; Gr. masc n. enoikos, inhabitant; N.L. masc n. chthonenecus, associated with the subterranean environment</t>
  </si>
  <si>
    <t>Monekavirus asiovivens</t>
  </si>
  <si>
    <t>BK014072</t>
  </si>
  <si>
    <t>ssRNA phage SRR6960803_1</t>
  </si>
  <si>
    <t>Nehujevirus caenicola</t>
  </si>
  <si>
    <t>BK013726</t>
  </si>
  <si>
    <t>ssRNA phage SRR7976301_1</t>
  </si>
  <si>
    <t>Neratovirus caenihabitans</t>
  </si>
  <si>
    <t>BK013765</t>
  </si>
  <si>
    <t>ssRNA phage SRR7976357_4</t>
  </si>
  <si>
    <t>Niginuvirus limadaptatum</t>
  </si>
  <si>
    <t>BK014212</t>
  </si>
  <si>
    <t>ssRNA phage SRR7976356_1</t>
  </si>
  <si>
    <t>Pagohnivirus humenecus</t>
  </si>
  <si>
    <t>BK013975</t>
  </si>
  <si>
    <t>ssRNA phage Zoerhiza.2_8</t>
  </si>
  <si>
    <t>Pihngevirus agrivivens</t>
  </si>
  <si>
    <t>BK013902</t>
  </si>
  <si>
    <t>ssRNA phage Esthiorhiza.2_7</t>
  </si>
  <si>
    <t>Pihngevirus choradaptatum</t>
  </si>
  <si>
    <t>BK014039</t>
  </si>
  <si>
    <t>ssRNA phage Gephyllon.3_2</t>
  </si>
  <si>
    <t>Pihngevirus chorocola</t>
  </si>
  <si>
    <t>BK013948</t>
  </si>
  <si>
    <t>ssRNA phage Gephyllon.4_3</t>
  </si>
  <si>
    <t>Pohlydovirus arvivicinum</t>
  </si>
  <si>
    <t>BK013935</t>
  </si>
  <si>
    <t>ssRNA phage Esthiorhiza.4_2</t>
  </si>
  <si>
    <t>Pohlydovirus arvivivens</t>
  </si>
  <si>
    <t>BK014011</t>
  </si>
  <si>
    <t>ssRNA phage Zoerhiza.3_2</t>
  </si>
  <si>
    <t>Psoetuvirus pedenecus</t>
  </si>
  <si>
    <t>BK013770</t>
  </si>
  <si>
    <t>ssRNA phage Zoerhiza.1_27</t>
  </si>
  <si>
    <t>Qeihnovirus defluviicola</t>
  </si>
  <si>
    <t>BK013373</t>
  </si>
  <si>
    <t>ssRNA phage ESE018</t>
  </si>
  <si>
    <t>Qeihnovirus luticola</t>
  </si>
  <si>
    <t>BK013629</t>
  </si>
  <si>
    <t>ssRNA phage SRR5466364_1</t>
  </si>
  <si>
    <t>Qeihnovirus lutihabitans</t>
  </si>
  <si>
    <t>BK014151</t>
  </si>
  <si>
    <t>ssRNA phage SRR6960549_1</t>
  </si>
  <si>
    <t>Qeihnovirus lutivicinum</t>
  </si>
  <si>
    <t>BK014203</t>
  </si>
  <si>
    <t>ssRNA phage SRR7976325_1</t>
  </si>
  <si>
    <t>Qeihnovirus lutivivens</t>
  </si>
  <si>
    <t>BK013764</t>
  </si>
  <si>
    <t>ssRNA phage SRR7976357_1</t>
  </si>
  <si>
    <t>Qeihnovirus peladaptatum</t>
  </si>
  <si>
    <t>BK014214</t>
  </si>
  <si>
    <t>ssRNA phage SRR7976357_2</t>
  </si>
  <si>
    <t>Rainacovirus pelenecus</t>
  </si>
  <si>
    <t>BK014093</t>
  </si>
  <si>
    <t>ssRNA phage SRR5466725_4</t>
  </si>
  <si>
    <t>Rainacovirus tellurivicinum</t>
  </si>
  <si>
    <t>BK014002</t>
  </si>
  <si>
    <t>ssRNA phage Esthiorhiza.2_15</t>
  </si>
  <si>
    <t>Rainacovirus tellurivivens</t>
  </si>
  <si>
    <t>BK013564</t>
  </si>
  <si>
    <t>ssRNA phage Gerhypos.4_59</t>
  </si>
  <si>
    <t>Rainacovirus pelocola</t>
  </si>
  <si>
    <t>BK013661</t>
  </si>
  <si>
    <t>ssRNA phage SRR5467091_1</t>
  </si>
  <si>
    <t>Rainacovirus pelohabitans</t>
  </si>
  <si>
    <t>BK014156</t>
  </si>
  <si>
    <t>ssRNA phage SRR6960551_1</t>
  </si>
  <si>
    <t>Rainacovirus pelovicinum</t>
  </si>
  <si>
    <t>BK014185</t>
  </si>
  <si>
    <t>ssRNA phage SRR7976310_2</t>
  </si>
  <si>
    <t>Rainacovirus terradaptatum</t>
  </si>
  <si>
    <t>BK013514</t>
  </si>
  <si>
    <t>ssRNA phage Zoerhiza.1_36</t>
  </si>
  <si>
    <t>New species epithet terradaptatum. Etymology: L. fem. n. terra, the earth; L. neut. part. adaptatum, adapted to; N.L. neut. adj. terradaptatum, associated with the terrestrial environment</t>
  </si>
  <si>
    <t>Rainacovirus terricola</t>
  </si>
  <si>
    <t>BK013526</t>
  </si>
  <si>
    <t>ssRNA phage Zoerhiza.4_7</t>
  </si>
  <si>
    <t>Scloravirus humicola</t>
  </si>
  <si>
    <t>BK013456</t>
  </si>
  <si>
    <t>ssRNA phage Gerhypos.3_27</t>
  </si>
  <si>
    <t>Sdonativirus humihabitans</t>
  </si>
  <si>
    <t>BK013781</t>
  </si>
  <si>
    <t>ssRNA phage Gephyllon.1_7</t>
  </si>
  <si>
    <t>New species epithet humihabitans. Etymology: L. fem. n. humus, earth, soil; L. neut. part. habitans, an inhabitant; N.L. neut. adj. humihabitans, associated with soil</t>
  </si>
  <si>
    <t>Sdribtuvirus humivicinum</t>
  </si>
  <si>
    <t>BK014017</t>
  </si>
  <si>
    <t>ssRNA phage Gephyllon.2_6</t>
  </si>
  <si>
    <t>Shopitevirus limenecus</t>
  </si>
  <si>
    <t>BK013607</t>
  </si>
  <si>
    <t>ssRNA phage SRR6960803_2</t>
  </si>
  <si>
    <t>Stupavirus chorovivens</t>
  </si>
  <si>
    <t>BK013416</t>
  </si>
  <si>
    <t>ssRNA phage Gerhypos.2_41</t>
  </si>
  <si>
    <t>Stupavirus arvadaptatum</t>
  </si>
  <si>
    <t>BK013967</t>
  </si>
  <si>
    <t>ssRNA phage Zoerhiza.2_26</t>
  </si>
  <si>
    <t>Tsecebavirus borborovicinum</t>
  </si>
  <si>
    <t>BK013761</t>
  </si>
  <si>
    <t>ssRNA phage SRR7976356_2</t>
  </si>
  <si>
    <t>Wahbolevirus lutadaptatum</t>
  </si>
  <si>
    <t>BK014094</t>
  </si>
  <si>
    <t>ssRNA phage SRR5466725_2</t>
  </si>
  <si>
    <t>Wecineivirus lutihabitans</t>
  </si>
  <si>
    <t>BK014209</t>
  </si>
  <si>
    <t>ssRNA phage SRR7976326_1</t>
  </si>
  <si>
    <t>Whodehavirus pelovicinum</t>
  </si>
  <si>
    <t>BK014149</t>
  </si>
  <si>
    <t>ssRNA phage SRR6960549_2</t>
  </si>
  <si>
    <t>Wulosvivirus asiocola</t>
  </si>
  <si>
    <t>BK014104</t>
  </si>
  <si>
    <t>ssRNA phage SRR5466725_1</t>
  </si>
  <si>
    <t>Yekorevirus terrivivens</t>
  </si>
  <si>
    <t>BK013403</t>
  </si>
  <si>
    <t>ssRNA phage Gephyllon.1_12</t>
  </si>
  <si>
    <t>Yeshinuvirus humadaptatum</t>
  </si>
  <si>
    <t>BK013492</t>
  </si>
  <si>
    <t>ssRNA phage Esthiorhiza.4_4</t>
  </si>
  <si>
    <t>Yeshinuvirus humicola</t>
  </si>
  <si>
    <t>BK013949</t>
  </si>
  <si>
    <t>ssRNA phage Gephyllon.1_2</t>
  </si>
  <si>
    <t>Apeevirus quebecense</t>
  </si>
  <si>
    <t>AF334111</t>
  </si>
  <si>
    <t>Acinetobacter phage AP205</t>
  </si>
  <si>
    <t>New species epithet quebecense Etymology: N.L. neut. adj. quebecense pertaining to Quebec, where this phage was isolated from sewage</t>
  </si>
  <si>
    <t>Beshanovirus aquicola</t>
  </si>
  <si>
    <t>BK014219</t>
  </si>
  <si>
    <t>ssRNA phage SRR5995670_1</t>
  </si>
  <si>
    <t>New species epithet aquicola Etymology: L. fem. n. aqua N.L. masc./fem. suff. cola an inhabitant of N.L. fem. n. aquicola associated with the terrestrial environment</t>
  </si>
  <si>
    <t>Kahshuvirus borborenecus</t>
  </si>
  <si>
    <t>BK013751</t>
  </si>
  <si>
    <t>ssRNA phage SRR7976325_5</t>
  </si>
  <si>
    <t>Kohmavirus luticola</t>
  </si>
  <si>
    <t>BK013611</t>
  </si>
  <si>
    <t>ssRNA phage SRR6960803_4</t>
  </si>
  <si>
    <t>Samuneavirus asiocola</t>
  </si>
  <si>
    <t>BK013685</t>
  </si>
  <si>
    <t>ssRNA phage SRR6960509_4</t>
  </si>
  <si>
    <t>Tehuhdavirus pelovivens</t>
  </si>
  <si>
    <t>BK014092</t>
  </si>
  <si>
    <t>ssRNA phage SRR5466725_8</t>
  </si>
  <si>
    <t>Alohrdovirus borborenecus</t>
  </si>
  <si>
    <t>BK013644</t>
  </si>
  <si>
    <t>ssRNA phage SRR5466727_6</t>
  </si>
  <si>
    <t>Andihavirus borborohabitans</t>
  </si>
  <si>
    <t>BK013716</t>
  </si>
  <si>
    <t>ssRNA phage SRR7976300_9</t>
  </si>
  <si>
    <t>Dibaevirus borborocola</t>
  </si>
  <si>
    <t>BK014166</t>
  </si>
  <si>
    <t>ssRNA phage SRR7976299_12</t>
  </si>
  <si>
    <t>Dilzevirus borborohabitans</t>
  </si>
  <si>
    <t>BK013709</t>
  </si>
  <si>
    <t>ssRNA phage SRR7976299_14</t>
  </si>
  <si>
    <t>Eosonovirus caenenecus</t>
  </si>
  <si>
    <t>BK014130</t>
  </si>
  <si>
    <t>ssRNA phage SRR6050698_1</t>
  </si>
  <si>
    <t>Etdyvivirus caenicola</t>
  </si>
  <si>
    <t>BK014167</t>
  </si>
  <si>
    <t>ssRNA phage SRR7976299_15</t>
  </si>
  <si>
    <t>Fahrmivirus caenivivens</t>
  </si>
  <si>
    <t>BK014141</t>
  </si>
  <si>
    <t>ssRNA phage SRR6960509_14</t>
  </si>
  <si>
    <t>Fahrmivirus limadaptatum</t>
  </si>
  <si>
    <t>BK013710</t>
  </si>
  <si>
    <t>ssRNA phage SRR7976299_13</t>
  </si>
  <si>
    <t>Hinehbovirus caenihabitans</t>
  </si>
  <si>
    <t>BK013673</t>
  </si>
  <si>
    <t>ssRNA phage SRR6255733_3</t>
  </si>
  <si>
    <t>Insbruvirus lutivivens</t>
  </si>
  <si>
    <t>BK013621</t>
  </si>
  <si>
    <t>ssRNA phage SRR5208570_5</t>
  </si>
  <si>
    <t>Intasivirus terrenecus</t>
  </si>
  <si>
    <t>BK013444</t>
  </si>
  <si>
    <t>ssRNA phage Zoerhiza.4_18</t>
  </si>
  <si>
    <t>Intasivirus tellurivivens</t>
  </si>
  <si>
    <t>BK013462</t>
  </si>
  <si>
    <t>ssRNA phage Gephyllon.3_7</t>
  </si>
  <si>
    <t>Intasivirus terradaptatum</t>
  </si>
  <si>
    <t>BK013793</t>
  </si>
  <si>
    <t>ssRNA phage Gerhypos.1_51</t>
  </si>
  <si>
    <t>Intasivirus terricola</t>
  </si>
  <si>
    <t>BK013795</t>
  </si>
  <si>
    <t>ssRNA phage Gerhypos.3_23</t>
  </si>
  <si>
    <t>Intasivirus peladaptatum</t>
  </si>
  <si>
    <t>BK014169</t>
  </si>
  <si>
    <t>ssRNA phage SRR7976299_16</t>
  </si>
  <si>
    <t>Jargovirus pelovivens</t>
  </si>
  <si>
    <t>BK014078</t>
  </si>
  <si>
    <t>ssRNA phage SRR5208572_2</t>
  </si>
  <si>
    <t>Mahshuvirus limivivens</t>
  </si>
  <si>
    <t>BK013604</t>
  </si>
  <si>
    <t>ssRNA phage SRR6960799_30</t>
  </si>
  <si>
    <t>Mintinovirus pelohabitans</t>
  </si>
  <si>
    <t>BK014154</t>
  </si>
  <si>
    <t>ssRNA phage SRR6960551_13</t>
  </si>
  <si>
    <t>Mintinovirus pelovicinum</t>
  </si>
  <si>
    <t>BK014159</t>
  </si>
  <si>
    <t>ssRNA phage SRR6960797_4</t>
  </si>
  <si>
    <t>Odiravirus lutihabitans</t>
  </si>
  <si>
    <t>BK014055</t>
  </si>
  <si>
    <t>ssRNA phage SRR6960799_29</t>
  </si>
  <si>
    <t>Oekfovirus lutivicinum</t>
  </si>
  <si>
    <t>BK013663</t>
  </si>
  <si>
    <t>ssRNA phage SRR5467091_9</t>
  </si>
  <si>
    <t>Puhrivirus limivivens</t>
  </si>
  <si>
    <t>BK014074</t>
  </si>
  <si>
    <t>ssRNA phage SRR7473382_4</t>
  </si>
  <si>
    <t>Puirovirus lutadaptatum</t>
  </si>
  <si>
    <t>BK014109</t>
  </si>
  <si>
    <t>ssRNA phage SRR5466727_5</t>
  </si>
  <si>
    <t>Puirovirus lutenecus</t>
  </si>
  <si>
    <t>BK013579</t>
  </si>
  <si>
    <t>ssRNA phage SRR6960507_10</t>
  </si>
  <si>
    <t>Sexopuavirus agricola</t>
  </si>
  <si>
    <t>BK013966</t>
  </si>
  <si>
    <t>ssRNA phage Gerhypos.4_5</t>
  </si>
  <si>
    <t>Thiuhmevirus pedadaptatum</t>
  </si>
  <si>
    <t>BK013478</t>
  </si>
  <si>
    <t>ssRNA phage Gephyllon.4_17</t>
  </si>
  <si>
    <t>Tohkunevirus borborocola</t>
  </si>
  <si>
    <t>BK014057</t>
  </si>
  <si>
    <t>ssRNA phage SRR6960799_28</t>
  </si>
  <si>
    <t>Tyrahlevirus caenicola</t>
  </si>
  <si>
    <t>BK014076</t>
  </si>
  <si>
    <t>ssRNA phage SRR5208570_6</t>
  </si>
  <si>
    <t>Vendavirus caenivivens</t>
  </si>
  <si>
    <t>BK013680</t>
  </si>
  <si>
    <t>ssRNA phage SRR6960509_13</t>
  </si>
  <si>
    <t>Voulevirus limivivens</t>
  </si>
  <si>
    <t>BK013693</t>
  </si>
  <si>
    <t>ssRNA phage SRR6960551_12</t>
  </si>
  <si>
    <t>Wishivirus defluviicola</t>
  </si>
  <si>
    <t>BK013372</t>
  </si>
  <si>
    <t>ssRNA phage ESE017</t>
  </si>
  <si>
    <t>Alehndavirus ruminicola</t>
  </si>
  <si>
    <t>BK013364</t>
  </si>
  <si>
    <t>ssRNA phage AVE020</t>
  </si>
  <si>
    <t>Bonghivirus borborenecus</t>
  </si>
  <si>
    <t>BK014097</t>
  </si>
  <si>
    <t>ssRNA phage SRR5466725_7</t>
  </si>
  <si>
    <t>Cehntrovirus agrihabitans</t>
  </si>
  <si>
    <t>BK013422</t>
  </si>
  <si>
    <t>ssRNA phage Gerhypos.2_36</t>
  </si>
  <si>
    <t>Dahmuivirus pelovivens</t>
  </si>
  <si>
    <t>BK013717</t>
  </si>
  <si>
    <t>ssRNA phage SRR7976300_1</t>
  </si>
  <si>
    <t>Dehgumevirus asiovivens</t>
  </si>
  <si>
    <t>BK014052</t>
  </si>
  <si>
    <t>ssRNA phage SRR6960799_3</t>
  </si>
  <si>
    <t>Dehkhevirus borboradaptatum</t>
  </si>
  <si>
    <t>BK013638</t>
  </si>
  <si>
    <t>ssRNA phage SRR5466725_6</t>
  </si>
  <si>
    <t>Espurtavirus simiicola</t>
  </si>
  <si>
    <t>KT462698</t>
  </si>
  <si>
    <t>ssRNA phage AVE004</t>
  </si>
  <si>
    <t>New species epithet simiicola. Etymology: L. fem. n. simia, monkey; N.L. masc./fem. suff. cola, an inhabitant of; N.L. fem. n. simiicola, associated with monkeys</t>
  </si>
  <si>
    <t>Gifriavirus ruminicola</t>
  </si>
  <si>
    <t>BK013362</t>
  </si>
  <si>
    <t>ssRNA phage AVE018</t>
  </si>
  <si>
    <t>Hehrovirus borborohabitans</t>
  </si>
  <si>
    <t>BK013575</t>
  </si>
  <si>
    <t>ssRNA phage SRR6960507_1</t>
  </si>
  <si>
    <t>Ivolevirus faecicola</t>
  </si>
  <si>
    <t>BK013360</t>
  </si>
  <si>
    <t>ssRNA phage AVE016</t>
  </si>
  <si>
    <t>New species epithet faecicola. Etymology: L. fem. n. faex, faeces; N.L. masc./fem. suff. cola, an inhabitant of; N.L. fem. n. faecicola, associated with faeces</t>
  </si>
  <si>
    <t>Kahnayevirus asiovivens</t>
  </si>
  <si>
    <t>BK013741</t>
  </si>
  <si>
    <t>ssRNA phage SRR7976324_2</t>
  </si>
  <si>
    <t>Kahraivirus borboradaptatum</t>
  </si>
  <si>
    <t>BK014053</t>
  </si>
  <si>
    <t>ssRNA phage SRR6960799_2</t>
  </si>
  <si>
    <t>Kemiovirus caenivicinum</t>
  </si>
  <si>
    <t>BK014059</t>
  </si>
  <si>
    <t>ssRNA phage SRR6960799_7</t>
  </si>
  <si>
    <t>Kerishovirus limenecus</t>
  </si>
  <si>
    <t>BK013742</t>
  </si>
  <si>
    <t>ssRNA phage SRR7976325_4</t>
  </si>
  <si>
    <t>Konmavirus lutivicinum</t>
  </si>
  <si>
    <t>BK013657</t>
  </si>
  <si>
    <t>ssRNA phage SRR5467091_4</t>
  </si>
  <si>
    <t>Konmavirus lutivivens</t>
  </si>
  <si>
    <t>BK013675</t>
  </si>
  <si>
    <t>ssRNA phage SRR6255746_1</t>
  </si>
  <si>
    <t>Konmavirus peladaptatum</t>
  </si>
  <si>
    <t>BK013730</t>
  </si>
  <si>
    <t>ssRNA phage SRR7976310_4</t>
  </si>
  <si>
    <t>Lirnavirus borborovicinum</t>
  </si>
  <si>
    <t>BK014162</t>
  </si>
  <si>
    <t>ssRNA phage SRR7976299_4</t>
  </si>
  <si>
    <t>Lonzbavirus caenadaptatum</t>
  </si>
  <si>
    <t>BK013703</t>
  </si>
  <si>
    <t>ssRNA phage SRR6960797_1</t>
  </si>
  <si>
    <t>Marskhivirus piscicola</t>
  </si>
  <si>
    <t>BK013359</t>
  </si>
  <si>
    <t>ssRNA phage AVE015</t>
  </si>
  <si>
    <t>New species epithet piscicola. Etymology: L. masc. n. piscis, fish; N.L. masc./fem. suff. cola, an inhabitant of; N.L. fem. n. piscicola, associated with fish</t>
  </si>
  <si>
    <t>Nehohpavirus tellurenecus</t>
  </si>
  <si>
    <t>BK013876</t>
  </si>
  <si>
    <t>ssRNA phage Esthiorhiza.2_43</t>
  </si>
  <si>
    <t>Nehpavirus caenenecus</t>
  </si>
  <si>
    <t>BK013633</t>
  </si>
  <si>
    <t>ssRNA phage SRR5466369_1</t>
  </si>
  <si>
    <t>Obhoarovirus terradaptatum</t>
  </si>
  <si>
    <t>BK013428</t>
  </si>
  <si>
    <t>ssRNA phage Zoerhiza.1_23</t>
  </si>
  <si>
    <t>Pacehavirus pelovivens</t>
  </si>
  <si>
    <t>BK014181</t>
  </si>
  <si>
    <t>ssRNA phage SRR7976310_3</t>
  </si>
  <si>
    <t>New species epithet pelovivens. Etymology: Gr. masc. n. pelos, mud; L. neut. part. vivens, living; N.L. neut. adj. pelovivens, associated with fish</t>
  </si>
  <si>
    <t>Pacehavirus humicola</t>
  </si>
  <si>
    <t>BK013460</t>
  </si>
  <si>
    <t>ssRNA phage Gerhypos.4_51</t>
  </si>
  <si>
    <t>Pacehavirus pelovicinum</t>
  </si>
  <si>
    <t>BK013634</t>
  </si>
  <si>
    <t>ssRNA phage SRR5466725_5</t>
  </si>
  <si>
    <t>Pahdacivirus asiadaptatum</t>
  </si>
  <si>
    <t>BK013681</t>
  </si>
  <si>
    <t>ssRNA phage SRR6960509_3</t>
  </si>
  <si>
    <t>Rhohmbavirus terrivicinum</t>
  </si>
  <si>
    <t>BK013518</t>
  </si>
  <si>
    <t>ssRNA phage Gerhypos.2_33</t>
  </si>
  <si>
    <t>Semodevirus borborenecus</t>
  </si>
  <si>
    <t>BK013584</t>
  </si>
  <si>
    <t>ssRNA phage SRR6960799_4</t>
  </si>
  <si>
    <t>Shihmovirus borborovivens</t>
  </si>
  <si>
    <t>BK013590</t>
  </si>
  <si>
    <t>ssRNA phage SRR6960799_5</t>
  </si>
  <si>
    <t>Shihwivirus caenenecus</t>
  </si>
  <si>
    <t>BK013740</t>
  </si>
  <si>
    <t>ssRNA phage SRR7976324_1</t>
  </si>
  <si>
    <t xml:space="preserve">Tibirnivirus paludicola </t>
  </si>
  <si>
    <t>BK013380</t>
  </si>
  <si>
    <t>ssRNA phage ESO001</t>
  </si>
  <si>
    <t>Tinebovirus borborenecus</t>
  </si>
  <si>
    <t>BK013586</t>
  </si>
  <si>
    <t>ssRNA phage SRR6960799_1</t>
  </si>
  <si>
    <t>Wahdswovirus lutenecus</t>
  </si>
  <si>
    <t>BK014163</t>
  </si>
  <si>
    <t>ssRNA phage SRR7976299_5</t>
  </si>
  <si>
    <t>Yenihzavirus borboradaptatum</t>
  </si>
  <si>
    <t>BK013587</t>
  </si>
  <si>
    <t>ssRNA phage SRR6960799_6</t>
  </si>
  <si>
    <t>Abakapovirus humenecus</t>
  </si>
  <si>
    <t>BK013818</t>
  </si>
  <si>
    <t>ssRNA phage Zoerhiza.4_21</t>
  </si>
  <si>
    <t>Abakapovirus humadaptatum</t>
  </si>
  <si>
    <t>BK013543</t>
  </si>
  <si>
    <t>ssRNA phage Gerhypos.2_21</t>
  </si>
  <si>
    <t>Abakapovirus asiadaptatum</t>
  </si>
  <si>
    <t>BK014124</t>
  </si>
  <si>
    <t>ssRNA phage SRR5467091_11</t>
  </si>
  <si>
    <t>Abakapovirus humicola</t>
  </si>
  <si>
    <t>BK014038</t>
  </si>
  <si>
    <t>ssRNA phage Zoerhiza.2_9</t>
  </si>
  <si>
    <t>Achlievirus humihabitans</t>
  </si>
  <si>
    <t>BK013952</t>
  </si>
  <si>
    <t>ssRNA phage Esthiorhiza.4_6</t>
  </si>
  <si>
    <t>Adahmuvirus asiocola</t>
  </si>
  <si>
    <t>BK014065</t>
  </si>
  <si>
    <t>ssRNA phage SRR6960799_41</t>
  </si>
  <si>
    <t>Alehxovirus asiovivens</t>
  </si>
  <si>
    <t>BK013670</t>
  </si>
  <si>
    <t>ssRNA phage SRR6254984_1</t>
  </si>
  <si>
    <t>Alehxovirus humivicinum</t>
  </si>
  <si>
    <t>BK013904</t>
  </si>
  <si>
    <t>ssRNA phage Esthiorhiza.1_12</t>
  </si>
  <si>
    <t>Alehxovirus humivivens</t>
  </si>
  <si>
    <t>BK013398</t>
  </si>
  <si>
    <t>ssRNA phage Gerhypos.2_28</t>
  </si>
  <si>
    <t>Alehxovirus agradaptatum</t>
  </si>
  <si>
    <t>BK014025</t>
  </si>
  <si>
    <t>ssRNA phage Gerhypos.4_38</t>
  </si>
  <si>
    <t>Alehxovirus asiohabitans</t>
  </si>
  <si>
    <t>BK014107</t>
  </si>
  <si>
    <t>ssRNA phage SRR5466727_10</t>
  </si>
  <si>
    <t>Alehxovirus asiovicinum</t>
  </si>
  <si>
    <t>BK014117</t>
  </si>
  <si>
    <t>ssRNA phage SRR5467090_12</t>
  </si>
  <si>
    <t>Alehxovirus borboradaptatum</t>
  </si>
  <si>
    <t>BK014200</t>
  </si>
  <si>
    <t>ssRNA phage SRR7976325_29</t>
  </si>
  <si>
    <t>Alehxovirus agricola</t>
  </si>
  <si>
    <t>BK013555</t>
  </si>
  <si>
    <t>ssRNA phage Zoerhiza.1_20</t>
  </si>
  <si>
    <t>Alehxovirus agrenecus</t>
  </si>
  <si>
    <t>BK013537</t>
  </si>
  <si>
    <t>ssRNA phage Zoerhiza.3_3</t>
  </si>
  <si>
    <t>New species epithet agrenecus. Etymology: L. masc. n. ager, land, field; Gr. masc n. enoikos, inhabitant; N.L. masc n. agrenecus, associated with the terrestrial environment</t>
  </si>
  <si>
    <t>Alehxovirus agrihabitans</t>
  </si>
  <si>
    <t>BK013861</t>
  </si>
  <si>
    <t>ssRNA phage Zoerhiza.4_12</t>
  </si>
  <si>
    <t>Aphenovirus arvadaptatum</t>
  </si>
  <si>
    <t>BK013782</t>
  </si>
  <si>
    <t>ssRNA phage Gerhypos.4_33</t>
  </si>
  <si>
    <t>Aphenovirus chorovivens</t>
  </si>
  <si>
    <t>BK013515</t>
  </si>
  <si>
    <t>ssRNA phage Gerhypos.1_38</t>
  </si>
  <si>
    <t>Aphenovirus arvicola</t>
  </si>
  <si>
    <t>BK013869</t>
  </si>
  <si>
    <t>ssRNA phage Gerhypos.4_44</t>
  </si>
  <si>
    <t>Arawsmovirus borborovivens</t>
  </si>
  <si>
    <t>BK014126</t>
  </si>
  <si>
    <t>ssRNA phage SRR5467091_13</t>
  </si>
  <si>
    <t>Arctuvirus edaphocola</t>
  </si>
  <si>
    <t>BK013994</t>
  </si>
  <si>
    <t>ssRNA phage Gerhypos.1_33</t>
  </si>
  <si>
    <t>Arctuvirus arvivicinum</t>
  </si>
  <si>
    <t>BK013907</t>
  </si>
  <si>
    <t>ssRNA phage Esthiorhiza.2_18</t>
  </si>
  <si>
    <t>Arctuvirus arvivivens</t>
  </si>
  <si>
    <t>BK013898</t>
  </si>
  <si>
    <t>ssRNA phage Esthiorhiza.2_28</t>
  </si>
  <si>
    <t>Arctuvirus edaphadaptatum</t>
  </si>
  <si>
    <t>BK013842</t>
  </si>
  <si>
    <t>ssRNA phage Gephyllon.1_5</t>
  </si>
  <si>
    <t>Arctuvirus edaphenecus</t>
  </si>
  <si>
    <t>BK014013</t>
  </si>
  <si>
    <t>ssRNA phage Gerhypos.1_34</t>
  </si>
  <si>
    <t>Arctuvirus edaphohabitans</t>
  </si>
  <si>
    <t>BK014034</t>
  </si>
  <si>
    <t>ssRNA phage Gerhypos.3_21</t>
  </si>
  <si>
    <t>Arctuvirus edaphovicinum</t>
  </si>
  <si>
    <t>BK013912</t>
  </si>
  <si>
    <t>ssRNA phage Zoerhiza.1_10</t>
  </si>
  <si>
    <t>Arctuvirus edaphovivens</t>
  </si>
  <si>
    <t>BK013860</t>
  </si>
  <si>
    <t>ssRNA phage Zoerhiza.1_11</t>
  </si>
  <si>
    <t>Arctuvirus pedadaptatum</t>
  </si>
  <si>
    <t>BK013387</t>
  </si>
  <si>
    <t>ssRNA phage Zoerhiza.1_34</t>
  </si>
  <si>
    <t>Arctuvirus pedocola</t>
  </si>
  <si>
    <t>BK013874</t>
  </si>
  <si>
    <t>ssRNA phage Zoerhiza.4_8</t>
  </si>
  <si>
    <t>Arpirivirus pedenecus</t>
  </si>
  <si>
    <t>BK013850</t>
  </si>
  <si>
    <t>ssRNA phage Esthiorhiza.2_47</t>
  </si>
  <si>
    <t>Arpirivirus pedohabitans</t>
  </si>
  <si>
    <t>BK013978</t>
  </si>
  <si>
    <t>ssRNA phage Gerhypos.4_43</t>
  </si>
  <si>
    <t>Ashcevirus caenenecus</t>
  </si>
  <si>
    <t>BK014187</t>
  </si>
  <si>
    <t>ssRNA phage SRR7976310_17</t>
  </si>
  <si>
    <t>Bahnicevirus defluviicola</t>
  </si>
  <si>
    <t>BK013370</t>
  </si>
  <si>
    <t>ssRNA phage ESE015</t>
  </si>
  <si>
    <t>Bahnicevirus pedovicinum</t>
  </si>
  <si>
    <t>BK013905</t>
  </si>
  <si>
    <t>ssRNA phage Esthiorhiza.2_11</t>
  </si>
  <si>
    <t>Bahnicevirus pedovivens</t>
  </si>
  <si>
    <t>BK013971</t>
  </si>
  <si>
    <t>ssRNA phage Esthiorhiza.2_23</t>
  </si>
  <si>
    <t>Bahnicevirus soladaptatum</t>
  </si>
  <si>
    <t>BK013805</t>
  </si>
  <si>
    <t>ssRNA phage Esthiorhiza.2_25</t>
  </si>
  <si>
    <t>Bahnicevirus solicola</t>
  </si>
  <si>
    <t>BK013520</t>
  </si>
  <si>
    <t>ssRNA phage Esthiorhiza.2_26</t>
  </si>
  <si>
    <t>Bahnicevirus solenecus</t>
  </si>
  <si>
    <t>BK013496</t>
  </si>
  <si>
    <t>ssRNA phage Esthiorhiza.2_9</t>
  </si>
  <si>
    <t>Bahnicevirus solihabitans</t>
  </si>
  <si>
    <t>BK013815</t>
  </si>
  <si>
    <t>ssRNA phage Esthiorhiza.3_9</t>
  </si>
  <si>
    <t>Bahnicevirus solivicinum</t>
  </si>
  <si>
    <t>BK013532</t>
  </si>
  <si>
    <t>ssRNA phage Gephyllon.1_19</t>
  </si>
  <si>
    <t>Bahnicevirus solivivens</t>
  </si>
  <si>
    <t>BK014020</t>
  </si>
  <si>
    <t>ssRNA phage Gephyllon.4_10</t>
  </si>
  <si>
    <t>Bahnicevirus chthonadaptatum</t>
  </si>
  <si>
    <t>BK013797</t>
  </si>
  <si>
    <t>ssRNA phage Gephyllon.4_9</t>
  </si>
  <si>
    <t>Bahnicevirus chthonocola</t>
  </si>
  <si>
    <t>BK013868</t>
  </si>
  <si>
    <t>ssRNA phage Gerhypos.1_19</t>
  </si>
  <si>
    <t>New species epithet chthonocola. Etymology: Gr. neut. n. chthon, soil, world; N.L. masc./fem. suff. cola, an inhabitant of; N.L. fem. n. chthonocola, associated with the subterranean environment</t>
  </si>
  <si>
    <t>Bahnicevirus chthonenecus</t>
  </si>
  <si>
    <t>BK013544</t>
  </si>
  <si>
    <t>ssRNA phage Gerhypos.1_23</t>
  </si>
  <si>
    <t>Bahnicevirus chthonohabitans</t>
  </si>
  <si>
    <t>BK013810</t>
  </si>
  <si>
    <t>ssRNA phage Gerhypos.2_25</t>
  </si>
  <si>
    <t>New species epithet chthonohabitans. Etymology: Gr. neut. n. chthon, soil, world; L. neut. part. habitans, an inhabitant; N.L. neut. adj. chthonohabitans, associated with the subterranean environment</t>
  </si>
  <si>
    <t>Bahnicevirus chthonovicinum</t>
  </si>
  <si>
    <t>BK013508</t>
  </si>
  <si>
    <t>ssRNA phage Gerhypos.2_32</t>
  </si>
  <si>
    <t>New species epithet chthonovicinum. Etymology: Gr. neut. n. chthon, soil, world; L. neut n. vicinum, a neighbour; N.L. neut n. chthonovicinum, associated with the subterranean environment</t>
  </si>
  <si>
    <t>Bahnicevirus chthonovivens</t>
  </si>
  <si>
    <t>BK013525</t>
  </si>
  <si>
    <t>ssRNA phage Gerhypos.2_7</t>
  </si>
  <si>
    <t>New species epithet chthonovivens. Etymology: Gr. neut. n. chthon, soil, world; L. neut. part. vivens, living; N.L. neut. adj. chthonovivens, associated with the subterranean environment</t>
  </si>
  <si>
    <t>Bahnicevirus geoadaptatum</t>
  </si>
  <si>
    <t>BK013788</t>
  </si>
  <si>
    <t>ssRNA phage Gerhypos.3_10</t>
  </si>
  <si>
    <t>New species epithet geoadaptatum. Etymology: Gr. fem. n. ge, the earth; L. neut. part. adaptatum, adapted to; N.L. neut. adj. geoadaptatum, associated with the terrestrial environment</t>
  </si>
  <si>
    <t>Bahnicevirus geocola</t>
  </si>
  <si>
    <t>BK013509</t>
  </si>
  <si>
    <t>ssRNA phage Gerhypos.3_11</t>
  </si>
  <si>
    <t>Bahnicevirus geoenecus</t>
  </si>
  <si>
    <t>BK013530</t>
  </si>
  <si>
    <t>ssRNA phage Gerhypos.3_20</t>
  </si>
  <si>
    <t>Bahnicevirus geohabitans</t>
  </si>
  <si>
    <t>BK013922</t>
  </si>
  <si>
    <t>ssRNA phage Gerhypos.3_26</t>
  </si>
  <si>
    <t>Bahnicevirus geovicinum</t>
  </si>
  <si>
    <t>BK013529</t>
  </si>
  <si>
    <t>ssRNA phage Gerhypos.4_21</t>
  </si>
  <si>
    <t>Bahnicevirus geovivens</t>
  </si>
  <si>
    <t>BK013841</t>
  </si>
  <si>
    <t>ssRNA phage Gerhypos.4_22</t>
  </si>
  <si>
    <t>Bahnicevirus telluradaptatum</t>
  </si>
  <si>
    <t>BK013984</t>
  </si>
  <si>
    <t>ssRNA phage Gerhypos.4_23</t>
  </si>
  <si>
    <t>Bahnicevirus telluricola</t>
  </si>
  <si>
    <t>BK013536</t>
  </si>
  <si>
    <t>ssRNA phage Gerhypos.4_24</t>
  </si>
  <si>
    <t>Bahnicevirus tellurenecus</t>
  </si>
  <si>
    <t>BK013835</t>
  </si>
  <si>
    <t>ssRNA phage Gerhypos.4_54</t>
  </si>
  <si>
    <t>Bahnicevirus tellurihabitans</t>
  </si>
  <si>
    <t>BK013941</t>
  </si>
  <si>
    <t>ssRNA phage Gerhypos.4_55</t>
  </si>
  <si>
    <t>Bahnicevirus limenecus</t>
  </si>
  <si>
    <t>BK013648</t>
  </si>
  <si>
    <t>ssRNA phage SRR5466728_4</t>
  </si>
  <si>
    <t>Bahnicevirus limicola</t>
  </si>
  <si>
    <t>BK013589</t>
  </si>
  <si>
    <t>ssRNA phage SRR6960799_35</t>
  </si>
  <si>
    <t>Bahnicevirus limihabitans</t>
  </si>
  <si>
    <t>BK013731</t>
  </si>
  <si>
    <t>ssRNA phage SRR7976310_13</t>
  </si>
  <si>
    <t>Bahnicevirus tellurivicinum</t>
  </si>
  <si>
    <t>BK013431</t>
  </si>
  <si>
    <t>ssRNA phage Zoerhiza.1_37</t>
  </si>
  <si>
    <t>Bahnicevirus tellurivivens</t>
  </si>
  <si>
    <t>BK014008</t>
  </si>
  <si>
    <t>ssRNA phage Zoerhiza.1_8</t>
  </si>
  <si>
    <t>Bahnicevirus terradaptatum</t>
  </si>
  <si>
    <t>BK013517</t>
  </si>
  <si>
    <t>ssRNA phage Zoerhiza.2_25</t>
  </si>
  <si>
    <t>Bahnicevirus terricola</t>
  </si>
  <si>
    <t>BK013771</t>
  </si>
  <si>
    <t>ssRNA phage Zoerhiza.4_9</t>
  </si>
  <si>
    <t>Belbovirus lutenecus</t>
  </si>
  <si>
    <t>BK013723</t>
  </si>
  <si>
    <t>ssRNA phage SRR7976301_9</t>
  </si>
  <si>
    <t>Berdovirus luticola</t>
  </si>
  <si>
    <t>BK014108</t>
  </si>
  <si>
    <t>ssRNA phage SRR5466727_8</t>
  </si>
  <si>
    <t>Bicehmovirus peladaptatum</t>
  </si>
  <si>
    <t>BK014131</t>
  </si>
  <si>
    <t>ssRNA phage SRR6253161_4</t>
  </si>
  <si>
    <t>Bicehmovirus lutivivens</t>
  </si>
  <si>
    <t>BK013647</t>
  </si>
  <si>
    <t>ssRNA phage SRR5466728_5</t>
  </si>
  <si>
    <t>Bicehmovirus pelenecus</t>
  </si>
  <si>
    <t>BK014210</t>
  </si>
  <si>
    <t>ssRNA phage SRR7976327_2</t>
  </si>
  <si>
    <t>Bidhavirus pelocola</t>
  </si>
  <si>
    <t>BK013652</t>
  </si>
  <si>
    <t>ssRNA phage SRR5467090_9</t>
  </si>
  <si>
    <t>Brikhyavirus terrivicinum</t>
  </si>
  <si>
    <t>BK013992</t>
  </si>
  <si>
    <t>ssRNA phage Zoerhiza.1_14</t>
  </si>
  <si>
    <t>Cahrlavirus caenivicinum</t>
  </si>
  <si>
    <t>BK014102</t>
  </si>
  <si>
    <t>ssRNA phage SRR5466725_20</t>
  </si>
  <si>
    <t>Cahtavirus humihabitans</t>
  </si>
  <si>
    <t>BK013865</t>
  </si>
  <si>
    <t>ssRNA phage Gerhypos.2_17</t>
  </si>
  <si>
    <t>Catindovirus agricola</t>
  </si>
  <si>
    <t>BK014044</t>
  </si>
  <si>
    <t>ssRNA phage Esthiorhiza.1_4</t>
  </si>
  <si>
    <t>Cebevirus halophobicum</t>
  </si>
  <si>
    <t>HM066936</t>
  </si>
  <si>
    <t>Caulobacter phage phiCb5</t>
  </si>
  <si>
    <t>New species epithet halophobicum. Etymology: Gr. masc. n. hals, salt, the sea; N.L. masc./fem. adj. phobicum, fearing; N.L. fem. n. halophobicum, salt-fearing, referring to the ability to  grow only at very low concentration of salt</t>
  </si>
  <si>
    <t>Cebevirus agrenecus</t>
  </si>
  <si>
    <t>BK013776</t>
  </si>
  <si>
    <t>ssRNA phage Gephyllon.1_27</t>
  </si>
  <si>
    <t>Chlurivirus chorocola</t>
  </si>
  <si>
    <t>BK013418</t>
  </si>
  <si>
    <t>ssRNA phage Esthiorhiza.4_11</t>
  </si>
  <si>
    <t>Chorovirus peladaptatum</t>
  </si>
  <si>
    <t>BK013576</t>
  </si>
  <si>
    <t>ssRNA phage SRR6960507_13</t>
  </si>
  <si>
    <t>Clitovirus chorohabitans</t>
  </si>
  <si>
    <t>BK013401</t>
  </si>
  <si>
    <t>ssRNA phage Gerhypos.3_13</t>
  </si>
  <si>
    <t>Cohrdavirus chorovicinum</t>
  </si>
  <si>
    <t>BK013425</t>
  </si>
  <si>
    <t>ssRNA phage Esthiorhiza.3_11</t>
  </si>
  <si>
    <t>Cohrdavirus chorovivens</t>
  </si>
  <si>
    <t>BK013542</t>
  </si>
  <si>
    <t>ssRNA phage Zoerhiza.1_3</t>
  </si>
  <si>
    <t>Cohrdavirus arvadaptatum</t>
  </si>
  <si>
    <t>BK013475</t>
  </si>
  <si>
    <t>ssRNA phage Zoerhiza.4_14</t>
  </si>
  <si>
    <t>Controvirus defluviicola</t>
  </si>
  <si>
    <t>BK013371</t>
  </si>
  <si>
    <t>ssRNA phage ESE016</t>
  </si>
  <si>
    <t>Cunarovirus edaphovivens</t>
  </si>
  <si>
    <t>BK014019</t>
  </si>
  <si>
    <t>ssRNA phage Esthiorhiza.2_19</t>
  </si>
  <si>
    <t>Cunarovirus pedadaptatum</t>
  </si>
  <si>
    <t>BK013474</t>
  </si>
  <si>
    <t>ssRNA phage Gerhypos.4_35</t>
  </si>
  <si>
    <t>Cunarovirus pedocola</t>
  </si>
  <si>
    <t>BK013908</t>
  </si>
  <si>
    <t>ssRNA phage Gerhypos.4_37</t>
  </si>
  <si>
    <t>Cunarovirus pedenecus</t>
  </si>
  <si>
    <t>BK013774</t>
  </si>
  <si>
    <t>ssRNA phage Gerhypos.4_41</t>
  </si>
  <si>
    <t>Cunavirus pedohabitans</t>
  </si>
  <si>
    <t>BK013853</t>
  </si>
  <si>
    <t>ssRNA phage Gerhypos.4_60</t>
  </si>
  <si>
    <t>Cunarovirus pelovicinum</t>
  </si>
  <si>
    <t>BK013763</t>
  </si>
  <si>
    <t>ssRNA phage SRR7976357_10</t>
  </si>
  <si>
    <t>Cunarovirus pedovicinum</t>
  </si>
  <si>
    <t>BK013886</t>
  </si>
  <si>
    <t>ssRNA phage Zoerhiza.1_31</t>
  </si>
  <si>
    <t>Cunarovirus pedovivens</t>
  </si>
  <si>
    <t>BK013938</t>
  </si>
  <si>
    <t>ssRNA phage Zoerhiza.2_11</t>
  </si>
  <si>
    <t>Dohnjavirus caenadaptatum</t>
  </si>
  <si>
    <t>BK013642</t>
  </si>
  <si>
    <t>ssRNA phage SRR5466727_7</t>
  </si>
  <si>
    <t>Endehruvirus chthonocola</t>
  </si>
  <si>
    <t>BK013412</t>
  </si>
  <si>
    <t>ssRNA phage Gerhypos.1_44</t>
  </si>
  <si>
    <t>Endehruvirus chthonenecus</t>
  </si>
  <si>
    <t>BK013979</t>
  </si>
  <si>
    <t>ssRNA phage Gerhypos.4_42</t>
  </si>
  <si>
    <t>Eregrovirus chthonohabitans</t>
  </si>
  <si>
    <t>BK013789</t>
  </si>
  <si>
    <t>ssRNA phage Zoerhiza.2_14</t>
  </si>
  <si>
    <t>Erimutivirus chthonovicinum</t>
  </si>
  <si>
    <t>BK013571</t>
  </si>
  <si>
    <t>ssRNA phage Zoerhiza.1_18</t>
  </si>
  <si>
    <t>Fagihovirus caenihabitans</t>
  </si>
  <si>
    <t>BK014213</t>
  </si>
  <si>
    <t>ssRNA phage SRR7976357_11</t>
  </si>
  <si>
    <t>Fagihovirus chthonovivens</t>
  </si>
  <si>
    <t>BK013873</t>
  </si>
  <si>
    <t>ssRNA phage Gerhypos.4_39</t>
  </si>
  <si>
    <t>Fejonovirus limenecus</t>
  </si>
  <si>
    <t>BK013756</t>
  </si>
  <si>
    <t>ssRNA phage SRR7976326_5</t>
  </si>
  <si>
    <t>Ferahgovirus geoadaptatum</t>
  </si>
  <si>
    <t>BK013944</t>
  </si>
  <si>
    <t>ssRNA phage Zoerhiza.4_22</t>
  </si>
  <si>
    <t>Fluruvirus limivicinum</t>
  </si>
  <si>
    <t>BK014091</t>
  </si>
  <si>
    <t>ssRNA phage SRR5466725_21</t>
  </si>
  <si>
    <t>Frobavirus limivivens</t>
  </si>
  <si>
    <t>BK014168</t>
  </si>
  <si>
    <t>ssRNA phage SRR7976299_19</t>
  </si>
  <si>
    <t>Fudhoevirus lutadaptatum</t>
  </si>
  <si>
    <t>BK014135</t>
  </si>
  <si>
    <t>ssRNA phage SRR6254353_2</t>
  </si>
  <si>
    <t>Fudhoevirus lutenecus</t>
  </si>
  <si>
    <t>BK014071</t>
  </si>
  <si>
    <t>ssRNA phage SRR6960803_14</t>
  </si>
  <si>
    <t>Gahmegovirus lutivicinum</t>
  </si>
  <si>
    <t>BK013704</t>
  </si>
  <si>
    <t>ssRNA phage SRR6960802_3</t>
  </si>
  <si>
    <t>Garnievirus lutivivens</t>
  </si>
  <si>
    <t>BK014084</t>
  </si>
  <si>
    <t>ssRNA phage SRR5466338_5</t>
  </si>
  <si>
    <t>Gehrmavirus geocola</t>
  </si>
  <si>
    <t>BK013399</t>
  </si>
  <si>
    <t>ssRNA phage Esthiorhiza.2_31</t>
  </si>
  <si>
    <t>Gehrmavirus pelocola</t>
  </si>
  <si>
    <t>BK013600</t>
  </si>
  <si>
    <t>ssRNA phage SRR6960799_37</t>
  </si>
  <si>
    <t>Gernuduvirus geoenecus</t>
  </si>
  <si>
    <t>BK013826</t>
  </si>
  <si>
    <t>ssRNA phage Gephyllon.1_21</t>
  </si>
  <si>
    <t>Gihfavirus pelohabitans</t>
  </si>
  <si>
    <t>BK013632</t>
  </si>
  <si>
    <t>ssRNA phage SRR5466369_2</t>
  </si>
  <si>
    <t>Gihfavirus geohabitans</t>
  </si>
  <si>
    <t>BK013998</t>
  </si>
  <si>
    <t>ssRNA phage Gerhypos.4_31</t>
  </si>
  <si>
    <t>Gredihovirus paludicola ?</t>
  </si>
  <si>
    <t>BK013381</t>
  </si>
  <si>
    <t>ssRNA phage ESO002</t>
  </si>
  <si>
    <t>Gredihovirus neotelluricola</t>
  </si>
  <si>
    <t>BK013383</t>
  </si>
  <si>
    <t>ssRNA phage Esthiorhiza.1_11</t>
  </si>
  <si>
    <t>New species epithet neotelluricola. Etymology: Gr. pref. neo, new; N.L. fem. n. telluricola, an existing species epithet within this genus; N.L. fem. n. neotelluricola, a species related to the existing species but distinct from it</t>
  </si>
  <si>
    <t>Gredihovirus neotellurenecus</t>
  </si>
  <si>
    <t>BK013560</t>
  </si>
  <si>
    <t>ssRNA phage Esthiorhiza.1_6</t>
  </si>
  <si>
    <t>New species epithet neotellurenecus. Etymology: Gr. pref. neo, new; N.L. masc. n. tellurenecus, an existing species epithet within this genus; N.L. masc. n. neotellurenecus, a species related to the existing species but distinct from it</t>
  </si>
  <si>
    <t>Gredihovirus neotellurihabitans</t>
  </si>
  <si>
    <t>BK013388</t>
  </si>
  <si>
    <t>ssRNA phage Esthiorhiza.2_1</t>
  </si>
  <si>
    <t>New species epithet neotellurihabitans. Etymology: Gr. pref. neo, new; N.L. neut. part. tellurihabitans, an existing species epithet within this genus; N.L. neut. adj. neotellurihabitans, a species related to the existing species but distinct from it</t>
  </si>
  <si>
    <t>Gredihovirus neotellurivicinum</t>
  </si>
  <si>
    <t>BK013391</t>
  </si>
  <si>
    <t>ssRNA phage Esthiorhiza.2_10</t>
  </si>
  <si>
    <t>New species epithet neotellurivicinum. Etymology: Gr. pref. neo, new; N.L. neut n. tellurivicinum, an existing species epithet within this genus; N.L. neut n. neotellurivicinum, a species related to the existing species but distinct from it</t>
  </si>
  <si>
    <t>Gredihovirus neotellurivivens</t>
  </si>
  <si>
    <t>BK013817</t>
  </si>
  <si>
    <t>ssRNA phage Esthiorhiza.2_16</t>
  </si>
  <si>
    <t>New species epithet neotellurivivens. Etymology: Gr. pref. neo, new; N.L. neut. part. tellurivivens, an existing species epithet within this genus; N.L. neut. adj. neotellurivivens, a species related to the existing species but distinct from it</t>
  </si>
  <si>
    <t>Gredihovirus neoterradaptatum</t>
  </si>
  <si>
    <t>BK014004</t>
  </si>
  <si>
    <t>ssRNA phage Esthiorhiza.2_2</t>
  </si>
  <si>
    <t>New species epithet neoterradaptatum. Etymology: Gr. pref. neo, new; N.L. neut. part. terradaptatum, an existing species epithet within this genus; N.L. neut. adj. neoterradaptatum, a species related to the existing species but distinct from it</t>
  </si>
  <si>
    <t>Gredihovirus neoterricola</t>
  </si>
  <si>
    <t>BK013974</t>
  </si>
  <si>
    <t>ssRNA phage Esthiorhiza.2_20</t>
  </si>
  <si>
    <t>New species epithet neoterricola. Etymology: Gr. pref. neo, new; N.L. fem. n. terricola, an existing species epithet within this genus; N.L. fem. n. neoterricola, a species related to the existing species but distinct from it</t>
  </si>
  <si>
    <t>Gredihovirus neoterrenecus</t>
  </si>
  <si>
    <t>BK013814</t>
  </si>
  <si>
    <t>ssRNA phage Esthiorhiza.2_27</t>
  </si>
  <si>
    <t>New species epithet neoterrenecus. Etymology: Gr. pref. neo, new; N.L. masc. n. terrenecus, an existing species epithet within this genus; N.L. masc. n. neoterrenecus, a species related to the existing species but distinct from it</t>
  </si>
  <si>
    <t>Gredihovirus neoterrihabitans</t>
  </si>
  <si>
    <t>BK013794</t>
  </si>
  <si>
    <t>ssRNA phage Esthiorhiza.2_32</t>
  </si>
  <si>
    <t>New species epithet neoterrihabitans. Etymology: Gr. pref. neo, new; N.L. neut. part. terrihabitans, an existing species epithet within this genus; N.L. neut. adj. neoterrihabitans, a species related to the existing species but distinct from it</t>
  </si>
  <si>
    <t>Gredihovirus neoterrivicinum</t>
  </si>
  <si>
    <t>BK013828</t>
  </si>
  <si>
    <t>ssRNA phage Esthiorhiza.2_39</t>
  </si>
  <si>
    <t>New species epithet neoterrivicinum. Etymology: Gr. pref. neo, new; N.L. neut n. terrivicinum, an existing species epithet within this genus; N.L. neut n. neoterrivicinum, a species related to the existing species but distinct from it</t>
  </si>
  <si>
    <t>Gredihovirus neoterrivivens</t>
  </si>
  <si>
    <t>BK013501</t>
  </si>
  <si>
    <t>ssRNA phage Esthiorhiza.2_4</t>
  </si>
  <si>
    <t>New species epithet neoterrivivens. Etymology: Gr. pref. neo, new; N.L. neut. part. terrivivens, an existing species epithet within this genus; N.L. neut. adj. neoterrivivens, a species related to the existing species but distinct from it</t>
  </si>
  <si>
    <t>Gredihovirus neohumadaptatum</t>
  </si>
  <si>
    <t>BK013796</t>
  </si>
  <si>
    <t>ssRNA phage Esthiorhiza.2_41</t>
  </si>
  <si>
    <t>New species epithet neohumadaptatum. Etymology: Gr. pref. neo, new; N.L. neut. part. humadaptatum, an existing species epithet within this genus; N.L. neut. adj. neohumadaptatum, a species related to the existing species but distinct from it</t>
  </si>
  <si>
    <t>Gredihovirus neohumicola</t>
  </si>
  <si>
    <t>BK013813</t>
  </si>
  <si>
    <t>ssRNA phage Esthiorhiza.2_42</t>
  </si>
  <si>
    <t>New species epithet neohumicola. Etymology: Gr. pref. neo, new; N.L. fem. n. humicola, an existing species epithet within this genus; N.L. fem. n. neohumicola, a species related to the existing species but distinct from it</t>
  </si>
  <si>
    <t>Gredihovirus neohumenecus</t>
  </si>
  <si>
    <t>BK013930</t>
  </si>
  <si>
    <t>ssRNA phage Esthiorhiza.2_50</t>
  </si>
  <si>
    <t>New species epithet neohumenecus. Etymology: Gr. pref. neo, new; N.L. masc. n. humenecus, an existing species epithet within this genus; N.L. masc. n. neohumenecus, a species related to the existing species but distinct from it</t>
  </si>
  <si>
    <t>Gredihovirus neohumihabitans</t>
  </si>
  <si>
    <t>BK013884</t>
  </si>
  <si>
    <t>ssRNA phage Esthiorhiza.2_8</t>
  </si>
  <si>
    <t>New species epithet neohumihabitans. Etymology: Gr. pref. neo, new; N.L. neut. part. humihabitans, an existing species epithet within this genus; N.L. neut. adj. neohumihabitans, a species related to the existing species but distinct from it</t>
  </si>
  <si>
    <t>Gredihovirus neohumivicinum</t>
  </si>
  <si>
    <t>BK013450</t>
  </si>
  <si>
    <t>ssRNA phage Esthiorhiza.3_1</t>
  </si>
  <si>
    <t>New species epithet neohumivicinum. Etymology: Gr. pref. neo, new; N.L. neut n. humivicinum, an existing species epithet within this genus; N.L. neut n. neohumivicinum, a species related to the existing species but distinct from it</t>
  </si>
  <si>
    <t>Gredihovirus neohumivivens</t>
  </si>
  <si>
    <t>BK013775</t>
  </si>
  <si>
    <t>ssRNA phage Esthiorhiza.3_10</t>
  </si>
  <si>
    <t>New species epithet neohumivivens. Etymology: Gr. pref. neo, new; N.L. neut. part. humivivens, an existing species epithet within this genus; N.L. neut. adj. neohumivivens, a species related to the existing species but distinct from it</t>
  </si>
  <si>
    <t>Gredihovirus neoagricola</t>
  </si>
  <si>
    <t>BK013449</t>
  </si>
  <si>
    <t>ssRNA phage Esthiorhiza.3_3</t>
  </si>
  <si>
    <t>New species epithet neoagricola. Etymology: Gr. pref. neo, new; N.L. fem. n. agricola, an existing species epithet within this genus; N.L. fem. n. neoagricola, a species related to the existing species but distinct from it</t>
  </si>
  <si>
    <t>Gredihovirus neoagrenecus</t>
  </si>
  <si>
    <t>BK013956</t>
  </si>
  <si>
    <t>ssRNA phage Esthiorhiza.3_5</t>
  </si>
  <si>
    <t>New species epithet neoagrenecus. Etymology: Gr. pref. neo, new; N.L. masc. n. agrenecus, an existing species epithet within this genus; N.L. masc. n. neoagrenecus, a species related to the existing species but distinct from it</t>
  </si>
  <si>
    <t>Gredihovirus neoagrihabitans</t>
  </si>
  <si>
    <t>BK013558</t>
  </si>
  <si>
    <t>ssRNA phage Esthiorhiza.4_15</t>
  </si>
  <si>
    <t>New species epithet neoagrihabitans. Etymology: Gr. pref. neo, new; N.L. neut. adj. agrihabitans, an existing species epithet within this genus; N.L. neut. adj. neoagrihabitans, a species related to the existing species but distinct from it</t>
  </si>
  <si>
    <t>Gredihovirus neoagrivicinum</t>
  </si>
  <si>
    <t>BK013779</t>
  </si>
  <si>
    <t>ssRNA phage Esthiorhiza.4_5</t>
  </si>
  <si>
    <t>New species epithet neoagrivicinum. Etymology: Gr. pref. neo, new; N.L. neut. n. agrivicinum, an existing species epithet within this genus; N.L. neut. n. neoagrivicinum, a species related to the existing species but distinct from it</t>
  </si>
  <si>
    <t>Gredihovirus neoagrivivens</t>
  </si>
  <si>
    <t>BK013468</t>
  </si>
  <si>
    <t>ssRNA phage Esthiorhiza.4_7</t>
  </si>
  <si>
    <t>New species epithet neoagrivivens. Etymology: Gr. pref. neo, new; N.L. neut. adj. agrivivens, an existing species epithet within this genus; N.L. neut. adj. neoagrivivens, a species related to the existing species but distinct from it</t>
  </si>
  <si>
    <t>Gredihovirus neochoradaptatum</t>
  </si>
  <si>
    <t>BK013408</t>
  </si>
  <si>
    <t>ssRNA phage Gephyllon.1_1</t>
  </si>
  <si>
    <t>New species epithet neochoradaptatum. Etymology: Gr. pref. neo, new; N.L. neut. adj. choradaptatum, an existing species epithet within this genus; N.L. neut. adj. neochoradaptatum, a species related to the existing species but distinct from it</t>
  </si>
  <si>
    <t>Gredihovirus neochorocola</t>
  </si>
  <si>
    <t>BK013962</t>
  </si>
  <si>
    <t>ssRNA phage Gephyllon.1_15</t>
  </si>
  <si>
    <t>New species epithet neochorocola. Etymology: Gr. pref. neo, new; N.L. fem. n. chorocola, an existing species epithet within this genus; N.L. fem. n. neochorocola, a species related to the existing species but distinct from it</t>
  </si>
  <si>
    <t>Gredihovirus neochorenecus</t>
  </si>
  <si>
    <t>BK013965</t>
  </si>
  <si>
    <t>ssRNA phage Gephyllon.1_18</t>
  </si>
  <si>
    <t>New species epithet neochorenecus. Etymology: Gr. pref. neo, new; N.L. masc. n. chorenecus, an existing species epithet within this genus; N.L. masc. n. neochorenecus, a species related to the existing species but distinct from it</t>
  </si>
  <si>
    <t>Gredihovirus neochorohabitans</t>
  </si>
  <si>
    <t>BK013940</t>
  </si>
  <si>
    <t>ssRNA phage Gephyllon.1_23</t>
  </si>
  <si>
    <t>New species epithet neochorohabitans. Etymology: Gr. pref. neo, new; N.L. neut. adj. chorohabitans, an existing species epithet within this genus; N.L. neut. adj. neochorohabitans, a species related to the existing species but distinct from it</t>
  </si>
  <si>
    <t>Gredihovirus neochorovicinum</t>
  </si>
  <si>
    <t>BK013991</t>
  </si>
  <si>
    <t>ssRNA phage Gephyllon.1_3</t>
  </si>
  <si>
    <t>New species epithet neochorovicinum. Etymology: Gr. pref. neo, new; N.L. neut. n. chorovicinum, an existing species epithet within this genus; N.L. neut. n. neochorovicinum, a species related to the existing species but distinct from it</t>
  </si>
  <si>
    <t>Gredihovirus neochorovivens</t>
  </si>
  <si>
    <t>BK013432</t>
  </si>
  <si>
    <t>ssRNA phage Gephyllon.1_6</t>
  </si>
  <si>
    <t>New species epithet neochorovivens. Etymology: Gr. pref. neo, new; N.L. neut. adj. chorovivens, an existing species epithet within this genus; N.L. neut. adj. neochorovivens, a species related to the existing species but distinct from it</t>
  </si>
  <si>
    <t>Gredihovirus arvadaptatum</t>
  </si>
  <si>
    <t>BK014012</t>
  </si>
  <si>
    <t>ssRNA phage Gephyllon.1_8</t>
  </si>
  <si>
    <t>Gredihovirus arvicola</t>
  </si>
  <si>
    <t>BK013535</t>
  </si>
  <si>
    <t>ssRNA phage Gephyllon.2_9</t>
  </si>
  <si>
    <t>Gredihovirus arvenecus</t>
  </si>
  <si>
    <t>BK013565</t>
  </si>
  <si>
    <t>ssRNA phage Gephyllon.3_13</t>
  </si>
  <si>
    <t>Gredihovirus arvihabitans</t>
  </si>
  <si>
    <t>BK014045</t>
  </si>
  <si>
    <t>ssRNA phage Gephyllon.3_14</t>
  </si>
  <si>
    <t>Gredihovirus arvivicinum</t>
  </si>
  <si>
    <t>BK013435</t>
  </si>
  <si>
    <t>ssRNA phage Gephyllon.3_15</t>
  </si>
  <si>
    <t>Gredihovirus arvivivens</t>
  </si>
  <si>
    <t>BK013924</t>
  </si>
  <si>
    <t>ssRNA phage Gephyllon.3_3</t>
  </si>
  <si>
    <t>Gredihovirus edaphadaptatum</t>
  </si>
  <si>
    <t>BK013386</t>
  </si>
  <si>
    <t>ssRNA phage Gephyllon.3_8</t>
  </si>
  <si>
    <t>Gredihovirus edaphocola</t>
  </si>
  <si>
    <t>BK013973</t>
  </si>
  <si>
    <t>ssRNA phage Gephyllon.4_11</t>
  </si>
  <si>
    <t>Gredihovirus edaphenecus</t>
  </si>
  <si>
    <t>BK013808</t>
  </si>
  <si>
    <t>ssRNA phage Gephyllon.4_16</t>
  </si>
  <si>
    <t>Gredihovirus edaphohabitans</t>
  </si>
  <si>
    <t>BK013411</t>
  </si>
  <si>
    <t>ssRNA phage Gephyllon.4_19</t>
  </si>
  <si>
    <t>Gredihovirus edaphovicinum</t>
  </si>
  <si>
    <t>BK013866</t>
  </si>
  <si>
    <t>ssRNA phage Gephyllon.4_6</t>
  </si>
  <si>
    <t>Gredihovirus edaphovivens</t>
  </si>
  <si>
    <t>BK013839</t>
  </si>
  <si>
    <t>ssRNA phage Gephyllon.4_8</t>
  </si>
  <si>
    <t>Gredihovirus pedadaptatum</t>
  </si>
  <si>
    <t>BK013404</t>
  </si>
  <si>
    <t>ssRNA phage Gerhypos.1_1</t>
  </si>
  <si>
    <t>Gredihovirus pedocola</t>
  </si>
  <si>
    <t>BK014005</t>
  </si>
  <si>
    <t>ssRNA phage Gerhypos.1_10</t>
  </si>
  <si>
    <t>Gredihovirus pedenecus</t>
  </si>
  <si>
    <t>BK013867</t>
  </si>
  <si>
    <t>ssRNA phage Gerhypos.1_14</t>
  </si>
  <si>
    <t>Gredihovirus pedohabitans</t>
  </si>
  <si>
    <t>BK013479</t>
  </si>
  <si>
    <t>ssRNA phage Gerhypos.1_16</t>
  </si>
  <si>
    <t>Gredihovirus pedovicinum</t>
  </si>
  <si>
    <t>BK013400</t>
  </si>
  <si>
    <t>ssRNA phage Gerhypos.1_36</t>
  </si>
  <si>
    <t>Gredihovirus pedovivens</t>
  </si>
  <si>
    <t>BK013879</t>
  </si>
  <si>
    <t>ssRNA phage Gerhypos.1_39</t>
  </si>
  <si>
    <t>Gredihovirus soladaptatum</t>
  </si>
  <si>
    <t>BK013566</t>
  </si>
  <si>
    <t>ssRNA phage Gerhypos.1_42</t>
  </si>
  <si>
    <t>Gredihovirus solicola</t>
  </si>
  <si>
    <t>BK013410</t>
  </si>
  <si>
    <t>ssRNA phage Gerhypos.2_1</t>
  </si>
  <si>
    <t>Gredihovirus solenecus</t>
  </si>
  <si>
    <t>BK013506</t>
  </si>
  <si>
    <t>ssRNA phage Gerhypos.2_16</t>
  </si>
  <si>
    <t>Gredihovirus solihabitans</t>
  </si>
  <si>
    <t>BK013829</t>
  </si>
  <si>
    <t>ssRNA phage Gerhypos.2_29</t>
  </si>
  <si>
    <t>Gredihovirus solivicinum</t>
  </si>
  <si>
    <t>BK013507</t>
  </si>
  <si>
    <t>ssRNA phage Gerhypos.2_30</t>
  </si>
  <si>
    <t>Gredihovirus solivivens</t>
  </si>
  <si>
    <t>BK013430</t>
  </si>
  <si>
    <t>ssRNA phage Gerhypos.2_31</t>
  </si>
  <si>
    <t>Gredihovirus chthonadaptatum</t>
  </si>
  <si>
    <t>BK013494</t>
  </si>
  <si>
    <t>ssRNA phage Gerhypos.2_35</t>
  </si>
  <si>
    <t>Gredihovirus chthonocola</t>
  </si>
  <si>
    <t>BK014015</t>
  </si>
  <si>
    <t>ssRNA phage Gerhypos.2_37</t>
  </si>
  <si>
    <t>Gredihovirus chthonenecus</t>
  </si>
  <si>
    <t>BK014033</t>
  </si>
  <si>
    <t>ssRNA phage Gerhypos.2_39</t>
  </si>
  <si>
    <t>Gredihovirus chthonohabitans</t>
  </si>
  <si>
    <t>BK014022</t>
  </si>
  <si>
    <t>ssRNA phage Gerhypos.2_5</t>
  </si>
  <si>
    <t>Gredihovirus chthonovicinum</t>
  </si>
  <si>
    <t>BK013845</t>
  </si>
  <si>
    <t>ssRNA phage Gerhypos.3_12</t>
  </si>
  <si>
    <t>Gredihovirus chthonovivens</t>
  </si>
  <si>
    <t>BK013895</t>
  </si>
  <si>
    <t>ssRNA phage Gerhypos.3_18</t>
  </si>
  <si>
    <t>Gredihovirus geoadaptatum</t>
  </si>
  <si>
    <t>BK013397</t>
  </si>
  <si>
    <t>ssRNA phage Gerhypos.3_4</t>
  </si>
  <si>
    <t>Gredihovirus geocola</t>
  </si>
  <si>
    <t>BK013928</t>
  </si>
  <si>
    <t>ssRNA phage Gerhypos.3_5</t>
  </si>
  <si>
    <t>Gredihovirus geoenecus</t>
  </si>
  <si>
    <t>BK013461</t>
  </si>
  <si>
    <t>ssRNA phage Gerhypos.3_6</t>
  </si>
  <si>
    <t>Gredihovirus geohabitans</t>
  </si>
  <si>
    <t>BK013482</t>
  </si>
  <si>
    <t>ssRNA phage Gerhypos.3_7</t>
  </si>
  <si>
    <t>Gredihovirus geovicinum</t>
  </si>
  <si>
    <t>BK013982</t>
  </si>
  <si>
    <t>ssRNA phage Gerhypos.3_8</t>
  </si>
  <si>
    <t>Gredihovirus geovivens</t>
  </si>
  <si>
    <t>BK013803</t>
  </si>
  <si>
    <t>ssRNA phage Gerhypos.4_1</t>
  </si>
  <si>
    <t>Gredihovirus telluradaptatum</t>
  </si>
  <si>
    <t>BK013550</t>
  </si>
  <si>
    <t>ssRNA phage Gerhypos.4_25</t>
  </si>
  <si>
    <t>Gredihovirus telluricola</t>
  </si>
  <si>
    <t>BK013999</t>
  </si>
  <si>
    <t>ssRNA phage Gerhypos.4_27</t>
  </si>
  <si>
    <t>Gredihovirus tellurenecus</t>
  </si>
  <si>
    <t>BK013457</t>
  </si>
  <si>
    <t>ssRNA phage Gerhypos.4_3</t>
  </si>
  <si>
    <t>Gredihovirus tellurihabitans</t>
  </si>
  <si>
    <t>BK013559</t>
  </si>
  <si>
    <t>ssRNA phage Gerhypos.4_4</t>
  </si>
  <si>
    <t>Gredihovirus tellurivicinum</t>
  </si>
  <si>
    <t>BK013881</t>
  </si>
  <si>
    <t>ssRNA phage Gerhypos.4_40</t>
  </si>
  <si>
    <t>Gredihovirus tellurivivens</t>
  </si>
  <si>
    <t>BK013459</t>
  </si>
  <si>
    <t>ssRNA phage Gerhypos.4_46</t>
  </si>
  <si>
    <t>Gredihovirus terradaptatum</t>
  </si>
  <si>
    <t>BK013568</t>
  </si>
  <si>
    <t>ssRNA phage Gerhypos.4_52</t>
  </si>
  <si>
    <t>Gredihovirus terricola</t>
  </si>
  <si>
    <t>BK013939</t>
  </si>
  <si>
    <t>ssRNA phage Gerhypos.4_56</t>
  </si>
  <si>
    <t>Gredihovirus terrenecus</t>
  </si>
  <si>
    <t>BK013402</t>
  </si>
  <si>
    <t>ssRNA phage Gerhypos.4_58</t>
  </si>
  <si>
    <t>Gredihovirus terrihabitans</t>
  </si>
  <si>
    <t>BK013541</t>
  </si>
  <si>
    <t>ssRNA phage Gerhypos.4_6</t>
  </si>
  <si>
    <t>Gredihovirus asienecus</t>
  </si>
  <si>
    <t>BK013705</t>
  </si>
  <si>
    <t>ssRNA phage SRR6960802_4</t>
  </si>
  <si>
    <t>Gredihovirus terrivicinum</t>
  </si>
  <si>
    <t>BK013394</t>
  </si>
  <si>
    <t>ssRNA phage Zoerhiza.1_17</t>
  </si>
  <si>
    <t>Gredihovirus terrivivens</t>
  </si>
  <si>
    <t>BK013837</t>
  </si>
  <si>
    <t>ssRNA phage Zoerhiza.1_2</t>
  </si>
  <si>
    <t>Gredihovirus humadaptatum</t>
  </si>
  <si>
    <t>BK013896</t>
  </si>
  <si>
    <t>ssRNA phage Zoerhiza.1_21</t>
  </si>
  <si>
    <t>Gredihovirus humicola</t>
  </si>
  <si>
    <t>BK014029</t>
  </si>
  <si>
    <t>ssRNA phage Zoerhiza.1_30</t>
  </si>
  <si>
    <t>Gredihovirus humenecus</t>
  </si>
  <si>
    <t>BK014042</t>
  </si>
  <si>
    <t>ssRNA phage Zoerhiza.1_32</t>
  </si>
  <si>
    <t>Gredihovirus humihabitans</t>
  </si>
  <si>
    <t>BK013458</t>
  </si>
  <si>
    <t>ssRNA phage Zoerhiza.1_7</t>
  </si>
  <si>
    <t>Gredihovirus humivicinum</t>
  </si>
  <si>
    <t>BK013909</t>
  </si>
  <si>
    <t>ssRNA phage Zoerhiza.2_1</t>
  </si>
  <si>
    <t>Gredihovirus humivivens</t>
  </si>
  <si>
    <t>BK013976</t>
  </si>
  <si>
    <t>ssRNA phage Zoerhiza.2_12</t>
  </si>
  <si>
    <t>Gredihovirus agradaptatum</t>
  </si>
  <si>
    <t>BK014010</t>
  </si>
  <si>
    <t>ssRNA phage Zoerhiza.2_15</t>
  </si>
  <si>
    <t>Gredihovirus agricola</t>
  </si>
  <si>
    <t>BK013804</t>
  </si>
  <si>
    <t>ssRNA phage Zoerhiza.2_20</t>
  </si>
  <si>
    <t>Gredihovirus agrenecus</t>
  </si>
  <si>
    <t>BK013843</t>
  </si>
  <si>
    <t>ssRNA phage Zoerhiza.2_23</t>
  </si>
  <si>
    <t>Gredihovirus agrihabitans</t>
  </si>
  <si>
    <t>BK013463</t>
  </si>
  <si>
    <t>ssRNA phage Zoerhiza.2_3</t>
  </si>
  <si>
    <t>Gredihovirus agrivicinum</t>
  </si>
  <si>
    <t>BK013816</t>
  </si>
  <si>
    <t>ssRNA phage Zoerhiza.2_4</t>
  </si>
  <si>
    <t>Gredihovirus agrivivens</t>
  </si>
  <si>
    <t>BK013903</t>
  </si>
  <si>
    <t>ssRNA phage Zoerhiza.4_17</t>
  </si>
  <si>
    <t>Gredihovirus choradaptatum</t>
  </si>
  <si>
    <t>BK013493</t>
  </si>
  <si>
    <t>ssRNA phage Zoerhiza.4_2</t>
  </si>
  <si>
    <t>Gredihovirus chorocola</t>
  </si>
  <si>
    <t>BK013960</t>
  </si>
  <si>
    <t>ssRNA phage Zoerhiza.4_20</t>
  </si>
  <si>
    <t>Gredihovirus chorenecus</t>
  </si>
  <si>
    <t>BK013495</t>
  </si>
  <si>
    <t>ssRNA phage Zoerhiza.4_23</t>
  </si>
  <si>
    <t>Gredihovirus chorohabitans</t>
  </si>
  <si>
    <t>BK013409</t>
  </si>
  <si>
    <t>ssRNA phage Zoerhiza.4_3</t>
  </si>
  <si>
    <t>Gredihovirus chorovicinum</t>
  </si>
  <si>
    <t>BK013417</t>
  </si>
  <si>
    <t>ssRNA phage Zoerhiza.4_5</t>
  </si>
  <si>
    <t>Gredihovirus chorovivens</t>
  </si>
  <si>
    <t>BK013832</t>
  </si>
  <si>
    <t>ssRNA phage Zoerhiza.4_6</t>
  </si>
  <si>
    <t>Gulmivirus asiovivens</t>
  </si>
  <si>
    <t>BK014179</t>
  </si>
  <si>
    <t>ssRNA phage SRR7976301_12</t>
  </si>
  <si>
    <t>Gulmivirus arvadaptatum</t>
  </si>
  <si>
    <t>BK013500</t>
  </si>
  <si>
    <t>ssRNA phage Gephyllon.1_26</t>
  </si>
  <si>
    <t>Gulmivirus arvicola</t>
  </si>
  <si>
    <t>BK013942</t>
  </si>
  <si>
    <t>ssRNA phage Gerhypos.1_26</t>
  </si>
  <si>
    <t>Gulmivirus arvenecus</t>
  </si>
  <si>
    <t>BK013470</t>
  </si>
  <si>
    <t>ssRNA phage Gerhypos.2_27</t>
  </si>
  <si>
    <t>Gulmivirus asiohabitans</t>
  </si>
  <si>
    <t>BK013578</t>
  </si>
  <si>
    <t>ssRNA phage SRR6960507_11</t>
  </si>
  <si>
    <t>Gulmivirus asiovicinum</t>
  </si>
  <si>
    <t>BK014048</t>
  </si>
  <si>
    <t>ssRNA phage SRR6960507_12</t>
  </si>
  <si>
    <t>Gulmivirus arvihabitans</t>
  </si>
  <si>
    <t>BK013393</t>
  </si>
  <si>
    <t>ssRNA phage Zoerhiza.2_27</t>
  </si>
  <si>
    <t>Gulmivirus arvivicinum</t>
  </si>
  <si>
    <t>BK013997</t>
  </si>
  <si>
    <t>ssRNA phage Zoerhiza.4_11</t>
  </si>
  <si>
    <t>Hahkesevirus borborocola</t>
  </si>
  <si>
    <t>BK013588</t>
  </si>
  <si>
    <t>ssRNA phage SRR6960799_36</t>
  </si>
  <si>
    <t>Henifovirus borborovivens</t>
  </si>
  <si>
    <t>BK014178</t>
  </si>
  <si>
    <t>ssRNA phage SRR7976301_10</t>
  </si>
  <si>
    <t>Henifovirus caenadaptatum</t>
  </si>
  <si>
    <t>BK014184</t>
  </si>
  <si>
    <t>ssRNA phage SRR7976310_14</t>
  </si>
  <si>
    <t>Hohltdevirus edaphenecus</t>
  </si>
  <si>
    <t>BK013894</t>
  </si>
  <si>
    <t>ssRNA phage Gerhypos.1_15</t>
  </si>
  <si>
    <t>Hohltdevirus edaphocola</t>
  </si>
  <si>
    <t>BK013801</t>
  </si>
  <si>
    <t>ssRNA phage Esthiorhiza.2_21</t>
  </si>
  <si>
    <t>Hohrdovirus edaphohabitans</t>
  </si>
  <si>
    <t>BK013451</t>
  </si>
  <si>
    <t>ssRNA phage Esthiorhiza.1_1</t>
  </si>
  <si>
    <t>Hohrdovirus edaphovicinum</t>
  </si>
  <si>
    <t>BK013964</t>
  </si>
  <si>
    <t>ssRNA phage Esthiorhiza.1_2</t>
  </si>
  <si>
    <t>Hohrdovirus edaphovivens</t>
  </si>
  <si>
    <t>BK013985</t>
  </si>
  <si>
    <t>ssRNA phage Esthiorhiza.3_12</t>
  </si>
  <si>
    <t>Hohrdovirus pedadaptatum</t>
  </si>
  <si>
    <t>BK013955</t>
  </si>
  <si>
    <t>ssRNA phage Gephyllon.1_16</t>
  </si>
  <si>
    <t>Hohrdovirus pedocola</t>
  </si>
  <si>
    <t>BK013527</t>
  </si>
  <si>
    <t>ssRNA phage Gephyllon.1_24</t>
  </si>
  <si>
    <t>Hohrdovirus pedenecus</t>
  </si>
  <si>
    <t>BK014026</t>
  </si>
  <si>
    <t>ssRNA phage Gephyllon.1_4</t>
  </si>
  <si>
    <t>Hohrdovirus pedohabitans</t>
  </si>
  <si>
    <t>BK013385</t>
  </si>
  <si>
    <t>ssRNA phage Gephyllon.2_8</t>
  </si>
  <si>
    <t>Hohrdovirus pedovicinum</t>
  </si>
  <si>
    <t>BK013552</t>
  </si>
  <si>
    <t>ssRNA phage Gerhypos.1_12</t>
  </si>
  <si>
    <t>Hohrdovirus pedovivens</t>
  </si>
  <si>
    <t>BK013510</t>
  </si>
  <si>
    <t>ssRNA phage Gerhypos.1_2</t>
  </si>
  <si>
    <t>Hohrdovirus soladaptatum</t>
  </si>
  <si>
    <t>BK013441</t>
  </si>
  <si>
    <t>ssRNA phage Gerhypos.2_15</t>
  </si>
  <si>
    <t>Hohrdovirus solicola</t>
  </si>
  <si>
    <t>BK013556</t>
  </si>
  <si>
    <t>ssRNA phage Gerhypos.3_16</t>
  </si>
  <si>
    <t>Hohrdovirus caenivivens</t>
  </si>
  <si>
    <t>BK014138</t>
  </si>
  <si>
    <t>ssRNA phage SRR6255733_4</t>
  </si>
  <si>
    <t>Hohrdovirus limadaptatum</t>
  </si>
  <si>
    <t>BK014148</t>
  </si>
  <si>
    <t>ssRNA phage SRR6960549_5</t>
  </si>
  <si>
    <t>Hohrdovirus solenecus</t>
  </si>
  <si>
    <t>BK013836</t>
  </si>
  <si>
    <t>ssRNA phage Zoerhiza.1_25</t>
  </si>
  <si>
    <t>Hohrdovirus solihabitans</t>
  </si>
  <si>
    <t>BK013467</t>
  </si>
  <si>
    <t>ssRNA phage Zoerhiza.1_5</t>
  </si>
  <si>
    <t>Huhbevirus chthonocola</t>
  </si>
  <si>
    <t>BK013557</t>
  </si>
  <si>
    <t>ssRNA phage Gephyllon.4_7</t>
  </si>
  <si>
    <t>Huhbevirus solivicinum</t>
  </si>
  <si>
    <t>BK013950</t>
  </si>
  <si>
    <t>ssRNA phage Esthiorhiza.1_5</t>
  </si>
  <si>
    <t>Huhbevirus solivivens</t>
  </si>
  <si>
    <t>BK013426</t>
  </si>
  <si>
    <t>ssRNA phage Esthiorhiza.2_22</t>
  </si>
  <si>
    <t>Huhbevirus chthonadaptatum</t>
  </si>
  <si>
    <t>BK013488</t>
  </si>
  <si>
    <t>ssRNA phage Gephyllon.3_16</t>
  </si>
  <si>
    <t>Huhbevirus chthonenecus</t>
  </si>
  <si>
    <t>BK013504</t>
  </si>
  <si>
    <t>ssRNA phage Gerhypos.4_18</t>
  </si>
  <si>
    <t>Huhbevirus chthonohabitans</t>
  </si>
  <si>
    <t>BK013769</t>
  </si>
  <si>
    <t>ssRNA phage Gerhypos.4_20</t>
  </si>
  <si>
    <t>Huhbevirus chthonovicinum</t>
  </si>
  <si>
    <t>BK013871</t>
  </si>
  <si>
    <t>ssRNA phage Gerhypos.4_63</t>
  </si>
  <si>
    <t>Huhbevirus chthonovivens</t>
  </si>
  <si>
    <t>BK013424</t>
  </si>
  <si>
    <t>ssRNA phage Gerhypos.4_64</t>
  </si>
  <si>
    <t>Huhbevirus geoadaptatum</t>
  </si>
  <si>
    <t>BK013953</t>
  </si>
  <si>
    <t>ssRNA phage Zoerhiza.1_13</t>
  </si>
  <si>
    <t>Huohcivirus geoenecus</t>
  </si>
  <si>
    <t>BK013963</t>
  </si>
  <si>
    <t>ssRNA phage Gerhypos.1_17</t>
  </si>
  <si>
    <t>Huylevirus limihabitans</t>
  </si>
  <si>
    <t>BK013659</t>
  </si>
  <si>
    <t>ssRNA phage SRR5467091_10</t>
  </si>
  <si>
    <t>Hyjrovirus geohabitans</t>
  </si>
  <si>
    <t>BK013897</t>
  </si>
  <si>
    <t>ssRNA phage Esthiorhiza.4_16</t>
  </si>
  <si>
    <t>Hylipavirus geovicinum</t>
  </si>
  <si>
    <t>BK013798</t>
  </si>
  <si>
    <t>ssRNA phage Gephyllon.2_2</t>
  </si>
  <si>
    <t>Iwahcevirus pelovicinum</t>
  </si>
  <si>
    <t>BK013601</t>
  </si>
  <si>
    <t>ssRNA phage SRR6960799_32</t>
  </si>
  <si>
    <t>Jiforsuvirus asiadaptatum</t>
  </si>
  <si>
    <t>BK013658</t>
  </si>
  <si>
    <t>ssRNA phage SRR5467091_16</t>
  </si>
  <si>
    <t>Kecijavirus borborocola</t>
  </si>
  <si>
    <t>BK014199</t>
  </si>
  <si>
    <t>ssRNA phage SRR7976325_26</t>
  </si>
  <si>
    <t>Kecuhnavirus borborohabitans</t>
  </si>
  <si>
    <t>BK014161</t>
  </si>
  <si>
    <t>ssRNA phage SRR6960802_5</t>
  </si>
  <si>
    <t>Kecuhnavirus terrivicinum</t>
  </si>
  <si>
    <t>BK013423</t>
  </si>
  <si>
    <t>ssRNA phage Gerhypos.2_13</t>
  </si>
  <si>
    <t>Kecuhnavirus borborovicinum</t>
  </si>
  <si>
    <t>BK014216</t>
  </si>
  <si>
    <t>ssRNA phage SRR7976357_12</t>
  </si>
  <si>
    <t>Kehruavirus humadaptatum</t>
  </si>
  <si>
    <t>BK013481</t>
  </si>
  <si>
    <t>ssRNA phage Esthiorhiza.2_13</t>
  </si>
  <si>
    <t>Kehruavirus terrivivens</t>
  </si>
  <si>
    <t>BK013465</t>
  </si>
  <si>
    <t>ssRNA phage Esthiorhiza.1_14</t>
  </si>
  <si>
    <t>Kehruavirus humicola</t>
  </si>
  <si>
    <t>BK013830</t>
  </si>
  <si>
    <t>ssRNA phage Esthiorhiza.3_7</t>
  </si>
  <si>
    <t>Kehruavirus humenecus</t>
  </si>
  <si>
    <t>BK013932</t>
  </si>
  <si>
    <t>ssRNA phage Esthiorhiza.4_17</t>
  </si>
  <si>
    <t>Kehruavirus humihabitans</t>
  </si>
  <si>
    <t>BK013476</t>
  </si>
  <si>
    <t>ssRNA phage Gephyllon.2_3</t>
  </si>
  <si>
    <t>Kehruavirus humivicinum</t>
  </si>
  <si>
    <t>BK013887</t>
  </si>
  <si>
    <t>ssRNA phage Gerhypos.4_26</t>
  </si>
  <si>
    <t>Kehruavirus humivivens</t>
  </si>
  <si>
    <t>BK013834</t>
  </si>
  <si>
    <t>ssRNA phage Gerhypos.4_29</t>
  </si>
  <si>
    <t>Kehruavirus agradaptatum</t>
  </si>
  <si>
    <t>BK013567</t>
  </si>
  <si>
    <t>ssRNA phage Zoerhiza.3_5</t>
  </si>
  <si>
    <t>Kehruavirus agricola</t>
  </si>
  <si>
    <t>BK013937</t>
  </si>
  <si>
    <t>ssRNA phage Zoerhiza.4_13</t>
  </si>
  <si>
    <t>Kihsiravirus limivicinum</t>
  </si>
  <si>
    <t>BK014196</t>
  </si>
  <si>
    <t>ssRNA phage SRR7976325_28</t>
  </si>
  <si>
    <t>Kinglevirus lutadaptatum</t>
  </si>
  <si>
    <t>BK014080</t>
  </si>
  <si>
    <t>ssRNA phage SRR5466337_3</t>
  </si>
  <si>
    <t>Kyanivirus pelovivens</t>
  </si>
  <si>
    <t>BK013596</t>
  </si>
  <si>
    <t>ssRNA phage SRR6960799_40</t>
  </si>
  <si>
    <t>Kyanivirus asiadaptatum</t>
  </si>
  <si>
    <t>BK013734</t>
  </si>
  <si>
    <t>ssRNA phage SRR7976310_16</t>
  </si>
  <si>
    <t>Laimuvirus asiocola</t>
  </si>
  <si>
    <t>BK013671</t>
  </si>
  <si>
    <t>ssRNA phage SRR6255733_6</t>
  </si>
  <si>
    <t>Lazuovirus agrenecus</t>
  </si>
  <si>
    <t>BK013914</t>
  </si>
  <si>
    <t>ssRNA phage Zoerhiza.1_15</t>
  </si>
  <si>
    <t>Lehptavirus chorocola</t>
  </si>
  <si>
    <t>BK013968</t>
  </si>
  <si>
    <t>ssRNA phage Zoerhiza.1_4</t>
  </si>
  <si>
    <t>Lehptavirus agrihabitans</t>
  </si>
  <si>
    <t>BK013993</t>
  </si>
  <si>
    <t>ssRNA phage Esthiorhiza.2_17</t>
  </si>
  <si>
    <t>Lehptavirus agrivicinum</t>
  </si>
  <si>
    <t>BK013943</t>
  </si>
  <si>
    <t>ssRNA phage Esthiorhiza.2_29</t>
  </si>
  <si>
    <t>Lehptavirus agrivivens</t>
  </si>
  <si>
    <t>BK013878</t>
  </si>
  <si>
    <t>ssRNA phage Gerhypos.1_50</t>
  </si>
  <si>
    <t>Lehptavirus choradaptatum</t>
  </si>
  <si>
    <t>BK013389</t>
  </si>
  <si>
    <t>ssRNA phage Gerhypos.4_8</t>
  </si>
  <si>
    <t>Lehptavirus chorenecus</t>
  </si>
  <si>
    <t>BK013872</t>
  </si>
  <si>
    <t>ssRNA phage Zoerhiza.2_2</t>
  </si>
  <si>
    <t>Lihvevirus borborenecus</t>
  </si>
  <si>
    <t>BK014152</t>
  </si>
  <si>
    <t>ssRNA phage SRR6960549_9</t>
  </si>
  <si>
    <t>Limaivirus borborocola</t>
  </si>
  <si>
    <t>BK013641</t>
  </si>
  <si>
    <t>ssRNA phage SRR5466727_9</t>
  </si>
  <si>
    <t>Limaivirus borborohabitans</t>
  </si>
  <si>
    <t>BK014114</t>
  </si>
  <si>
    <t>ssRNA phage SRR5467090_7</t>
  </si>
  <si>
    <t>Lomnativirus arvihabitans</t>
  </si>
  <si>
    <t>BK013864</t>
  </si>
  <si>
    <t>ssRNA phage Gephyllon.3_9</t>
  </si>
  <si>
    <t>Loptevirus arvivicinum</t>
  </si>
  <si>
    <t>BK013538</t>
  </si>
  <si>
    <t>ssRNA phage Gerhypos.4_65</t>
  </si>
  <si>
    <t>Loptevirus caenenecus</t>
  </si>
  <si>
    <t>BK014064</t>
  </si>
  <si>
    <t>ssRNA phage SRR6960799_34</t>
  </si>
  <si>
    <t>Loptevirus arvivivens</t>
  </si>
  <si>
    <t>BK013446</t>
  </si>
  <si>
    <t>ssRNA phage Zoerhiza.2_17</t>
  </si>
  <si>
    <t>Luloavirus edaphenecus</t>
  </si>
  <si>
    <t>BK014030</t>
  </si>
  <si>
    <t>ssRNA phage Zoerhiza.4_10</t>
  </si>
  <si>
    <t>Luloavirus edaphadaptatum</t>
  </si>
  <si>
    <t>BK013563</t>
  </si>
  <si>
    <t>ssRNA phage Gerhypos.4_16</t>
  </si>
  <si>
    <t>Luloavirus caenihabitans</t>
  </si>
  <si>
    <t>BK013694</t>
  </si>
  <si>
    <t>ssRNA phage SRR6960551_14</t>
  </si>
  <si>
    <t>Luloavirus edaphocola</t>
  </si>
  <si>
    <t>BK013857</t>
  </si>
  <si>
    <t>ssRNA phage Zoerhiza.2_13</t>
  </si>
  <si>
    <t>Lygehevirus pedocola</t>
  </si>
  <si>
    <t>BK013486</t>
  </si>
  <si>
    <t>ssRNA phage Zoerhiza.4_26</t>
  </si>
  <si>
    <t>Lyndovirus caenivicinum</t>
  </si>
  <si>
    <t>BK014144</t>
  </si>
  <si>
    <t>ssRNA phage SRR6960509_17</t>
  </si>
  <si>
    <t>Mahdsavirus limadaptatum</t>
  </si>
  <si>
    <t>BK013599</t>
  </si>
  <si>
    <t>ssRNA phage SRR6960799_39</t>
  </si>
  <si>
    <t>Mahjnavirus limenecus</t>
  </si>
  <si>
    <t>BK013712</t>
  </si>
  <si>
    <t>ssRNA phage SRR7976299_18</t>
  </si>
  <si>
    <t>Metsavirus lutivivens</t>
  </si>
  <si>
    <t>BK014193</t>
  </si>
  <si>
    <t>ssRNA phage SRR7976325_27</t>
  </si>
  <si>
    <t>Milihnovirus solihabitans</t>
  </si>
  <si>
    <t>BK014024</t>
  </si>
  <si>
    <t>ssRNA phage Zoerhiza.2_6</t>
  </si>
  <si>
    <t>Minusuvirus solivicinum</t>
  </si>
  <si>
    <t>BK014007</t>
  </si>
  <si>
    <t>ssRNA phage Gerhypos.4_7</t>
  </si>
  <si>
    <t>Mocruvirus chthonocola</t>
  </si>
  <si>
    <t>BK013954</t>
  </si>
  <si>
    <t>ssRNA phage Gephyllon.4_14</t>
  </si>
  <si>
    <t>Mocruvirus solivivens</t>
  </si>
  <si>
    <t>BK014043</t>
  </si>
  <si>
    <t>ssRNA phage Esthiorhiza.2_33</t>
  </si>
  <si>
    <t>Mocruvirus chthonadaptatum</t>
  </si>
  <si>
    <t>BK013851</t>
  </si>
  <si>
    <t>ssRNA phage Esthiorhiza.2_34</t>
  </si>
  <si>
    <t>Molucevirus chthonohabitans</t>
  </si>
  <si>
    <t>BK013809</t>
  </si>
  <si>
    <t>ssRNA phage Gerhypos.1_46</t>
  </si>
  <si>
    <t>Molucevirus chthonovicinum</t>
  </si>
  <si>
    <t>BK013516</t>
  </si>
  <si>
    <t>ssRNA phage Gerhypos.4_45</t>
  </si>
  <si>
    <t>Molucevirus chthonovivens</t>
  </si>
  <si>
    <t>BK013512</t>
  </si>
  <si>
    <t>ssRNA phage Gerhypos.4_47</t>
  </si>
  <si>
    <t>Molucevirus geoadaptatum</t>
  </si>
  <si>
    <t>BK013484</t>
  </si>
  <si>
    <t>ssRNA phage Gerhypos.4_48</t>
  </si>
  <si>
    <t>Nehumivirus tellurihabitans</t>
  </si>
  <si>
    <t>BK013890</t>
  </si>
  <si>
    <t>ssRNA phage Gephyllon.1_28</t>
  </si>
  <si>
    <t>Nihlwovirus limenecus</t>
  </si>
  <si>
    <t>BK014133</t>
  </si>
  <si>
    <t>ssRNA phage SRR6253161_3</t>
  </si>
  <si>
    <t>Nihlwovirus limicola</t>
  </si>
  <si>
    <t>BK014139</t>
  </si>
  <si>
    <t>ssRNA phage SRR6255733_5</t>
  </si>
  <si>
    <t>Ociwvivirus luticola</t>
  </si>
  <si>
    <t>BK013691</t>
  </si>
  <si>
    <t>ssRNA phage SRR6960549_6</t>
  </si>
  <si>
    <t>Pahspavirus humihabitans</t>
  </si>
  <si>
    <t>BK013970</t>
  </si>
  <si>
    <t>ssRNA phage Gerhypos.1_25</t>
  </si>
  <si>
    <t>Patimovirus humivicinum</t>
  </si>
  <si>
    <t>BK013858</t>
  </si>
  <si>
    <t>ssRNA phage Gerhypos.1_13</t>
  </si>
  <si>
    <t>Pepusduvirus humivivens</t>
  </si>
  <si>
    <t>BK013844</t>
  </si>
  <si>
    <t>ssRNA phage Zoerhiza.4_25</t>
  </si>
  <si>
    <t>Phulihavirus agrenecus</t>
  </si>
  <si>
    <t>BK014014</t>
  </si>
  <si>
    <t>ssRNA phage Gerhypos.1_47</t>
  </si>
  <si>
    <t>Pirifovirus chorohabitans</t>
  </si>
  <si>
    <t>BK013572</t>
  </si>
  <si>
    <t>ssRNA phage Gerhypos.1_37</t>
  </si>
  <si>
    <t>Pirifovirus chorenecus</t>
  </si>
  <si>
    <t>BK013920</t>
  </si>
  <si>
    <t>ssRNA phage Gerhypos.1_21</t>
  </si>
  <si>
    <t>Pirifovirus chorovicinum</t>
  </si>
  <si>
    <t>BK014041</t>
  </si>
  <si>
    <t>ssRNA phage Gerhypos.1_45</t>
  </si>
  <si>
    <t>Podtsbuvirus caenenecus</t>
  </si>
  <si>
    <t>BK014121</t>
  </si>
  <si>
    <t>ssRNA phage SRR5467091_14</t>
  </si>
  <si>
    <t>Pohlodivirus arvihabitans</t>
  </si>
  <si>
    <t>BK013419</t>
  </si>
  <si>
    <t>ssRNA phage Gerhypos.4_11</t>
  </si>
  <si>
    <t>Psiaduvirus pedadaptatum</t>
  </si>
  <si>
    <t>BK013988</t>
  </si>
  <si>
    <t>ssRNA phage Zoerhiza.2_24</t>
  </si>
  <si>
    <t>Psouhdivirus pedohabitans</t>
  </si>
  <si>
    <t>BK013825</t>
  </si>
  <si>
    <t>ssRNA phage Zoerhiza.2_22</t>
  </si>
  <si>
    <t>Psouhdivirus caenivivens</t>
  </si>
  <si>
    <t>BK014090</t>
  </si>
  <si>
    <t>ssRNA phage SRR5466369_3</t>
  </si>
  <si>
    <t>Psouhdivirus limadaptatum</t>
  </si>
  <si>
    <t>BK013668</t>
  </si>
  <si>
    <t>ssRNA phage SRR6050698_2</t>
  </si>
  <si>
    <t>Psouhdivirus limenecus</t>
  </si>
  <si>
    <t>BK014137</t>
  </si>
  <si>
    <t>ssRNA phage SRR6255513_1</t>
  </si>
  <si>
    <t>Psouhdivirus limicola</t>
  </si>
  <si>
    <t>BK013595</t>
  </si>
  <si>
    <t>ssRNA phage SRR6960799_38</t>
  </si>
  <si>
    <t>Psouhdivirus limihabitans</t>
  </si>
  <si>
    <t>BK013733</t>
  </si>
  <si>
    <t>ssRNA phage SRR7976310_15</t>
  </si>
  <si>
    <t>Psouhdivirus pedovicinum</t>
  </si>
  <si>
    <t>BK013384</t>
  </si>
  <si>
    <t>ssRNA phage Zoerhiza.3_6</t>
  </si>
  <si>
    <t>Puduphavirus pedovivens</t>
  </si>
  <si>
    <t>BK013447</t>
  </si>
  <si>
    <t>ssRNA phage Gephyllon.1_20</t>
  </si>
  <si>
    <t>Pujohnavirus solenecus</t>
  </si>
  <si>
    <t>BK013947</t>
  </si>
  <si>
    <t>ssRNA phage Esthiorhiza.2_5</t>
  </si>
  <si>
    <t>Pujohnavirus soladaptatum</t>
  </si>
  <si>
    <t>BK013811</t>
  </si>
  <si>
    <t>ssRNA phage Esthiorhiza.2_12</t>
  </si>
  <si>
    <t>Pujohnavirus solicola</t>
  </si>
  <si>
    <t>BK013989</t>
  </si>
  <si>
    <t>ssRNA phage Esthiorhiza.2_45</t>
  </si>
  <si>
    <t>Pujohnavirus solihabitans</t>
  </si>
  <si>
    <t>BK013931</t>
  </si>
  <si>
    <t>ssRNA phage Esthiorhiza.4_14</t>
  </si>
  <si>
    <t>Pujohnavirus solivicinum</t>
  </si>
  <si>
    <t>BK013570</t>
  </si>
  <si>
    <t>ssRNA phage Gephyllon.1_25</t>
  </si>
  <si>
    <t>Pujohnavirus solivivens</t>
  </si>
  <si>
    <t>BK013786</t>
  </si>
  <si>
    <t>ssRNA phage Gephyllon.4_18</t>
  </si>
  <si>
    <t>Pujohnavirus chthonadaptatum</t>
  </si>
  <si>
    <t>BK013540</t>
  </si>
  <si>
    <t>ssRNA phage Gephyllon.4_20</t>
  </si>
  <si>
    <t>Pujohnavirus chthonocola</t>
  </si>
  <si>
    <t>BK013917</t>
  </si>
  <si>
    <t>ssRNA phage Gerhypos.1_27</t>
  </si>
  <si>
    <t>Pujohnavirus chthonenecus</t>
  </si>
  <si>
    <t>BK013790</t>
  </si>
  <si>
    <t>ssRNA phage Gerhypos.2_23</t>
  </si>
  <si>
    <t>Pujohnavirus chthonohabitans</t>
  </si>
  <si>
    <t>BK013466</t>
  </si>
  <si>
    <t>ssRNA phage Gerhypos.2_4</t>
  </si>
  <si>
    <t>Pujohnavirus chthonovicinum</t>
  </si>
  <si>
    <t>BK013926</t>
  </si>
  <si>
    <t>ssRNA phage Gerhypos.4_12</t>
  </si>
  <si>
    <t>Pujohnavirus chthonovivens</t>
  </si>
  <si>
    <t>BK013969</t>
  </si>
  <si>
    <t>ssRNA phage Gerhypos.4_14</t>
  </si>
  <si>
    <t>Pujohnavirus geoadaptatum</t>
  </si>
  <si>
    <t>BK013553</t>
  </si>
  <si>
    <t>ssRNA phage Gerhypos.4_57</t>
  </si>
  <si>
    <t>Pujohnavirus geocola</t>
  </si>
  <si>
    <t>BK013546</t>
  </si>
  <si>
    <t>ssRNA phage Gerhypos.4_62</t>
  </si>
  <si>
    <t>Pujohnavirus geoenecus</t>
  </si>
  <si>
    <t>BK013477</t>
  </si>
  <si>
    <t>ssRNA phage Gerhypos.4_9</t>
  </si>
  <si>
    <t>Pujohnavirus geohabitans</t>
  </si>
  <si>
    <t>BK013889</t>
  </si>
  <si>
    <t>ssRNA phage Zoerhiza.1_28</t>
  </si>
  <si>
    <t>Pujohnavirus geovicinum</t>
  </si>
  <si>
    <t>BK013407</t>
  </si>
  <si>
    <t>ssRNA phage Zoerhiza.2_5</t>
  </si>
  <si>
    <t>Pujohnavirus geovivens</t>
  </si>
  <si>
    <t>BK013561</t>
  </si>
  <si>
    <t>ssRNA phage Zoerhiza.4_19</t>
  </si>
  <si>
    <t>Pujohnavirus telluradaptatum</t>
  </si>
  <si>
    <t>BK013523</t>
  </si>
  <si>
    <t>ssRNA phage Zoerhiza.4_24</t>
  </si>
  <si>
    <t>Rodtovirus pelovivens</t>
  </si>
  <si>
    <t>BK013686</t>
  </si>
  <si>
    <t>ssRNA phage SRR6960509_16</t>
  </si>
  <si>
    <t>Rohsdrivirus terrivivens</t>
  </si>
  <si>
    <t>BK013820</t>
  </si>
  <si>
    <t>ssRNA phage Gerhypos.1_11</t>
  </si>
  <si>
    <t>Rohsdrivirus humadaptatum</t>
  </si>
  <si>
    <t>BK014027</t>
  </si>
  <si>
    <t>ssRNA phage Zoerhiza.4_16</t>
  </si>
  <si>
    <t>Sdenfavirus asiovicinum</t>
  </si>
  <si>
    <t>BK014176</t>
  </si>
  <si>
    <t>ssRNA phage SRR7976301_11</t>
  </si>
  <si>
    <t>Setohruvirus borborocola</t>
  </si>
  <si>
    <t>BK014118</t>
  </si>
  <si>
    <t>ssRNA phage SRR5467090_8</t>
  </si>
  <si>
    <t>Setohruvirus agradaptatum</t>
  </si>
  <si>
    <t>BK013919</t>
  </si>
  <si>
    <t>ssRNA phage Gephyllon.3_10</t>
  </si>
  <si>
    <t>Sidiruavirus agrenecus</t>
  </si>
  <si>
    <t>BK013439</t>
  </si>
  <si>
    <t>ssRNA phage Zoerhiza.1_22</t>
  </si>
  <si>
    <t>Snuwdevirus agrivicinum</t>
  </si>
  <si>
    <t>BK013923</t>
  </si>
  <si>
    <t>ssRNA phage Gerhypos.1_31</t>
  </si>
  <si>
    <t>Sperdavirus luticola</t>
  </si>
  <si>
    <t>BK013666</t>
  </si>
  <si>
    <t>ssRNA phage SRR6049586_2</t>
  </si>
  <si>
    <t>Stehnavirus chorenecus</t>
  </si>
  <si>
    <t>BK013945</t>
  </si>
  <si>
    <t>ssRNA phage Gerhypos.1_24</t>
  </si>
  <si>
    <t>Stehnavirus chorohabitans</t>
  </si>
  <si>
    <t>BK013925</t>
  </si>
  <si>
    <t>ssRNA phage Gerhypos.3_14</t>
  </si>
  <si>
    <t>Stehnavirus lutivicinum</t>
  </si>
  <si>
    <t>BK013678</t>
  </si>
  <si>
    <t>ssRNA phage SRR6255746_3</t>
  </si>
  <si>
    <t>Stehnavirus chorovicinum</t>
  </si>
  <si>
    <t>BK013438</t>
  </si>
  <si>
    <t>ssRNA phage Zoerhiza.1_19</t>
  </si>
  <si>
    <t>Suhnsivirus arvicola</t>
  </si>
  <si>
    <t>BK013821</t>
  </si>
  <si>
    <t>ssRNA phage Gerhypos.3_2</t>
  </si>
  <si>
    <t>Suhnsivirus lutivivens</t>
  </si>
  <si>
    <t>BK013748</t>
  </si>
  <si>
    <t>ssRNA phage SRR7976325_25</t>
  </si>
  <si>
    <t>Surghavirus arvihabitans</t>
  </si>
  <si>
    <t>BK013772</t>
  </si>
  <si>
    <t>ssRNA phage Zoerhiza.1_6</t>
  </si>
  <si>
    <t>Surghavirus arvenecus</t>
  </si>
  <si>
    <t>BK013806</t>
  </si>
  <si>
    <t>ssRNA phage Zoerhiza.1_33</t>
  </si>
  <si>
    <t>Tamanovirus pelenecus</t>
  </si>
  <si>
    <t>BK013747</t>
  </si>
  <si>
    <t>ssRNA phage SRR7976325_23</t>
  </si>
  <si>
    <t>Tehmuvirus arvivivens</t>
  </si>
  <si>
    <t>BK014023</t>
  </si>
  <si>
    <t>ssRNA phage Zoerhiza.2_18</t>
  </si>
  <si>
    <t>Tehnicivirus edaphohabitans</t>
  </si>
  <si>
    <t>BK014028</t>
  </si>
  <si>
    <t>ssRNA phage Gerhypos.1_7</t>
  </si>
  <si>
    <t>Tehnicivirus edaphocola</t>
  </si>
  <si>
    <t>BK013533</t>
  </si>
  <si>
    <t>ssRNA phage Gerhypos.1_3</t>
  </si>
  <si>
    <t>Tehnicivirus edaphenecus</t>
  </si>
  <si>
    <t>BK013980</t>
  </si>
  <si>
    <t>ssRNA phage Gerhypos.1_30</t>
  </si>
  <si>
    <t>Tehnicivirus pelovicinum</t>
  </si>
  <si>
    <t>BK014083</t>
  </si>
  <si>
    <t>ssRNA phage SRR5466338_4</t>
  </si>
  <si>
    <t>Thehlovirus edaphovicinum</t>
  </si>
  <si>
    <t>BK013473</t>
  </si>
  <si>
    <t>ssRNA phage Gerhypos.2_11</t>
  </si>
  <si>
    <t>Thyrsuvirus pedocola</t>
  </si>
  <si>
    <t>BK013485</t>
  </si>
  <si>
    <t>ssRNA phage Gerhypos.2_24</t>
  </si>
  <si>
    <t>Tikiyavirus asiovivens</t>
  </si>
  <si>
    <t>BK014189</t>
  </si>
  <si>
    <t>ssRNA phage SRR7976323_6</t>
  </si>
  <si>
    <t>Timirovirus borboradaptatum</t>
  </si>
  <si>
    <t>BK014122</t>
  </si>
  <si>
    <t>ssRNA phage SRR5467091_15</t>
  </si>
  <si>
    <t>Tsuhreavirus borborovivens</t>
  </si>
  <si>
    <t>BK013737</t>
  </si>
  <si>
    <t>ssRNA phage SRR7976323_5</t>
  </si>
  <si>
    <t>Tuskovirus caenadaptatum</t>
  </si>
  <si>
    <t>BK014120</t>
  </si>
  <si>
    <t>ssRNA phage SRR5467091_12</t>
  </si>
  <si>
    <t>Tuwendivirus caenenecus</t>
  </si>
  <si>
    <t>BK013639</t>
  </si>
  <si>
    <t>ssRNA phage SRR5466725_22</t>
  </si>
  <si>
    <t>Vernevirus limadaptatum</t>
  </si>
  <si>
    <t>BK014119</t>
  </si>
  <si>
    <t>ssRNA phage SRR5467090_10</t>
  </si>
  <si>
    <t>Vesehyavirus pedohabitans</t>
  </si>
  <si>
    <t>BK013906</t>
  </si>
  <si>
    <t>ssRNA phage Esthiorhiza.2_48</t>
  </si>
  <si>
    <t>Vindevirus pedovicinum</t>
  </si>
  <si>
    <t>BK013831</t>
  </si>
  <si>
    <t>ssRNA phage Esthiorhiza.4_8</t>
  </si>
  <si>
    <t xml:space="preserve">Weheuvirus paludicola </t>
  </si>
  <si>
    <t>BK013379</t>
  </si>
  <si>
    <t>ssRNA phage ESO000</t>
  </si>
  <si>
    <t>Weheuvirus solihabitans</t>
  </si>
  <si>
    <t>BK013396</t>
  </si>
  <si>
    <t>ssRNA phage Esthiorhiza.2_24</t>
  </si>
  <si>
    <t>Weheuvirus solivicinum</t>
  </si>
  <si>
    <t>BK013792</t>
  </si>
  <si>
    <t>ssRNA phage Esthiorhiza.3_6</t>
  </si>
  <si>
    <t>Weheuvirus solivivens</t>
  </si>
  <si>
    <t>BK013511</t>
  </si>
  <si>
    <t>ssRNA phage Esthiorhiza.4_12</t>
  </si>
  <si>
    <t>Weheuvirus chthonadaptatum</t>
  </si>
  <si>
    <t>BK013455</t>
  </si>
  <si>
    <t>ssRNA phage Esthiorhiza.4_13</t>
  </si>
  <si>
    <t>Weheuvirus chthonocola</t>
  </si>
  <si>
    <t>BK013927</t>
  </si>
  <si>
    <t>ssRNA phage Gephyllon.2_1</t>
  </si>
  <si>
    <t>Weheuvirus chthonenecus</t>
  </si>
  <si>
    <t>BK013848</t>
  </si>
  <si>
    <t>ssRNA phage Gephyllon.2_4</t>
  </si>
  <si>
    <t>Weheuvirus chthonohabitans</t>
  </si>
  <si>
    <t>BK013534</t>
  </si>
  <si>
    <t>ssRNA phage Gephyllon.2_7</t>
  </si>
  <si>
    <t>Weheuvirus chthonovicinum</t>
  </si>
  <si>
    <t>BK013951</t>
  </si>
  <si>
    <t>ssRNA phage Gephyllon.3_1</t>
  </si>
  <si>
    <t>Weheuvirus chthonovivens</t>
  </si>
  <si>
    <t>BK014000</t>
  </si>
  <si>
    <t>ssRNA phage Gephyllon.3_18</t>
  </si>
  <si>
    <t>Weheuvirus geoadaptatum</t>
  </si>
  <si>
    <t>BK013787</t>
  </si>
  <si>
    <t>ssRNA phage Gephyllon.3_6</t>
  </si>
  <si>
    <t>Weheuvirus geocola</t>
  </si>
  <si>
    <t>BK014018</t>
  </si>
  <si>
    <t>ssRNA phage Gephyllon.4_1</t>
  </si>
  <si>
    <t>Weheuvirus geoenecus</t>
  </si>
  <si>
    <t>BK013452</t>
  </si>
  <si>
    <t>ssRNA phage Gephyllon.4_2</t>
  </si>
  <si>
    <t>Weheuvirus geohabitans</t>
  </si>
  <si>
    <t>BK013454</t>
  </si>
  <si>
    <t>ssRNA phage Gerhypos.1_4</t>
  </si>
  <si>
    <t>Weheuvirus geovicinum</t>
  </si>
  <si>
    <t>BK014001</t>
  </si>
  <si>
    <t>ssRNA phage Gerhypos.1_6</t>
  </si>
  <si>
    <t>Weheuvirus geovivens</t>
  </si>
  <si>
    <t>BK013413</t>
  </si>
  <si>
    <t>ssRNA phage Gerhypos.1_8</t>
  </si>
  <si>
    <t>Weheuvirus telluradaptatum</t>
  </si>
  <si>
    <t>BK013499</t>
  </si>
  <si>
    <t>ssRNA phage Gerhypos.2_3</t>
  </si>
  <si>
    <t>Weheuvirus telluricola</t>
  </si>
  <si>
    <t>BK014031</t>
  </si>
  <si>
    <t>ssRNA phage Gerhypos.2_40</t>
  </si>
  <si>
    <t>Weheuvirus tellurenecus</t>
  </si>
  <si>
    <t>BK013870</t>
  </si>
  <si>
    <t>ssRNA phage Gerhypos.3_15</t>
  </si>
  <si>
    <t>Weheuvirus tellurihabitans</t>
  </si>
  <si>
    <t>BK014032</t>
  </si>
  <si>
    <t>ssRNA phage Gerhypos.3_24</t>
  </si>
  <si>
    <t>Weheuvirus tellurivicinum</t>
  </si>
  <si>
    <t>BK013827</t>
  </si>
  <si>
    <t>ssRNA phage Gerhypos.4_19</t>
  </si>
  <si>
    <t>Weheuvirus tellurivivens</t>
  </si>
  <si>
    <t>BK013987</t>
  </si>
  <si>
    <t>ssRNA phage Gerhypos.4_53</t>
  </si>
  <si>
    <t>Weheuvirus lutivicinum</t>
  </si>
  <si>
    <t>BK014142</t>
  </si>
  <si>
    <t>ssRNA phage SRR6960509_15</t>
  </si>
  <si>
    <t>Weheuvirus lutivivens</t>
  </si>
  <si>
    <t>BK013690</t>
  </si>
  <si>
    <t>ssRNA phage SRR6960549_7</t>
  </si>
  <si>
    <t>Weheuvirus peladaptatum</t>
  </si>
  <si>
    <t>BK013689</t>
  </si>
  <si>
    <t>ssRNA phage SRR6960549_8</t>
  </si>
  <si>
    <t>Weheuvirus pelenecus</t>
  </si>
  <si>
    <t>BK013591</t>
  </si>
  <si>
    <t>ssRNA phage SRR6960799_33</t>
  </si>
  <si>
    <t>Weheuvirus pelocola</t>
  </si>
  <si>
    <t>BK014165</t>
  </si>
  <si>
    <t>ssRNA phage SRR7976299_17</t>
  </si>
  <si>
    <t>Weheuvirus terradaptatum</t>
  </si>
  <si>
    <t>BK014035</t>
  </si>
  <si>
    <t>ssRNA phage Zoerhiza.2_16</t>
  </si>
  <si>
    <t>Weheuvirus terricola</t>
  </si>
  <si>
    <t>BK013490</t>
  </si>
  <si>
    <t>ssRNA phage Zoerhiza.2_19</t>
  </si>
  <si>
    <t>Weheuvirus terrenecus</t>
  </si>
  <si>
    <t>BK013910</t>
  </si>
  <si>
    <t>ssRNA phage Zoerhiza.2_21</t>
  </si>
  <si>
    <t>Weheuvirus terrihabitans</t>
  </si>
  <si>
    <t>BK013480</t>
  </si>
  <si>
    <t>ssRNA phage Zoerhiza.3_7</t>
  </si>
  <si>
    <t>Weheuvirus terrivicinum</t>
  </si>
  <si>
    <t>BK013891</t>
  </si>
  <si>
    <t>ssRNA phage Zoerhiza.4_4</t>
  </si>
  <si>
    <t>Widsokivirus pelovivens</t>
  </si>
  <si>
    <t>BK013654</t>
  </si>
  <si>
    <t>ssRNA phage SRR5467090_11</t>
  </si>
  <si>
    <t>Yeziwivirus borborenecus</t>
  </si>
  <si>
    <t>BK014194</t>
  </si>
  <si>
    <t>ssRNA phage SRR7976325_24</t>
  </si>
  <si>
    <t>Zuysuivirus humihabitans</t>
  </si>
  <si>
    <t>BK013443</t>
  </si>
  <si>
    <t>ssRNA phage Esthiorhiza.1_3</t>
  </si>
  <si>
    <t>Zuysuivirus humivicinum</t>
  </si>
  <si>
    <t>BK013882</t>
  </si>
  <si>
    <t>ssRNA phage Esthiorhiza.1_7</t>
  </si>
  <si>
    <t>Zuysuivirus humivivens</t>
  </si>
  <si>
    <t>BK013911</t>
  </si>
  <si>
    <t>ssRNA phage Gephyllon.1_17</t>
  </si>
  <si>
    <t>Chimpavirus luticola</t>
  </si>
  <si>
    <t>BK013715</t>
  </si>
  <si>
    <t>ssRNA phage SRR7976300_2</t>
  </si>
  <si>
    <t>Hohglivirus simiicola</t>
  </si>
  <si>
    <t>KT462701</t>
  </si>
  <si>
    <t>ssRNA phage AVE007</t>
  </si>
  <si>
    <t>Mahrahovirus simiicola</t>
  </si>
  <si>
    <t>KT462700</t>
  </si>
  <si>
    <t>ssRNA phage AVE006</t>
  </si>
  <si>
    <t>Meihzavirus luticola</t>
  </si>
  <si>
    <t>BK013754</t>
  </si>
  <si>
    <t>ssRNA phage SRR7976325_6</t>
  </si>
  <si>
    <t>Nicedsevirus caenivivens</t>
  </si>
  <si>
    <t>BK013744</t>
  </si>
  <si>
    <t>ssRNA phage SRR7976325_11</t>
  </si>
  <si>
    <t>Sculuvirus humenecus</t>
  </si>
  <si>
    <t>BK013977</t>
  </si>
  <si>
    <t>ssRNA phage Zoerhiza.1_24</t>
  </si>
  <si>
    <t>Skrubnovirus agrihabitans</t>
  </si>
  <si>
    <t>BK014009</t>
  </si>
  <si>
    <t>ssRNA phage Gerhypos.1_40</t>
  </si>
  <si>
    <t>Tetipavirus asiadaptatum</t>
  </si>
  <si>
    <t>BK013603</t>
  </si>
  <si>
    <t>ssRNA phage SRR6960799_31</t>
  </si>
  <si>
    <t>Winunavirus asiadaptatum</t>
  </si>
  <si>
    <t>BK014188</t>
  </si>
  <si>
    <t>ssRNA phage SRR7976310_9</t>
  </si>
  <si>
    <t>2020.096B</t>
  </si>
  <si>
    <t>Lietduovirus</t>
  </si>
  <si>
    <t>Pantoea virus LIET2</t>
  </si>
  <si>
    <t>MK388689.1</t>
  </si>
  <si>
    <t>Pantoea phage vB_PagM_LIET2</t>
  </si>
  <si>
    <t>2020.098B</t>
  </si>
  <si>
    <t>Marfavirus</t>
  </si>
  <si>
    <t>Klebsiella virus Marfa</t>
  </si>
  <si>
    <t>MN044033.1</t>
  </si>
  <si>
    <t>Klebsiella phage Marfa</t>
  </si>
  <si>
    <t>Klebsiella virus F48</t>
  </si>
  <si>
    <t>MG746602.1</t>
  </si>
  <si>
    <t>Klebsiella phage vB_Kpn_F48</t>
  </si>
  <si>
    <t>2020.099B</t>
  </si>
  <si>
    <t>Marthavirus</t>
  </si>
  <si>
    <t xml:space="preserve">Arthrobacter virus Zartrosa </t>
  </si>
  <si>
    <t>MN183279.1</t>
  </si>
  <si>
    <t>Arthrobacter phage Zartrosa</t>
  </si>
  <si>
    <t>Arthrobacter virus Sonny</t>
  </si>
  <si>
    <t>KU160665.1</t>
  </si>
  <si>
    <t>2020.100B</t>
  </si>
  <si>
    <t>Helvetiavirae</t>
  </si>
  <si>
    <t>Dividoviricota</t>
  </si>
  <si>
    <t>Laserviricetes</t>
  </si>
  <si>
    <t>Halopanivirales</t>
  </si>
  <si>
    <t>Sphaerolipoviridae</t>
  </si>
  <si>
    <t>Matshushitaviridae</t>
  </si>
  <si>
    <t>Gammasphaerolipovirus</t>
  </si>
  <si>
    <t>Hukuchivirus</t>
  </si>
  <si>
    <t>Thermus virus IN93</t>
  </si>
  <si>
    <t>AB063393</t>
  </si>
  <si>
    <t>Hukuchivirus IN93</t>
  </si>
  <si>
    <t>Thermus phage IN93</t>
  </si>
  <si>
    <t>IN93</t>
  </si>
  <si>
    <t>Thermus virus P23-77</t>
  </si>
  <si>
    <t>GQ403789</t>
  </si>
  <si>
    <t>Hukuchivirus P23-77</t>
  </si>
  <si>
    <t>Thermus phage P23-77</t>
  </si>
  <si>
    <t>P23-77</t>
  </si>
  <si>
    <t>2020.101B</t>
  </si>
  <si>
    <t>Menderavirus</t>
  </si>
  <si>
    <t>Stenotrophomonas virus Mendera</t>
  </si>
  <si>
    <t>MN098328.1</t>
  </si>
  <si>
    <t>Stenotrophomonas phage Mendera</t>
  </si>
  <si>
    <t>Stenotrophomonas virus Moby</t>
  </si>
  <si>
    <t>MN095772.1</t>
  </si>
  <si>
    <t>Stenotrophomonas phage Moby</t>
  </si>
  <si>
    <t>Stenotrophomonas virus IMESM1</t>
  </si>
  <si>
    <t>KR560069.1</t>
  </si>
  <si>
    <t>Stenotrophomonas phage IME-SM1</t>
  </si>
  <si>
    <t>2020.103B</t>
  </si>
  <si>
    <t>Moabitevirus</t>
  </si>
  <si>
    <t>Serratia virus Moabite</t>
  </si>
  <si>
    <t>MK994515.1</t>
  </si>
  <si>
    <t>Serratia phage Moabite</t>
  </si>
  <si>
    <t>Serratia virus 2050HW</t>
  </si>
  <si>
    <t>MF285618.1</t>
  </si>
  <si>
    <t>Serratia phage vB_SmaM_ 2050HW</t>
  </si>
  <si>
    <t>2020.104B</t>
  </si>
  <si>
    <t>Moturavirus</t>
  </si>
  <si>
    <t>Achromobacter virus Motura</t>
  </si>
  <si>
    <t>MN094788.1</t>
  </si>
  <si>
    <t>Achromobacter phage Motura</t>
  </si>
  <si>
    <t>2020.105B</t>
  </si>
  <si>
    <t>Mufasoctovirus</t>
  </si>
  <si>
    <t>Arthrobacter virus Mufasa8</t>
  </si>
  <si>
    <t>MN586027.1</t>
  </si>
  <si>
    <t>Arthrobacter phage Mufasa8</t>
  </si>
  <si>
    <t>2020.106B</t>
  </si>
  <si>
    <t>Muldoonvirus</t>
  </si>
  <si>
    <t>Serratia virus Muldoon</t>
  </si>
  <si>
    <t>MN095771.1</t>
  </si>
  <si>
    <t>Serratia phage Muldoon</t>
  </si>
  <si>
    <t>Serratia virus PS2</t>
  </si>
  <si>
    <t>KJ025957.1</t>
  </si>
  <si>
    <t>Serratia phage PS2</t>
  </si>
  <si>
    <t>2020.107B</t>
  </si>
  <si>
    <t>Mydovirus</t>
  </si>
  <si>
    <t>Proteus virus Mydo</t>
  </si>
  <si>
    <t>MK024806.1</t>
  </si>
  <si>
    <t>Proteus phage Mydo</t>
  </si>
  <si>
    <t>Klebsiella virus BIS47</t>
  </si>
  <si>
    <t>KY652726.1</t>
  </si>
  <si>
    <t>Klebsiella phage vB_KpnM_BIS47</t>
  </si>
  <si>
    <t>Klebsiella virus KB57</t>
  </si>
  <si>
    <t>KT934943.1</t>
  </si>
  <si>
    <t>Klebsiella phage vB_KpnM_KB57</t>
  </si>
  <si>
    <t>Raoultella virus Ro1</t>
  </si>
  <si>
    <t>MG250486.1</t>
  </si>
  <si>
    <t>Raoultella phage Ro1</t>
  </si>
  <si>
    <t>Klebsiella virus KpS8</t>
  </si>
  <si>
    <t>MT178275.1</t>
  </si>
  <si>
    <t>Klebsiella phage KpS8</t>
  </si>
  <si>
    <t>Klebsiella virus KNP2</t>
  </si>
  <si>
    <t>KX452695.1</t>
  </si>
  <si>
    <t>Klebsiella phage KNP2</t>
  </si>
  <si>
    <t>2020.108B</t>
  </si>
  <si>
    <t>Myoalterovirus</t>
  </si>
  <si>
    <t>Alteromonas virus PT11-V22</t>
  </si>
  <si>
    <t>MN877442</t>
  </si>
  <si>
    <t>vB_AmeM_PT11-V22</t>
  </si>
  <si>
    <t>V22</t>
  </si>
  <si>
    <t>2020.109B</t>
  </si>
  <si>
    <t>Myosmarvirus</t>
  </si>
  <si>
    <t>Serratia virus MyoSmar</t>
  </si>
  <si>
    <t>MN062189.1</t>
  </si>
  <si>
    <t>Serratia phage MyoSmar</t>
  </si>
  <si>
    <t>Serratia virus MTx</t>
  </si>
  <si>
    <t>MK618717.1</t>
  </si>
  <si>
    <t>Serratia phage MTx</t>
  </si>
  <si>
    <t>2020.110B</t>
  </si>
  <si>
    <t>Nevevirus</t>
  </si>
  <si>
    <t>Lactococcus virus P078</t>
  </si>
  <si>
    <t>KJ489010.1</t>
  </si>
  <si>
    <t>Lactococcus phage P078</t>
  </si>
  <si>
    <t>Lactococcus virus P162</t>
  </si>
  <si>
    <t>KJ489013.1</t>
  </si>
  <si>
    <t>Lactococcus phage P162</t>
  </si>
  <si>
    <t>Lactococcus virus P092</t>
  </si>
  <si>
    <t>KJ489011.1</t>
  </si>
  <si>
    <t>Lactococcus phage P092</t>
  </si>
  <si>
    <t>Lactococcus virus P118</t>
  </si>
  <si>
    <t>KJ489012.1</t>
  </si>
  <si>
    <t>Lactococcus phage P118</t>
  </si>
  <si>
    <t>2020.111B</t>
  </si>
  <si>
    <t>Nylescharonvirus</t>
  </si>
  <si>
    <t>Leptospira virus LE3</t>
  </si>
  <si>
    <t>MF974396.1</t>
  </si>
  <si>
    <t>Leptospira phage LE3</t>
  </si>
  <si>
    <t>Leptospira virus LE4</t>
  </si>
  <si>
    <t>MF974397.1</t>
  </si>
  <si>
    <t>Leptospira phage LE4</t>
  </si>
  <si>
    <t>2020.113B</t>
  </si>
  <si>
    <t>Parlovirus</t>
  </si>
  <si>
    <t>Serratia virus Parlo</t>
  </si>
  <si>
    <t>MK618715</t>
  </si>
  <si>
    <t>Serratia phage Parlo</t>
  </si>
  <si>
    <t>2020.114B</t>
  </si>
  <si>
    <t>Loebvirae</t>
  </si>
  <si>
    <t>Hofneiviricota</t>
  </si>
  <si>
    <t>Faserviricetes</t>
  </si>
  <si>
    <t>Tubulavirales</t>
  </si>
  <si>
    <t>Paulinoviridae</t>
  </si>
  <si>
    <t>Inoviridae</t>
  </si>
  <si>
    <t>Bifilivirus</t>
  </si>
  <si>
    <t>Thomixvirus</t>
  </si>
  <si>
    <t>2020.115B</t>
  </si>
  <si>
    <t>Dclasvirinae</t>
  </si>
  <si>
    <t>Plotvirus</t>
  </si>
  <si>
    <t>Mycobacterium virus Plot</t>
  </si>
  <si>
    <t>DQ398051</t>
  </si>
  <si>
    <t>Mycobacterium virus PLot</t>
  </si>
  <si>
    <t>Mycobacterium phage Plot</t>
  </si>
  <si>
    <t>Pbi1virus</t>
  </si>
  <si>
    <t>Mycobacterium virus PBI1</t>
  </si>
  <si>
    <t>DQ398047</t>
  </si>
  <si>
    <t>2020.116B</t>
  </si>
  <si>
    <t>Bcepfunavirus</t>
  </si>
  <si>
    <t>Pbunavirus</t>
  </si>
  <si>
    <t>Burkholderia virus BcepF1</t>
  </si>
  <si>
    <t>EF153632.1</t>
  </si>
  <si>
    <t>Burkholderia phage BcepF1</t>
  </si>
  <si>
    <t>Pseudomonas virus 141</t>
  </si>
  <si>
    <t>FM897211.1</t>
  </si>
  <si>
    <t>Pseudomonas virus 14-1</t>
  </si>
  <si>
    <t>Pseudomonas phage 14-1</t>
  </si>
  <si>
    <t>Pseudomonas virus CEBDP1</t>
  </si>
  <si>
    <t>KR869157</t>
  </si>
  <si>
    <t>Pseudomonas virus DP1</t>
  </si>
  <si>
    <t>Pseudomonas phage vB_PaeM_CEB_DP1</t>
  </si>
  <si>
    <t>Pseudomonas virus EPa61</t>
  </si>
  <si>
    <t>MK317959.1</t>
  </si>
  <si>
    <t>Pseudomonas phage EPa61</t>
  </si>
  <si>
    <t>Pseudomonas virus S1</t>
  </si>
  <si>
    <t>MK340760.1</t>
  </si>
  <si>
    <t>Pseudomonas phage vB_PaeM_SCUT-S1</t>
  </si>
  <si>
    <t>Pseudomonas virus R26</t>
  </si>
  <si>
    <t>LC472882.1</t>
  </si>
  <si>
    <t>Pseudomonas phage R26</t>
  </si>
  <si>
    <t>Pseudomonas virus BrSP1</t>
  </si>
  <si>
    <t>MF623055.1</t>
  </si>
  <si>
    <t>Pseudomonas phage BrSP1</t>
  </si>
  <si>
    <t xml:space="preserve">Pseudomonas virus PA01 </t>
  </si>
  <si>
    <t>AP019535.1</t>
  </si>
  <si>
    <t xml:space="preserve">Pseudomonas phage PA01 </t>
  </si>
  <si>
    <t>Pseudomonas virus LS1</t>
  </si>
  <si>
    <t>MG897799.1</t>
  </si>
  <si>
    <t>Pseudomonas phage vB_PaeM_LS1</t>
  </si>
  <si>
    <t>Pseudomonas virus SL1</t>
  </si>
  <si>
    <t>MF768470.1</t>
  </si>
  <si>
    <t>Pseudomonas phage SL1</t>
  </si>
  <si>
    <t>Pseudomonas virus PA8P1</t>
  </si>
  <si>
    <t>MN131142.1</t>
  </si>
  <si>
    <t>Pseudomonas virus R12</t>
  </si>
  <si>
    <t>LC472881.1</t>
  </si>
  <si>
    <t>Pseudomonas phage R12</t>
  </si>
  <si>
    <t>2020.117B</t>
  </si>
  <si>
    <t>Peduovirinae</t>
  </si>
  <si>
    <t>Peduovirus</t>
  </si>
  <si>
    <t>Escherichia virus magyaro</t>
  </si>
  <si>
    <t>KC618326.1</t>
  </si>
  <si>
    <t>Escherichia phage P2</t>
  </si>
  <si>
    <t>Escherichia virus P2</t>
  </si>
  <si>
    <t>AF063097</t>
  </si>
  <si>
    <t>Bacteriophage P2</t>
  </si>
  <si>
    <t>P2</t>
  </si>
  <si>
    <t>reassign the exemplar isolate, which was incorrectly assigned due to duplicate names present in public databases</t>
  </si>
  <si>
    <t>Aresaunavirus</t>
  </si>
  <si>
    <t xml:space="preserve">Ralstonia phage RsoM1USA </t>
  </si>
  <si>
    <t>MG747435.1</t>
  </si>
  <si>
    <t>Yongunavirus</t>
  </si>
  <si>
    <t>Vibrio virus Yong1</t>
  </si>
  <si>
    <t>MN563793.1</t>
  </si>
  <si>
    <t xml:space="preserve">Vibrio phage vB_ValM-yong1 </t>
  </si>
  <si>
    <t>Irrigatiovirus</t>
  </si>
  <si>
    <t xml:space="preserve">Salmonella virus SI7 </t>
  </si>
  <si>
    <t>MK972712.1</t>
  </si>
  <si>
    <t xml:space="preserve">Salmonella phage SI7 </t>
  </si>
  <si>
    <t>Seongnamvirus</t>
  </si>
  <si>
    <t xml:space="preserve">Escherichia virus ev239 </t>
  </si>
  <si>
    <t>LR597637.1</t>
  </si>
  <si>
    <t xml:space="preserve">Escherichia phage ESSI2_ev239 </t>
  </si>
  <si>
    <t>Escherichia virus ev015</t>
  </si>
  <si>
    <t>LR597649.1</t>
  </si>
  <si>
    <t xml:space="preserve"> Escherichia phage ESSI2_ev015</t>
  </si>
  <si>
    <t>Escherichia virus ev129</t>
  </si>
  <si>
    <t>LR597640.1</t>
  </si>
  <si>
    <t>Escherichia phage ESSI2_ev129</t>
  </si>
  <si>
    <t>Escherichia virus ev040</t>
  </si>
  <si>
    <t>LR597638.1</t>
  </si>
  <si>
    <t>Escherichia phage ESSI2_ev040</t>
  </si>
  <si>
    <t>Xuanwuvirus</t>
  </si>
  <si>
    <t xml:space="preserve">Escherichia virus  500465-2 </t>
  </si>
  <si>
    <t>CP025901.1</t>
  </si>
  <si>
    <t xml:space="preserve">Escherichia phage 500465-2 </t>
  </si>
  <si>
    <t>Escherichia virus 503458</t>
  </si>
  <si>
    <t>CP025874.1</t>
  </si>
  <si>
    <t>Escherichia phage 503458</t>
  </si>
  <si>
    <t>Escherichia virus 520873</t>
  </si>
  <si>
    <t>CP025923.1</t>
  </si>
  <si>
    <t>Escherichia phage 520873</t>
  </si>
  <si>
    <t>Escherichia virus P88-4B11</t>
  </si>
  <si>
    <t>LR595891.1</t>
  </si>
  <si>
    <t>Escherichia virus P88_4B11</t>
  </si>
  <si>
    <t>Reipivirus</t>
  </si>
  <si>
    <t xml:space="preserve">Klebsiella virus ST16OXA48phi5-4 </t>
  </si>
  <si>
    <t>MK416015.1</t>
  </si>
  <si>
    <t xml:space="preserve">Klebsiella phage ST16-OXA48phi5.4 </t>
  </si>
  <si>
    <t>Novemvirus</t>
  </si>
  <si>
    <t>Enterobacter virus phiT5282H</t>
  </si>
  <si>
    <t>MG589387.1</t>
  </si>
  <si>
    <t>Enterobacter phage phiT5282H</t>
  </si>
  <si>
    <t>Felsduovirus</t>
  </si>
  <si>
    <t>Klebsiella virus ST13OXA48phi12-1</t>
  </si>
  <si>
    <t>MK422453.1</t>
  </si>
  <si>
    <t>Klebsiella phage ST13-OXA48phi12.1</t>
  </si>
  <si>
    <t>Escherichia virus 500465-1</t>
  </si>
  <si>
    <t>CP025900.1</t>
  </si>
  <si>
    <t>Escherichia phage 500465-1</t>
  </si>
  <si>
    <t>Klebsiella virus ST437OXA245phi4-2</t>
  </si>
  <si>
    <t>MK416012.1</t>
  </si>
  <si>
    <t>Klebsiella virus ST437-OXA245phi4.2</t>
  </si>
  <si>
    <t>Klebsiella virus ST512KPC3phi13-2</t>
  </si>
  <si>
    <t>MK422449.1</t>
  </si>
  <si>
    <t>Klebsiella virus ST512-KPC3phi13.2</t>
  </si>
  <si>
    <t>Klebsiella virus ST15OXA48phi14-1</t>
  </si>
  <si>
    <t>MK433578.1</t>
  </si>
  <si>
    <t>Klebsiella phage ST15-OXA48phi14.1</t>
  </si>
  <si>
    <t>Klebsiella virus ST437OXA245phi4-1</t>
  </si>
  <si>
    <t>MK416011.1</t>
  </si>
  <si>
    <t>Klebsiella phage ST437-OXA245phi4.1</t>
  </si>
  <si>
    <t>Vimunumvirus</t>
  </si>
  <si>
    <t>Klebsiella virus ST147VIM1phi7-1</t>
  </si>
  <si>
    <t>MK416018.1</t>
  </si>
  <si>
    <t>Klebsiella phage ST147-VIM1phi7.1</t>
  </si>
  <si>
    <t>Eganvirus</t>
  </si>
  <si>
    <t>Salmonella virus SW9</t>
  </si>
  <si>
    <t>MK972711.1</t>
  </si>
  <si>
    <t>Salmonella phage SW9</t>
  </si>
  <si>
    <t xml:space="preserve">Escherichia virus 12474III </t>
  </si>
  <si>
    <t>MK907237.1</t>
  </si>
  <si>
    <t xml:space="preserve">Escherichia phage vB_EcoM-12474III </t>
  </si>
  <si>
    <t>Escherichia virus P2-4A7b</t>
  </si>
  <si>
    <t>LR595887.1</t>
  </si>
  <si>
    <t>Escherichia virus P2_4A7b</t>
  </si>
  <si>
    <t>Citrobacter virus R18C</t>
  </si>
  <si>
    <t>MN016939.1</t>
  </si>
  <si>
    <t>Bacteriophage R18C</t>
  </si>
  <si>
    <t>Escherichia virus P2-2H4</t>
  </si>
  <si>
    <t>LR595869.1</t>
  </si>
  <si>
    <t>Escherichia virus P2_2H4</t>
  </si>
  <si>
    <t>Escherichia virus P2-4B2</t>
  </si>
  <si>
    <t>LR595873.1</t>
  </si>
  <si>
    <t>Escherichia virus P2_4B2</t>
  </si>
  <si>
    <t>Escherichia virus P2-4E6b</t>
  </si>
  <si>
    <t>LR595885.1</t>
  </si>
  <si>
    <t>Escherichia virus P2_4E6b</t>
  </si>
  <si>
    <t xml:space="preserve">Escherichia virus P2-4C9 </t>
  </si>
  <si>
    <t>LR595883.1</t>
  </si>
  <si>
    <t xml:space="preserve">Escherichia virus P2_4C9 </t>
  </si>
  <si>
    <t>Escherichia virus P2-2H1</t>
  </si>
  <si>
    <t>LR595870.1</t>
  </si>
  <si>
    <t xml:space="preserve"> Escherichia virus P2_2H1</t>
  </si>
  <si>
    <t>Hpunavirus</t>
  </si>
  <si>
    <t>Vibrio virus Kappa</t>
  </si>
  <si>
    <t>AB374228.2</t>
  </si>
  <si>
    <t>2020.118B</t>
  </si>
  <si>
    <t>Pemunavirus</t>
  </si>
  <si>
    <t>Bacillus virus PM1</t>
  </si>
  <si>
    <t>AB711120.1</t>
  </si>
  <si>
    <t>Bacillus phage PM1</t>
  </si>
  <si>
    <t>2020.119B</t>
  </si>
  <si>
    <t>Plateaulakevirus</t>
  </si>
  <si>
    <t>Aeromonas virus 2L372D</t>
  </si>
  <si>
    <t>MK804893.1</t>
  </si>
  <si>
    <t>Aeromonas phage 2L372D</t>
  </si>
  <si>
    <t>Aeromonas virus 4L372D</t>
  </si>
  <si>
    <t>MK813939.1</t>
  </si>
  <si>
    <t>Aeromonas phage 4L372D</t>
  </si>
  <si>
    <t>Aeromonas virus 2L372X</t>
  </si>
  <si>
    <t>MK813938.1</t>
  </si>
  <si>
    <t>Aeromonas phage 2L372X</t>
  </si>
  <si>
    <t>Aeromonas virus 4L372XY</t>
  </si>
  <si>
    <t>MK813941.1</t>
  </si>
  <si>
    <t>Aeromonas phage 4L372XY</t>
  </si>
  <si>
    <t>2020.121B</t>
  </si>
  <si>
    <t>Pollockvirus</t>
  </si>
  <si>
    <t>Ithacavirus</t>
  </si>
  <si>
    <t xml:space="preserve">Escherichia virus Pollock </t>
  </si>
  <si>
    <t>KM236242</t>
  </si>
  <si>
    <t>Escherichia phage Pollock</t>
  </si>
  <si>
    <t>2020.124B</t>
  </si>
  <si>
    <t>Privateervirus</t>
  </si>
  <si>
    <t>Proteus virus Privateer</t>
  </si>
  <si>
    <t>MT028297.1</t>
  </si>
  <si>
    <t>Proteus phage Privateer</t>
  </si>
  <si>
    <t>Cronobacter virus 009</t>
  </si>
  <si>
    <t>LC519601.1</t>
  </si>
  <si>
    <t xml:space="preserve">Cronobacter phage vB_CsaP_009 </t>
  </si>
  <si>
    <t>2020.125B</t>
  </si>
  <si>
    <t>Pseudotevenvirus</t>
  </si>
  <si>
    <t>Escherichia virus RB43</t>
  </si>
  <si>
    <t>AY967407</t>
  </si>
  <si>
    <t>Escherichia phage RB43</t>
  </si>
  <si>
    <t>Citrobacter virus Margaery</t>
  </si>
  <si>
    <t>KT381880.1</t>
  </si>
  <si>
    <t>Citrobacter phage Margaery</t>
  </si>
  <si>
    <t>Cronobacter virus leB</t>
  </si>
  <si>
    <t>KX431559.1</t>
  </si>
  <si>
    <t>Cronobacter phage vB_CsaM_leB</t>
  </si>
  <si>
    <t>Cronobacter virus GAP161</t>
  </si>
  <si>
    <t>JN882287.1</t>
  </si>
  <si>
    <t>Cronobacter phage vB_CsaM_GAP161</t>
  </si>
  <si>
    <t>Cronobacter virus leE</t>
  </si>
  <si>
    <t>KX443552.1</t>
  </si>
  <si>
    <t>Cronobacter phage vB_CsaM_leE</t>
  </si>
  <si>
    <t>Citrobacter virus CF2</t>
  </si>
  <si>
    <t>KR869820.1</t>
  </si>
  <si>
    <t>Citrobacter phage IME-CF2</t>
  </si>
  <si>
    <t>Citrobacter virus Miller</t>
  </si>
  <si>
    <t>KM236237.1</t>
  </si>
  <si>
    <t>Citrobacter phage Miller</t>
  </si>
  <si>
    <t>Escherichia virus RB16</t>
  </si>
  <si>
    <t>HM134276</t>
  </si>
  <si>
    <t>HM134276.1</t>
  </si>
  <si>
    <t>Escherichia phage RB16</t>
  </si>
  <si>
    <t>Escherichia virus Lw1</t>
  </si>
  <si>
    <t>KC801932.2</t>
  </si>
  <si>
    <t>Escherichia phage Lw1</t>
  </si>
  <si>
    <t>2020.126B</t>
  </si>
  <si>
    <t>Pylasvirus</t>
  </si>
  <si>
    <t>Klebsiella virus Pylas</t>
  </si>
  <si>
    <t>MH899585</t>
  </si>
  <si>
    <t>Klebsiella phage Pylas</t>
  </si>
  <si>
    <t>Klebsiella virus KpCHEMY26</t>
  </si>
  <si>
    <t xml:space="preserve">MN163281 </t>
  </si>
  <si>
    <t>Klebsiella phage KpCHEMY26</t>
  </si>
  <si>
    <t>2020.127B</t>
  </si>
  <si>
    <t>Questintvirus</t>
  </si>
  <si>
    <t>Lactococcus virus Q54</t>
  </si>
  <si>
    <t>DQ490056.1</t>
  </si>
  <si>
    <t>Lactococcus phage Q54</t>
  </si>
  <si>
    <t>2020.128B</t>
  </si>
  <si>
    <t>Queuovirinae</t>
  </si>
  <si>
    <t>Amoyvirus</t>
  </si>
  <si>
    <t>Alteromonas virus R7M</t>
  </si>
  <si>
    <t>MT345684.1</t>
  </si>
  <si>
    <t>vB_AcoS-R7M</t>
  </si>
  <si>
    <t>R7M</t>
  </si>
  <si>
    <t>Nipunavirus</t>
  </si>
  <si>
    <t>Nonagvirus</t>
  </si>
  <si>
    <t>Seuratvirus</t>
  </si>
  <si>
    <t>2020.129B</t>
  </si>
  <si>
    <t>Radnorvirus</t>
  </si>
  <si>
    <t>Klausavirus</t>
  </si>
  <si>
    <t>Arthrobacter virus KBurrousTX</t>
  </si>
  <si>
    <t>MH744419.1</t>
  </si>
  <si>
    <t>Arthrobacter phage KBurrousTX</t>
  </si>
  <si>
    <t>Arthrobacter virus DrYang</t>
  </si>
  <si>
    <t>MN703411.1</t>
  </si>
  <si>
    <t>Arthrobacter phage DrYang</t>
  </si>
  <si>
    <t>Arthrobacter virus Lymara</t>
  </si>
  <si>
    <t>MN234234.1</t>
  </si>
  <si>
    <t>Arthrobacter phage Lymara</t>
  </si>
  <si>
    <t>Arthrobacter virus Trina</t>
  </si>
  <si>
    <t>Arthrobacter virus PrincessTrina</t>
  </si>
  <si>
    <t>KU160660.1</t>
  </si>
  <si>
    <t>Arthrobacter phage PrincessTrina</t>
  </si>
  <si>
    <t>2020.130B</t>
  </si>
  <si>
    <t>Anchaingvirus</t>
  </si>
  <si>
    <t>Ralstonia virus Anchaing</t>
  </si>
  <si>
    <t>MT740728</t>
  </si>
  <si>
    <t>Ralstonia phage Anchaing</t>
  </si>
  <si>
    <t>Anchaing</t>
  </si>
  <si>
    <t>Bakolyvirus</t>
  </si>
  <si>
    <t>Ralstonia virus Bakoly</t>
  </si>
  <si>
    <t>MT740729</t>
  </si>
  <si>
    <t>Ralstonia phage Bakoly</t>
  </si>
  <si>
    <t>Bakoly</t>
  </si>
  <si>
    <t>Ralstonia virus Simangalove</t>
  </si>
  <si>
    <t>MT740747</t>
  </si>
  <si>
    <t>Ralstonia phage Simangalove</t>
  </si>
  <si>
    <t>Simangalove</t>
  </si>
  <si>
    <t>Cimandefvirus</t>
  </si>
  <si>
    <t>Ralstonia virus Cimandef</t>
  </si>
  <si>
    <t>MT740730</t>
  </si>
  <si>
    <t>Ralstonia phage Cimandef</t>
  </si>
  <si>
    <t>Cimandef</t>
  </si>
  <si>
    <t>Ralstonia virus Heva</t>
  </si>
  <si>
    <t>MT740742</t>
  </si>
  <si>
    <t>Ralstonia phage Heva</t>
  </si>
  <si>
    <t>Heva</t>
  </si>
  <si>
    <t>Ralstonia virus Eline</t>
  </si>
  <si>
    <t>MT740736</t>
  </si>
  <si>
    <t>Ralstonia phage Eline</t>
  </si>
  <si>
    <t>Eline</t>
  </si>
  <si>
    <t>Ralstonia virus Gamede</t>
  </si>
  <si>
    <t>MT740738</t>
  </si>
  <si>
    <t>Ralstonia phage Gamede</t>
  </si>
  <si>
    <t>Gamede</t>
  </si>
  <si>
    <t>Ralstonia virus Gerry</t>
  </si>
  <si>
    <t>MT740739</t>
  </si>
  <si>
    <t>Ralstonia phage Gerry</t>
  </si>
  <si>
    <t>Gerry</t>
  </si>
  <si>
    <t>Dinavirus</t>
  </si>
  <si>
    <t>Ralstonia virus Dina</t>
  </si>
  <si>
    <t>MT740734</t>
  </si>
  <si>
    <t>Ralstonia phage Dina</t>
  </si>
  <si>
    <t>Dina</t>
  </si>
  <si>
    <t>Firingavirus</t>
  </si>
  <si>
    <t>Ralstonia virus Firinga</t>
  </si>
  <si>
    <t>MT740737</t>
  </si>
  <si>
    <t>Ralstonia phage Firinga</t>
  </si>
  <si>
    <t>Firinga</t>
  </si>
  <si>
    <t>Ralstonia virus RSK1</t>
  </si>
  <si>
    <t>AB863625</t>
  </si>
  <si>
    <t>Ralstonia phage RSK1</t>
  </si>
  <si>
    <t>Gervaisevirus</t>
  </si>
  <si>
    <t>Ralstonia virus Claudettte</t>
  </si>
  <si>
    <t>MT740731</t>
  </si>
  <si>
    <t>Ralstonia phage Claudette</t>
  </si>
  <si>
    <t>Claudette</t>
  </si>
  <si>
    <t>Ralstonia virus Gervaise</t>
  </si>
  <si>
    <t>MT740740</t>
  </si>
  <si>
    <t>Ralstonia phage Gervaise</t>
  </si>
  <si>
    <t>Gervaise</t>
  </si>
  <si>
    <t>Ralstonia virus GP4</t>
  </si>
  <si>
    <t>MH638294</t>
  </si>
  <si>
    <t>Ralstonia phage GP4</t>
  </si>
  <si>
    <t>Rahariannevirus</t>
  </si>
  <si>
    <t>Ralstonia virus Raharianne</t>
  </si>
  <si>
    <t>MT740745</t>
  </si>
  <si>
    <t>Ralstonia phage Raharianne</t>
  </si>
  <si>
    <t>Raharianne</t>
  </si>
  <si>
    <t>2020.131B</t>
  </si>
  <si>
    <t>Ravarandavirus</t>
  </si>
  <si>
    <t>Nodularia virus 2AV2</t>
  </si>
  <si>
    <t>KU230356.1</t>
  </si>
  <si>
    <t>Nodularia phage vB_NpeS-2AV2</t>
  </si>
  <si>
    <t>Nodularia virus kac65v151</t>
  </si>
  <si>
    <t>MK605242.1</t>
  </si>
  <si>
    <t>Nodularia phage vB_NspS-kac65v151</t>
  </si>
  <si>
    <t>Nodularia virus kac68v161</t>
  </si>
  <si>
    <t>MK605245.1</t>
  </si>
  <si>
    <t>Nodularia phage vB_NspS-kac68v161</t>
  </si>
  <si>
    <t>2020.132B</t>
  </si>
  <si>
    <t>Rhodococcus virus RGL3</t>
  </si>
  <si>
    <t>JN116826.1</t>
  </si>
  <si>
    <t>Rerduovirus</t>
  </si>
  <si>
    <t>Rhodococcus phage RGL3</t>
  </si>
  <si>
    <t>Rhodococcus virus Takoda</t>
  </si>
  <si>
    <t>MH271315.1</t>
  </si>
  <si>
    <t>Rhodococcus phage Takoda</t>
  </si>
  <si>
    <t>Rhodococcus virus Hiro</t>
  </si>
  <si>
    <t>MF324898.1</t>
  </si>
  <si>
    <t>Rhodococcus phage Hiro</t>
  </si>
  <si>
    <t>2020.135B</t>
  </si>
  <si>
    <t>Rockefellervirus</t>
  </si>
  <si>
    <t>Staphylococcus virus IPLA5</t>
  </si>
  <si>
    <t>JN192400</t>
  </si>
  <si>
    <t>JN192400.1</t>
  </si>
  <si>
    <t>Staphylococcus phage vB_SepiS-phiIPLA5</t>
  </si>
  <si>
    <t>Staphylococcus virus PH15</t>
  </si>
  <si>
    <t>DQ834250</t>
  </si>
  <si>
    <t>DQ834250.1</t>
  </si>
  <si>
    <t>Staphylococcus phage PH15</t>
  </si>
  <si>
    <t>Staphylococcus virus IPLA7</t>
  </si>
  <si>
    <t>JN192401</t>
  </si>
  <si>
    <t>JN192401.1</t>
  </si>
  <si>
    <t>Staphylococcus phage vB_SepiS-phiIPLA7</t>
  </si>
  <si>
    <t>Staphylococcus virus IME1348-01</t>
  </si>
  <si>
    <t>KY653120.1</t>
  </si>
  <si>
    <t>Staphylococcus phage IME1348_01</t>
  </si>
  <si>
    <t>Staphylococcus virus CNPH82</t>
  </si>
  <si>
    <t>DQ831957</t>
  </si>
  <si>
    <t>DQ831957.1</t>
  </si>
  <si>
    <t>Staphylococcus phage CNPH82</t>
  </si>
  <si>
    <t>Staphylococcus virus CNPx</t>
  </si>
  <si>
    <t>KU598975.1</t>
  </si>
  <si>
    <t>Staphylococcus phage CNPx</t>
  </si>
  <si>
    <t>2020.136B</t>
  </si>
  <si>
    <t>Rockvillevirus</t>
  </si>
  <si>
    <t>Bacillus virus phi4J1</t>
  </si>
  <si>
    <t>KT970645</t>
  </si>
  <si>
    <t>Bacillus phage phi4J1</t>
  </si>
  <si>
    <t>2020.137B</t>
  </si>
  <si>
    <t>Ronodorvirus</t>
  </si>
  <si>
    <t>Prochlorococcus virus PSSM3</t>
  </si>
  <si>
    <t>HQ337021.1</t>
  </si>
  <si>
    <t>Prochlorococcus phage P-SSM3</t>
  </si>
  <si>
    <t>Prochlorococcus virus PSSM4</t>
  </si>
  <si>
    <t>AY940168.2</t>
  </si>
  <si>
    <t>Prochlorococcus phage P-SSM4</t>
  </si>
  <si>
    <t>2020.138B</t>
  </si>
  <si>
    <t>Rosemountvirus</t>
  </si>
  <si>
    <t>Salmonella virus SE13</t>
  </si>
  <si>
    <t>MK770411.1</t>
  </si>
  <si>
    <t>Salmonella phage SE13</t>
  </si>
  <si>
    <t>Salmonella virus yarpen</t>
  </si>
  <si>
    <t>MT074436.1</t>
  </si>
  <si>
    <t>Salmonella phage yarpen</t>
  </si>
  <si>
    <t>Salmonella virus birk</t>
  </si>
  <si>
    <t>MT074439.1</t>
  </si>
  <si>
    <t>Salmonella phage birk</t>
  </si>
  <si>
    <t>Salmonella virus UPFBP2</t>
  </si>
  <si>
    <t>KX826077.1</t>
  </si>
  <si>
    <t>Salmonella phage UPF_BP2</t>
  </si>
  <si>
    <t>2020.140B</t>
  </si>
  <si>
    <t>Rountreeviridae</t>
  </si>
  <si>
    <t>Rakietenvirinae</t>
  </si>
  <si>
    <t xml:space="preserve">Fischettivirus </t>
  </si>
  <si>
    <t>Fischettivirus</t>
  </si>
  <si>
    <t>Picovirinae</t>
  </si>
  <si>
    <t>Negarvirus</t>
  </si>
  <si>
    <t>Sarlesvirinae</t>
  </si>
  <si>
    <t>Minhovirus</t>
  </si>
  <si>
    <t>Enterococcus virus Zip</t>
  </si>
  <si>
    <t>MK360025.1</t>
  </si>
  <si>
    <t xml:space="preserve">Enterococcus phage vB_EfaP_Zip </t>
  </si>
  <si>
    <t>Enterococcus virus IME199</t>
  </si>
  <si>
    <t>KT945995.1</t>
  </si>
  <si>
    <t>Enterococcus phage vB_EfaP_IME199</t>
  </si>
  <si>
    <t>Copernicusvirus</t>
  </si>
  <si>
    <t>Enterococcus virus Efae230P4</t>
  </si>
  <si>
    <t>JQ309827.1</t>
  </si>
  <si>
    <t>Enterococcus phage vB_Efae230P-4</t>
  </si>
  <si>
    <t>Enterococcus virus Ef62</t>
  </si>
  <si>
    <t>MK721188.1</t>
  </si>
  <si>
    <t>Enterococcus phage vB_EfaP_Ef6.2</t>
  </si>
  <si>
    <t>Enterococcus virus Ef63</t>
  </si>
  <si>
    <t>MK721196.1</t>
  </si>
  <si>
    <t>Enterococcus phage vB_EfaP_Ef6.3</t>
  </si>
  <si>
    <t>Enterococcus virus Ef72</t>
  </si>
  <si>
    <t>MK721183.1</t>
  </si>
  <si>
    <t>Enterococcus phage vB_EfaP_Ef7.2</t>
  </si>
  <si>
    <t>Enterococcus virus Efmus4</t>
  </si>
  <si>
    <t>MK721193.1</t>
  </si>
  <si>
    <t>Enterococcus phage vB_EfaP_Efmus4</t>
  </si>
  <si>
    <t>Enterococcus virus Efmus3</t>
  </si>
  <si>
    <t>MK721185.1</t>
  </si>
  <si>
    <t>Enterococcus phage vB_EfaP_Efmus3</t>
  </si>
  <si>
    <t>Enterococcus virus Idefix</t>
  </si>
  <si>
    <t>LT630001.1</t>
  </si>
  <si>
    <t>Enterococcus phage Idefix</t>
  </si>
  <si>
    <t>Enterococcus virus Efmus1</t>
  </si>
  <si>
    <t>MK721195.1</t>
  </si>
  <si>
    <t>Enterococcus phage vB_EfaP_Efmus1</t>
  </si>
  <si>
    <t>Enterococcus virus IME195</t>
  </si>
  <si>
    <t>KT932700.2</t>
  </si>
  <si>
    <t>Enterococcus phage vB_EfaP_IME195</t>
  </si>
  <si>
    <t>Enterococcus virus Ef73</t>
  </si>
  <si>
    <t>MK721184.1</t>
  </si>
  <si>
    <t>Enterococcus phage vB_EfaP_Ef7.3</t>
  </si>
  <si>
    <t>Enterococcus virus Ef74</t>
  </si>
  <si>
    <t>MK721198.1</t>
  </si>
  <si>
    <t>Enterococcus phage vB_EfaP_Ef7.4</t>
  </si>
  <si>
    <t>2020.141B</t>
  </si>
  <si>
    <t>Ligamenvirales</t>
  </si>
  <si>
    <t>Rudiviridae</t>
  </si>
  <si>
    <t>Rudivirus</t>
  </si>
  <si>
    <t>Adnaviria</t>
  </si>
  <si>
    <t>Zilligvirae</t>
  </si>
  <si>
    <t>Taleaviricota</t>
  </si>
  <si>
    <t>Tokiviricetes</t>
  </si>
  <si>
    <t>Icerudivirus</t>
  </si>
  <si>
    <t>Usarudivirus</t>
  </si>
  <si>
    <t>Itarudivirus</t>
  </si>
  <si>
    <t>Hoswirudivirus</t>
  </si>
  <si>
    <t>Mexirudivirus</t>
  </si>
  <si>
    <t>Japarudivirus</t>
  </si>
  <si>
    <t>Azorudivirus</t>
  </si>
  <si>
    <t>Acidianus rod-shaped virus 1</t>
  </si>
  <si>
    <t>AJ875026</t>
  </si>
  <si>
    <t>Itarudivirus ARV1</t>
  </si>
  <si>
    <t>ARV1</t>
  </si>
  <si>
    <t>Sulfolobus islandicus rod-shaped virus 1</t>
  </si>
  <si>
    <t>AJ414696</t>
  </si>
  <si>
    <t>Icerudivirus SIRV1</t>
  </si>
  <si>
    <t>SIRV1</t>
  </si>
  <si>
    <t>Sulfolobus islandicus rod-shaped virus 2</t>
  </si>
  <si>
    <t>AJ344259</t>
  </si>
  <si>
    <t>Icerudivirus SIRV2</t>
  </si>
  <si>
    <t>SIRV2</t>
  </si>
  <si>
    <t>Icerudivirus SIRV3</t>
  </si>
  <si>
    <t>KX712143</t>
  </si>
  <si>
    <t>Sulfolobus islandicus rod-shaped virus 3</t>
  </si>
  <si>
    <t>SIRV3</t>
  </si>
  <si>
    <t>Usarudivirus SIRV4</t>
  </si>
  <si>
    <t>KY744231</t>
  </si>
  <si>
    <t>Sulfolobus islandicus rod-shaped virus 4</t>
  </si>
  <si>
    <t>SIRV4</t>
  </si>
  <si>
    <t>Usarudivirus SIRV5</t>
  </si>
  <si>
    <t>KY744233</t>
  </si>
  <si>
    <t>Sulfolobus islandicus rod-shaped virus 5</t>
  </si>
  <si>
    <t>SIRV5</t>
  </si>
  <si>
    <t>Usarudivirus SIRV8</t>
  </si>
  <si>
    <t>KY744229</t>
  </si>
  <si>
    <t>Sulfolobus islandicus rod-shaped virus 8</t>
  </si>
  <si>
    <t>SIRV8</t>
  </si>
  <si>
    <t>Usarudivirus SIRV9</t>
  </si>
  <si>
    <t>KY744228</t>
  </si>
  <si>
    <t>Sulfolobus islandicus rod-shaped virus 9</t>
  </si>
  <si>
    <t>SIRV9</t>
  </si>
  <si>
    <t>Usarudivirus SIRV10</t>
  </si>
  <si>
    <t>KY744230</t>
  </si>
  <si>
    <t>Sulfolobus islandicus rod-shaped virus 10</t>
  </si>
  <si>
    <t>SIRV10</t>
  </si>
  <si>
    <t>Usarudivirus SIRV11</t>
  </si>
  <si>
    <t>KY744234</t>
  </si>
  <si>
    <t>Sulfolobus islandicus rod-shaped virus 11</t>
  </si>
  <si>
    <t>SIRV11</t>
  </si>
  <si>
    <t>Hoswirudivirus ARV2</t>
  </si>
  <si>
    <t>KP282675</t>
  </si>
  <si>
    <t>Acidianus rod-shaped virus 2</t>
  </si>
  <si>
    <t>ARV2</t>
  </si>
  <si>
    <t>Hoswirudivirus ARV3</t>
  </si>
  <si>
    <t>MN876842</t>
  </si>
  <si>
    <t>Acidianus rod-shaped virus 3</t>
  </si>
  <si>
    <t>ARV3</t>
  </si>
  <si>
    <t>Hoswirudivirus MRV1</t>
  </si>
  <si>
    <t>MN876843</t>
  </si>
  <si>
    <t>Metallosphaera rod-shaped virus 1</t>
  </si>
  <si>
    <t>MRV1</t>
  </si>
  <si>
    <t>Hoswirudivirus SSRV1</t>
  </si>
  <si>
    <t>MN876841</t>
  </si>
  <si>
    <t>Saccharolobus solfataricus rod-shaped virus 1</t>
  </si>
  <si>
    <t>SSRV1</t>
  </si>
  <si>
    <t>Azorudivirus SRV</t>
  </si>
  <si>
    <t>FM164764</t>
  </si>
  <si>
    <t>Stygiolobus rod-shaped virus</t>
  </si>
  <si>
    <t>Japarudivirus SBRV1</t>
  </si>
  <si>
    <t>MK064565</t>
  </si>
  <si>
    <t>Sulfolobales Beppu rod-shaped virus 1</t>
  </si>
  <si>
    <t>SBRV1</t>
  </si>
  <si>
    <t>Mexirudivirus SMRV1</t>
  </si>
  <si>
    <t>JX944686</t>
  </si>
  <si>
    <t>Sulfolobales Mexican rod-shaped virus 1</t>
  </si>
  <si>
    <t>SMRV1</t>
  </si>
  <si>
    <t>2020.142B</t>
  </si>
  <si>
    <t>Saintgironsvirus</t>
  </si>
  <si>
    <t>Leptospira virus LE1</t>
  </si>
  <si>
    <t>BX571876</t>
  </si>
  <si>
    <t>Leptospira phage LE1</t>
  </si>
  <si>
    <t>2020.143B</t>
  </si>
  <si>
    <t>Salasmaviridae</t>
  </si>
  <si>
    <t>Cepunavirus</t>
  </si>
  <si>
    <t>Dybvigvirus</t>
  </si>
  <si>
    <t>Actinomyces virus Av1</t>
  </si>
  <si>
    <t>Delislevirus</t>
  </si>
  <si>
    <t>Mycoplasma virus P1</t>
  </si>
  <si>
    <t>Salasvirus</t>
  </si>
  <si>
    <t>Kurthia virus 6</t>
  </si>
  <si>
    <t>Beecentumtrevirus</t>
  </si>
  <si>
    <t>Bacillus virus B103</t>
  </si>
  <si>
    <t>X99260</t>
  </si>
  <si>
    <t>Bacillus phage B103</t>
  </si>
  <si>
    <t>Bacillus virus Goe1</t>
  </si>
  <si>
    <t>KU831549.1</t>
  </si>
  <si>
    <t>Bacillus phage vB_BsuP-Goe1</t>
  </si>
  <si>
    <t>Bacillus phage Nf</t>
  </si>
  <si>
    <t>EU622808.1</t>
  </si>
  <si>
    <t>Bacillus virus PZA</t>
  </si>
  <si>
    <t>M11813.1</t>
  </si>
  <si>
    <t>Bacillus phage PZA</t>
  </si>
  <si>
    <t>Bacillus virus Goe6</t>
  </si>
  <si>
    <t>MF407276.1</t>
  </si>
  <si>
    <t>Bacillus phage vB_BveP-Goe6</t>
  </si>
  <si>
    <t>Bacillus virus Gxv1</t>
  </si>
  <si>
    <t>MT459794.1</t>
  </si>
  <si>
    <t>Bacillus phage Gxv1</t>
  </si>
  <si>
    <t>Northropvirinae</t>
  </si>
  <si>
    <t>Claudivirus</t>
  </si>
  <si>
    <t>Bacillus virus Claudi</t>
  </si>
  <si>
    <t>KX349900.1</t>
  </si>
  <si>
    <t>Bacillus phage Claudi</t>
  </si>
  <si>
    <t>Bacillus virus SerPounce</t>
  </si>
  <si>
    <t>KY947509.1</t>
  </si>
  <si>
    <t>Bacillus phage SerPounce</t>
  </si>
  <si>
    <t>Bacillus virus Stitch</t>
  </si>
  <si>
    <t>KX349901.1</t>
  </si>
  <si>
    <t>Bacillus phage Stitch</t>
  </si>
  <si>
    <t>Bacillus virus Goe4</t>
  </si>
  <si>
    <t>MH817022.1</t>
  </si>
  <si>
    <t>Bacillus phage vB_BthP-Goe4</t>
  </si>
  <si>
    <t>Bacillus virus Aurora</t>
  </si>
  <si>
    <t>KX349899.1</t>
  </si>
  <si>
    <t>Bacillus phage Aurora</t>
  </si>
  <si>
    <t>Bacillus virus QCM11</t>
  </si>
  <si>
    <t>KX961631.1</t>
  </si>
  <si>
    <t>Bacillus phage QCM11</t>
  </si>
  <si>
    <t>Bacillus virus Juan</t>
  </si>
  <si>
    <t>MF156577.1</t>
  </si>
  <si>
    <t>Bacillus phage Juan</t>
  </si>
  <si>
    <t>Klosterneuburgvirus</t>
  </si>
  <si>
    <t>Bacillus virus MGB1</t>
  </si>
  <si>
    <t>KC685370.1</t>
  </si>
  <si>
    <t>Bacillus phage MG-B1</t>
  </si>
  <si>
    <t>Hemphillvirus</t>
  </si>
  <si>
    <t>Bacillus virus DK1</t>
  </si>
  <si>
    <t>MK284526.1</t>
  </si>
  <si>
    <t>Bacillus phage DK1</t>
  </si>
  <si>
    <t>Bacillus virus DK2</t>
  </si>
  <si>
    <t>MK284527.1</t>
  </si>
  <si>
    <t>Bacillus phage DK2</t>
  </si>
  <si>
    <t>Bacillus virus DK3</t>
  </si>
  <si>
    <t>MK284528.1</t>
  </si>
  <si>
    <t>Bacillus phage DK3</t>
  </si>
  <si>
    <t>Tatarstanvirinae</t>
  </si>
  <si>
    <t>Karezivirus</t>
  </si>
  <si>
    <t>Bacillus virus Karezi</t>
  </si>
  <si>
    <t>MN082625.1</t>
  </si>
  <si>
    <t>Bacillus phage Karezi</t>
  </si>
  <si>
    <t>Gaunavirus</t>
  </si>
  <si>
    <t>Bacillus virus GA1</t>
  </si>
  <si>
    <t>X96987.2</t>
  </si>
  <si>
    <t>Bacillus phage GA-1</t>
  </si>
  <si>
    <t>Bacillus virus SRT01hs</t>
  </si>
  <si>
    <t>MN857617.1</t>
  </si>
  <si>
    <t>Bundooravirus</t>
  </si>
  <si>
    <t>Bacillus virus PumA1</t>
  </si>
  <si>
    <t>MN524844.1</t>
  </si>
  <si>
    <t>Bacillus phage vB_Bpu_PumA1</t>
  </si>
  <si>
    <t>Bacillus virus PumA2</t>
  </si>
  <si>
    <t>MN524845.1</t>
  </si>
  <si>
    <t>Bacillus phage vB_Bpu_PumA2</t>
  </si>
  <si>
    <t>Mingyongvirus</t>
  </si>
  <si>
    <t>Bacillus virus VMY22</t>
  </si>
  <si>
    <t>KT780304.1</t>
  </si>
  <si>
    <t>Bacillus phage VMY22</t>
  </si>
  <si>
    <t>Harambevirus</t>
  </si>
  <si>
    <t>Bacillus virus Harambe</t>
  </si>
  <si>
    <t>KY821088.1</t>
  </si>
  <si>
    <t>Bacillus phage Harambe</t>
  </si>
  <si>
    <t>Bacillus virus BeachBum</t>
  </si>
  <si>
    <t>KY921761.1</t>
  </si>
  <si>
    <t>Bacillus phage BeachBum</t>
  </si>
  <si>
    <t>Bacillus virus KonjoTrouble</t>
  </si>
  <si>
    <t>MF156578.1</t>
  </si>
  <si>
    <t>2020.144B</t>
  </si>
  <si>
    <t>Sandinevirus</t>
  </si>
  <si>
    <t>Lactococcus virus BK5T</t>
  </si>
  <si>
    <t>AJ245616.1</t>
  </si>
  <si>
    <t>Lactococcus phage BK5-T</t>
  </si>
  <si>
    <t>2020.145B</t>
  </si>
  <si>
    <t>Sarumanvirus</t>
  </si>
  <si>
    <t>Burkholderia virus BcepSaruman</t>
  </si>
  <si>
    <t>MK552140.1</t>
  </si>
  <si>
    <t>Burkholderia phage BcepSaruman</t>
  </si>
  <si>
    <t>Burkholderia virus BcepSauron</t>
  </si>
  <si>
    <t>MK552141.1</t>
  </si>
  <si>
    <t>Burkholderia phage BcepSauron</t>
  </si>
  <si>
    <t>Schitoviridae</t>
  </si>
  <si>
    <t>Enquatrovirinae</t>
  </si>
  <si>
    <t>Gamaleyavirus</t>
  </si>
  <si>
    <t>Enquatrovirus</t>
  </si>
  <si>
    <t>Kaypoctavirus</t>
  </si>
  <si>
    <t>Klebsiella virus KP8</t>
  </si>
  <si>
    <t>MG922974</t>
  </si>
  <si>
    <t>Klebsiella phage KP8</t>
  </si>
  <si>
    <t>Erskinevirinae</t>
  </si>
  <si>
    <t>Yonginvirus</t>
  </si>
  <si>
    <t xml:space="preserve">Erwinia virus phiEaP8 </t>
  </si>
  <si>
    <t>MH160392.1</t>
  </si>
  <si>
    <t xml:space="preserve">Erwinia phage phiEaP-8 </t>
  </si>
  <si>
    <t>Johnsonvirus</t>
  </si>
  <si>
    <t>Fuhrmanvirinae</t>
  </si>
  <si>
    <t>Stoningtonvirus</t>
  </si>
  <si>
    <t>Vibrio virus VBP47</t>
  </si>
  <si>
    <t>HQ634194.1</t>
  </si>
  <si>
    <t>Vibrio phage VBP47</t>
  </si>
  <si>
    <t>Matsuvirus</t>
  </si>
  <si>
    <t>Pseudoalteromonas virus pYD6A</t>
  </si>
  <si>
    <t>JF974296.1</t>
  </si>
  <si>
    <t>Pseudoalteromonas phage pYD6-A</t>
  </si>
  <si>
    <t>Humphriesvirinae</t>
  </si>
  <si>
    <t>Migulavirinae</t>
  </si>
  <si>
    <t>Luzseptimavirus</t>
  </si>
  <si>
    <t>Litunavirus</t>
  </si>
  <si>
    <t>Pontosvirinae</t>
  </si>
  <si>
    <t>Nahantvirus</t>
  </si>
  <si>
    <t>Vibrio virus 49C7</t>
  </si>
  <si>
    <t>MG592410.1</t>
  </si>
  <si>
    <t>Vibrio phage 1.026.O._10N.222.49.C7</t>
  </si>
  <si>
    <t>Dorisvirus</t>
  </si>
  <si>
    <t>Vibrio virus 49B3</t>
  </si>
  <si>
    <t>MG592470.1</t>
  </si>
  <si>
    <t>Vibrio phage 1.097.O._10N.286.49.B3</t>
  </si>
  <si>
    <t>Galateavirus</t>
  </si>
  <si>
    <t>Vibrio virus PVA5</t>
  </si>
  <si>
    <t>KX889068.2</t>
  </si>
  <si>
    <t>Vibrio phage vB_VspP_pVa5</t>
  </si>
  <si>
    <t>Rhodovirinae</t>
  </si>
  <si>
    <t xml:space="preserve"> Baltimorevirus</t>
  </si>
  <si>
    <t>Baltimorevirus</t>
  </si>
  <si>
    <t>Plymouthvirus</t>
  </si>
  <si>
    <t>Roseovarius virus RPP1</t>
  </si>
  <si>
    <t>FR719956.1</t>
  </si>
  <si>
    <t>Roseovarius phage vB_RsvN_RPP1;  Roseovarius Plymouth Podovirus 1</t>
  </si>
  <si>
    <t>Sanyabayvirus</t>
  </si>
  <si>
    <t>Dinoroseobacter virus DS1410Ws06</t>
  </si>
  <si>
    <t>KU885988.1</t>
  </si>
  <si>
    <t>Dinoroseobacter phage DS-1410Ws-06</t>
  </si>
  <si>
    <t>Pomeroyivirus</t>
  </si>
  <si>
    <t>Ruegeria virus V13</t>
  </si>
  <si>
    <t>MH015256.1</t>
  </si>
  <si>
    <t>Ruegeria phage vB_RpoP-V13</t>
  </si>
  <si>
    <t>Aoqinvirus</t>
  </si>
  <si>
    <t>Roseobacter virus RD1410W1-01</t>
  </si>
  <si>
    <t>KU885989.1</t>
  </si>
  <si>
    <t>Roseobacter phage RD-1410W1-01</t>
  </si>
  <si>
    <t>Raunefjordenvirus</t>
  </si>
  <si>
    <t>Sulfitobacter virus phiCB2047B</t>
  </si>
  <si>
    <t>HQ317387.2</t>
  </si>
  <si>
    <t>Sulfitobacter phage phiCB2047-B</t>
  </si>
  <si>
    <t>Aorunvirus</t>
  </si>
  <si>
    <t>Sulfitobacter virus EE36phi1</t>
  </si>
  <si>
    <t>FJ591094.1</t>
  </si>
  <si>
    <t>Sulfitobacter phage EE36phi1</t>
  </si>
  <si>
    <t>Ruegeria virus V12</t>
  </si>
  <si>
    <t>MH015250.1</t>
  </si>
  <si>
    <t>Ruegeria phage vB_RpoP-V12</t>
  </si>
  <si>
    <t>Rothmandenesvirinae</t>
  </si>
  <si>
    <t>Jwalphavirus</t>
  </si>
  <si>
    <t>Pourcelvirus</t>
  </si>
  <si>
    <t>Achromobacter virus Axy10</t>
  </si>
  <si>
    <t>MK962629.1</t>
  </si>
  <si>
    <t>Achromobacter phage vB_AxyP_19-32_Axy10</t>
  </si>
  <si>
    <t>Achromobacter virus Axy11</t>
  </si>
  <si>
    <t>MK962630.1</t>
  </si>
  <si>
    <t>Achromobacter phage vB_AxyP_19-32_Axy11</t>
  </si>
  <si>
    <t>Inbricusvirus</t>
  </si>
  <si>
    <t>Pseudomonas virus inbricus</t>
  </si>
  <si>
    <t>MG018928.1</t>
  </si>
  <si>
    <t>Pseudomonas phage inbricus</t>
  </si>
  <si>
    <t>Dongdastvirus</t>
  </si>
  <si>
    <t>Achromobacter virus phiAxp3</t>
  </si>
  <si>
    <t>KT321317.2</t>
  </si>
  <si>
    <t>Achromobacter phage phiAxp-3</t>
  </si>
  <si>
    <t>Achromobacter virus Axy04</t>
  </si>
  <si>
    <t>MK962626.1</t>
  </si>
  <si>
    <t>Achromobacter phage vB_AxyP_19-32_Axy04</t>
  </si>
  <si>
    <t>Achromobacter virus Axy12</t>
  </si>
  <si>
    <t>MK962631.1</t>
  </si>
  <si>
    <t>Achromobacter phage vB_AxyP_19-32_Axy12</t>
  </si>
  <si>
    <t>Achromobacter virus Axy24</t>
  </si>
  <si>
    <t>MK962641.1</t>
  </si>
  <si>
    <t>Achromobacter phage vB_AxyP_19-32_Axy24</t>
  </si>
  <si>
    <t>Cbunavirus</t>
  </si>
  <si>
    <t>Pectobacterium virus CB1</t>
  </si>
  <si>
    <t>KY514264.1</t>
  </si>
  <si>
    <t>Pectobacterium phage vB_PatP_CB1</t>
  </si>
  <si>
    <t>Pectobacterium virus CB4</t>
  </si>
  <si>
    <t>KY549659.1</t>
  </si>
  <si>
    <t>Pectobacterium phage vB_PatP_CB4</t>
  </si>
  <si>
    <t>Pectobacterium virus Nepra</t>
  </si>
  <si>
    <t>MH059638.1</t>
  </si>
  <si>
    <t>Pectobacterium phage Nepra</t>
  </si>
  <si>
    <t>Pectobacterium virus phiA41</t>
  </si>
  <si>
    <t>KY769270.1</t>
  </si>
  <si>
    <t>Pectobacterium phage phiA41</t>
  </si>
  <si>
    <t>Eceepunavirus</t>
  </si>
  <si>
    <t>Enterobacter virus EcP1</t>
  </si>
  <si>
    <t>HQ641380</t>
  </si>
  <si>
    <t>Enterobacter phage EcP1</t>
  </si>
  <si>
    <t>Pacinivirus</t>
  </si>
  <si>
    <t>Vibrio virus VCO139</t>
  </si>
  <si>
    <t>KC438283</t>
  </si>
  <si>
    <t>Vibrio phage VCO139</t>
  </si>
  <si>
    <t>Vibrio virus phi1</t>
  </si>
  <si>
    <t>KP280062</t>
  </si>
  <si>
    <t>Vibrio phage phi 1</t>
  </si>
  <si>
    <t>Zicotriavirus</t>
  </si>
  <si>
    <t>Pseudomonas virus ZC03</t>
  </si>
  <si>
    <t>KU356690</t>
  </si>
  <si>
    <t>Pseudomonas phage ZC03</t>
  </si>
  <si>
    <t>Pseudomonas virus ZC08</t>
  </si>
  <si>
    <t>KU356691</t>
  </si>
  <si>
    <t>Pseudomonas phage ZC08</t>
  </si>
  <si>
    <t>Presleyvirus</t>
  </si>
  <si>
    <t>Acinetobacter virus Presley</t>
  </si>
  <si>
    <t>KF669658</t>
  </si>
  <si>
    <t>Acinetobacter phage Presley</t>
  </si>
  <si>
    <t>Littlefixvirus</t>
  </si>
  <si>
    <t>Pseudomonas virus Littlefix</t>
  </si>
  <si>
    <t>MG775260</t>
  </si>
  <si>
    <t>Pseudomonas phage Littlefix</t>
  </si>
  <si>
    <t>Waedenswilvirus</t>
  </si>
  <si>
    <t>Erwinia virus  S6</t>
  </si>
  <si>
    <t>HQ728266</t>
  </si>
  <si>
    <t>Erwinia phage vB_EamP-S6</t>
  </si>
  <si>
    <t>Huelvavirus</t>
  </si>
  <si>
    <t xml:space="preserve">Sinorhizobium virus ort11 </t>
  </si>
  <si>
    <t>MN228696.1</t>
  </si>
  <si>
    <t>Sinorhizobium phage ort11</t>
  </si>
  <si>
    <t>Zurivirus</t>
  </si>
  <si>
    <t>Pseudomonas virus Zuri</t>
  </si>
  <si>
    <t>MK863032.2</t>
  </si>
  <si>
    <t>Pseudomonas phage Zuri</t>
  </si>
  <si>
    <t>Riverridervirus</t>
  </si>
  <si>
    <t>Xanthomonas virus RiverRider</t>
  </si>
  <si>
    <t>MG983743</t>
  </si>
  <si>
    <t>Xanthomonas phage RiverRider</t>
  </si>
  <si>
    <t>Pokkenvirus</t>
  </si>
  <si>
    <t xml:space="preserve">Stenotrophomonas virus Pokken </t>
  </si>
  <si>
    <t>MN062186</t>
  </si>
  <si>
    <t>Stenotrophomonas phage Pokken</t>
  </si>
  <si>
    <t>Dendoorenvirus</t>
  </si>
  <si>
    <t>Delftia virus RG2014</t>
  </si>
  <si>
    <t>KM879221</t>
  </si>
  <si>
    <t>Delftia phage RG-2014</t>
  </si>
  <si>
    <t>Mukerjeevirus</t>
  </si>
  <si>
    <t>Shizishanvirus</t>
  </si>
  <si>
    <t>2020.147B</t>
  </si>
  <si>
    <t>Sendosyvirus</t>
  </si>
  <si>
    <t>Hamiltonella virus APSE1</t>
  </si>
  <si>
    <t>AF157835.1</t>
  </si>
  <si>
    <t xml:space="preserve">Hamiltonella virus APSE1 </t>
  </si>
  <si>
    <t>Acyrthosiphon pisum bacteriophage APSE-1</t>
  </si>
  <si>
    <t>Hamiltonella virus APSE2</t>
  </si>
  <si>
    <t>EU794049.1</t>
  </si>
  <si>
    <t>Bacteriophage APSE-2</t>
  </si>
  <si>
    <t>2020.148B</t>
  </si>
  <si>
    <t>Sepvirinae</t>
  </si>
  <si>
    <t>Oslovirus</t>
  </si>
  <si>
    <t>Eschericia virus Lyz12581Vzw</t>
  </si>
  <si>
    <t>MN067333</t>
  </si>
  <si>
    <t>Escherichia phage Lyz12581Vzw</t>
  </si>
  <si>
    <t>Escherichia virus ArgO145</t>
  </si>
  <si>
    <t>KY914478</t>
  </si>
  <si>
    <t>Escherichia phage ArgO145</t>
  </si>
  <si>
    <t>Traversvirus</t>
  </si>
  <si>
    <t>Escherichia virus 86</t>
  </si>
  <si>
    <t>AB255436</t>
  </si>
  <si>
    <t>Stx2-converting phage 86</t>
  </si>
  <si>
    <t>Escherichia virus SH2026Stx1</t>
  </si>
  <si>
    <t>MG986485</t>
  </si>
  <si>
    <t>Escherichia phage SH2026Stx1</t>
  </si>
  <si>
    <t>Escherichia virus AU5Stx1</t>
  </si>
  <si>
    <t>KU977419</t>
  </si>
  <si>
    <t>Stx1 converting phage AU5Stx1</t>
  </si>
  <si>
    <t>Escherichia virus AU6Stx1</t>
  </si>
  <si>
    <t>KU977420</t>
  </si>
  <si>
    <t>Stx1 converting phage AU6Stx1</t>
  </si>
  <si>
    <t>Enterobacteria virus ST2-8624</t>
  </si>
  <si>
    <t>KU238070</t>
  </si>
  <si>
    <t>Stx converting phage vB_EcoS_ST2-8624</t>
  </si>
  <si>
    <t>Escherichia virus WGPS9</t>
  </si>
  <si>
    <t>AP012535</t>
  </si>
  <si>
    <t>Stx2-converting phage Stx2a_WGPS9</t>
  </si>
  <si>
    <t>Escherichia virus F451</t>
  </si>
  <si>
    <t>AP012532</t>
  </si>
  <si>
    <t>Stx2-converting phage Stx2a_F451</t>
  </si>
  <si>
    <t>Escherichia virus P27</t>
  </si>
  <si>
    <t>KU238067</t>
  </si>
  <si>
    <t>Stx converting phage vB_EcoS_P27</t>
  </si>
  <si>
    <t>2020.149B</t>
  </si>
  <si>
    <t>Shandongvirus</t>
  </si>
  <si>
    <t>Pseudoalteromonas virus H101</t>
  </si>
  <si>
    <t>KR534323.1</t>
  </si>
  <si>
    <t xml:space="preserve"> Pseudoalteromonas phage H101</t>
  </si>
  <si>
    <t>2020.150B</t>
  </si>
  <si>
    <t>Shirahamavirus</t>
  </si>
  <si>
    <t>Tenacibaculum virus PTm1</t>
  </si>
  <si>
    <t>AP019524.1</t>
  </si>
  <si>
    <t>Tenacibaculum phage PTm1</t>
  </si>
  <si>
    <t>2020.151B</t>
  </si>
  <si>
    <t>Simuloviridae</t>
  </si>
  <si>
    <t>Betasphaerolipovirus</t>
  </si>
  <si>
    <t>Yingchengvirus</t>
  </si>
  <si>
    <t>Natrinema virus SNJ1</t>
  </si>
  <si>
    <t>AY048850</t>
  </si>
  <si>
    <t>Yingchengvirus SNJ1</t>
  </si>
  <si>
    <t>Saline Natrinema sp. J7‐1 virus 1</t>
  </si>
  <si>
    <t>SNJ1</t>
  </si>
  <si>
    <t>Yingchengvirus NVIV1</t>
  </si>
  <si>
    <t>BK013337</t>
  </si>
  <si>
    <t>Natrinema versiforme icosahedral virus 1</t>
  </si>
  <si>
    <t>NVIV1</t>
  </si>
  <si>
    <t>Yingchengvirus HJIV1</t>
  </si>
  <si>
    <t>BK013338</t>
  </si>
  <si>
    <t>Haloterrigena jeotgali icosahedral virus 1</t>
  </si>
  <si>
    <t>HJIV1</t>
  </si>
  <si>
    <t>2020.152B</t>
  </si>
  <si>
    <t>Skryabinvirinae</t>
  </si>
  <si>
    <t>Pushchinovirus</t>
  </si>
  <si>
    <t>Bacillus virus B83</t>
  </si>
  <si>
    <t>MK759918.1</t>
  </si>
  <si>
    <t>Bacillus phage vB_BtS_B83</t>
  </si>
  <si>
    <t>Bembunaquatrovirus</t>
  </si>
  <si>
    <t>Bacillus virus BMBtp14</t>
  </si>
  <si>
    <t>KX190833.1</t>
  </si>
  <si>
    <t>Bacillus phage vB_BtS_BMBtp14</t>
  </si>
  <si>
    <t>2020.153B</t>
  </si>
  <si>
    <t>Skunavirus</t>
  </si>
  <si>
    <t>Lactococcus virus 340</t>
  </si>
  <si>
    <t>KC182542.1</t>
  </si>
  <si>
    <t>Lactococcus phage 340</t>
  </si>
  <si>
    <t>Lactococcus virus 936</t>
  </si>
  <si>
    <t>KC182544.1</t>
  </si>
  <si>
    <t>Lactococcus phage 936</t>
  </si>
  <si>
    <t>Lactococcus virus fd13</t>
  </si>
  <si>
    <t>KC182545.1</t>
  </si>
  <si>
    <t>Lactococcus phage fd13</t>
  </si>
  <si>
    <t>Lactococcus virus jm2</t>
  </si>
  <si>
    <t>KC182546.1</t>
  </si>
  <si>
    <t>Lactococcus phage jm2</t>
  </si>
  <si>
    <t>Lactococcus virus jm3</t>
  </si>
  <si>
    <t>KC182547.1</t>
  </si>
  <si>
    <t>Lactococcus phage jm3</t>
  </si>
  <si>
    <t>Lactococcus virus p272</t>
  </si>
  <si>
    <t>KC182549.1</t>
  </si>
  <si>
    <t>Lactococcus lactis phage p272</t>
  </si>
  <si>
    <t>Lactococcus virus P475</t>
  </si>
  <si>
    <t>KC182550.1</t>
  </si>
  <si>
    <t>Lactococcus lactis phage P475</t>
  </si>
  <si>
    <t>Lactococcus virus P680</t>
  </si>
  <si>
    <t>KC182551.1</t>
  </si>
  <si>
    <t>Lactococcus phage P680</t>
  </si>
  <si>
    <t>Lactococcus virus phi7</t>
  </si>
  <si>
    <t>KC182552.1</t>
  </si>
  <si>
    <t>Lactococcus phage phi7</t>
  </si>
  <si>
    <t>Lactococcus virus CaseusJM1</t>
  </si>
  <si>
    <t>KC522412.1</t>
  </si>
  <si>
    <t>Lactococcus phage CaseusJM1</t>
  </si>
  <si>
    <t>Lactococcus virus phi15</t>
  </si>
  <si>
    <t>KM091442.1</t>
  </si>
  <si>
    <t>Lactococcus phage phi15</t>
  </si>
  <si>
    <t>Lactococcus virus phi145</t>
  </si>
  <si>
    <t>KM091444.1</t>
  </si>
  <si>
    <t>Lactococcus phage phi145</t>
  </si>
  <si>
    <t>Lactococcus virus PhiA16</t>
  </si>
  <si>
    <t>KP793102.1</t>
  </si>
  <si>
    <t>Lactococcus phage 936 group phage PhiA.16</t>
  </si>
  <si>
    <t>Lactococcus virus PhiB1127</t>
  </si>
  <si>
    <t>KP793104.1</t>
  </si>
  <si>
    <t>Lactococcus phage 936 group phage PhiB1127</t>
  </si>
  <si>
    <t>Lactococcus virus Phi193</t>
  </si>
  <si>
    <t>KP793105.1</t>
  </si>
  <si>
    <t>Lactococcus phage 936 group phage Phi19.3</t>
  </si>
  <si>
    <t>Lactococcus virus Phi512</t>
  </si>
  <si>
    <t>KP793108.1</t>
  </si>
  <si>
    <t>Lactococcus phage 936 group phage Phi5.12</t>
  </si>
  <si>
    <t>Lactococcus virus PhiF0139</t>
  </si>
  <si>
    <t>KP793118.1</t>
  </si>
  <si>
    <t>Lactococcus phage 936 group phage PhiF0139</t>
  </si>
  <si>
    <t>Lactococcus virus PhiL18</t>
  </si>
  <si>
    <t>KP793120.1</t>
  </si>
  <si>
    <t>Lactococcus phage 936 group phage PhiL.18</t>
  </si>
  <si>
    <t>Lactococcus virus Phi109</t>
  </si>
  <si>
    <t>KP793121.1</t>
  </si>
  <si>
    <t>Lactococcus phage 936 group phage Phi109</t>
  </si>
  <si>
    <t>Lactococcus virus PhiL6</t>
  </si>
  <si>
    <t>KP793122.1</t>
  </si>
  <si>
    <t>Lactococcus phage 936 group phage PhiL.6</t>
  </si>
  <si>
    <t>Lactococcus virus Phi42</t>
  </si>
  <si>
    <t>KP793123.1</t>
  </si>
  <si>
    <t>Lactococcus phage 936 group phage Phi4.2</t>
  </si>
  <si>
    <t>Lactococcus virus Phi91127</t>
  </si>
  <si>
    <t>KP793125.1</t>
  </si>
  <si>
    <t>Lactococcus phage 936 group phage Phi91127</t>
  </si>
  <si>
    <t>Lactococcus virus PhiJF1</t>
  </si>
  <si>
    <t>KP793129.1</t>
  </si>
  <si>
    <t>Lactococcus phage 936 group phage PhiJF1</t>
  </si>
  <si>
    <t>Lactococcus virus Phi155</t>
  </si>
  <si>
    <t>KP793130.1</t>
  </si>
  <si>
    <t>Lactococcus phage 936 group phage Phi155</t>
  </si>
  <si>
    <t>Lactococcus virus PhiE1127</t>
  </si>
  <si>
    <t>KP793131.1</t>
  </si>
  <si>
    <t>Lactococcus phage 936 group phage PhiE1127</t>
  </si>
  <si>
    <t>Lactococcus virus PhiM1127</t>
  </si>
  <si>
    <t>KP793132.1</t>
  </si>
  <si>
    <t>Lactococcus phage 936 group phage PhiM1127</t>
  </si>
  <si>
    <t>Lactococcus virus PhiLj</t>
  </si>
  <si>
    <t>KP793133.1</t>
  </si>
  <si>
    <t>Lactococcus phage 936 group phage PhiLj</t>
  </si>
  <si>
    <t>Lactococcus virus PhiS0139</t>
  </si>
  <si>
    <t>KP793134.1</t>
  </si>
  <si>
    <t>Lactococcus phage 936 group phage PhiS0139</t>
  </si>
  <si>
    <t>Lactococcus virus 10W18</t>
  </si>
  <si>
    <t>KX379664.1</t>
  </si>
  <si>
    <t>Lactococcus phage 10W18</t>
  </si>
  <si>
    <t>Lactococcus virus i0139</t>
  </si>
  <si>
    <t>KX379665.1</t>
  </si>
  <si>
    <t>Lactococcus phage i0139</t>
  </si>
  <si>
    <t>Lactococcus virus 3R16S</t>
  </si>
  <si>
    <t>KX379666.1</t>
  </si>
  <si>
    <t>Lactococcus phage 3R16S</t>
  </si>
  <si>
    <t>Lactococcus virus R31</t>
  </si>
  <si>
    <t>KY554761.1</t>
  </si>
  <si>
    <t>Lactococcus phage R31</t>
  </si>
  <si>
    <t>Lactococcus virus 05601</t>
  </si>
  <si>
    <t>MF448554.1</t>
  </si>
  <si>
    <t>Lactococcus phage 05601</t>
  </si>
  <si>
    <t>Lactococcus virus 16802</t>
  </si>
  <si>
    <t>MF448555.1</t>
  </si>
  <si>
    <t>Lactococcus phage 16802</t>
  </si>
  <si>
    <t>Lactococcus virus 30804</t>
  </si>
  <si>
    <t>MF448556.1</t>
  </si>
  <si>
    <t>Lactococcus phage 30804</t>
  </si>
  <si>
    <t>Lactococcus virus 37201</t>
  </si>
  <si>
    <t>MF448557.1</t>
  </si>
  <si>
    <t>Lactococcus phage 37201</t>
  </si>
  <si>
    <t>Lactococcus virus 38503</t>
  </si>
  <si>
    <t>MF448558.1</t>
  </si>
  <si>
    <t>Lactococcus phage 38503</t>
  </si>
  <si>
    <t>Lactococcus virus 38507</t>
  </si>
  <si>
    <t>MF448559.1</t>
  </si>
  <si>
    <t>Lactococcus phage 38507</t>
  </si>
  <si>
    <t>Lactococcus virus 51701</t>
  </si>
  <si>
    <t>MF448560.1</t>
  </si>
  <si>
    <t>Lactococcus phage 51701</t>
  </si>
  <si>
    <t>Lactococcus virus 56003</t>
  </si>
  <si>
    <t>MF448561.1</t>
  </si>
  <si>
    <t>Lactococcus phage 56003</t>
  </si>
  <si>
    <t>Lactococcus virus 56301</t>
  </si>
  <si>
    <t>MF448562.1</t>
  </si>
  <si>
    <t>Lactococcus phage 56301</t>
  </si>
  <si>
    <t>Lactococcus virus 57001</t>
  </si>
  <si>
    <t>MF448563.1</t>
  </si>
  <si>
    <t>Lactococcus phage 57001</t>
  </si>
  <si>
    <t>Lactococcus virus 62601</t>
  </si>
  <si>
    <t>MF448564.1</t>
  </si>
  <si>
    <t>Lactococcus phage 62601</t>
  </si>
  <si>
    <t>Lactococcus virus 62605</t>
  </si>
  <si>
    <t>MF448565.1</t>
  </si>
  <si>
    <t>Lactococcus phage 62605</t>
  </si>
  <si>
    <t>Lactococcus virus 63302</t>
  </si>
  <si>
    <t>MF448566.1</t>
  </si>
  <si>
    <t>Lactococcus phage 63302</t>
  </si>
  <si>
    <t>Lactococcus virus 66901</t>
  </si>
  <si>
    <t>MF448567.1</t>
  </si>
  <si>
    <t>Lactococcus phage 66901</t>
  </si>
  <si>
    <t>Lactococcus virus 79201</t>
  </si>
  <si>
    <t>MF448568.1</t>
  </si>
  <si>
    <t>Lactococcus phage 79201</t>
  </si>
  <si>
    <t>Lactococcus virus 88605</t>
  </si>
  <si>
    <t>MF448569.1</t>
  </si>
  <si>
    <t>Lactococcus phage 88605</t>
  </si>
  <si>
    <t>Lactococcus virus 96401</t>
  </si>
  <si>
    <t>MF448570.1</t>
  </si>
  <si>
    <t>Lactococcus phage 96401</t>
  </si>
  <si>
    <t>Lactococcus virus 96403</t>
  </si>
  <si>
    <t>MF448571.1</t>
  </si>
  <si>
    <t>Lactococcus phage 96403</t>
  </si>
  <si>
    <t>Lactococcus virus 96603</t>
  </si>
  <si>
    <t>MF448572.1</t>
  </si>
  <si>
    <t>Lactococcus phage 96603</t>
  </si>
  <si>
    <t>Lactococcus virus LP8511</t>
  </si>
  <si>
    <t>MF775669.1</t>
  </si>
  <si>
    <t>Lactococcus phage LP8511</t>
  </si>
  <si>
    <t>Lactococcus virus LP9207</t>
  </si>
  <si>
    <t>MF775676.1</t>
  </si>
  <si>
    <t>Lactococcus phage LP9207</t>
  </si>
  <si>
    <t>Lactococcus virus LP9404</t>
  </si>
  <si>
    <t>MF775678.1</t>
  </si>
  <si>
    <t>Lactococcus phage LP9404</t>
  </si>
  <si>
    <t>Lactococcus virus LP9609</t>
  </si>
  <si>
    <t>MF775682.1</t>
  </si>
  <si>
    <t>Lactococcus phage LP9609</t>
  </si>
  <si>
    <t>Lactococcus virus LP9908</t>
  </si>
  <si>
    <t>MF775686.1</t>
  </si>
  <si>
    <t>Lactococcus phage LP9908</t>
  </si>
  <si>
    <t>Lactococcus virus LP0209</t>
  </si>
  <si>
    <t>MF775693.1</t>
  </si>
  <si>
    <t>Lactococcus phage LP0209</t>
  </si>
  <si>
    <t>Lactococcus virus LP0903</t>
  </si>
  <si>
    <t>MF775698.1</t>
  </si>
  <si>
    <t>Lactococcus phage LP0903</t>
  </si>
  <si>
    <t>Lactococcus virus LP1502a</t>
  </si>
  <si>
    <t>MF775703.1</t>
  </si>
  <si>
    <t>Lactococcus phage LP1502a</t>
  </si>
  <si>
    <t>Lactococcus virus bIBBF12</t>
  </si>
  <si>
    <t>MG253652.1</t>
  </si>
  <si>
    <t>Lactococcus phage vB_Llc_bIBBF12</t>
  </si>
  <si>
    <t>Lactococcus virus MP1</t>
  </si>
  <si>
    <t>MG779474.1</t>
  </si>
  <si>
    <t>Lactococcus phage MP1</t>
  </si>
  <si>
    <t>Lactococcus virus 8V08</t>
  </si>
  <si>
    <t>MK301438.1</t>
  </si>
  <si>
    <t>Lactococcus phage 8V08</t>
  </si>
  <si>
    <t>Lactococcus virus MV10L</t>
  </si>
  <si>
    <t>MK301440.1</t>
  </si>
  <si>
    <t>Lactococcus phage MV10L</t>
  </si>
  <si>
    <t>Lactococcus virus P1532</t>
  </si>
  <si>
    <t>MN552148.1</t>
  </si>
  <si>
    <t>Lactococcus phage P1532</t>
  </si>
  <si>
    <t>Lactococcus virus P656</t>
  </si>
  <si>
    <t>MN552149.1</t>
  </si>
  <si>
    <t>Lactococcus phage P656</t>
  </si>
  <si>
    <t>Lactococcus virus P4565</t>
  </si>
  <si>
    <t>MN552150.1</t>
  </si>
  <si>
    <t>Lactococcus phage P4565</t>
  </si>
  <si>
    <t>Lactococcus virus CHPC129</t>
  </si>
  <si>
    <t>MN689514.1</t>
  </si>
  <si>
    <t>Lactococcus phage CHPC129</t>
  </si>
  <si>
    <t>Lactococcus virus CHPC361</t>
  </si>
  <si>
    <t>MN689517.1</t>
  </si>
  <si>
    <t>Lactococcus phage CHPC361</t>
  </si>
  <si>
    <t>Lactococcus virus CHPC362</t>
  </si>
  <si>
    <t>MN689518.1</t>
  </si>
  <si>
    <t>Lactococcus phage CHPC362</t>
  </si>
  <si>
    <t>Lactococcus virus CHPC52</t>
  </si>
  <si>
    <t>MN689519.1</t>
  </si>
  <si>
    <t>Lactococcus phage CHPC52</t>
  </si>
  <si>
    <t>Lactococcus virus CHPC781</t>
  </si>
  <si>
    <t>MN689520.1</t>
  </si>
  <si>
    <t>Lactococcus phage CHPC781</t>
  </si>
  <si>
    <t>Lactococcus virus CHPC958</t>
  </si>
  <si>
    <t>MN689522.1</t>
  </si>
  <si>
    <t>Lactococcus phage CHPC958</t>
  </si>
  <si>
    <t>Lactococcus virus CHPC959</t>
  </si>
  <si>
    <t>MN689523.1</t>
  </si>
  <si>
    <t>Lactococcus phage CHPC959</t>
  </si>
  <si>
    <t>Lactococcus virus CHPC964</t>
  </si>
  <si>
    <t>MN689524.1</t>
  </si>
  <si>
    <t>Lactococcus phage CHPC964</t>
  </si>
  <si>
    <t>Lactococcus virus CHPC965</t>
  </si>
  <si>
    <t>MN689525.1</t>
  </si>
  <si>
    <t>Lactococcus phage CHPC965</t>
  </si>
  <si>
    <t>Lactococcus virus bIBB5g1</t>
  </si>
  <si>
    <t>MG253647.1</t>
  </si>
  <si>
    <t>Lactococcus phage vB_Llc_bIBB5g1</t>
  </si>
  <si>
    <t>Lactococcus virus LP9903</t>
  </si>
  <si>
    <t>MF775685.1</t>
  </si>
  <si>
    <t>Lactococcus phage LP9903</t>
  </si>
  <si>
    <t>Lactococcus virus 16W23</t>
  </si>
  <si>
    <t>KX346249.1</t>
  </si>
  <si>
    <t>Lactococcus phage 16W23</t>
  </si>
  <si>
    <t>Lactococcus virus 13W11L</t>
  </si>
  <si>
    <t>KX379671.1</t>
  </si>
  <si>
    <t>Lactococcus phage 13W11L</t>
  </si>
  <si>
    <t>Lactococcus virus Phi44</t>
  </si>
  <si>
    <t>KP793124.1</t>
  </si>
  <si>
    <t>Lactococcus phage 936 group phage Phi44</t>
  </si>
  <si>
    <t xml:space="preserve">Lactococcus virus P2 </t>
  </si>
  <si>
    <t>GQ979703.1</t>
  </si>
  <si>
    <t xml:space="preserve">Lactococcus virus jj50 </t>
  </si>
  <si>
    <t>DQ227764.1</t>
  </si>
  <si>
    <t xml:space="preserve">Lactococcus virus CB20 </t>
  </si>
  <si>
    <t>FJ848885.1</t>
  </si>
  <si>
    <t>2020.154B</t>
  </si>
  <si>
    <t>Sleepyheadvirus</t>
  </si>
  <si>
    <t>Rhodococcus virus Sleepyhead</t>
  </si>
  <si>
    <t>MK967380.1</t>
  </si>
  <si>
    <t>Rhodococcus phage Sleepyhead</t>
  </si>
  <si>
    <t>2020.155B</t>
  </si>
  <si>
    <t>Sozzivirus</t>
  </si>
  <si>
    <t>Oenococcus virus phiS11</t>
  </si>
  <si>
    <t>KF183314.1</t>
  </si>
  <si>
    <t>Oenococcus phage phiS11</t>
  </si>
  <si>
    <t>Oenococcus virus phiS13</t>
  </si>
  <si>
    <t>KF183315.1</t>
  </si>
  <si>
    <t>Oenococcus phage phiS13</t>
  </si>
  <si>
    <t>Oenococcus virus phi9805</t>
  </si>
  <si>
    <t>KF147927.1</t>
  </si>
  <si>
    <t>Oenococcus phage phi9805</t>
  </si>
  <si>
    <t>2020.156B</t>
  </si>
  <si>
    <t>Sparkyvirus</t>
  </si>
  <si>
    <t>Mycobacterium virus Sparky</t>
  </si>
  <si>
    <t>KM083128.1</t>
  </si>
  <si>
    <t>Mycobacterium phage Sparky</t>
  </si>
  <si>
    <t>2020.157B</t>
  </si>
  <si>
    <t>Spizizenvirus</t>
  </si>
  <si>
    <t>Bacillus virus phi105</t>
  </si>
  <si>
    <t>HM072038</t>
  </si>
  <si>
    <t>Bacillus phage phi105</t>
  </si>
  <si>
    <t>2020.158B</t>
  </si>
  <si>
    <t>Squirtyvirus</t>
  </si>
  <si>
    <t>Mycobacterium virus Squirty</t>
  </si>
  <si>
    <t>KM101124.1</t>
  </si>
  <si>
    <t>Mycobacterium phage Squirty</t>
  </si>
  <si>
    <t>2020.159B</t>
  </si>
  <si>
    <t>Samwavirus</t>
  </si>
  <si>
    <t>Corynebacterium virus Stiles</t>
  </si>
  <si>
    <t>MK977710.1</t>
  </si>
  <si>
    <t>Corynebacterium phage Stiles</t>
  </si>
  <si>
    <t>Corynebacterium virus StAB</t>
  </si>
  <si>
    <t>MK937613.1</t>
  </si>
  <si>
    <t>Corynebacterium phage StAB</t>
  </si>
  <si>
    <t>Corynebacterium virus Dina</t>
  </si>
  <si>
    <t>MK977706.1</t>
  </si>
  <si>
    <t>Corynebacterium phage Dina</t>
  </si>
  <si>
    <t>Corynebacterium virus Adelaide</t>
  </si>
  <si>
    <t>MK977715.1</t>
  </si>
  <si>
    <t>Corynebacterium phage Adelaide</t>
  </si>
  <si>
    <t>2020.160B</t>
  </si>
  <si>
    <t>Takahashivirus</t>
  </si>
  <si>
    <t>Bacillus virus PBS1</t>
  </si>
  <si>
    <t>MF360957.1</t>
  </si>
  <si>
    <t>Bacillus phage PBS1</t>
  </si>
  <si>
    <t>2020.161B</t>
  </si>
  <si>
    <t>Tandoganvirus</t>
  </si>
  <si>
    <t>Anoxybacillus virus A403</t>
  </si>
  <si>
    <t>MG969427.1</t>
  </si>
  <si>
    <t>Anoxybacillus phage A403</t>
  </si>
  <si>
    <t>2020.162B</t>
  </si>
  <si>
    <t>Tequatrovirus</t>
  </si>
  <si>
    <t>Citrobacter virus PhiZZ23</t>
  </si>
  <si>
    <t>MT176425.1</t>
  </si>
  <si>
    <t>Citrobacter phage PhiZZ23</t>
  </si>
  <si>
    <t>Citrobacter virus PhiZZ6</t>
  </si>
  <si>
    <t>MT176424.1</t>
  </si>
  <si>
    <t>Citrobacter phage PhiZZ6</t>
  </si>
  <si>
    <t>Citrobacter virus CrRp10</t>
  </si>
  <si>
    <t>MG775043.2</t>
  </si>
  <si>
    <t>Citrobacter phage vB_CroM_CrRp10</t>
  </si>
  <si>
    <t>Enterobacteria virus Aplg8</t>
  </si>
  <si>
    <t>KT184308.1</t>
  </si>
  <si>
    <t>Enterobacteria phage Aplg8</t>
  </si>
  <si>
    <t>Enterobacteria virus GiZh</t>
  </si>
  <si>
    <t>KT184311.1</t>
  </si>
  <si>
    <t>Enterobacteria phage GiZh</t>
  </si>
  <si>
    <t>Enterobacteria virus Kha5h</t>
  </si>
  <si>
    <t>KT184312.1</t>
  </si>
  <si>
    <t>Enterobacteria phage Kha5h</t>
  </si>
  <si>
    <t>Enterobacteria virus RB18</t>
  </si>
  <si>
    <t>MH553563.1</t>
  </si>
  <si>
    <t>Enterobacteria phage RB18</t>
  </si>
  <si>
    <t>Enterobacteria virus RB27</t>
  </si>
  <si>
    <t>KM607000.1</t>
  </si>
  <si>
    <t>Enterobacteria phage RB27</t>
  </si>
  <si>
    <t xml:space="preserve">Enterobacteria virus T6                                </t>
  </si>
  <si>
    <t>AP018814.1</t>
  </si>
  <si>
    <t xml:space="preserve">Enterobacteria phage T6                                </t>
  </si>
  <si>
    <t>Enterobacteria virus IME340</t>
  </si>
  <si>
    <t>MH051916.1</t>
  </si>
  <si>
    <t>Enterobacteria phage vB_EcoM_IME340</t>
  </si>
  <si>
    <t xml:space="preserve">Escherichia virus EC121 </t>
  </si>
  <si>
    <t>MF001359.1</t>
  </si>
  <si>
    <t xml:space="preserve">Escherichia phage EC121 </t>
  </si>
  <si>
    <t>Escherichia virus EcNP1</t>
  </si>
  <si>
    <t>MK886800.1</t>
  </si>
  <si>
    <t>Escherichia phage EcNP1</t>
  </si>
  <si>
    <t xml:space="preserve">Escherichia virus ECO4 </t>
  </si>
  <si>
    <t>MF001360.1</t>
  </si>
  <si>
    <t xml:space="preserve">Escherichia phage ECO4 </t>
  </si>
  <si>
    <t>Escherichia virus F2</t>
  </si>
  <si>
    <t>MN864145.1</t>
  </si>
  <si>
    <t>Escherichia phage F2</t>
  </si>
  <si>
    <t xml:space="preserve">Escherichia virus KIT03                                </t>
  </si>
  <si>
    <t>AP018932.1</t>
  </si>
  <si>
    <t xml:space="preserve">Escherichia phage KIT03                                </t>
  </si>
  <si>
    <t>Escherichia virus PE37</t>
  </si>
  <si>
    <t>KU925172.1</t>
  </si>
  <si>
    <t>Escherichia phage PE37</t>
  </si>
  <si>
    <t xml:space="preserve">Escherichia virus PP01                                </t>
  </si>
  <si>
    <t>LC348379.1</t>
  </si>
  <si>
    <t xml:space="preserve">Escherichia phage PP01                                </t>
  </si>
  <si>
    <t>Escherichia virus RB32</t>
  </si>
  <si>
    <t>DQ904452.1</t>
  </si>
  <si>
    <t>Escherichia phage RB32</t>
  </si>
  <si>
    <t xml:space="preserve">Escherichia virus T2                                </t>
  </si>
  <si>
    <t>LC348380.1</t>
  </si>
  <si>
    <t xml:space="preserve">Escherichia phage T2                                </t>
  </si>
  <si>
    <t>Escherichia virus teqdroes</t>
  </si>
  <si>
    <t>MN895438.1</t>
  </si>
  <si>
    <t>Escherichia phage teqdroes</t>
  </si>
  <si>
    <t>Escherichia virus teqhad</t>
  </si>
  <si>
    <t>MN895434.1</t>
  </si>
  <si>
    <t>Escherichia phage teqhad</t>
  </si>
  <si>
    <t>Escherichia virus teqskov</t>
  </si>
  <si>
    <t>MN895437.1</t>
  </si>
  <si>
    <t>Escherichia phage teqskov</t>
  </si>
  <si>
    <t>Escherichia virus AREG1</t>
  </si>
  <si>
    <t>KX009778.3</t>
  </si>
  <si>
    <t>Escherichia phage UFV-AREG1</t>
  </si>
  <si>
    <t>Escherichia virus DalCa</t>
  </si>
  <si>
    <t>MH992510.1</t>
  </si>
  <si>
    <t>Escherichia phage vB_EcoM_DalCa</t>
  </si>
  <si>
    <t>Escherichia virus EcoMF1</t>
  </si>
  <si>
    <t>MT682712.1</t>
  </si>
  <si>
    <t>Escherichia phage vB_EcoM_F1</t>
  </si>
  <si>
    <t>Escherichia virus G4498</t>
  </si>
  <si>
    <t>MK327939.1</t>
  </si>
  <si>
    <t>Escherichia phage vB_EcoM_G4498</t>
  </si>
  <si>
    <t>Escherichia virus G4507</t>
  </si>
  <si>
    <t>MK327946.1</t>
  </si>
  <si>
    <t>Escherichia phage vB_EcoM_G4507</t>
  </si>
  <si>
    <t>Escherichia virus G50</t>
  </si>
  <si>
    <t>MK327942.1</t>
  </si>
  <si>
    <t>Escherichia phage vB_EcoM_G50</t>
  </si>
  <si>
    <t>Escherichia virus G8</t>
  </si>
  <si>
    <t>MK373787.1</t>
  </si>
  <si>
    <t>Escherichia phage vB_EcoM_G8</t>
  </si>
  <si>
    <t>Escherichia virus G9062</t>
  </si>
  <si>
    <t>MK373779.1</t>
  </si>
  <si>
    <t>Escherichia phage vB_EcoM_G9062</t>
  </si>
  <si>
    <t>Escherichia virus IME537</t>
  </si>
  <si>
    <t>MT179807.1</t>
  </si>
  <si>
    <t>Escherichia phage vB_EcoM_IME537</t>
  </si>
  <si>
    <t>Escherichia virus KAW1E185</t>
  </si>
  <si>
    <t>MK373781.1</t>
  </si>
  <si>
    <t>Escherichia phage vB_EcoM_KAW1E185</t>
  </si>
  <si>
    <t>Escherichia virus Lutter</t>
  </si>
  <si>
    <t>MT682714.1</t>
  </si>
  <si>
    <t>Escherichia phage vB_EcoM_Lutter</t>
  </si>
  <si>
    <t>Escherichia virus NBG2</t>
  </si>
  <si>
    <t>MH243439.1</t>
  </si>
  <si>
    <t>Escherichia phage vB_EcoM_NBG2</t>
  </si>
  <si>
    <t>Escherichia virus OE5505</t>
  </si>
  <si>
    <t>MK373785.1</t>
  </si>
  <si>
    <t>Escherichia phage vB_EcoM_OE5505</t>
  </si>
  <si>
    <t>Escherichia virus Ozark</t>
  </si>
  <si>
    <t>MT682713.1</t>
  </si>
  <si>
    <t>Escherichia phage vB_EcoM_Ozark</t>
  </si>
  <si>
    <t>Escherichia virus fFiEco06</t>
  </si>
  <si>
    <t>MG781190.1</t>
  </si>
  <si>
    <t>Escherichia phage vB_EcoM-fFiEco06</t>
  </si>
  <si>
    <t>Escherichia virus G28</t>
  </si>
  <si>
    <t>MG867727.1</t>
  </si>
  <si>
    <t>Escherichia phage vB_EcoM-G28</t>
  </si>
  <si>
    <t>Escherichia virus PD112</t>
  </si>
  <si>
    <t>MH837626.1</t>
  </si>
  <si>
    <t>Escherichia phage vB_vPM_PD112</t>
  </si>
  <si>
    <t>Escherichia virus YUEEL01</t>
  </si>
  <si>
    <t>KY290975.2</t>
  </si>
  <si>
    <t>Escherichia phage YUEEL01</t>
  </si>
  <si>
    <t>Escherichia virus NBEco003</t>
  </si>
  <si>
    <t>MN994497.1</t>
  </si>
  <si>
    <t>Phage NBEco003</t>
  </si>
  <si>
    <t>Salmonella virus SNUABM-01</t>
  </si>
  <si>
    <t>MN580668.1</t>
  </si>
  <si>
    <t>Salmonella phage pSe_SNUABM_01</t>
  </si>
  <si>
    <t xml:space="preserve">Salmonella virus SG1  </t>
  </si>
  <si>
    <t>MF001354.1</t>
  </si>
  <si>
    <t xml:space="preserve">Salmonella phage SG1  </t>
  </si>
  <si>
    <t>Serratia virus PhiZZ30</t>
  </si>
  <si>
    <t>MT176426.1</t>
  </si>
  <si>
    <t>Serratia phage PhiZZ30</t>
  </si>
  <si>
    <t>Shigella virus CM8</t>
  </si>
  <si>
    <t>MK962750.1</t>
  </si>
  <si>
    <t>Shigella phage CM8</t>
  </si>
  <si>
    <t>Shigella virus JK45</t>
  </si>
  <si>
    <t>MK962757.1</t>
  </si>
  <si>
    <t>Shigella phage JK45</t>
  </si>
  <si>
    <t>Shigella virus Pss1</t>
  </si>
  <si>
    <t>Shigella virus pSs1</t>
  </si>
  <si>
    <t>KM501444.1</t>
  </si>
  <si>
    <t>Shigella phage pSs-1</t>
  </si>
  <si>
    <t>Shigella virus Sf23</t>
  </si>
  <si>
    <t>MF158046.1</t>
  </si>
  <si>
    <t>Shigella phage Sf23</t>
  </si>
  <si>
    <t>Shigella virus SH7</t>
  </si>
  <si>
    <t>KX828711.1</t>
  </si>
  <si>
    <t>Shigella phage SH7</t>
  </si>
  <si>
    <t>Shigella virus SHBML-50-1</t>
  </si>
  <si>
    <t>KX130864.1</t>
  </si>
  <si>
    <t>Shigella phage SHBML-50-1</t>
  </si>
  <si>
    <t>Shigella virus SHFML11</t>
  </si>
  <si>
    <t>KX130861.1</t>
  </si>
  <si>
    <t>Shigella phage SHFML-11</t>
  </si>
  <si>
    <t>Shigella virus SHFML26</t>
  </si>
  <si>
    <t>KX130862.1</t>
  </si>
  <si>
    <t>Shigella phage SHFML-26</t>
  </si>
  <si>
    <t xml:space="preserve">Yersinia virus fPS-2                                </t>
  </si>
  <si>
    <t>LR215722.1</t>
  </si>
  <si>
    <t xml:space="preserve">Yersinia phage fPS-2                                </t>
  </si>
  <si>
    <t>Yersinia virus PYPS2T</t>
  </si>
  <si>
    <t>MH809535.1</t>
  </si>
  <si>
    <t>Yersinia phage PYPS2T</t>
  </si>
  <si>
    <t>Yersinia virus ZN18</t>
  </si>
  <si>
    <t>MN716856.1</t>
  </si>
  <si>
    <t>Yersinia phage vB_YepM_ZN18</t>
  </si>
  <si>
    <t>2020.163B</t>
  </si>
  <si>
    <t>Teubervirus</t>
  </si>
  <si>
    <t>Lactococcus virus phiQ1</t>
  </si>
  <si>
    <t>AP019527.1</t>
  </si>
  <si>
    <t>Lactococcus phage phiQ1</t>
  </si>
  <si>
    <t>Lactococcus virus LW31</t>
  </si>
  <si>
    <t>KY554762.1</t>
  </si>
  <si>
    <t>Lactococcus phage LW31</t>
  </si>
  <si>
    <t>Lactococcus virus AM6</t>
  </si>
  <si>
    <t>KY554766.1</t>
  </si>
  <si>
    <t>Lactococcus phage AM6</t>
  </si>
  <si>
    <t>Lactococcus virus P087</t>
  </si>
  <si>
    <t>FJ429185.1</t>
  </si>
  <si>
    <t>Lactococcus phage P087</t>
  </si>
  <si>
    <t>Lactococcus virus P596</t>
  </si>
  <si>
    <t>MN528768.1</t>
  </si>
  <si>
    <t>Lactococcus phage P596</t>
  </si>
  <si>
    <t>2020.164B</t>
  </si>
  <si>
    <t>Thetabobvirus</t>
  </si>
  <si>
    <t>Mycobacterium virus ThetaBob</t>
  </si>
  <si>
    <t>MK977709.1</t>
  </si>
  <si>
    <t>Mycobacterium phage ThetaBob</t>
  </si>
  <si>
    <t>Mycobacterium virus Renaud18</t>
  </si>
  <si>
    <t>MH651187.1</t>
  </si>
  <si>
    <t>Mycobacterium phage Renaud18</t>
  </si>
  <si>
    <t>Mycobacterium virus TChen</t>
  </si>
  <si>
    <t>MH077585.1</t>
  </si>
  <si>
    <t>Mycobacterium phage TChen</t>
  </si>
  <si>
    <t>2020.165B</t>
  </si>
  <si>
    <t>Trabyvirinae</t>
  </si>
  <si>
    <t xml:space="preserve">Slepowronvirus </t>
  </si>
  <si>
    <t>Listeria virus LP101</t>
  </si>
  <si>
    <t>KJ094023.1</t>
  </si>
  <si>
    <t>Listeria phage LP-101</t>
  </si>
  <si>
    <t>Listeria virus LPHM00113468</t>
  </si>
  <si>
    <t>MT500540</t>
  </si>
  <si>
    <t>Listeria phage LP-HM00113468</t>
  </si>
  <si>
    <t>Jelitavirus</t>
  </si>
  <si>
    <t>Listeria virus B025</t>
  </si>
  <si>
    <t>DQ003639.1</t>
  </si>
  <si>
    <t>Listreria phage B025</t>
  </si>
  <si>
    <t>2020.166B</t>
  </si>
  <si>
    <t>Triavirus</t>
  </si>
  <si>
    <t>Staphylococcus virus  StauST398-2</t>
  </si>
  <si>
    <t>JQ957932.1</t>
  </si>
  <si>
    <t>Staphylococcus phage  StauST398-2</t>
  </si>
  <si>
    <t>Staphylococcus virus phi2</t>
  </si>
  <si>
    <t>KT186243.1</t>
  </si>
  <si>
    <t>Staphylococcus phage  vB_SauS_phi2</t>
  </si>
  <si>
    <t>Staphylococcus virus P240</t>
  </si>
  <si>
    <t>KY056620.1</t>
  </si>
  <si>
    <t>Staphylococcus phage  P240</t>
  </si>
  <si>
    <t>Staphylococcus virus SAP11</t>
  </si>
  <si>
    <t>MK801681.1</t>
  </si>
  <si>
    <t>Staphylococcus phage SAP11</t>
  </si>
  <si>
    <t>Staphylococcus virus st121mssa</t>
  </si>
  <si>
    <t>MG029518.1</t>
  </si>
  <si>
    <t>Staphylococcus phage phiSa2wa_st121mssa</t>
  </si>
  <si>
    <t>Staphylococcus virus JS02</t>
  </si>
  <si>
    <t>LC541428.1</t>
  </si>
  <si>
    <t>Staphylococcus phage vB_SauS_JS02</t>
  </si>
  <si>
    <t xml:space="preserve">Staphylococcus virus st1 </t>
  </si>
  <si>
    <t>MF580410.1</t>
  </si>
  <si>
    <t>Staphylococcus phage phiSa2wa_st1</t>
  </si>
  <si>
    <t>Staphylococcus virus st78</t>
  </si>
  <si>
    <t>MG029514.1</t>
  </si>
  <si>
    <t>Staphylococcus phage phiSa2wa_st78</t>
  </si>
  <si>
    <t>Staphylococcus virus phi2958PVL</t>
  </si>
  <si>
    <t>AP009363.1</t>
  </si>
  <si>
    <t>Staphylococcus phage phi2958PVL</t>
  </si>
  <si>
    <t>Staphylococcus virus LH1</t>
  </si>
  <si>
    <t>JX174275.1</t>
  </si>
  <si>
    <t>Staphylococcus phage LH1</t>
  </si>
  <si>
    <t>Staphylococcus virus st30</t>
  </si>
  <si>
    <t>MG029511.1</t>
  </si>
  <si>
    <t>Staphylococcus phage phiSa2wa_st30</t>
  </si>
  <si>
    <t>Staphylococcus virus SA137ruMSSAST121PVL</t>
  </si>
  <si>
    <t>MH384261.1</t>
  </si>
  <si>
    <t>Staphylococcus phage SA137ruMSSAST121PVL</t>
  </si>
  <si>
    <t>Staphylococcus virus R1988</t>
  </si>
  <si>
    <t>KF598856.1</t>
  </si>
  <si>
    <t>Staphylococcus phage YMC/09/04/R1988</t>
  </si>
  <si>
    <t>Staphylococcus virus 15644</t>
  </si>
  <si>
    <t>MG770897.1</t>
  </si>
  <si>
    <t>Staphylococcus phage SH-St 15644</t>
  </si>
  <si>
    <t>Staphylococcus virus tp310-2</t>
  </si>
  <si>
    <t>EF462198.1</t>
  </si>
  <si>
    <t>Staphylococcus phage tp310-2</t>
  </si>
  <si>
    <t>Staphylococcus virus fPfSau02</t>
  </si>
  <si>
    <t>MK348510.1</t>
  </si>
  <si>
    <t>Staphylococcus phage vB_SauS_fPfSau02</t>
  </si>
  <si>
    <t>Staphylococcus virus st5</t>
  </si>
  <si>
    <t>MG029509.1</t>
  </si>
  <si>
    <t>Staphylococcus phage phiSa2wa_st5</t>
  </si>
  <si>
    <t>2020.167B</t>
  </si>
  <si>
    <t>Triplejayvirus</t>
  </si>
  <si>
    <t>Arthrobacter virus TripleJ</t>
  </si>
  <si>
    <t>MN234178.1</t>
  </si>
  <si>
    <t>Arthrobacter phage TripleJ</t>
  </si>
  <si>
    <t>2020.168B</t>
  </si>
  <si>
    <t>Tristromaviridae</t>
  </si>
  <si>
    <t>Alphatristromavirus</t>
  </si>
  <si>
    <t>Pyrobaculum filamentous virus 1</t>
  </si>
  <si>
    <t>KU307456</t>
  </si>
  <si>
    <t>Primavirales</t>
  </si>
  <si>
    <t>Alphatristromavirus PFV1</t>
  </si>
  <si>
    <t>PFV1</t>
  </si>
  <si>
    <t>Alphatristromavirus PFV2</t>
  </si>
  <si>
    <t>MN876844</t>
  </si>
  <si>
    <t>Pyrobaculum filamentous virus 2</t>
  </si>
  <si>
    <t>PFV2</t>
  </si>
  <si>
    <t>Betatristromavirus</t>
  </si>
  <si>
    <t>Thermoproteus tenax virus 1</t>
  </si>
  <si>
    <t>X14855</t>
  </si>
  <si>
    <t>Betatristromavirus TTV1</t>
  </si>
  <si>
    <t>TTV1</t>
  </si>
  <si>
    <t>2020.169B</t>
  </si>
  <si>
    <t>Tunavirus</t>
  </si>
  <si>
    <t>Shigella virus Sfin3</t>
  </si>
  <si>
    <t>MN296515.1</t>
  </si>
  <si>
    <t>Shigella virus Sfin-3</t>
  </si>
  <si>
    <t>Escherichia virus DELF2</t>
  </si>
  <si>
    <t>LC516895.1</t>
  </si>
  <si>
    <t>Escherichia phage vB_EcoS-DELF2</t>
  </si>
  <si>
    <t>2020.170B</t>
  </si>
  <si>
    <t>Twarogvirinae</t>
  </si>
  <si>
    <t>Zedzedvirus</t>
  </si>
  <si>
    <t>Acinetobacter virus ZZ1</t>
  </si>
  <si>
    <t>HQ698922.4</t>
  </si>
  <si>
    <t>Acinetobacter phage ZZ1</t>
  </si>
  <si>
    <t>Lasallevirus</t>
  </si>
  <si>
    <t>Acinetobacter virus Acj61</t>
  </si>
  <si>
    <t>GU911519.1</t>
  </si>
  <si>
    <t>Acinetobacter phage Acj61</t>
  </si>
  <si>
    <t>Hadassahvirus</t>
  </si>
  <si>
    <t>Acinetobacter virus AbTZA1</t>
  </si>
  <si>
    <t>MK278860.1</t>
  </si>
  <si>
    <t>Acinetobacter phage AbTZA1</t>
  </si>
  <si>
    <t>Acinetobacter virus PhT2</t>
  </si>
  <si>
    <t>MN864865.1</t>
  </si>
  <si>
    <t>Acinetobacter phage vB_AbaM_PhT2</t>
  </si>
  <si>
    <t>Lazarusvirus</t>
  </si>
  <si>
    <t>Acinetobacter virus Lazarus</t>
  </si>
  <si>
    <t>MN782535.1</t>
  </si>
  <si>
    <t>Acinetobacter phage vB_AbaM_Lazarus</t>
  </si>
  <si>
    <t>Acinetobacter virus fHyAci03</t>
  </si>
  <si>
    <t>MH460829.1</t>
  </si>
  <si>
    <t>Acinetobacter phage vB_ApiM_fHyAci03</t>
  </si>
  <si>
    <t>Acinetobacter virus Apostate</t>
  </si>
  <si>
    <t>MN723850.1</t>
  </si>
  <si>
    <t>Acinetobacter phage vB_AbaM_Apostate</t>
  </si>
  <si>
    <t>Acinetobacter virus AM101</t>
  </si>
  <si>
    <t>MH165274.2</t>
  </si>
  <si>
    <t>Acinetobacter phage AM101</t>
  </si>
  <si>
    <t>Acinetobacter virus Berthold</t>
  </si>
  <si>
    <t>MN709128.1</t>
  </si>
  <si>
    <t>Acinetobacter phage vB_AbaM_Berthold</t>
  </si>
  <si>
    <t>Acinetobacter virus KARL1</t>
  </si>
  <si>
    <t>MH713599.1</t>
  </si>
  <si>
    <t>Acinetobacter phage KARL-1</t>
  </si>
  <si>
    <t>Acinetobacter virus Konradin</t>
  </si>
  <si>
    <t>MN648195.1</t>
  </si>
  <si>
    <t>Acinetobacter phage vB_AbaM_Konradin</t>
  </si>
  <si>
    <t>Acinetobacter virus Kimel</t>
  </si>
  <si>
    <t>MN732883.1</t>
  </si>
  <si>
    <t>Acinetobacter phage vB_AbaM_Kimel</t>
  </si>
  <si>
    <t>Acajnonavirus</t>
  </si>
  <si>
    <t>Acinetobacter virus Acj9</t>
  </si>
  <si>
    <t>HM004124.1</t>
  </si>
  <si>
    <t>Acinetobacter phage Acj9</t>
  </si>
  <si>
    <t>2020.171B</t>
  </si>
  <si>
    <t>Uwajimavirus</t>
  </si>
  <si>
    <t>Lactococcus virus PLgW1</t>
  </si>
  <si>
    <t>KY888143.2</t>
  </si>
  <si>
    <t>Lactococcus phage PLgW-1</t>
  </si>
  <si>
    <t>2020.172B</t>
  </si>
  <si>
    <t>Vedamuthuvirus</t>
  </si>
  <si>
    <t>Lactococcus virus Q33</t>
  </si>
  <si>
    <t>JX564242.1</t>
  </si>
  <si>
    <t>Lactococcus phage Q33</t>
  </si>
  <si>
    <t>Lactococcus virus 50902</t>
  </si>
  <si>
    <t>KX160206.1</t>
  </si>
  <si>
    <t>Lactococcus phage 50902</t>
  </si>
  <si>
    <t>Lactococcus virus BM13</t>
  </si>
  <si>
    <t>JX567312.1</t>
  </si>
  <si>
    <t>Lactococcus phage BM13</t>
  </si>
  <si>
    <t>Lactococcus virus 62503</t>
  </si>
  <si>
    <t>KX160211.1</t>
  </si>
  <si>
    <t>Lactococcus phage 62503</t>
  </si>
  <si>
    <t>Lactococcus virus P1045</t>
  </si>
  <si>
    <t>MN552144.1</t>
  </si>
  <si>
    <t>Lactococcus phage P1045</t>
  </si>
  <si>
    <t>2020.173B</t>
  </si>
  <si>
    <t>Braunvirinae</t>
  </si>
  <si>
    <t>Veterinaerplatzvirus</t>
  </si>
  <si>
    <t>Escherichia virus 12210I</t>
  </si>
  <si>
    <t>MK907226.1</t>
  </si>
  <si>
    <t>Escherichia phage vB_EcoS-12210I</t>
  </si>
  <si>
    <t>2020.174B</t>
  </si>
  <si>
    <t>Vibakivirus</t>
  </si>
  <si>
    <t>Arthrobacter virus Vibaki</t>
  </si>
  <si>
    <t>MN096362.1</t>
  </si>
  <si>
    <t>Arthrobacter phage Vibaki</t>
  </si>
  <si>
    <t>2020.176B</t>
  </si>
  <si>
    <t>Studiervirinae</t>
  </si>
  <si>
    <t>Warsawvirus</t>
  </si>
  <si>
    <t>Pseudomonas virus 3MF5</t>
  </si>
  <si>
    <t>MT597419</t>
  </si>
  <si>
    <t>Pseudomonas phage vB_PsyP_3MF5</t>
  </si>
  <si>
    <t>2020.177B</t>
  </si>
  <si>
    <t>Warwickvirus</t>
  </si>
  <si>
    <t>Shigella virus JK16</t>
  </si>
  <si>
    <t>MK962751.1</t>
  </si>
  <si>
    <t>Shigella phage JK16</t>
  </si>
  <si>
    <t>Escherichia virus tonn</t>
  </si>
  <si>
    <t>MN850596.1</t>
  </si>
  <si>
    <t>Escherichia phage tonn</t>
  </si>
  <si>
    <t>Escherichia virus tunus</t>
  </si>
  <si>
    <t>MN850638.1</t>
  </si>
  <si>
    <t>Escherichia phage tunus</t>
  </si>
  <si>
    <t>Escherichia virus tonnikala</t>
  </si>
  <si>
    <t>MN850613.1</t>
  </si>
  <si>
    <t>Escherichia phage tonnikala</t>
  </si>
  <si>
    <t>Escherichia virus tonijn</t>
  </si>
  <si>
    <t>MN850641.1</t>
  </si>
  <si>
    <t>Escherichia phage tonijn</t>
  </si>
  <si>
    <t>Escherichia virus atuna</t>
  </si>
  <si>
    <t>MN850620.1</t>
  </si>
  <si>
    <t>Escherichia phage atuna</t>
  </si>
  <si>
    <t>Escherichia virus tiwna</t>
  </si>
  <si>
    <t>MN850643.1</t>
  </si>
  <si>
    <t>Escherichia phage tiwna</t>
  </si>
  <si>
    <t xml:space="preserve">Escherichia virus SLUR29 </t>
  </si>
  <si>
    <t>LR596614.1</t>
  </si>
  <si>
    <t xml:space="preserve">Escherichia phage vB_Eco_SLUR29 </t>
  </si>
  <si>
    <t>Escherichia virus mar002J2</t>
  </si>
  <si>
    <t>LR027385</t>
  </si>
  <si>
    <t>2020.178B</t>
  </si>
  <si>
    <t>Waukeshavirus</t>
  </si>
  <si>
    <t>Bacillus virus Waukesha92</t>
  </si>
  <si>
    <t>KJ920400.1</t>
  </si>
  <si>
    <t>Bacillus phage Waukesha92</t>
  </si>
  <si>
    <t>Bacillus virus BMBtp3</t>
  </si>
  <si>
    <t>KJ024807.2</t>
  </si>
  <si>
    <t>Bacillus phage vB_BtS_BMBtp3</t>
  </si>
  <si>
    <t>2020.179B</t>
  </si>
  <si>
    <t>Webervirus</t>
  </si>
  <si>
    <t>Klebsiella virus SegesCirculi</t>
  </si>
  <si>
    <t>MN013080.1</t>
  </si>
  <si>
    <t>Klebsiella phage vB_KpnS_SegesCirculi</t>
  </si>
  <si>
    <t>Klebsiella virus IMGroot</t>
  </si>
  <si>
    <t>MN013076.1</t>
  </si>
  <si>
    <t>Klebsiella phage vB_KpnS_IMGroot</t>
  </si>
  <si>
    <t>Klebsiella virus Domnhall</t>
  </si>
  <si>
    <t>MN013075.1</t>
  </si>
  <si>
    <t>Klebsiella phage vB_KpnS_Domnhall</t>
  </si>
  <si>
    <t>Klebsiella virus Call</t>
  </si>
  <si>
    <t>MN013079.1</t>
  </si>
  <si>
    <t>Klebsiella phage vB_KpnS_Call</t>
  </si>
  <si>
    <t>Klebsiella virus Alina</t>
  </si>
  <si>
    <t>MN013083.1</t>
  </si>
  <si>
    <t>Klebsiella phage vB_KpnS_Alina</t>
  </si>
  <si>
    <t>Klebsiella virus KL</t>
  </si>
  <si>
    <t>MN379832.1</t>
  </si>
  <si>
    <t>Klebsiella phage KL</t>
  </si>
  <si>
    <t>Klebsiella virus Sweeny</t>
  </si>
  <si>
    <t>MK931443.1</t>
  </si>
  <si>
    <t>Klebsiella phage Sweeny</t>
  </si>
  <si>
    <t>Klebsiella virus FZ10</t>
  </si>
  <si>
    <t>MK521904.1</t>
  </si>
  <si>
    <t>Klebsiella phage vB_KpnS_FZ10</t>
  </si>
  <si>
    <t>Klebsiella virus Skenny</t>
  </si>
  <si>
    <t>MK931444.1</t>
  </si>
  <si>
    <t>Klebsiella phage Skenny</t>
  </si>
  <si>
    <t>Klebsiella virus KLPPOU149</t>
  </si>
  <si>
    <t>MN689779.1</t>
  </si>
  <si>
    <t>Klebsiella phage vB_KpnS_15-38_KLPPOU149</t>
  </si>
  <si>
    <t>Klebsiella virus JY917</t>
  </si>
  <si>
    <t>MG894052.1</t>
  </si>
  <si>
    <t>Klebsiella phage JY917</t>
  </si>
  <si>
    <t>Klebsiella virus 13</t>
  </si>
  <si>
    <t>MK170446.1</t>
  </si>
  <si>
    <t>Klebsiella phage 13</t>
  </si>
  <si>
    <t>Klebsiella virus PhiKpNIH2</t>
  </si>
  <si>
    <t>MN395286.1</t>
  </si>
  <si>
    <t>Klebsiella phage PhiKpNIH-2</t>
  </si>
  <si>
    <t>Klebsiella virus Shelby</t>
  </si>
  <si>
    <t>MK931445.1</t>
  </si>
  <si>
    <t>Klebsiella phage Shelby</t>
  </si>
  <si>
    <t>Klebsiella virus Sin4</t>
  </si>
  <si>
    <t>MK931442.1</t>
  </si>
  <si>
    <t>Klebsiella phage Sin4</t>
  </si>
  <si>
    <t>Klebsiella virus KP1801</t>
  </si>
  <si>
    <t>MN783016.1</t>
  </si>
  <si>
    <t>Klebsiella phage KP1801</t>
  </si>
  <si>
    <t>Klebsiella virus NJS2</t>
  </si>
  <si>
    <t>MH633485.1</t>
  </si>
  <si>
    <t>Klebsiella virus NJR15</t>
  </si>
  <si>
    <t>MH633487.1</t>
  </si>
  <si>
    <t>2020.180B</t>
  </si>
  <si>
    <t>Whackvirus</t>
  </si>
  <si>
    <t>Rhodococcus virus Whack</t>
  </si>
  <si>
    <t>MK967393.1</t>
  </si>
  <si>
    <t>Rhodococcus phage Whack</t>
  </si>
  <si>
    <t>2020.181B</t>
  </si>
  <si>
    <t>Whiteheadvirus</t>
  </si>
  <si>
    <t>Lactococcus virus 1358</t>
  </si>
  <si>
    <t>GQ403788.1</t>
  </si>
  <si>
    <t>Lactococcus phage 1358</t>
  </si>
  <si>
    <t>2020.182B</t>
  </si>
  <si>
    <t>Wumpquatrovirus</t>
  </si>
  <si>
    <t>Phormidium virus WMP4</t>
  </si>
  <si>
    <t>DQ875742.1</t>
  </si>
  <si>
    <t>Phormidium phage WMP4</t>
  </si>
  <si>
    <t>2020.183B</t>
  </si>
  <si>
    <t>Wumptrevirus</t>
  </si>
  <si>
    <t>Phormidium virus WMP3</t>
  </si>
  <si>
    <t>EF537008.1</t>
  </si>
  <si>
    <t>Phormidium phage Pf-WMP3</t>
  </si>
  <si>
    <t>Phormidium virus PP</t>
  </si>
  <si>
    <t>KF598865.1</t>
  </si>
  <si>
    <t>Cyanophage PP</t>
  </si>
  <si>
    <t>2020.184B</t>
  </si>
  <si>
    <t>Yonseivirus</t>
  </si>
  <si>
    <t>Klebsiella virus N137</t>
  </si>
  <si>
    <t>MF415410.1</t>
  </si>
  <si>
    <t>Klebsiella phage KPN N137</t>
  </si>
  <si>
    <t>Klebsiella virus Seifer</t>
  </si>
  <si>
    <t>MH817999.1</t>
  </si>
  <si>
    <t>Klebsiella phage Seifer</t>
  </si>
  <si>
    <t>Klebsiella virus Soft</t>
  </si>
  <si>
    <t>MN106244.1</t>
  </si>
  <si>
    <t>Klebsiella phage Soft</t>
  </si>
  <si>
    <t>2020.186B</t>
  </si>
  <si>
    <t>2020.187B</t>
  </si>
  <si>
    <t>Zobellviridae</t>
  </si>
  <si>
    <t>Cobavirinae</t>
  </si>
  <si>
    <t>Siovirus</t>
  </si>
  <si>
    <t>Lentibacter virus ICBM1</t>
  </si>
  <si>
    <t xml:space="preserve">MF431617 </t>
  </si>
  <si>
    <t>Lentibacter phage vB_LenP_ICBM1</t>
  </si>
  <si>
    <t>ICBM1</t>
  </si>
  <si>
    <t>Roseobacter virus SIO1</t>
  </si>
  <si>
    <t xml:space="preserve">AF189021 </t>
  </si>
  <si>
    <t>Roseobacter phage SIO1</t>
  </si>
  <si>
    <t>Celeribacter virus P12053L</t>
  </si>
  <si>
    <t xml:space="preserve">JQ809650 </t>
  </si>
  <si>
    <t>Celeribacter phage P12053L</t>
  </si>
  <si>
    <t>Veravirus</t>
  </si>
  <si>
    <t>Lentibacter virus ICBM2</t>
  </si>
  <si>
    <t xml:space="preserve">MF431616 </t>
  </si>
  <si>
    <t>Lentibacter phage vB_LenP_ICBM2</t>
  </si>
  <si>
    <t>ICBM2</t>
  </si>
  <si>
    <t>Icepovirus</t>
  </si>
  <si>
    <t>Vibrio virus ICP2</t>
  </si>
  <si>
    <t xml:space="preserve">HQ641345 </t>
  </si>
  <si>
    <t>Vibrio phage ICP2</t>
  </si>
  <si>
    <t>Vipivirus</t>
  </si>
  <si>
    <t>Vibrio virus VpV262</t>
  </si>
  <si>
    <t xml:space="preserve">AY095314.2 </t>
  </si>
  <si>
    <t>Vibrio phage VpV262</t>
  </si>
  <si>
    <t>Salinovirus</t>
  </si>
  <si>
    <t>Salinivibrio virus CW02</t>
  </si>
  <si>
    <t xml:space="preserve">JQ446452 </t>
  </si>
  <si>
    <t>Salinivibrio phage CW02</t>
  </si>
  <si>
    <t>Citrovirus</t>
  </si>
  <si>
    <t>Citrobacter virus CVT22</t>
  </si>
  <si>
    <t xml:space="preserve">KP774835 </t>
  </si>
  <si>
    <t>Citrobacter phage CVT22</t>
  </si>
  <si>
    <t>Paundecimvirus</t>
  </si>
  <si>
    <t>Pseudomonas virus PA11</t>
  </si>
  <si>
    <t xml:space="preserve">DQ163915 </t>
  </si>
  <si>
    <t>Pseudomonas phage PA11</t>
  </si>
  <si>
    <t>Melvirus</t>
  </si>
  <si>
    <t>Pseudoalteromonas virus RIO1</t>
  </si>
  <si>
    <t xml:space="preserve">KC751414 </t>
  </si>
  <si>
    <t>Pseudoalteromonas phage RIO-1</t>
  </si>
  <si>
    <t>Pseudoalteromonas virus HP1</t>
  </si>
  <si>
    <t xml:space="preserve">KF302037.1 </t>
  </si>
  <si>
    <t>Pseudoalteromonas phage HP1</t>
  </si>
  <si>
    <t>Exemplar virus name</t>
  </si>
  <si>
    <t>Exemplar isolate designation</t>
  </si>
  <si>
    <t>Jingchuvirales</t>
  </si>
  <si>
    <t>Crepuscuviridae</t>
  </si>
  <si>
    <t>Aqualaruvirus</t>
  </si>
  <si>
    <t>Aqualaruvirus sialis</t>
  </si>
  <si>
    <t>MW039261</t>
  </si>
  <si>
    <t>megalopteran chu-related virus 119</t>
  </si>
  <si>
    <t>MCrV-119</t>
  </si>
  <si>
    <t>OKIAV119</t>
  </si>
  <si>
    <t>Natareviridae</t>
  </si>
  <si>
    <t>Charybdivirus</t>
  </si>
  <si>
    <t>Chuviridae</t>
  </si>
  <si>
    <t>Mivirus</t>
  </si>
  <si>
    <t>Charybdis mivirus</t>
  </si>
  <si>
    <t>Charybdivirus charybdis</t>
  </si>
  <si>
    <t>KM817603</t>
  </si>
  <si>
    <t>Wēnzhōu crab virus 3</t>
  </si>
  <si>
    <t>WzCV-3</t>
  </si>
  <si>
    <t>RBX9</t>
  </si>
  <si>
    <t>Demapteravirus</t>
  </si>
  <si>
    <t>Demapteravirus dermapteri</t>
  </si>
  <si>
    <t>MT153506/ MT153494</t>
  </si>
  <si>
    <t>dermapteran chu-related virus 142</t>
  </si>
  <si>
    <t>DCrV-142</t>
  </si>
  <si>
    <t>OKIAV142</t>
  </si>
  <si>
    <t>Boscovirus</t>
  </si>
  <si>
    <t>Hippoboscid mivirus</t>
  </si>
  <si>
    <t>Boscovirus hippoboscidae</t>
  </si>
  <si>
    <t>S1: KM817609; S2: KM817608</t>
  </si>
  <si>
    <t>Wǔhàn louse fly virus 7</t>
  </si>
  <si>
    <t>WhLFV-7</t>
  </si>
  <si>
    <t>BFJSC-3</t>
  </si>
  <si>
    <t>Louse fly mivirus</t>
  </si>
  <si>
    <t>Boscovirus hypoboscidae</t>
  </si>
  <si>
    <t>S1: KM817607; S2: KM817606</t>
  </si>
  <si>
    <t>Wǔhàn louse fly virus 6</t>
  </si>
  <si>
    <t>WhLFV-6</t>
  </si>
  <si>
    <t>BFJSC-2</t>
  </si>
  <si>
    <t>Chuvivirus</t>
  </si>
  <si>
    <t>Brunnich mivirus</t>
  </si>
  <si>
    <t>Chuvivirus brunnichi</t>
  </si>
  <si>
    <t>S1: KX884451; S2: KX884452</t>
  </si>
  <si>
    <t>Wēnlǐng crustacean virus 14</t>
  </si>
  <si>
    <t>WlCV-14</t>
  </si>
  <si>
    <t>WLJQ104130</t>
  </si>
  <si>
    <t>Crab mivirus</t>
  </si>
  <si>
    <t>Chuvivirus canceris</t>
  </si>
  <si>
    <t>S1: KM817602; S2: KM817601</t>
  </si>
  <si>
    <t>Wēnzhōu crab virus 2</t>
  </si>
  <si>
    <t>WzCV-2</t>
  </si>
  <si>
    <t>ZCX13</t>
  </si>
  <si>
    <t>Culicidavirus</t>
  </si>
  <si>
    <t>Mosquito mivirus</t>
  </si>
  <si>
    <t>Culicidavirus culicidae</t>
  </si>
  <si>
    <t>KM817610</t>
  </si>
  <si>
    <t>Wǔhàn mosquito virus 8</t>
  </si>
  <si>
    <t>WhMV-8</t>
  </si>
  <si>
    <t>XC2-7</t>
  </si>
  <si>
    <t>Culicidavirus culicis</t>
  </si>
  <si>
    <t>MH188036</t>
  </si>
  <si>
    <t>Culex mosquito virus 5</t>
  </si>
  <si>
    <t>ClMV-5</t>
  </si>
  <si>
    <t>CMosV5/Santa Clara</t>
  </si>
  <si>
    <t>Imjin mivirus</t>
  </si>
  <si>
    <t>Culicidavirus imjinense</t>
  </si>
  <si>
    <t>KU095839</t>
  </si>
  <si>
    <t>Imjin River virus 1</t>
  </si>
  <si>
    <t>IjRV-1</t>
  </si>
  <si>
    <t>A12.2496/ROK/2012</t>
  </si>
  <si>
    <t>Culicidavirus quitotaense</t>
  </si>
  <si>
    <t>MH188031</t>
  </si>
  <si>
    <t>Culex mosquito virus 4</t>
  </si>
  <si>
    <t>ClMV-4</t>
  </si>
  <si>
    <t>CMosV4/Santa Clara</t>
  </si>
  <si>
    <t>Doliuvirus</t>
  </si>
  <si>
    <t>Doliuvirus culisetae</t>
  </si>
  <si>
    <t>KX924630</t>
  </si>
  <si>
    <t>Mos8Chu0 chuvirus</t>
  </si>
  <si>
    <t>MoCV</t>
  </si>
  <si>
    <t>Mos8Chu0</t>
  </si>
  <si>
    <t>Lonestar mivirus</t>
  </si>
  <si>
    <t>Mivirus amblyommae</t>
  </si>
  <si>
    <t>KU230451</t>
  </si>
  <si>
    <t>lonestar tick chuvirus 1</t>
  </si>
  <si>
    <t>LSTCV-1</t>
  </si>
  <si>
    <t>RTS21</t>
  </si>
  <si>
    <t>Bole mivirus</t>
  </si>
  <si>
    <t>Mivirus boleense</t>
  </si>
  <si>
    <t>KM817593</t>
  </si>
  <si>
    <t>Bólè tick virus 3</t>
  </si>
  <si>
    <t>BTV-3</t>
  </si>
  <si>
    <t>BL199</t>
  </si>
  <si>
    <t>Changping mivirus</t>
  </si>
  <si>
    <t>Mivirus changpingense</t>
  </si>
  <si>
    <t>KM817594</t>
  </si>
  <si>
    <t>Chāngpíng tick virus 2</t>
  </si>
  <si>
    <t>CpTV-2</t>
  </si>
  <si>
    <t>CP1-4</t>
  </si>
  <si>
    <t>Dermacentor mivirus</t>
  </si>
  <si>
    <t>Mivirus dermacentoris</t>
  </si>
  <si>
    <t>KM817595</t>
  </si>
  <si>
    <t>Chāngpíng tick virus 3</t>
  </si>
  <si>
    <t>CpTV-3</t>
  </si>
  <si>
    <t>CP1-3</t>
  </si>
  <si>
    <t>Mivirus genovaense</t>
  </si>
  <si>
    <t>MK026591</t>
  </si>
  <si>
    <t>Genoa virus</t>
  </si>
  <si>
    <t>GeV</t>
  </si>
  <si>
    <t>Mivirus karukeraense</t>
  </si>
  <si>
    <t>MN599998</t>
  </si>
  <si>
    <t>Karukera tick virus</t>
  </si>
  <si>
    <t>KtV</t>
  </si>
  <si>
    <t>GM</t>
  </si>
  <si>
    <t>Mivirus rhipicephali</t>
  </si>
  <si>
    <t>MN025520</t>
  </si>
  <si>
    <t>brown dog tick mivirus 1</t>
  </si>
  <si>
    <t>BDTMV-1</t>
  </si>
  <si>
    <t>TTP-Pool-7</t>
  </si>
  <si>
    <t>Suffolk mivirus</t>
  </si>
  <si>
    <t>Mivirus suffolkense</t>
  </si>
  <si>
    <t>KM460042</t>
  </si>
  <si>
    <t>Suffolk virus</t>
  </si>
  <si>
    <t>SFKV</t>
  </si>
  <si>
    <t>FI3</t>
  </si>
  <si>
    <t>Wuhan mivirus</t>
  </si>
  <si>
    <t>Mivirus wuhanense</t>
  </si>
  <si>
    <t>KM817611</t>
  </si>
  <si>
    <t>Wǔhàn tick virus 2</t>
  </si>
  <si>
    <t>WhTV-2</t>
  </si>
  <si>
    <t>X78-1</t>
  </si>
  <si>
    <t>Morsusvirus</t>
  </si>
  <si>
    <t>Argas mivirus</t>
  </si>
  <si>
    <t>Morsusvirus argatis</t>
  </si>
  <si>
    <t>KM817599</t>
  </si>
  <si>
    <t>Tǎchéng tick virus 4</t>
  </si>
  <si>
    <t>TcTV-4</t>
  </si>
  <si>
    <t>TCRP-1</t>
  </si>
  <si>
    <t>Nigecruvirus</t>
  </si>
  <si>
    <t>Nigecruvirus ixodes</t>
  </si>
  <si>
    <t>MF360789</t>
  </si>
  <si>
    <t>blacklegged tick chuvirus-2</t>
  </si>
  <si>
    <t>BlTC-2</t>
  </si>
  <si>
    <t>Odonatavirus</t>
  </si>
  <si>
    <t>Odonatavirus draconis</t>
  </si>
  <si>
    <t>MW291695</t>
  </si>
  <si>
    <t>odonatan chu-related virus 137</t>
  </si>
  <si>
    <t>OCrV-137</t>
  </si>
  <si>
    <t>OKIAV137</t>
  </si>
  <si>
    <t>Odonate mivirus</t>
  </si>
  <si>
    <t>Odonatavirus fabricii</t>
  </si>
  <si>
    <t>KX884419</t>
  </si>
  <si>
    <t>Húběi odonate virus 11</t>
  </si>
  <si>
    <t>HbOV-11</t>
  </si>
  <si>
    <t>QTM161788</t>
  </si>
  <si>
    <t>Odonatavirus odontis</t>
  </si>
  <si>
    <t>MW291694</t>
  </si>
  <si>
    <t>odonatan chu-related virus 136</t>
  </si>
  <si>
    <t>OCrV-136</t>
  </si>
  <si>
    <t>OKIAV136</t>
  </si>
  <si>
    <t>Pediavirus</t>
  </si>
  <si>
    <t>Barnacle mivirus</t>
  </si>
  <si>
    <t>Pediavirus cirripedis</t>
  </si>
  <si>
    <t>KX884409</t>
  </si>
  <si>
    <t>Běihǎi barnacle virus 9</t>
  </si>
  <si>
    <t>BhBV-9</t>
  </si>
  <si>
    <t>BHTH10927</t>
  </si>
  <si>
    <t>Piscichuvirus</t>
  </si>
  <si>
    <t>Piscichuvirus franki</t>
  </si>
  <si>
    <t>MN567051</t>
  </si>
  <si>
    <t>Herr Frank virus 1</t>
  </si>
  <si>
    <t>HFrV-1</t>
  </si>
  <si>
    <t>N171-16_HFrV-1</t>
  </si>
  <si>
    <t>Piscichuvirus lycodontis</t>
  </si>
  <si>
    <t>MG600009</t>
  </si>
  <si>
    <t>Guǎngdōng red-banded snake chuvirus-like virus</t>
  </si>
  <si>
    <t>GRSCV</t>
  </si>
  <si>
    <t>LPSC27055</t>
  </si>
  <si>
    <t>Sanxia mivirus</t>
  </si>
  <si>
    <t>Piscichuvirus sanxiaense</t>
  </si>
  <si>
    <t>KX884439</t>
  </si>
  <si>
    <t>Sānxiá atyid shrimp virus 4</t>
  </si>
  <si>
    <t>SxASC-4</t>
  </si>
  <si>
    <t>SXXX37205</t>
  </si>
  <si>
    <t>Piscichuvirus wenlingense</t>
  </si>
  <si>
    <t>MG600010</t>
  </si>
  <si>
    <t>Wēnlǐng fish chu-like virus</t>
  </si>
  <si>
    <t>WFClV</t>
  </si>
  <si>
    <t>XQTMS36511</t>
  </si>
  <si>
    <t>Pterovirus</t>
  </si>
  <si>
    <t>Pterovirus chulinense</t>
  </si>
  <si>
    <t>MW039257/MW039258</t>
  </si>
  <si>
    <t>hymenopteran chu-related virus OKIAV147</t>
  </si>
  <si>
    <t>HCrV-147</t>
  </si>
  <si>
    <t>OKIAV147</t>
  </si>
  <si>
    <t>Scarabeuvirus</t>
  </si>
  <si>
    <t>Cockroach mivirus</t>
  </si>
  <si>
    <t>Scarabeuvirus blattae</t>
  </si>
  <si>
    <t>S1: KM817604; S2: KM817605</t>
  </si>
  <si>
    <t>Wǔchāng cockroach virus 3</t>
  </si>
  <si>
    <t>WcLFV-3</t>
  </si>
  <si>
    <t>WCZL-1</t>
  </si>
  <si>
    <t>Hubei odonate mivirus</t>
  </si>
  <si>
    <t>Scarabeuvirus dentati</t>
  </si>
  <si>
    <t>KX884427</t>
  </si>
  <si>
    <t>Húběi chuvirus-like virus 3</t>
  </si>
  <si>
    <t>HbCLV-3</t>
  </si>
  <si>
    <t>QTM26698</t>
  </si>
  <si>
    <t>Hubei mivirus</t>
  </si>
  <si>
    <t>Scarabeuvirus hubeiense</t>
  </si>
  <si>
    <t>S1: KX884424; S2: KX884425</t>
  </si>
  <si>
    <t>Húběi chuvirus-like virus 1</t>
  </si>
  <si>
    <t>HbCLV-1</t>
  </si>
  <si>
    <t>QTM26249</t>
  </si>
  <si>
    <t>Scarabeuvirus lampyris</t>
  </si>
  <si>
    <t>MH620818</t>
  </si>
  <si>
    <t>Lampyris noctiluca chuvirus-like virus 1</t>
  </si>
  <si>
    <t>LNClV</t>
  </si>
  <si>
    <t>17FIN7</t>
  </si>
  <si>
    <t>Lishi mivirus</t>
  </si>
  <si>
    <t>Scarabeuvirus lishiense</t>
  </si>
  <si>
    <t>S1: KM817597; S2: KM817596</t>
  </si>
  <si>
    <t>Líshí spider virus 1</t>
  </si>
  <si>
    <t>LsSV-1</t>
  </si>
  <si>
    <t>LSZZ11</t>
  </si>
  <si>
    <t>Taceavirus</t>
  </si>
  <si>
    <t>Wenling mivirus</t>
  </si>
  <si>
    <t>Taceavirus wenlingense</t>
  </si>
  <si>
    <t>KX884458</t>
  </si>
  <si>
    <t>Wēnlǐng crustacean virus 15</t>
  </si>
  <si>
    <t>WlCV-15</t>
  </si>
  <si>
    <t>WLJQ91782</t>
  </si>
  <si>
    <t>Aliusviridae</t>
  </si>
  <si>
    <t>Obscuruvirus</t>
  </si>
  <si>
    <t>Obscuruvirus quintum</t>
  </si>
  <si>
    <t>MN661033</t>
  </si>
  <si>
    <t>Atrato chu-like virus 5</t>
  </si>
  <si>
    <t>AClV-5</t>
  </si>
  <si>
    <t>Psal 1739-1</t>
  </si>
  <si>
    <t>Ollusvirus</t>
  </si>
  <si>
    <t>Shayang mivirus</t>
  </si>
  <si>
    <t>Olluvirus shayangense</t>
  </si>
  <si>
    <t>KM817598</t>
  </si>
  <si>
    <t>Shāyáng fly virus 1</t>
  </si>
  <si>
    <t>SYY3-1 </t>
  </si>
  <si>
    <t>Beetle mivirus</t>
  </si>
  <si>
    <t>Ollusvirus coleopteri</t>
  </si>
  <si>
    <t>KX884416</t>
  </si>
  <si>
    <t>Húběi coleoptera virus 3</t>
  </si>
  <si>
    <t>HbCV-3</t>
  </si>
  <si>
    <t>QCM109726</t>
  </si>
  <si>
    <t>Ollusvirus culvertonense</t>
  </si>
  <si>
    <t>MN167499</t>
  </si>
  <si>
    <t>Culverton virus</t>
  </si>
  <si>
    <t>CvV</t>
  </si>
  <si>
    <t>AFV17</t>
  </si>
  <si>
    <t>Ollusvirus hanchengense</t>
  </si>
  <si>
    <t>MN190034</t>
  </si>
  <si>
    <t>Hànchāng leafhopper mivirus</t>
  </si>
  <si>
    <t>HLMV</t>
  </si>
  <si>
    <t>Hancheng</t>
  </si>
  <si>
    <t>Ollusvirus hymenopteri</t>
  </si>
  <si>
    <t>MW039254</t>
  </si>
  <si>
    <t>hymenopteran chu-related virus 123</t>
  </si>
  <si>
    <t>HCrV-123</t>
  </si>
  <si>
    <t>OKIAV123</t>
  </si>
  <si>
    <t>Ollusvirus insectii</t>
  </si>
  <si>
    <t>MW039256</t>
  </si>
  <si>
    <t>hymenopteran chu-related virus 126</t>
  </si>
  <si>
    <t>HCrV-126</t>
  </si>
  <si>
    <t>OKIAV126</t>
  </si>
  <si>
    <t>Ollusvirus scaldisense</t>
  </si>
  <si>
    <t>KY053857</t>
  </si>
  <si>
    <t>Scaldis River bee virus</t>
  </si>
  <si>
    <t>SRBV</t>
  </si>
  <si>
    <t>S33-1</t>
  </si>
  <si>
    <t>Taiyuan mivirus</t>
  </si>
  <si>
    <t>Ollusvirus taiyuanense</t>
  </si>
  <si>
    <t>MH708020</t>
  </si>
  <si>
    <t>Tàiyuán leafhopper virus</t>
  </si>
  <si>
    <t>TYLeV</t>
  </si>
  <si>
    <t>Tn/2017</t>
  </si>
  <si>
    <t>Myriaviridae</t>
  </si>
  <si>
    <t>Myriavirus</t>
  </si>
  <si>
    <t>Myriapod mivirus</t>
  </si>
  <si>
    <t>Myriavirus myriapedis</t>
  </si>
  <si>
    <t>KX884444</t>
  </si>
  <si>
    <t>Húběi myriapoda virus 8</t>
  </si>
  <si>
    <t>HbMV-8</t>
  </si>
  <si>
    <t>WGML66308</t>
  </si>
  <si>
    <t>2020.013D</t>
  </si>
  <si>
    <t>row_number</t>
  </si>
  <si>
    <t>file</t>
  </si>
  <si>
    <t>2020.011S</t>
  </si>
  <si>
    <t>2020.018D</t>
  </si>
  <si>
    <t>2020.019B</t>
  </si>
  <si>
    <t>2020.027M</t>
  </si>
  <si>
    <t>2020.045B</t>
  </si>
  <si>
    <t>2020.146B</t>
  </si>
  <si>
    <t>2020.001B.R.Myohalovirus.zip</t>
  </si>
  <si>
    <t>2020.001D.R.Alphabaculovirus_1nsp.zip</t>
  </si>
  <si>
    <t>2020.001F.R.Botourmiaviridae.zip</t>
  </si>
  <si>
    <t>2020.001P.R.Petromoalphasatellitinae_nsf.zip</t>
  </si>
  <si>
    <t>2020.001S.R.Caecilivirus_1ngen1nsp.zip</t>
  </si>
  <si>
    <t>2020.002B.R.Haloferacalesvirus.zip</t>
  </si>
  <si>
    <t>2020.002D.R.Herpesviridae_2nsp.zip</t>
  </si>
  <si>
    <t>2020.002F.R.Curvulaviridae.zip</t>
  </si>
  <si>
    <t>2020.002M.R.Lincruvirus_2nsp.zip</t>
  </si>
  <si>
    <t>2020.002P.R.Alphasatellitidae_3ng_9nsp.zip</t>
  </si>
  <si>
    <t>2020.002S.R.Danipi-Pygoscepi-Rajidapivirus_3ngen3nsp.zip</t>
  </si>
  <si>
    <t>2020.003B.R.Abolish_Ps_virus_42.zip</t>
  </si>
  <si>
    <t>2020.003D.R.Adintoviridae.zip</t>
  </si>
  <si>
    <t>2020.003F.R.Chrysoviridae.zip</t>
  </si>
  <si>
    <t>2020.003M.R.Sigmavirus_10nsp.zip</t>
  </si>
  <si>
    <t>2020.003P.R.Caulimoviridae_1ng_9nsp.zip</t>
  </si>
  <si>
    <t>2020.003S.R.Fipivirus_1nsp.zip</t>
  </si>
  <si>
    <t>2020.004B.R.Ackermannviridae_reassessment.zip</t>
  </si>
  <si>
    <t>2020.004D.R.Iridoviridae_1nsp.zip</t>
  </si>
  <si>
    <t>2020.004F.R.Mymona.zip</t>
  </si>
  <si>
    <t>2020.004M.R.Cytorhabdovirus_3nsp.zip</t>
  </si>
  <si>
    <t>2020.004P.R.Closteroviridae_3nsp.zip</t>
  </si>
  <si>
    <t>2020.004S.R.Grusopivirus_1nsp.zip</t>
  </si>
  <si>
    <t>2020.005B.R.Ackermannviridae.zip</t>
  </si>
  <si>
    <t>2020.005D.R.Nudiviridae_2ngen_8nsp.zip</t>
  </si>
  <si>
    <t>2020.005F.R.Genomoviridae.zip</t>
  </si>
  <si>
    <t>2020.005M.R.Ephemerovirus_3nsp.zip</t>
  </si>
  <si>
    <t>2020.005P.R.Mastrevirus_4nsp.zip</t>
  </si>
  <si>
    <t>2020.005S.R.Limnipivirus_1nsp.zip</t>
  </si>
  <si>
    <t>2020.006B.R.Actinobacteriophages_correct_taxa.zip</t>
  </si>
  <si>
    <t>2020.006D.R.Naldaviricetes.zip</t>
  </si>
  <si>
    <t>2020.006M.R.Corrections.zip</t>
  </si>
  <si>
    <t>2020.006P.R.Begomovirus_22nsp.zip</t>
  </si>
  <si>
    <t>2020.006S.R.Marsupivirus_1ngen1nsp.zip</t>
  </si>
  <si>
    <t>2020.007B.R.Agmunavirus.zip</t>
  </si>
  <si>
    <t>2020.007D.R.Herpesviridae_4ngen_6nsp.zip</t>
  </si>
  <si>
    <t>2020.007M.R.Ohlsrhavirus_3nsp.zip</t>
  </si>
  <si>
    <t>2020.007P.R.Deltasatellite_1nsp.zip</t>
  </si>
  <si>
    <t>2020.007S.R.Mischivirus_1nsp.zip</t>
  </si>
  <si>
    <t>2020.008B.R.Alachuavirus.zip</t>
  </si>
  <si>
    <t>2020.008D.R.Adenoviridae_1ngen_6nsp.zip</t>
  </si>
  <si>
    <t>2020.008M.R.Sunrhavirus_1nsp.zip</t>
  </si>
  <si>
    <t>2020.008P.R.Geminiviridae_5ng_11nsp.zip</t>
  </si>
  <si>
    <t>2020.008S.R.Pemapivirus_1nsp.zip</t>
  </si>
  <si>
    <t>2020.009B.R.Ampullaviridae.zip</t>
  </si>
  <si>
    <t>2020.009D.R.Circovirus_1nsp.zip</t>
  </si>
  <si>
    <t>2020.009M.R.Vesiculovirus_1nsp_ren1sp.zip</t>
  </si>
  <si>
    <t>2020.009P.R.Betasatellite_61nsp.zip</t>
  </si>
  <si>
    <t>2020.009S.R.Tropivirus_1nsp.zip</t>
  </si>
  <si>
    <t>2020.010B.R.Anjalivirus.zip</t>
  </si>
  <si>
    <t>2020.010D.R.Circoviridae_7nsp.zip</t>
  </si>
  <si>
    <t>2020.010M.R.Lostrhavirus_1nsp.zip</t>
  </si>
  <si>
    <t>2020.010P.R.Kitaviridae_1nsp.zip</t>
  </si>
  <si>
    <t>2020.010S.R.Caaingua_virus_1nsp.zip</t>
  </si>
  <si>
    <t>2020.011B.R.Annadreamyvirus.zip</t>
  </si>
  <si>
    <t>2020.011D.R.Parvoviridae_3ngen_20nsp.zip</t>
  </si>
  <si>
    <t>2020.011M.R.Metaavulavirus_1nsp.zip</t>
  </si>
  <si>
    <t>2020.011P.R.Kitaviridae_1nsp.zip</t>
  </si>
  <si>
    <t>2020.011S.R.Rubivirus_nspp.zip</t>
  </si>
  <si>
    <t>2020.012B.R.Arawnvirus.zip</t>
  </si>
  <si>
    <t>2020.012D.R.Ribozyviria.zip</t>
  </si>
  <si>
    <t>2020.012M.R.Orthobunyavirus_16new_sp_abolish_1sp.zip</t>
  </si>
  <si>
    <t>2020.012P.R.Emaravirus_AcV-2.zip</t>
  </si>
  <si>
    <t>2020.013B.R.Assorted_Siphoviridae.zip</t>
  </si>
  <si>
    <t>2020.013D.R.Metahepadnavirus_1sp.zip</t>
  </si>
  <si>
    <t>2020.013M.R.Plant_rhabdoviruses_9nsp.zip</t>
  </si>
  <si>
    <t>2020.013P.R.Emaravirus_AsMaV.zip</t>
  </si>
  <si>
    <t>2020.014B.R.Astrithrvirus.zip</t>
  </si>
  <si>
    <t>2020.014D.R.Gyrovirus_9nsp.zip</t>
  </si>
  <si>
    <t>2020.014P.R.Emaravirus_LiCRaV.zip</t>
  </si>
  <si>
    <t>2020.014S.R.Arteriviridae_corr.zip</t>
  </si>
  <si>
    <t>2020.015B.R.Audreyjarvisvirus.zip</t>
  </si>
  <si>
    <t>2020.015D.R.Anelloviridae_17ngen_80nsp.zip</t>
  </si>
  <si>
    <t>2020.015P.R.Emaravirus_PVBV.zip</t>
  </si>
  <si>
    <t>2020.016B.R.Autolykiviridae.zip</t>
  </si>
  <si>
    <t>2020.016D.R.Smacoviridae_6ngen_42nsp.zip</t>
  </si>
  <si>
    <t>2020.016P.R.Emaravirus_PCLSaV.zip</t>
  </si>
  <si>
    <t>2020.017B.R.Ayohtrevirus.zip</t>
  </si>
  <si>
    <t>2020.017D.R.Ranavirus_1nsp.zip</t>
  </si>
  <si>
    <t>2020.017M.R.Mammarenavirus.zip</t>
  </si>
  <si>
    <t>2020.017P.R.Emaravirus_TiRSaV.zip</t>
  </si>
  <si>
    <t>2020.018B.R.Azeredovirinae.zip</t>
  </si>
  <si>
    <t>2020.018D.R.Betairidovirinae_1ngen_1nsp.zip</t>
  </si>
  <si>
    <t>2020.018M.R.Antennavirus.zip</t>
  </si>
  <si>
    <t>2020.018P.R.Emaravirus_CjaV-1.zip</t>
  </si>
  <si>
    <t>2020.019B.R.Badaztecvirus.zip</t>
  </si>
  <si>
    <t>2020.019D.R.Polyomaviridae_2ngen_15nsp.zip</t>
  </si>
  <si>
    <t>2020.019M.R.Hartmanivirus.zip</t>
  </si>
  <si>
    <t>2020.019P.R.Emaravirus_CjaV-2.zip</t>
  </si>
  <si>
    <t>2020.020B.R.Barnyardvirus.zip</t>
  </si>
  <si>
    <t>2020.020M.R.Phasmaviridae.zip</t>
  </si>
  <si>
    <t>2020.020P.R.Emaravirus_JYMaV.zip</t>
  </si>
  <si>
    <t>2020.021B.R.Beceayunavirus.zip</t>
  </si>
  <si>
    <t>2020.021M.R.Ledantevirus_1nsp.zip</t>
  </si>
  <si>
    <t>2020.021P.R.Emaravirus_PerMV.zip</t>
  </si>
  <si>
    <t>2020.022B.R.Becedseptimavirus.zip</t>
  </si>
  <si>
    <t>2020.022M.R.Phlebovirus_4sp.zip</t>
  </si>
  <si>
    <t>2020.022P.R.Metaxyviridae_nf.zip</t>
  </si>
  <si>
    <t>2020.023B.R.Beephvirinae.zip</t>
  </si>
  <si>
    <t>2020.023M.R.Rhabdoviridae_7ngen_16nsp.zip</t>
  </si>
  <si>
    <t>2020.023P.R.Nanoviridae_4nsp.zip</t>
  </si>
  <si>
    <t>2020.024B.R.Borockvirus.zip</t>
  </si>
  <si>
    <t>2020.024M.R.Nyamiviridae_1ngen_5nsp.zip</t>
  </si>
  <si>
    <t>2020.024P.R.Potyviridae_7nsp.zip</t>
  </si>
  <si>
    <t>2020.025B.R.Bronfenbrennervirinae.zip</t>
  </si>
  <si>
    <t>2020.025M.R.Hantaviridae_5nsp.zip</t>
  </si>
  <si>
    <t>2020.025P.R.Solemoviridae_1nsp.zip</t>
  </si>
  <si>
    <t>2020.026B.R.Burrovirus.zip</t>
  </si>
  <si>
    <t>2020.026M.R.Jingchuvirales.zip</t>
  </si>
  <si>
    <t>2020.026P.R.Abolish_Luteoviridae.zip</t>
  </si>
  <si>
    <t>2020.027B.R.Camtrevirus.zip</t>
  </si>
  <si>
    <t>2020.027M.R.Nairoviridae_4ngen_30nsp.zip</t>
  </si>
  <si>
    <t>2020.027P.R.Geminiviridae_2nsp.zip</t>
  </si>
  <si>
    <t>2020.028P.R.Tymoviridae_1nsp.zip</t>
  </si>
  <si>
    <t>2020.029B.R.Ceduovirus.zip</t>
  </si>
  <si>
    <t>2020.029M.R.Phenuiviridae_1gen16sp.zip</t>
  </si>
  <si>
    <t>2020.029P.R.Alphaflexiviridae_9nsp.zip</t>
  </si>
  <si>
    <t>2020.030B.R.Chaseviridae_new taxa.zip</t>
  </si>
  <si>
    <t>2020.030P.R.Alphaflexiviridae_ab1sp.zip</t>
  </si>
  <si>
    <t>2020.031B.R.Cheoctovirus.zip</t>
  </si>
  <si>
    <t>2020.031P.R.Alphaflexiviridae_ab1gen_2nsg.zip</t>
  </si>
  <si>
    <t>2020.032B.R.Chertseyvirus.zip</t>
  </si>
  <si>
    <t>2020.032P.R.Mandarivirus_1nsp.zip</t>
  </si>
  <si>
    <t>2020.033B.R.Chivirus.zip</t>
  </si>
  <si>
    <t>2020.033P.R.Pelarspovirus_2nsp.zip</t>
  </si>
  <si>
    <t>2020.034B.R.Chopinvirus.zip</t>
  </si>
  <si>
    <t>2020.034P.R.Umbravirus_2nsp.zip</t>
  </si>
  <si>
    <t>2020.035B.R.Clostridioides_myoviruses.zip</t>
  </si>
  <si>
    <t>2020.035P.R.Alphacarmovirus_1nsp.zip</t>
  </si>
  <si>
    <t>2020.036B.R.Cornievirus.zip</t>
  </si>
  <si>
    <t>2020.036P.R.Aureusvirus_1nsp.zip</t>
  </si>
  <si>
    <t>2020.037B.R.Correction_MSL_Errors.zip</t>
  </si>
  <si>
    <t>2020.038B.R.Coventryvirus.zip</t>
  </si>
  <si>
    <t>2020.040B.R.Cukevirus_Fowlmouthvirus_Indlulamithivirus.zip</t>
  </si>
  <si>
    <t>2020.041B.R.Deejayvirinae.zip</t>
  </si>
  <si>
    <t>2020.042B.R.Deltatectivirus_Epsilontectivirus.zip</t>
  </si>
  <si>
    <t>2020.043B.R.Demerecviridae_new_species.zip</t>
  </si>
  <si>
    <t>2020.045B.R.Deurplevirus.zip</t>
  </si>
  <si>
    <t>2020.046B.R.Dibbivirus.zip</t>
  </si>
  <si>
    <t>2020.047B.R.Donellivirus.zip</t>
  </si>
  <si>
    <t>2020.048B.R.Drexlerviridae_new_genera.zip</t>
  </si>
  <si>
    <t>2020.049B.R.Dumpstervirus.zip</t>
  </si>
  <si>
    <t>2020.051B.R.Eekayvirinae.zip</t>
  </si>
  <si>
    <t>2020.052B.R.Elmenteitavirus.zip</t>
  </si>
  <si>
    <t>2020.053B.R.Emmerichvirinae.zip</t>
  </si>
  <si>
    <t>2020.055B.R.Enterogokushovirus.zip</t>
  </si>
  <si>
    <t>2020.057B.R.Fernvirus_12nsp.zip</t>
  </si>
  <si>
    <t>2020.058B.R.Flavobacterium_phages.zip</t>
  </si>
  <si>
    <t>2020.059B.R.Fremauxvirus.zip</t>
  </si>
  <si>
    <t>2020.061B.R.Fukuivirus.zip</t>
  </si>
  <si>
    <t>2020.062B.R.Gilsonvirus.zip</t>
  </si>
  <si>
    <t>2020.063B.R.Globuloviridae.zip</t>
  </si>
  <si>
    <t>2020.064B.R.Gochnauervirinae.zip</t>
  </si>
  <si>
    <t>2020.065B.R.Gorgonvirinae.zip</t>
  </si>
  <si>
    <t>2020.066B.R.Guelinviridae.zip</t>
  </si>
  <si>
    <t>2020.067B.R.Gutmannvirinae.zip</t>
  </si>
  <si>
    <t>2020.068B.R.Halcyonevirus.zip</t>
  </si>
  <si>
    <t>2020.069B.R.Hanrivervirus.zip</t>
  </si>
  <si>
    <t>2020.070B.R.Hendrixvirinae.zip</t>
  </si>
  <si>
    <t>2020.071B.R.Henunavirus.zip</t>
  </si>
  <si>
    <t>2020.072B.R.Herelleviridae.zip</t>
  </si>
  <si>
    <t>2020.073B.R.Hnatkovirus.zip</t>
  </si>
  <si>
    <t>2020.074B.R.Hubeivirus.zip</t>
  </si>
  <si>
    <t>2020.077B.R.Ilzatvirus.zip</t>
  </si>
  <si>
    <t>2020.078B.R.Jarrellvirus.zip</t>
  </si>
  <si>
    <t>2020.079B.R.Kamchatkavirus.zip</t>
  </si>
  <si>
    <t>2020.080B.R.Kanagawavirus.zip</t>
  </si>
  <si>
    <t>2020.081B.R.Karimacvirus.zip</t>
  </si>
  <si>
    <t>2020.082B.R.Knuthellervirus.zip</t>
  </si>
  <si>
    <t>2020.083B.R.Kozyakovvirus.zip</t>
  </si>
  <si>
    <t>2020.084B.R.Kuleanavirus.zip</t>
  </si>
  <si>
    <t>2020.085B.R.Kungbxnavirus.zip</t>
  </si>
  <si>
    <t>2020.086B.R.Kylevirus.zip</t>
  </si>
  <si>
    <t>2020.087B.R.Lahexavirus.zip</t>
  </si>
  <si>
    <t>2020.088B.R.Lambovirus.zip</t>
  </si>
  <si>
    <t>2020.089B.R.Lactobacillus_siphoviruses.zip</t>
  </si>
  <si>
    <t>2020.090B.R.Laroyevirus.zip</t>
  </si>
  <si>
    <t>2020.091B.R.Lastavirus.zip</t>
  </si>
  <si>
    <t>2020.092B.R.Latrobevirus.zip</t>
  </si>
  <si>
    <t>2020.093B.R.Leicestervirus.zip</t>
  </si>
  <si>
    <t>2020.094B.R.Leuconostoc_siphoviruses.zip</t>
  </si>
  <si>
    <t>2020.096B.R.Lietduovirus.zip</t>
  </si>
  <si>
    <t>2020.098B.R.Marfavirus.zip</t>
  </si>
  <si>
    <t>2020.099B.R.Marthavirus.zip</t>
  </si>
  <si>
    <t>2020.100B.R.Matsushitaviridae.zip</t>
  </si>
  <si>
    <t>2020.101B.R.Menderavirus.zip</t>
  </si>
  <si>
    <t>2020.103B.R.Moabitevirus.zip</t>
  </si>
  <si>
    <t>2020.104B.R.Moturavirus.zip</t>
  </si>
  <si>
    <t>2020.105B.R.Mufasoctovirus.zip</t>
  </si>
  <si>
    <t>2020.106B.R.Muldoonvirus.zip</t>
  </si>
  <si>
    <t>2020.107B.R.Mydovirus.zip</t>
  </si>
  <si>
    <t>2020.108B.R.Myoalterovirus.zip</t>
  </si>
  <si>
    <t>2020.109B.R.Myosmarvirus.zip</t>
  </si>
  <si>
    <t>2020.110B.R.Nevevirus.zip</t>
  </si>
  <si>
    <t>2020.111B.R.Nylescharonvirus.zip</t>
  </si>
  <si>
    <t>2020.113B.R.Parlovirus.zip</t>
  </si>
  <si>
    <t>2020.114B.R.Paulinoviridae.zip</t>
  </si>
  <si>
    <t>2020.115B.R.Pbi1virus.zip</t>
  </si>
  <si>
    <t>2020.116B.R.Pbunavirus.zip</t>
  </si>
  <si>
    <t>2020.117B.R.Peduoviruses.zip</t>
  </si>
  <si>
    <t>2020.118B.R.Pemunavirus.zip</t>
  </si>
  <si>
    <t>2020.119B.R.Plateaulakevirus.zip</t>
  </si>
  <si>
    <t>2020.124B.R.Privateervirus.zip</t>
  </si>
  <si>
    <t>2020.125B.R.Pseudotevenvirus.zip</t>
  </si>
  <si>
    <t>2020.127B.R.Questintvirus.zip</t>
  </si>
  <si>
    <t>2020.128B.R.Queuovirinae.zip</t>
  </si>
  <si>
    <t>2020.129B.R.Radnorvirus_rename.zip</t>
  </si>
  <si>
    <t>2020.130B.R.Ralstonia_phages.zip</t>
  </si>
  <si>
    <t>2020.131B.R.Ravarandavirus.zip</t>
  </si>
  <si>
    <t>2020.132B.R.Rerduovirus.zip</t>
  </si>
  <si>
    <t>2020.135B.R.Rockefellervirus.zip</t>
  </si>
  <si>
    <t>2020.136B.R.Rockvillevirus.zip</t>
  </si>
  <si>
    <t>2020.137B.R.Ronodorvirus.zip</t>
  </si>
  <si>
    <t>2020.138B.R.Rosemountvirus.zip</t>
  </si>
  <si>
    <t>2020.140B.R.Rountreeviridae.zip</t>
  </si>
  <si>
    <t>2020.141B.R.Rudiviridae.zip</t>
  </si>
  <si>
    <t>2020.142B.R.Saintgironsvirus.zip</t>
  </si>
  <si>
    <t>2020.143B.R.Salasmaviridae.zip</t>
  </si>
  <si>
    <t>2020.144B.R.Sandinevirus.zip</t>
  </si>
  <si>
    <t>2020.145B.R.Sarumanvirus.zip</t>
  </si>
  <si>
    <t>2020.146B.R.Schitoviridae.zip</t>
  </si>
  <si>
    <t>2020.147B.R.Sendosyvirus.zip</t>
  </si>
  <si>
    <t>2020.148B.R.Sepvirinae.zip</t>
  </si>
  <si>
    <t>2020.149B.R.Shandongvirus.zip</t>
  </si>
  <si>
    <t>2020.150B.R.Shirahamavirus.zip</t>
  </si>
  <si>
    <t>2020.151B.R.Simuloviridae.zip</t>
  </si>
  <si>
    <t>2020.152B.R.Skryabinvirinae.zip</t>
  </si>
  <si>
    <t>2020.153B.R.Skunavirus.zip</t>
  </si>
  <si>
    <t>2020.154B.R.Sleepyheadvirus.zip</t>
  </si>
  <si>
    <t>2020.155B.R.Sozzivirus.zip</t>
  </si>
  <si>
    <t>2020.156B.R.Sparkyvirus.zip</t>
  </si>
  <si>
    <t>2020.157B.R.Spizizenvirus.zip</t>
  </si>
  <si>
    <t>2020.158B.R.Squirtyvirus.zip</t>
  </si>
  <si>
    <t>2020.159B.R.Samwavirus_new species.zip</t>
  </si>
  <si>
    <t>2020.160B.R.Takahashivirus.zip</t>
  </si>
  <si>
    <t>2020.161B.R.Tandoganvirus.zip</t>
  </si>
  <si>
    <t>2020.162B.R.Tequatrovirus.zip</t>
  </si>
  <si>
    <t>2020.163B.R.Teubervirus.zip</t>
  </si>
  <si>
    <t>2020.164B.R.Thetabobvirus.zip</t>
  </si>
  <si>
    <t>2020.165B.R.Trabyvirinae.zip</t>
  </si>
  <si>
    <t>2020.166B.R.Triavirus.zip</t>
  </si>
  <si>
    <t>2020.167B.R.Triplejayvirus.zip</t>
  </si>
  <si>
    <t>2020.168B.R.Tristromaviridae.zip</t>
  </si>
  <si>
    <t>2020.169B.R.Tunavirus.zip</t>
  </si>
  <si>
    <t>2020.170B.R.Twarogvirinae.zip</t>
  </si>
  <si>
    <t>2020.171B.R.Uwajimavirus.zip</t>
  </si>
  <si>
    <t>2020.172B.R.Vedamuthuvirus.zip</t>
  </si>
  <si>
    <t>2020.173B.R.Veterinaerplatzvirus.zip</t>
  </si>
  <si>
    <t>2020.174B.R.Vibakivirus.zip</t>
  </si>
  <si>
    <t>2020.176B.R.Warsawvirus.zip</t>
  </si>
  <si>
    <t>2020.177B.R.Warwickvirus.zip</t>
  </si>
  <si>
    <t>2020.178B.R.Waukeshavirus.zip</t>
  </si>
  <si>
    <t>2020.179B.R.Webervirus.zip</t>
  </si>
  <si>
    <t>2020.180B.R.Whackvirus.zip</t>
  </si>
  <si>
    <t>2020.181B.R.Whiteheadvirus.zip</t>
  </si>
  <si>
    <t>2020.182B.R.Wumpquatrovirus.zip</t>
  </si>
  <si>
    <t>2020.183B.R.Wumptrevirus.zip</t>
  </si>
  <si>
    <t>2020.184B.R.Yonseivirus.zip</t>
  </si>
  <si>
    <t>2020.186B.R.Adnaviria.zip</t>
  </si>
  <si>
    <t>2020.187B.R.Zobellviridae.zip</t>
  </si>
  <si>
    <t>proposal_number</t>
  </si>
  <si>
    <t>Realm_current</t>
  </si>
  <si>
    <t>Subrealm_current</t>
  </si>
  <si>
    <t>Kingdom_current</t>
  </si>
  <si>
    <t>Subkingdom_current</t>
  </si>
  <si>
    <t>Phylum_current</t>
  </si>
  <si>
    <t>Subphylum_current</t>
  </si>
  <si>
    <t>Class_current</t>
  </si>
  <si>
    <t>Subclass_current</t>
  </si>
  <si>
    <t>Order_current</t>
  </si>
  <si>
    <t>Suborder_current</t>
  </si>
  <si>
    <t>Family_current</t>
  </si>
  <si>
    <t>Subfamily_current</t>
  </si>
  <si>
    <t>Genus_current</t>
  </si>
  <si>
    <t>Subgenus_current</t>
  </si>
  <si>
    <t>Species_current</t>
  </si>
  <si>
    <t>JU091017.1</t>
  </si>
  <si>
    <t>Row Labels</t>
  </si>
  <si>
    <t>Grand Total</t>
  </si>
  <si>
    <t>Count of Change</t>
  </si>
  <si>
    <t>Count of proposal_number</t>
  </si>
  <si>
    <t>merge the genus and move its member into the genus Kuttervirus</t>
  </si>
  <si>
    <t>Torque teno virus 7</t>
  </si>
  <si>
    <t>Torque teno virus 9</t>
  </si>
  <si>
    <t>Torque teno virus 15</t>
  </si>
  <si>
    <t>Torque teno virus 24</t>
  </si>
  <si>
    <t>Torque teno virus 29</t>
  </si>
  <si>
    <t>Torque teno sus virus 1a</t>
  </si>
  <si>
    <t>Plantain virus X</t>
  </si>
  <si>
    <t>Arthrobacter virus Shade</t>
  </si>
  <si>
    <t>2020.121B.R.Pollockvirus.zip</t>
  </si>
  <si>
    <t>2020.126B.R.Pylasvirus.zip</t>
  </si>
  <si>
    <t xml:space="preserve">2020.026M	</t>
  </si>
  <si>
    <t>Crustacean mivirus</t>
  </si>
  <si>
    <t>Species was to be deleted per text and analysis of the associated proposal due to insufficient sequence of the member virus, but the operational move in the Excel sheet got lost during revisions</t>
  </si>
  <si>
    <t>Hermit mivirus</t>
  </si>
  <si>
    <t>Lacewing mivirus</t>
  </si>
  <si>
    <t>Xinzhou mivirus</t>
  </si>
  <si>
    <t>Zhejiang alphacrustrhavirus</t>
  </si>
  <si>
    <t>Named  after the Chinese province of Zhèjiāng  (浙江省) - zhang and jiang were confused</t>
  </si>
  <si>
    <t>Polyplovirictoina</t>
  </si>
  <si>
    <t>Sapphire orthonairovirus</t>
  </si>
  <si>
    <t>Named after "Sapphire II virus" - a "p" was accidentally omitted in the species name</t>
  </si>
  <si>
    <t>Buffalo Creek orthobunyavirus</t>
  </si>
  <si>
    <t>Accidental mixup of "t" and "h" in species name</t>
  </si>
  <si>
    <t xml:space="preserve">Guadaloupe phasivirus </t>
  </si>
  <si>
    <t xml:space="preserve">Guadeloupe phasivirus </t>
  </si>
  <si>
    <t xml:space="preserve">Named after "Guadeloupe mosquito phasivirus" discovered in Guadeloupe.  </t>
  </si>
  <si>
    <t>2020.030M</t>
  </si>
  <si>
    <t>2020.030M.R.Negarnaviricota_corrections.zip</t>
  </si>
  <si>
    <t>Demote</t>
  </si>
  <si>
    <t>realms</t>
  </si>
  <si>
    <t>kingdoms</t>
  </si>
  <si>
    <t>phyla</t>
  </si>
  <si>
    <t>subphyla</t>
  </si>
  <si>
    <t>classes</t>
  </si>
  <si>
    <t>orders</t>
  </si>
  <si>
    <t>suborders</t>
  </si>
  <si>
    <t>families</t>
  </si>
  <si>
    <t>subfamilies</t>
  </si>
  <si>
    <t>genera</t>
  </si>
  <si>
    <t>subgenera</t>
  </si>
  <si>
    <t>MSL35 numbers</t>
  </si>
  <si>
    <t>Final merges</t>
  </si>
  <si>
    <t>2020.014M.R.Alphapaprhavirus_1gen2sp.zip</t>
  </si>
  <si>
    <t>2020.001M.R.Alpharicinrhavirus.zip</t>
  </si>
  <si>
    <t>2020.015M.R.Merhavirus_1gen2nsp.zip</t>
  </si>
  <si>
    <t>2020.016M.R.Rhabdoviridae_3subfam.zip</t>
  </si>
  <si>
    <t>2020.095B.R.Leviviricetes.zip</t>
  </si>
  <si>
    <t>2020.028B.R.Cbunavirus.zip</t>
  </si>
  <si>
    <t>2020.044B.R.Dendoorenvirus.zip</t>
  </si>
  <si>
    <t>2020.050B.R.Eceepunavirus.zip</t>
  </si>
  <si>
    <t>2020.054B.R.Enquatrovirinae.zip</t>
  </si>
  <si>
    <t>2020.056B.R.Erskinevirinae.zip</t>
  </si>
  <si>
    <t>2020.060B.R.Fuhrmanvirinae.zip</t>
  </si>
  <si>
    <t>2020.075B.R.Huelvavirus.zip</t>
  </si>
  <si>
    <t>2020.076B.R.Humphriesvirinae.zip</t>
  </si>
  <si>
    <t>2020.097B.R.Littlefixvirus.zip</t>
  </si>
  <si>
    <t>2020.102B.R.Migulavirinae.zip</t>
  </si>
  <si>
    <t>2020.112B.R.Pacinivirus.zip</t>
  </si>
  <si>
    <t>2020.120B.R.Pokkenvirus.zip</t>
  </si>
  <si>
    <t>2020.122B.R.Pontosvirinae.zip</t>
  </si>
  <si>
    <t>2020.123B.R.Presleyvirus.zip</t>
  </si>
  <si>
    <t>2020.133B.R.Rhodovirinae.zip</t>
  </si>
  <si>
    <t>2020.134B.R.Riverridervirus.zip</t>
  </si>
  <si>
    <t>2020.139B.R.Rothmandenesvirinae.zip</t>
  </si>
  <si>
    <t>2020.175B.R.Waedenswilvirus.zip</t>
  </si>
  <si>
    <t>2020.185B.R.Zicotriavirus.zip</t>
  </si>
  <si>
    <t>2020.188B.R.Zurivirus.zip</t>
  </si>
  <si>
    <t>-- SQL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</si>
</sst>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font>
      <sz val="11"/>
      <color theme="1"/>
      <name val="Calibri"/>
      <family val="2"/>
      <scheme val="minor"/>
    </font>
    <font>
      <sz val="8"/>
      <name val="Calibri"/>
      <family val="2"/>
      <scheme val="minor"/>
    </font>
    <font>
      <sz val="11"/>
      <color theme="1"/>
      <name val="Calibri (Body)"/>
    </font>
  </fonts>
  <fills count="2">
    <fill>
      <patternFill patternType="none"/>
    </fill>
    <fill>
      <patternFill patternType="gray125"/>
    </fill>
  </fills>
  <borders count="1">
    <border>
      <left/>
      <right/>
      <top/>
      <bottom/>
      <diagonal/>
    </border>
  </borders>
  <cellStyleXfs count="1">
    <xf numFmtId="0" fontId="0" fillId="0" borderId="0"/>
  </cellStyleXfs>
  <cellXfs count="19">
    <xf numFmtId="0" fontId="0" fillId="0" borderId="0" xfId="0"/>
    <xf numFmtId="0" fontId="0" fillId="0" borderId="0" xfId="0" applyFill="1"/>
    <xf numFmtId="49" fontId="0" fillId="0" borderId="0" xfId="0" applyNumberFormat="1" applyFill="1"/>
    <xf numFmtId="0" fontId="0" fillId="0" borderId="0" xfId="0" applyNumberFormat="1" applyFill="1" applyAlignment="1"/>
    <xf numFmtId="0"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Fill="1" applyBorder="1"/>
    <xf numFmtId="49" fontId="0" fillId="0" borderId="0" xfId="0" applyNumberFormat="1" applyFill="1" applyBorder="1"/>
    <xf numFmtId="0" fontId="0" fillId="0" borderId="0" xfId="0" applyFont="1" applyFill="1"/>
    <xf numFmtId="0" fontId="2" fillId="0" borderId="0" xfId="0" applyFont="1" applyFill="1" applyBorder="1"/>
    <xf numFmtId="0" fontId="2" fillId="0" borderId="0" xfId="0" applyFont="1" applyFill="1" applyBorder="1" applyAlignment="1">
      <alignment horizontal="left"/>
    </xf>
    <xf numFmtId="49" fontId="2" fillId="0" borderId="0" xfId="0" applyNumberFormat="1" applyFont="1" applyFill="1" applyBorder="1" applyAlignment="1">
      <alignment horizontal="left"/>
    </xf>
    <xf numFmtId="49" fontId="2" fillId="0" borderId="0" xfId="0" applyNumberFormat="1" applyFont="1" applyFill="1" applyBorder="1"/>
    <xf numFmtId="49" fontId="2" fillId="0" borderId="0" xfId="0" applyNumberFormat="1" applyFont="1" applyFill="1" applyBorder="1" applyAlignment="1">
      <alignment horizontal="left" vertical="center" wrapText="1"/>
    </xf>
    <xf numFmtId="0" fontId="2" fillId="0" borderId="0" xfId="0" applyFont="1" applyFill="1" applyBorder="1" applyAlignment="1">
      <alignment horizontal="left" vertical="top"/>
    </xf>
    <xf numFmtId="49" fontId="2" fillId="0" borderId="0" xfId="0" applyNumberFormat="1" applyFont="1" applyFill="1" applyBorder="1" applyAlignment="1">
      <alignment horizontal="left" vertical="center"/>
    </xf>
    <xf numFmtId="0" fontId="0" fillId="0" borderId="0" xfId="0" quotePrefix="1" applyNumberFormat="1" applyFill="1" applyAlignment="1"/>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2.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Elliot Lefkowitz" refreshedDate="44323.43987858796" createdVersion="7" refreshedVersion="7" minRefreshableVersion="3" recordCount="3884">
  <cacheSource type="worksheet">
    <worksheetSource ref="AO1:AP1048576" sheet="Proposals"/>
  </cacheSource>
  <cacheFields count="2">
    <cacheField name="Change" numFmtId="0">
      <sharedItems containsBlank="1" count="10">
        <s v="Create new"/>
        <s v="Rename"/>
        <s v="Move"/>
        <s v="Move; rename"/>
        <s v="Abolish"/>
        <s v="Merge"/>
        <s v="Demote"/>
        <s v="Promote"/>
        <m/>
        <s v="Move; Demote" u="1"/>
      </sharedItems>
    </cacheField>
    <cacheField name="Rank" numFmtId="0">
      <sharedItems containsBlank="1" count="11">
        <s v="species"/>
        <s v="genus"/>
        <s v="subfamily"/>
        <s v="family"/>
        <s v="class"/>
        <s v="order"/>
        <s v="realm"/>
        <s v="subgenus"/>
        <s v="kingdom"/>
        <s v="phylum"/>
        <m/>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Elliot Lefkowitz" refreshedDate="44323.439965162041" createdVersion="7" refreshedVersion="7" minRefreshableVersion="3" recordCount="3884">
  <cacheSource type="worksheet">
    <worksheetSource ref="B1:B1048576" sheet="Proposals"/>
  </cacheSource>
  <cacheFields count="1">
    <cacheField name="proposal_number" numFmtId="0">
      <sharedItems containsBlank="1" count="267">
        <s v="2020.001B"/>
        <s v="2020.001D"/>
        <s v="2020.001F"/>
        <s v="2020.001M_014M_015M_016M"/>
        <s v="2020.001P"/>
        <s v="2020.001S"/>
        <s v="2020.002B"/>
        <s v="2020.002D"/>
        <s v="2020.002F"/>
        <s v="2020.002M"/>
        <s v="2020.002P"/>
        <s v="2020.002S"/>
        <s v="2020.003B"/>
        <s v="2020.003D"/>
        <s v="2020.003F"/>
        <s v="2020.003M"/>
        <s v="2020.003P"/>
        <s v="2020.003S"/>
        <s v="2020.004B"/>
        <s v="2020.004D"/>
        <s v="2020.004F"/>
        <s v="2020.004M"/>
        <s v="2020.004P"/>
        <s v="2020.004S"/>
        <s v="2020.005B"/>
        <s v="2020.005D"/>
        <s v="2020.005F"/>
        <s v="2020.005M"/>
        <s v="2020.005P"/>
        <s v="2020.005S"/>
        <s v="2020.006B"/>
        <s v="2020.006D"/>
        <s v="2020.006M"/>
        <s v="2020.006P"/>
        <s v="2020.006S"/>
        <s v="2020.007B"/>
        <s v="2020.007D"/>
        <s v="2020.007M"/>
        <s v="2020.007P"/>
        <s v="2020.007S"/>
        <s v="2020.008B"/>
        <s v="2020.008D"/>
        <s v="2020.008M"/>
        <s v="2020.008P"/>
        <s v="2020.008S"/>
        <s v="2020.009B"/>
        <s v="2020.009D"/>
        <s v="2020.009M"/>
        <s v="2020.009P"/>
        <s v="2020.009S"/>
        <s v="2020.010B"/>
        <s v="2020.010D"/>
        <s v="2020.010M"/>
        <s v="2020.010P"/>
        <s v="2020.010S"/>
        <s v="2020.011B"/>
        <s v="2020.011D"/>
        <s v="2020.011M"/>
        <s v="2020.011P"/>
        <s v="2020.011S"/>
        <s v="2020.012B"/>
        <s v="2020.012D"/>
        <s v="2020.012M"/>
        <s v="2020.012P"/>
        <s v="2020.013B"/>
        <s v="2020.013D"/>
        <s v="2020.013M"/>
        <s v="2020.013P"/>
        <s v="2020.014B"/>
        <s v="2020.014D"/>
        <s v="2020.014P"/>
        <s v="2020.014S"/>
        <s v="2020.015B"/>
        <s v="2020.015D"/>
        <s v="2020.015P"/>
        <s v="2020.016B"/>
        <s v="2020.016D"/>
        <s v="2020.016P"/>
        <s v="2020.017B"/>
        <s v="2020.017D"/>
        <s v="2020.017M"/>
        <s v="2020.017P"/>
        <s v="2020.018B"/>
        <s v="2020.018D"/>
        <s v="2020.018M"/>
        <s v="2020.018P"/>
        <s v="2020.019B"/>
        <s v="2020.019D"/>
        <s v="2020.019M"/>
        <s v="2020.019P"/>
        <s v="2020.020B"/>
        <s v="2020.020M"/>
        <s v="2020.020P"/>
        <s v="2020.021B"/>
        <s v="2020.021M"/>
        <s v="2020.021P"/>
        <s v="2020.022B"/>
        <s v="2020.022M"/>
        <s v="2020.022P"/>
        <s v="2020.023B"/>
        <s v="2020.023M"/>
        <s v="2020.023P"/>
        <s v="2020.024B"/>
        <s v="2020.024M"/>
        <s v="2020.024P"/>
        <s v="2020.025B"/>
        <s v="2020.025M"/>
        <s v="2020.025P"/>
        <s v="2020.026B"/>
        <s v="2020.026M_x0009_"/>
        <s v="2020.026P"/>
        <s v="2020.027B"/>
        <s v="2020.027M"/>
        <s v="2020.027P"/>
        <s v="2020.028P"/>
        <s v="2020.029B"/>
        <s v="2020.029M"/>
        <s v="2020.029P"/>
        <s v="2020.030B"/>
        <s v="2020.030P"/>
        <s v="2020.031B"/>
        <s v="2020.031P"/>
        <s v="2020.032B"/>
        <s v="2020.032P"/>
        <s v="2020.033B"/>
        <s v="2020.033P"/>
        <s v="2020.034B"/>
        <s v="2020.034P"/>
        <s v="2020.035B"/>
        <s v="2020.035P"/>
        <s v="2020.036B"/>
        <s v="2020.036P"/>
        <s v="2020.037B"/>
        <s v="2020.038B"/>
        <s v="2020.040B"/>
        <s v="2020.041B"/>
        <s v="2020.042B"/>
        <s v="2020.043B"/>
        <s v="2020.045B"/>
        <s v="2020.046B"/>
        <s v="2020.047B"/>
        <s v="2020.048B"/>
        <s v="2020.049B"/>
        <s v="2020.051B"/>
        <s v="2020.052B"/>
        <s v="2020.053B"/>
        <s v="2020.055B"/>
        <s v="2020.057B"/>
        <s v="2020.058B"/>
        <s v="2020.059B"/>
        <s v="2020.061B"/>
        <s v="2020.062B"/>
        <s v="2020.063B"/>
        <s v="2020.064B"/>
        <s v="2020.065B"/>
        <s v="2020.066B"/>
        <s v="2020.067B"/>
        <s v="2020.068B"/>
        <s v="2020.069B"/>
        <s v="2020.070B"/>
        <s v="2020.071B"/>
        <s v="2020.072B"/>
        <s v="2020.073B"/>
        <s v="2020.074B"/>
        <s v="2020.077B"/>
        <s v="2020.078B"/>
        <s v="2020.079B"/>
        <s v="2020.080B"/>
        <s v="2020.081B"/>
        <s v="2020.082B"/>
        <s v="2020.083B"/>
        <s v="2020.084B"/>
        <s v="2020.085B"/>
        <s v="2020.086B"/>
        <s v="2020.087B"/>
        <s v="2020.088B"/>
        <s v="2020.089B"/>
        <s v="2020.090B"/>
        <s v="2020.091B"/>
        <s v="2020.092B"/>
        <s v="2020.093B"/>
        <s v="2020.094B"/>
        <s v="2020.095B"/>
        <s v="2020.096B"/>
        <s v="2020.098B"/>
        <s v="2020.099B"/>
        <s v="2020.100B"/>
        <s v="2020.101B"/>
        <s v="2020.103B"/>
        <s v="2020.104B"/>
        <s v="2020.105B"/>
        <s v="2020.106B"/>
        <s v="2020.107B"/>
        <s v="2020.108B"/>
        <s v="2020.109B"/>
        <s v="2020.110B"/>
        <s v="2020.111B"/>
        <s v="2020.113B"/>
        <s v="2020.114B"/>
        <s v="2020.115B"/>
        <s v="2020.116B"/>
        <s v="2020.117B"/>
        <s v="2020.118B"/>
        <s v="2020.119B"/>
        <s v="2020.121B"/>
        <s v="2020.124B"/>
        <s v="2020.125B"/>
        <s v="2020.126B"/>
        <s v="2020.127B"/>
        <s v="2020.128B"/>
        <s v="2020.129B"/>
        <s v="2020.130B"/>
        <s v="2020.131B"/>
        <s v="2020.132B"/>
        <s v="2020.135B"/>
        <s v="2020.136B"/>
        <s v="2020.137B"/>
        <s v="2020.138B"/>
        <s v="2020.140B"/>
        <s v="2020.141B"/>
        <s v="2020.142B"/>
        <s v="2020.143B"/>
        <s v="2020.144B"/>
        <s v="2020.145B"/>
        <s v="2020.146B"/>
        <s v="2020.147B"/>
        <s v="2020.148B"/>
        <s v="2020.149B"/>
        <s v="2020.150B"/>
        <s v="2020.151B"/>
        <s v="2020.152B"/>
        <s v="2020.153B"/>
        <s v="2020.154B"/>
        <s v="2020.155B"/>
        <s v="2020.156B"/>
        <s v="2020.157B"/>
        <s v="2020.158B"/>
        <s v="2020.159B"/>
        <s v="2020.160B"/>
        <s v="2020.161B"/>
        <s v="2020.162B"/>
        <s v="2020.163B"/>
        <s v="2020.164B"/>
        <s v="2020.165B"/>
        <s v="2020.166B"/>
        <s v="2020.167B"/>
        <s v="2020.168B"/>
        <s v="2020.169B"/>
        <s v="2020.170B"/>
        <s v="2020.171B"/>
        <s v="2020.172B"/>
        <s v="2020.173B"/>
        <s v="2020.174B"/>
        <s v="2020.176B"/>
        <s v="2020.177B"/>
        <s v="2020.178B"/>
        <s v="2020.179B"/>
        <s v="2020.180B"/>
        <s v="2020.181B"/>
        <s v="2020.182B"/>
        <s v="2020.183B"/>
        <s v="2020.184B"/>
        <s v="2020.186B"/>
        <s v="2020.187B"/>
        <s v="2020.030M"/>
        <m/>
        <s v="Negarnaviricota_Corrections_04092021" u="1"/>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884">
  <r>
    <x v="0"/>
    <x v="0"/>
  </r>
  <r>
    <x v="0"/>
    <x v="0"/>
  </r>
  <r>
    <x v="1"/>
    <x v="0"/>
  </r>
  <r>
    <x v="0"/>
    <x v="0"/>
  </r>
  <r>
    <x v="0"/>
    <x v="0"/>
  </r>
  <r>
    <x v="0"/>
    <x v="0"/>
  </r>
  <r>
    <x v="0"/>
    <x v="0"/>
  </r>
  <r>
    <x v="0"/>
    <x v="0"/>
  </r>
  <r>
    <x v="0"/>
    <x v="0"/>
  </r>
  <r>
    <x v="0"/>
    <x v="0"/>
  </r>
  <r>
    <x v="0"/>
    <x v="0"/>
  </r>
  <r>
    <x v="0"/>
    <x v="0"/>
  </r>
  <r>
    <x v="0"/>
    <x v="0"/>
  </r>
  <r>
    <x v="0"/>
    <x v="0"/>
  </r>
  <r>
    <x v="0"/>
    <x v="0"/>
  </r>
  <r>
    <x v="0"/>
    <x v="0"/>
  </r>
  <r>
    <x v="0"/>
    <x v="0"/>
  </r>
  <r>
    <x v="0"/>
    <x v="1"/>
  </r>
  <r>
    <x v="0"/>
    <x v="0"/>
  </r>
  <r>
    <x v="0"/>
    <x v="1"/>
  </r>
  <r>
    <x v="0"/>
    <x v="0"/>
  </r>
  <r>
    <x v="0"/>
    <x v="0"/>
  </r>
  <r>
    <x v="0"/>
    <x v="0"/>
  </r>
  <r>
    <x v="0"/>
    <x v="0"/>
  </r>
  <r>
    <x v="0"/>
    <x v="0"/>
  </r>
  <r>
    <x v="0"/>
    <x v="0"/>
  </r>
  <r>
    <x v="0"/>
    <x v="0"/>
  </r>
  <r>
    <x v="0"/>
    <x v="0"/>
  </r>
  <r>
    <x v="0"/>
    <x v="0"/>
  </r>
  <r>
    <x v="0"/>
    <x v="0"/>
  </r>
  <r>
    <x v="0"/>
    <x v="0"/>
  </r>
  <r>
    <x v="0"/>
    <x v="2"/>
  </r>
  <r>
    <x v="2"/>
    <x v="1"/>
  </r>
  <r>
    <x v="2"/>
    <x v="1"/>
  </r>
  <r>
    <x v="0"/>
    <x v="1"/>
  </r>
  <r>
    <x v="0"/>
    <x v="0"/>
  </r>
  <r>
    <x v="0"/>
    <x v="0"/>
  </r>
  <r>
    <x v="0"/>
    <x v="1"/>
  </r>
  <r>
    <x v="0"/>
    <x v="0"/>
  </r>
  <r>
    <x v="0"/>
    <x v="0"/>
  </r>
  <r>
    <x v="0"/>
    <x v="0"/>
  </r>
  <r>
    <x v="2"/>
    <x v="1"/>
  </r>
  <r>
    <x v="2"/>
    <x v="1"/>
  </r>
  <r>
    <x v="2"/>
    <x v="1"/>
  </r>
  <r>
    <x v="2"/>
    <x v="1"/>
  </r>
  <r>
    <x v="2"/>
    <x v="1"/>
  </r>
  <r>
    <x v="2"/>
    <x v="1"/>
  </r>
  <r>
    <x v="2"/>
    <x v="1"/>
  </r>
  <r>
    <x v="2"/>
    <x v="1"/>
  </r>
  <r>
    <x v="2"/>
    <x v="1"/>
  </r>
  <r>
    <x v="0"/>
    <x v="1"/>
  </r>
  <r>
    <x v="0"/>
    <x v="0"/>
  </r>
  <r>
    <x v="0"/>
    <x v="0"/>
  </r>
  <r>
    <x v="2"/>
    <x v="1"/>
  </r>
  <r>
    <x v="2"/>
    <x v="1"/>
  </r>
  <r>
    <x v="2"/>
    <x v="1"/>
  </r>
  <r>
    <x v="2"/>
    <x v="1"/>
  </r>
  <r>
    <x v="2"/>
    <x v="1"/>
  </r>
  <r>
    <x v="2"/>
    <x v="1"/>
  </r>
  <r>
    <x v="2"/>
    <x v="1"/>
  </r>
  <r>
    <x v="2"/>
    <x v="1"/>
  </r>
  <r>
    <x v="2"/>
    <x v="1"/>
  </r>
  <r>
    <x v="2"/>
    <x v="1"/>
  </r>
  <r>
    <x v="2"/>
    <x v="1"/>
  </r>
  <r>
    <x v="2"/>
    <x v="1"/>
  </r>
  <r>
    <x v="0"/>
    <x v="2"/>
  </r>
  <r>
    <x v="2"/>
    <x v="1"/>
  </r>
  <r>
    <x v="2"/>
    <x v="1"/>
  </r>
  <r>
    <x v="2"/>
    <x v="1"/>
  </r>
  <r>
    <x v="2"/>
    <x v="1"/>
  </r>
  <r>
    <x v="2"/>
    <x v="1"/>
  </r>
  <r>
    <x v="2"/>
    <x v="1"/>
  </r>
  <r>
    <x v="2"/>
    <x v="2"/>
  </r>
  <r>
    <x v="2"/>
    <x v="1"/>
  </r>
  <r>
    <x v="0"/>
    <x v="2"/>
  </r>
  <r>
    <x v="0"/>
    <x v="1"/>
  </r>
  <r>
    <x v="3"/>
    <x v="0"/>
  </r>
  <r>
    <x v="0"/>
    <x v="0"/>
  </r>
  <r>
    <x v="0"/>
    <x v="0"/>
  </r>
  <r>
    <x v="0"/>
    <x v="0"/>
  </r>
  <r>
    <x v="0"/>
    <x v="1"/>
  </r>
  <r>
    <x v="0"/>
    <x v="0"/>
  </r>
  <r>
    <x v="0"/>
    <x v="1"/>
  </r>
  <r>
    <x v="0"/>
    <x v="0"/>
  </r>
  <r>
    <x v="0"/>
    <x v="1"/>
  </r>
  <r>
    <x v="2"/>
    <x v="0"/>
  </r>
  <r>
    <x v="2"/>
    <x v="0"/>
  </r>
  <r>
    <x v="2"/>
    <x v="0"/>
  </r>
  <r>
    <x v="2"/>
    <x v="1"/>
  </r>
  <r>
    <x v="0"/>
    <x v="1"/>
  </r>
  <r>
    <x v="0"/>
    <x v="0"/>
  </r>
  <r>
    <x v="0"/>
    <x v="1"/>
  </r>
  <r>
    <x v="0"/>
    <x v="0"/>
  </r>
  <r>
    <x v="0"/>
    <x v="0"/>
  </r>
  <r>
    <x v="0"/>
    <x v="0"/>
  </r>
  <r>
    <x v="0"/>
    <x v="0"/>
  </r>
  <r>
    <x v="0"/>
    <x v="0"/>
  </r>
  <r>
    <x v="0"/>
    <x v="0"/>
  </r>
  <r>
    <x v="0"/>
    <x v="0"/>
  </r>
  <r>
    <x v="0"/>
    <x v="3"/>
  </r>
  <r>
    <x v="0"/>
    <x v="1"/>
  </r>
  <r>
    <x v="0"/>
    <x v="0"/>
  </r>
  <r>
    <x v="0"/>
    <x v="0"/>
  </r>
  <r>
    <x v="0"/>
    <x v="0"/>
  </r>
  <r>
    <x v="0"/>
    <x v="0"/>
  </r>
  <r>
    <x v="0"/>
    <x v="0"/>
  </r>
  <r>
    <x v="0"/>
    <x v="0"/>
  </r>
  <r>
    <x v="0"/>
    <x v="0"/>
  </r>
  <r>
    <x v="0"/>
    <x v="0"/>
  </r>
  <r>
    <x v="0"/>
    <x v="0"/>
  </r>
  <r>
    <x v="0"/>
    <x v="0"/>
  </r>
  <r>
    <x v="1"/>
    <x v="0"/>
  </r>
  <r>
    <x v="0"/>
    <x v="0"/>
  </r>
  <r>
    <x v="0"/>
    <x v="0"/>
  </r>
  <r>
    <x v="0"/>
    <x v="0"/>
  </r>
  <r>
    <x v="0"/>
    <x v="0"/>
  </r>
  <r>
    <x v="0"/>
    <x v="0"/>
  </r>
  <r>
    <x v="0"/>
    <x v="0"/>
  </r>
  <r>
    <x v="0"/>
    <x v="0"/>
  </r>
  <r>
    <x v="0"/>
    <x v="0"/>
  </r>
  <r>
    <x v="0"/>
    <x v="1"/>
  </r>
  <r>
    <x v="0"/>
    <x v="0"/>
  </r>
  <r>
    <x v="0"/>
    <x v="1"/>
  </r>
  <r>
    <x v="2"/>
    <x v="0"/>
  </r>
  <r>
    <x v="0"/>
    <x v="1"/>
  </r>
  <r>
    <x v="2"/>
    <x v="0"/>
  </r>
  <r>
    <x v="0"/>
    <x v="1"/>
  </r>
  <r>
    <x v="0"/>
    <x v="0"/>
  </r>
  <r>
    <x v="0"/>
    <x v="1"/>
  </r>
  <r>
    <x v="0"/>
    <x v="0"/>
  </r>
  <r>
    <x v="0"/>
    <x v="1"/>
  </r>
  <r>
    <x v="0"/>
    <x v="0"/>
  </r>
  <r>
    <x v="4"/>
    <x v="0"/>
  </r>
  <r>
    <x v="0"/>
    <x v="4"/>
  </r>
  <r>
    <x v="0"/>
    <x v="5"/>
  </r>
  <r>
    <x v="0"/>
    <x v="3"/>
  </r>
  <r>
    <x v="0"/>
    <x v="1"/>
  </r>
  <r>
    <x v="0"/>
    <x v="0"/>
  </r>
  <r>
    <x v="0"/>
    <x v="1"/>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1"/>
  </r>
  <r>
    <x v="2"/>
    <x v="0"/>
  </r>
  <r>
    <x v="0"/>
    <x v="0"/>
  </r>
  <r>
    <x v="5"/>
    <x v="1"/>
  </r>
  <r>
    <x v="2"/>
    <x v="0"/>
  </r>
  <r>
    <x v="2"/>
    <x v="0"/>
  </r>
  <r>
    <x v="2"/>
    <x v="0"/>
  </r>
  <r>
    <x v="2"/>
    <x v="0"/>
  </r>
  <r>
    <x v="2"/>
    <x v="0"/>
  </r>
  <r>
    <x v="2"/>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1"/>
    <x v="0"/>
  </r>
  <r>
    <x v="1"/>
    <x v="0"/>
  </r>
  <r>
    <x v="1"/>
    <x v="0"/>
  </r>
  <r>
    <x v="0"/>
    <x v="0"/>
  </r>
  <r>
    <x v="0"/>
    <x v="0"/>
  </r>
  <r>
    <x v="0"/>
    <x v="0"/>
  </r>
  <r>
    <x v="0"/>
    <x v="0"/>
  </r>
  <r>
    <x v="0"/>
    <x v="0"/>
  </r>
  <r>
    <x v="0"/>
    <x v="0"/>
  </r>
  <r>
    <x v="0"/>
    <x v="0"/>
  </r>
  <r>
    <x v="0"/>
    <x v="0"/>
  </r>
  <r>
    <x v="1"/>
    <x v="0"/>
  </r>
  <r>
    <x v="0"/>
    <x v="0"/>
  </r>
  <r>
    <x v="0"/>
    <x v="1"/>
  </r>
  <r>
    <x v="0"/>
    <x v="0"/>
  </r>
  <r>
    <x v="3"/>
    <x v="0"/>
  </r>
  <r>
    <x v="3"/>
    <x v="0"/>
  </r>
  <r>
    <x v="0"/>
    <x v="1"/>
  </r>
  <r>
    <x v="0"/>
    <x v="0"/>
  </r>
  <r>
    <x v="0"/>
    <x v="0"/>
  </r>
  <r>
    <x v="0"/>
    <x v="0"/>
  </r>
  <r>
    <x v="0"/>
    <x v="0"/>
  </r>
  <r>
    <x v="0"/>
    <x v="0"/>
  </r>
  <r>
    <x v="0"/>
    <x v="0"/>
  </r>
  <r>
    <x v="0"/>
    <x v="0"/>
  </r>
  <r>
    <x v="0"/>
    <x v="0"/>
  </r>
  <r>
    <x v="0"/>
    <x v="0"/>
  </r>
  <r>
    <x v="0"/>
    <x v="0"/>
  </r>
  <r>
    <x v="0"/>
    <x v="1"/>
  </r>
  <r>
    <x v="0"/>
    <x v="0"/>
  </r>
  <r>
    <x v="0"/>
    <x v="1"/>
  </r>
  <r>
    <x v="0"/>
    <x v="0"/>
  </r>
  <r>
    <x v="0"/>
    <x v="1"/>
  </r>
  <r>
    <x v="3"/>
    <x v="0"/>
  </r>
  <r>
    <x v="0"/>
    <x v="0"/>
  </r>
  <r>
    <x v="0"/>
    <x v="1"/>
  </r>
  <r>
    <x v="0"/>
    <x v="0"/>
  </r>
  <r>
    <x v="0"/>
    <x v="1"/>
  </r>
  <r>
    <x v="3"/>
    <x v="0"/>
  </r>
  <r>
    <x v="0"/>
    <x v="0"/>
  </r>
  <r>
    <x v="0"/>
    <x v="0"/>
  </r>
  <r>
    <x v="0"/>
    <x v="0"/>
  </r>
  <r>
    <x v="0"/>
    <x v="0"/>
  </r>
  <r>
    <x v="0"/>
    <x v="0"/>
  </r>
  <r>
    <x v="0"/>
    <x v="0"/>
  </r>
  <r>
    <x v="0"/>
    <x v="0"/>
  </r>
  <r>
    <x v="0"/>
    <x v="1"/>
  </r>
  <r>
    <x v="0"/>
    <x v="0"/>
  </r>
  <r>
    <x v="0"/>
    <x v="1"/>
  </r>
  <r>
    <x v="0"/>
    <x v="0"/>
  </r>
  <r>
    <x v="0"/>
    <x v="1"/>
  </r>
  <r>
    <x v="0"/>
    <x v="0"/>
  </r>
  <r>
    <x v="0"/>
    <x v="1"/>
  </r>
  <r>
    <x v="0"/>
    <x v="0"/>
  </r>
  <r>
    <x v="0"/>
    <x v="1"/>
  </r>
  <r>
    <x v="2"/>
    <x v="0"/>
  </r>
  <r>
    <x v="0"/>
    <x v="0"/>
  </r>
  <r>
    <x v="0"/>
    <x v="1"/>
  </r>
  <r>
    <x v="2"/>
    <x v="0"/>
  </r>
  <r>
    <x v="0"/>
    <x v="0"/>
  </r>
  <r>
    <x v="0"/>
    <x v="0"/>
  </r>
  <r>
    <x v="0"/>
    <x v="0"/>
  </r>
  <r>
    <x v="0"/>
    <x v="0"/>
  </r>
  <r>
    <x v="0"/>
    <x v="0"/>
  </r>
  <r>
    <x v="0"/>
    <x v="0"/>
  </r>
  <r>
    <x v="0"/>
    <x v="1"/>
  </r>
  <r>
    <x v="0"/>
    <x v="0"/>
  </r>
  <r>
    <x v="0"/>
    <x v="0"/>
  </r>
  <r>
    <x v="0"/>
    <x v="1"/>
  </r>
  <r>
    <x v="0"/>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1"/>
  </r>
  <r>
    <x v="0"/>
    <x v="0"/>
  </r>
  <r>
    <x v="0"/>
    <x v="0"/>
  </r>
  <r>
    <x v="0"/>
    <x v="0"/>
  </r>
  <r>
    <x v="0"/>
    <x v="0"/>
  </r>
  <r>
    <x v="0"/>
    <x v="0"/>
  </r>
  <r>
    <x v="0"/>
    <x v="0"/>
  </r>
  <r>
    <x v="0"/>
    <x v="0"/>
  </r>
  <r>
    <x v="0"/>
    <x v="0"/>
  </r>
  <r>
    <x v="0"/>
    <x v="0"/>
  </r>
  <r>
    <x v="4"/>
    <x v="0"/>
  </r>
  <r>
    <x v="4"/>
    <x v="0"/>
  </r>
  <r>
    <x v="4"/>
    <x v="0"/>
  </r>
  <r>
    <x v="0"/>
    <x v="0"/>
  </r>
  <r>
    <x v="0"/>
    <x v="0"/>
  </r>
  <r>
    <x v="0"/>
    <x v="0"/>
  </r>
  <r>
    <x v="0"/>
    <x v="0"/>
  </r>
  <r>
    <x v="0"/>
    <x v="0"/>
  </r>
  <r>
    <x v="0"/>
    <x v="0"/>
  </r>
  <r>
    <x v="0"/>
    <x v="4"/>
  </r>
  <r>
    <x v="2"/>
    <x v="3"/>
  </r>
  <r>
    <x v="0"/>
    <x v="5"/>
  </r>
  <r>
    <x v="2"/>
    <x v="3"/>
  </r>
  <r>
    <x v="2"/>
    <x v="3"/>
  </r>
  <r>
    <x v="2"/>
    <x v="3"/>
  </r>
  <r>
    <x v="4"/>
    <x v="0"/>
  </r>
  <r>
    <x v="4"/>
    <x v="0"/>
  </r>
  <r>
    <x v="1"/>
    <x v="0"/>
  </r>
  <r>
    <x v="1"/>
    <x v="0"/>
  </r>
  <r>
    <x v="1"/>
    <x v="0"/>
  </r>
  <r>
    <x v="1"/>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4"/>
    <x v="0"/>
  </r>
  <r>
    <x v="0"/>
    <x v="1"/>
  </r>
  <r>
    <x v="0"/>
    <x v="0"/>
  </r>
  <r>
    <x v="0"/>
    <x v="1"/>
  </r>
  <r>
    <x v="0"/>
    <x v="0"/>
  </r>
  <r>
    <x v="0"/>
    <x v="0"/>
  </r>
  <r>
    <x v="0"/>
    <x v="1"/>
  </r>
  <r>
    <x v="2"/>
    <x v="0"/>
  </r>
  <r>
    <x v="0"/>
    <x v="0"/>
  </r>
  <r>
    <x v="2"/>
    <x v="0"/>
  </r>
  <r>
    <x v="0"/>
    <x v="1"/>
  </r>
  <r>
    <x v="0"/>
    <x v="0"/>
  </r>
  <r>
    <x v="0"/>
    <x v="1"/>
  </r>
  <r>
    <x v="0"/>
    <x v="0"/>
  </r>
  <r>
    <x v="0"/>
    <x v="1"/>
  </r>
  <r>
    <x v="0"/>
    <x v="0"/>
  </r>
  <r>
    <x v="0"/>
    <x v="0"/>
  </r>
  <r>
    <x v="0"/>
    <x v="0"/>
  </r>
  <r>
    <x v="0"/>
    <x v="0"/>
  </r>
  <r>
    <x v="0"/>
    <x v="0"/>
  </r>
  <r>
    <x v="0"/>
    <x v="0"/>
  </r>
  <r>
    <x v="0"/>
    <x v="0"/>
  </r>
  <r>
    <x v="0"/>
    <x v="1"/>
  </r>
  <r>
    <x v="0"/>
    <x v="0"/>
  </r>
  <r>
    <x v="0"/>
    <x v="0"/>
  </r>
  <r>
    <x v="0"/>
    <x v="0"/>
  </r>
  <r>
    <x v="0"/>
    <x v="0"/>
  </r>
  <r>
    <x v="0"/>
    <x v="0"/>
  </r>
  <r>
    <x v="0"/>
    <x v="0"/>
  </r>
  <r>
    <x v="0"/>
    <x v="1"/>
  </r>
  <r>
    <x v="0"/>
    <x v="0"/>
  </r>
  <r>
    <x v="0"/>
    <x v="0"/>
  </r>
  <r>
    <x v="0"/>
    <x v="1"/>
  </r>
  <r>
    <x v="0"/>
    <x v="0"/>
  </r>
  <r>
    <x v="0"/>
    <x v="0"/>
  </r>
  <r>
    <x v="0"/>
    <x v="0"/>
  </r>
  <r>
    <x v="0"/>
    <x v="1"/>
  </r>
  <r>
    <x v="0"/>
    <x v="0"/>
  </r>
  <r>
    <x v="0"/>
    <x v="1"/>
  </r>
  <r>
    <x v="2"/>
    <x v="0"/>
  </r>
  <r>
    <x v="0"/>
    <x v="0"/>
  </r>
  <r>
    <x v="0"/>
    <x v="0"/>
  </r>
  <r>
    <x v="0"/>
    <x v="1"/>
  </r>
  <r>
    <x v="0"/>
    <x v="0"/>
  </r>
  <r>
    <x v="0"/>
    <x v="0"/>
  </r>
  <r>
    <x v="0"/>
    <x v="1"/>
  </r>
  <r>
    <x v="0"/>
    <x v="0"/>
  </r>
  <r>
    <x v="4"/>
    <x v="0"/>
  </r>
  <r>
    <x v="0"/>
    <x v="0"/>
  </r>
  <r>
    <x v="1"/>
    <x v="1"/>
  </r>
  <r>
    <x v="1"/>
    <x v="0"/>
  </r>
  <r>
    <x v="0"/>
    <x v="0"/>
  </r>
  <r>
    <x v="0"/>
    <x v="0"/>
  </r>
  <r>
    <x v="0"/>
    <x v="0"/>
  </r>
  <r>
    <x v="0"/>
    <x v="0"/>
  </r>
  <r>
    <x v="1"/>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4"/>
    <x v="0"/>
  </r>
  <r>
    <x v="4"/>
    <x v="0"/>
  </r>
  <r>
    <x v="4"/>
    <x v="0"/>
  </r>
  <r>
    <x v="0"/>
    <x v="0"/>
  </r>
  <r>
    <x v="0"/>
    <x v="1"/>
  </r>
  <r>
    <x v="0"/>
    <x v="0"/>
  </r>
  <r>
    <x v="0"/>
    <x v="0"/>
  </r>
  <r>
    <x v="0"/>
    <x v="0"/>
  </r>
  <r>
    <x v="0"/>
    <x v="0"/>
  </r>
  <r>
    <x v="0"/>
    <x v="0"/>
  </r>
  <r>
    <x v="0"/>
    <x v="0"/>
  </r>
  <r>
    <x v="0"/>
    <x v="0"/>
  </r>
  <r>
    <x v="0"/>
    <x v="0"/>
  </r>
  <r>
    <x v="0"/>
    <x v="0"/>
  </r>
  <r>
    <x v="0"/>
    <x v="0"/>
  </r>
  <r>
    <x v="0"/>
    <x v="0"/>
  </r>
  <r>
    <x v="0"/>
    <x v="1"/>
  </r>
  <r>
    <x v="0"/>
    <x v="0"/>
  </r>
  <r>
    <x v="0"/>
    <x v="0"/>
  </r>
  <r>
    <x v="0"/>
    <x v="0"/>
  </r>
  <r>
    <x v="0"/>
    <x v="1"/>
  </r>
  <r>
    <x v="0"/>
    <x v="0"/>
  </r>
  <r>
    <x v="0"/>
    <x v="1"/>
  </r>
  <r>
    <x v="0"/>
    <x v="0"/>
  </r>
  <r>
    <x v="0"/>
    <x v="1"/>
  </r>
  <r>
    <x v="0"/>
    <x v="0"/>
  </r>
  <r>
    <x v="0"/>
    <x v="0"/>
  </r>
  <r>
    <x v="0"/>
    <x v="0"/>
  </r>
  <r>
    <x v="0"/>
    <x v="0"/>
  </r>
  <r>
    <x v="0"/>
    <x v="0"/>
  </r>
  <r>
    <x v="0"/>
    <x v="0"/>
  </r>
  <r>
    <x v="0"/>
    <x v="0"/>
  </r>
  <r>
    <x v="0"/>
    <x v="0"/>
  </r>
  <r>
    <x v="0"/>
    <x v="0"/>
  </r>
  <r>
    <x v="0"/>
    <x v="0"/>
  </r>
  <r>
    <x v="0"/>
    <x v="0"/>
  </r>
  <r>
    <x v="0"/>
    <x v="0"/>
  </r>
  <r>
    <x v="0"/>
    <x v="0"/>
  </r>
  <r>
    <x v="0"/>
    <x v="0"/>
  </r>
  <r>
    <x v="1"/>
    <x v="0"/>
  </r>
  <r>
    <x v="0"/>
    <x v="0"/>
  </r>
  <r>
    <x v="0"/>
    <x v="0"/>
  </r>
  <r>
    <x v="0"/>
    <x v="0"/>
  </r>
  <r>
    <x v="0"/>
    <x v="0"/>
  </r>
  <r>
    <x v="0"/>
    <x v="0"/>
  </r>
  <r>
    <x v="0"/>
    <x v="0"/>
  </r>
  <r>
    <x v="1"/>
    <x v="0"/>
  </r>
  <r>
    <x v="0"/>
    <x v="1"/>
  </r>
  <r>
    <x v="0"/>
    <x v="0"/>
  </r>
  <r>
    <x v="0"/>
    <x v="6"/>
  </r>
  <r>
    <x v="0"/>
    <x v="3"/>
  </r>
  <r>
    <x v="2"/>
    <x v="1"/>
  </r>
  <r>
    <x v="1"/>
    <x v="0"/>
  </r>
  <r>
    <x v="0"/>
    <x v="0"/>
  </r>
  <r>
    <x v="0"/>
    <x v="0"/>
  </r>
  <r>
    <x v="0"/>
    <x v="0"/>
  </r>
  <r>
    <x v="0"/>
    <x v="0"/>
  </r>
  <r>
    <x v="0"/>
    <x v="0"/>
  </r>
  <r>
    <x v="0"/>
    <x v="0"/>
  </r>
  <r>
    <x v="0"/>
    <x v="0"/>
  </r>
  <r>
    <x v="0"/>
    <x v="1"/>
  </r>
  <r>
    <x v="0"/>
    <x v="0"/>
  </r>
  <r>
    <x v="0"/>
    <x v="1"/>
  </r>
  <r>
    <x v="0"/>
    <x v="0"/>
  </r>
  <r>
    <x v="0"/>
    <x v="1"/>
  </r>
  <r>
    <x v="0"/>
    <x v="0"/>
  </r>
  <r>
    <x v="0"/>
    <x v="1"/>
  </r>
  <r>
    <x v="0"/>
    <x v="0"/>
  </r>
  <r>
    <x v="0"/>
    <x v="1"/>
  </r>
  <r>
    <x v="0"/>
    <x v="0"/>
  </r>
  <r>
    <x v="0"/>
    <x v="1"/>
  </r>
  <r>
    <x v="0"/>
    <x v="0"/>
  </r>
  <r>
    <x v="0"/>
    <x v="1"/>
  </r>
  <r>
    <x v="0"/>
    <x v="0"/>
  </r>
  <r>
    <x v="0"/>
    <x v="0"/>
  </r>
  <r>
    <x v="0"/>
    <x v="0"/>
  </r>
  <r>
    <x v="0"/>
    <x v="0"/>
  </r>
  <r>
    <x v="0"/>
    <x v="0"/>
  </r>
  <r>
    <x v="0"/>
    <x v="0"/>
  </r>
  <r>
    <x v="0"/>
    <x v="0"/>
  </r>
  <r>
    <x v="0"/>
    <x v="0"/>
  </r>
  <r>
    <x v="0"/>
    <x v="0"/>
  </r>
  <r>
    <x v="0"/>
    <x v="0"/>
  </r>
  <r>
    <x v="0"/>
    <x v="0"/>
  </r>
  <r>
    <x v="0"/>
    <x v="0"/>
  </r>
  <r>
    <x v="0"/>
    <x v="0"/>
  </r>
  <r>
    <x v="0"/>
    <x v="0"/>
  </r>
  <r>
    <x v="0"/>
    <x v="0"/>
  </r>
  <r>
    <x v="0"/>
    <x v="0"/>
  </r>
  <r>
    <x v="0"/>
    <x v="0"/>
  </r>
  <r>
    <x v="4"/>
    <x v="0"/>
  </r>
  <r>
    <x v="0"/>
    <x v="0"/>
  </r>
  <r>
    <x v="0"/>
    <x v="1"/>
  </r>
  <r>
    <x v="0"/>
    <x v="0"/>
  </r>
  <r>
    <x v="0"/>
    <x v="1"/>
  </r>
  <r>
    <x v="0"/>
    <x v="0"/>
  </r>
  <r>
    <x v="0"/>
    <x v="0"/>
  </r>
  <r>
    <x v="0"/>
    <x v="1"/>
  </r>
  <r>
    <x v="0"/>
    <x v="0"/>
  </r>
  <r>
    <x v="0"/>
    <x v="0"/>
  </r>
  <r>
    <x v="0"/>
    <x v="0"/>
  </r>
  <r>
    <x v="0"/>
    <x v="0"/>
  </r>
  <r>
    <x v="0"/>
    <x v="0"/>
  </r>
  <r>
    <x v="0"/>
    <x v="1"/>
  </r>
  <r>
    <x v="0"/>
    <x v="0"/>
  </r>
  <r>
    <x v="0"/>
    <x v="1"/>
  </r>
  <r>
    <x v="0"/>
    <x v="0"/>
  </r>
  <r>
    <x v="0"/>
    <x v="0"/>
  </r>
  <r>
    <x v="0"/>
    <x v="0"/>
  </r>
  <r>
    <x v="0"/>
    <x v="1"/>
  </r>
  <r>
    <x v="0"/>
    <x v="0"/>
  </r>
  <r>
    <x v="0"/>
    <x v="0"/>
  </r>
  <r>
    <x v="0"/>
    <x v="1"/>
  </r>
  <r>
    <x v="0"/>
    <x v="0"/>
  </r>
  <r>
    <x v="0"/>
    <x v="1"/>
  </r>
  <r>
    <x v="0"/>
    <x v="0"/>
  </r>
  <r>
    <x v="0"/>
    <x v="1"/>
  </r>
  <r>
    <x v="0"/>
    <x v="0"/>
  </r>
  <r>
    <x v="0"/>
    <x v="0"/>
  </r>
  <r>
    <x v="0"/>
    <x v="1"/>
  </r>
  <r>
    <x v="0"/>
    <x v="0"/>
  </r>
  <r>
    <x v="0"/>
    <x v="0"/>
  </r>
  <r>
    <x v="1"/>
    <x v="0"/>
  </r>
  <r>
    <x v="0"/>
    <x v="0"/>
  </r>
  <r>
    <x v="0"/>
    <x v="0"/>
  </r>
  <r>
    <x v="0"/>
    <x v="0"/>
  </r>
  <r>
    <x v="0"/>
    <x v="0"/>
  </r>
  <r>
    <x v="0"/>
    <x v="0"/>
  </r>
  <r>
    <x v="0"/>
    <x v="0"/>
  </r>
  <r>
    <x v="0"/>
    <x v="0"/>
  </r>
  <r>
    <x v="0"/>
    <x v="0"/>
  </r>
  <r>
    <x v="0"/>
    <x v="0"/>
  </r>
  <r>
    <x v="0"/>
    <x v="0"/>
  </r>
  <r>
    <x v="0"/>
    <x v="1"/>
  </r>
  <r>
    <x v="0"/>
    <x v="0"/>
  </r>
  <r>
    <x v="0"/>
    <x v="0"/>
  </r>
  <r>
    <x v="0"/>
    <x v="0"/>
  </r>
  <r>
    <x v="0"/>
    <x v="0"/>
  </r>
  <r>
    <x v="0"/>
    <x v="0"/>
  </r>
  <r>
    <x v="0"/>
    <x v="0"/>
  </r>
  <r>
    <x v="0"/>
    <x v="0"/>
  </r>
  <r>
    <x v="0"/>
    <x v="0"/>
  </r>
  <r>
    <x v="0"/>
    <x v="0"/>
  </r>
  <r>
    <x v="0"/>
    <x v="0"/>
  </r>
  <r>
    <x v="0"/>
    <x v="0"/>
  </r>
  <r>
    <x v="1"/>
    <x v="7"/>
  </r>
  <r>
    <x v="1"/>
    <x v="7"/>
  </r>
  <r>
    <x v="0"/>
    <x v="1"/>
  </r>
  <r>
    <x v="0"/>
    <x v="0"/>
  </r>
  <r>
    <x v="0"/>
    <x v="0"/>
  </r>
  <r>
    <x v="0"/>
    <x v="0"/>
  </r>
  <r>
    <x v="0"/>
    <x v="0"/>
  </r>
  <r>
    <x v="0"/>
    <x v="0"/>
  </r>
  <r>
    <x v="0"/>
    <x v="0"/>
  </r>
  <r>
    <x v="0"/>
    <x v="0"/>
  </r>
  <r>
    <x v="5"/>
    <x v="0"/>
  </r>
  <r>
    <x v="5"/>
    <x v="0"/>
  </r>
  <r>
    <x v="5"/>
    <x v="0"/>
  </r>
  <r>
    <x v="5"/>
    <x v="0"/>
  </r>
  <r>
    <x v="5"/>
    <x v="0"/>
  </r>
  <r>
    <x v="5"/>
    <x v="0"/>
  </r>
  <r>
    <x v="5"/>
    <x v="0"/>
  </r>
  <r>
    <x v="5"/>
    <x v="0"/>
  </r>
  <r>
    <x v="1"/>
    <x v="0"/>
  </r>
  <r>
    <x v="1"/>
    <x v="0"/>
  </r>
  <r>
    <x v="5"/>
    <x v="0"/>
  </r>
  <r>
    <x v="1"/>
    <x v="0"/>
  </r>
  <r>
    <x v="1"/>
    <x v="0"/>
  </r>
  <r>
    <x v="1"/>
    <x v="0"/>
  </r>
  <r>
    <x v="1"/>
    <x v="0"/>
  </r>
  <r>
    <x v="1"/>
    <x v="0"/>
  </r>
  <r>
    <x v="1"/>
    <x v="0"/>
  </r>
  <r>
    <x v="1"/>
    <x v="0"/>
  </r>
  <r>
    <x v="1"/>
    <x v="0"/>
  </r>
  <r>
    <x v="5"/>
    <x v="0"/>
  </r>
  <r>
    <x v="1"/>
    <x v="0"/>
  </r>
  <r>
    <x v="0"/>
    <x v="1"/>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1"/>
  </r>
  <r>
    <x v="0"/>
    <x v="0"/>
  </r>
  <r>
    <x v="0"/>
    <x v="1"/>
  </r>
  <r>
    <x v="0"/>
    <x v="0"/>
  </r>
  <r>
    <x v="0"/>
    <x v="0"/>
  </r>
  <r>
    <x v="0"/>
    <x v="0"/>
  </r>
  <r>
    <x v="0"/>
    <x v="0"/>
  </r>
  <r>
    <x v="0"/>
    <x v="1"/>
  </r>
  <r>
    <x v="0"/>
    <x v="0"/>
  </r>
  <r>
    <x v="0"/>
    <x v="1"/>
  </r>
  <r>
    <x v="0"/>
    <x v="0"/>
  </r>
  <r>
    <x v="0"/>
    <x v="1"/>
  </r>
  <r>
    <x v="0"/>
    <x v="0"/>
  </r>
  <r>
    <x v="0"/>
    <x v="1"/>
  </r>
  <r>
    <x v="0"/>
    <x v="0"/>
  </r>
  <r>
    <x v="0"/>
    <x v="1"/>
  </r>
  <r>
    <x v="0"/>
    <x v="0"/>
  </r>
  <r>
    <x v="0"/>
    <x v="0"/>
  </r>
  <r>
    <x v="0"/>
    <x v="0"/>
  </r>
  <r>
    <x v="0"/>
    <x v="0"/>
  </r>
  <r>
    <x v="0"/>
    <x v="0"/>
  </r>
  <r>
    <x v="0"/>
    <x v="0"/>
  </r>
  <r>
    <x v="0"/>
    <x v="1"/>
  </r>
  <r>
    <x v="0"/>
    <x v="0"/>
  </r>
  <r>
    <x v="0"/>
    <x v="1"/>
  </r>
  <r>
    <x v="0"/>
    <x v="0"/>
  </r>
  <r>
    <x v="0"/>
    <x v="1"/>
  </r>
  <r>
    <x v="0"/>
    <x v="0"/>
  </r>
  <r>
    <x v="0"/>
    <x v="0"/>
  </r>
  <r>
    <x v="0"/>
    <x v="1"/>
  </r>
  <r>
    <x v="0"/>
    <x v="0"/>
  </r>
  <r>
    <x v="0"/>
    <x v="1"/>
  </r>
  <r>
    <x v="0"/>
    <x v="0"/>
  </r>
  <r>
    <x v="0"/>
    <x v="0"/>
  </r>
  <r>
    <x v="0"/>
    <x v="0"/>
  </r>
  <r>
    <x v="0"/>
    <x v="0"/>
  </r>
  <r>
    <x v="0"/>
    <x v="0"/>
  </r>
  <r>
    <x v="0"/>
    <x v="0"/>
  </r>
  <r>
    <x v="0"/>
    <x v="0"/>
  </r>
  <r>
    <x v="0"/>
    <x v="0"/>
  </r>
  <r>
    <x v="0"/>
    <x v="0"/>
  </r>
  <r>
    <x v="0"/>
    <x v="0"/>
  </r>
  <r>
    <x v="0"/>
    <x v="1"/>
  </r>
  <r>
    <x v="0"/>
    <x v="0"/>
  </r>
  <r>
    <x v="0"/>
    <x v="0"/>
  </r>
  <r>
    <x v="0"/>
    <x v="0"/>
  </r>
  <r>
    <x v="0"/>
    <x v="0"/>
  </r>
  <r>
    <x v="0"/>
    <x v="0"/>
  </r>
  <r>
    <x v="0"/>
    <x v="0"/>
  </r>
  <r>
    <x v="0"/>
    <x v="0"/>
  </r>
  <r>
    <x v="0"/>
    <x v="1"/>
  </r>
  <r>
    <x v="0"/>
    <x v="0"/>
  </r>
  <r>
    <x v="0"/>
    <x v="0"/>
  </r>
  <r>
    <x v="0"/>
    <x v="0"/>
  </r>
  <r>
    <x v="0"/>
    <x v="0"/>
  </r>
  <r>
    <x v="0"/>
    <x v="0"/>
  </r>
  <r>
    <x v="0"/>
    <x v="0"/>
  </r>
  <r>
    <x v="0"/>
    <x v="1"/>
  </r>
  <r>
    <x v="0"/>
    <x v="0"/>
  </r>
  <r>
    <x v="0"/>
    <x v="0"/>
  </r>
  <r>
    <x v="0"/>
    <x v="1"/>
  </r>
  <r>
    <x v="0"/>
    <x v="0"/>
  </r>
  <r>
    <x v="0"/>
    <x v="0"/>
  </r>
  <r>
    <x v="0"/>
    <x v="0"/>
  </r>
  <r>
    <x v="0"/>
    <x v="3"/>
  </r>
  <r>
    <x v="0"/>
    <x v="1"/>
  </r>
  <r>
    <x v="0"/>
    <x v="0"/>
  </r>
  <r>
    <x v="0"/>
    <x v="0"/>
  </r>
  <r>
    <x v="0"/>
    <x v="0"/>
  </r>
  <r>
    <x v="0"/>
    <x v="0"/>
  </r>
  <r>
    <x v="0"/>
    <x v="1"/>
  </r>
  <r>
    <x v="0"/>
    <x v="0"/>
  </r>
  <r>
    <x v="0"/>
    <x v="1"/>
  </r>
  <r>
    <x v="3"/>
    <x v="0"/>
  </r>
  <r>
    <x v="0"/>
    <x v="1"/>
  </r>
  <r>
    <x v="3"/>
    <x v="0"/>
  </r>
  <r>
    <x v="0"/>
    <x v="1"/>
  </r>
  <r>
    <x v="0"/>
    <x v="0"/>
  </r>
  <r>
    <x v="0"/>
    <x v="0"/>
  </r>
  <r>
    <x v="0"/>
    <x v="1"/>
  </r>
  <r>
    <x v="0"/>
    <x v="0"/>
  </r>
  <r>
    <x v="0"/>
    <x v="0"/>
  </r>
  <r>
    <x v="0"/>
    <x v="1"/>
  </r>
  <r>
    <x v="0"/>
    <x v="0"/>
  </r>
  <r>
    <x v="0"/>
    <x v="1"/>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0"/>
    <x v="0"/>
  </r>
  <r>
    <x v="0"/>
    <x v="1"/>
  </r>
  <r>
    <x v="0"/>
    <x v="0"/>
  </r>
  <r>
    <x v="0"/>
    <x v="0"/>
  </r>
  <r>
    <x v="0"/>
    <x v="0"/>
  </r>
  <r>
    <x v="0"/>
    <x v="0"/>
  </r>
  <r>
    <x v="0"/>
    <x v="2"/>
  </r>
  <r>
    <x v="0"/>
    <x v="1"/>
  </r>
  <r>
    <x v="0"/>
    <x v="0"/>
  </r>
  <r>
    <x v="0"/>
    <x v="0"/>
  </r>
  <r>
    <x v="0"/>
    <x v="0"/>
  </r>
  <r>
    <x v="0"/>
    <x v="0"/>
  </r>
  <r>
    <x v="0"/>
    <x v="0"/>
  </r>
  <r>
    <x v="0"/>
    <x v="0"/>
  </r>
  <r>
    <x v="0"/>
    <x v="0"/>
  </r>
  <r>
    <x v="2"/>
    <x v="0"/>
  </r>
  <r>
    <x v="2"/>
    <x v="0"/>
  </r>
  <r>
    <x v="2"/>
    <x v="0"/>
  </r>
  <r>
    <x v="2"/>
    <x v="0"/>
  </r>
  <r>
    <x v="2"/>
    <x v="0"/>
  </r>
  <r>
    <x v="2"/>
    <x v="0"/>
  </r>
  <r>
    <x v="2"/>
    <x v="0"/>
  </r>
  <r>
    <x v="2"/>
    <x v="0"/>
  </r>
  <r>
    <x v="2"/>
    <x v="0"/>
  </r>
  <r>
    <x v="2"/>
    <x v="0"/>
  </r>
  <r>
    <x v="2"/>
    <x v="0"/>
  </r>
  <r>
    <x v="2"/>
    <x v="1"/>
  </r>
  <r>
    <x v="0"/>
    <x v="0"/>
  </r>
  <r>
    <x v="0"/>
    <x v="0"/>
  </r>
  <r>
    <x v="0"/>
    <x v="0"/>
  </r>
  <r>
    <x v="0"/>
    <x v="0"/>
  </r>
  <r>
    <x v="0"/>
    <x v="0"/>
  </r>
  <r>
    <x v="0"/>
    <x v="0"/>
  </r>
  <r>
    <x v="0"/>
    <x v="0"/>
  </r>
  <r>
    <x v="0"/>
    <x v="0"/>
  </r>
  <r>
    <x v="0"/>
    <x v="0"/>
  </r>
  <r>
    <x v="0"/>
    <x v="0"/>
  </r>
  <r>
    <x v="0"/>
    <x v="0"/>
  </r>
  <r>
    <x v="0"/>
    <x v="0"/>
  </r>
  <r>
    <x v="0"/>
    <x v="0"/>
  </r>
  <r>
    <x v="0"/>
    <x v="0"/>
  </r>
  <r>
    <x v="0"/>
    <x v="1"/>
  </r>
  <r>
    <x v="0"/>
    <x v="0"/>
  </r>
  <r>
    <x v="0"/>
    <x v="0"/>
  </r>
  <r>
    <x v="0"/>
    <x v="0"/>
  </r>
  <r>
    <x v="0"/>
    <x v="1"/>
  </r>
  <r>
    <x v="0"/>
    <x v="0"/>
  </r>
  <r>
    <x v="0"/>
    <x v="0"/>
  </r>
  <r>
    <x v="0"/>
    <x v="0"/>
  </r>
  <r>
    <x v="0"/>
    <x v="0"/>
  </r>
  <r>
    <x v="0"/>
    <x v="0"/>
  </r>
  <r>
    <x v="0"/>
    <x v="0"/>
  </r>
  <r>
    <x v="0"/>
    <x v="0"/>
  </r>
  <r>
    <x v="0"/>
    <x v="0"/>
  </r>
  <r>
    <x v="0"/>
    <x v="0"/>
  </r>
  <r>
    <x v="0"/>
    <x v="0"/>
  </r>
  <r>
    <x v="0"/>
    <x v="0"/>
  </r>
  <r>
    <x v="0"/>
    <x v="0"/>
  </r>
  <r>
    <x v="0"/>
    <x v="0"/>
  </r>
  <r>
    <x v="0"/>
    <x v="0"/>
  </r>
  <r>
    <x v="0"/>
    <x v="0"/>
  </r>
  <r>
    <x v="2"/>
    <x v="0"/>
  </r>
  <r>
    <x v="2"/>
    <x v="0"/>
  </r>
  <r>
    <x v="0"/>
    <x v="1"/>
  </r>
  <r>
    <x v="2"/>
    <x v="0"/>
  </r>
  <r>
    <x v="0"/>
    <x v="0"/>
  </r>
  <r>
    <x v="0"/>
    <x v="0"/>
  </r>
  <r>
    <x v="0"/>
    <x v="1"/>
  </r>
  <r>
    <x v="2"/>
    <x v="0"/>
  </r>
  <r>
    <x v="0"/>
    <x v="0"/>
  </r>
  <r>
    <x v="0"/>
    <x v="0"/>
  </r>
  <r>
    <x v="0"/>
    <x v="0"/>
  </r>
  <r>
    <x v="0"/>
    <x v="1"/>
  </r>
  <r>
    <x v="0"/>
    <x v="1"/>
  </r>
  <r>
    <x v="2"/>
    <x v="0"/>
  </r>
  <r>
    <x v="2"/>
    <x v="0"/>
  </r>
  <r>
    <x v="0"/>
    <x v="0"/>
  </r>
  <r>
    <x v="0"/>
    <x v="0"/>
  </r>
  <r>
    <x v="0"/>
    <x v="0"/>
  </r>
  <r>
    <x v="0"/>
    <x v="0"/>
  </r>
  <r>
    <x v="0"/>
    <x v="0"/>
  </r>
  <r>
    <x v="0"/>
    <x v="1"/>
  </r>
  <r>
    <x v="0"/>
    <x v="0"/>
  </r>
  <r>
    <x v="0"/>
    <x v="0"/>
  </r>
  <r>
    <x v="0"/>
    <x v="0"/>
  </r>
  <r>
    <x v="0"/>
    <x v="0"/>
  </r>
  <r>
    <x v="0"/>
    <x v="0"/>
  </r>
  <r>
    <x v="0"/>
    <x v="1"/>
  </r>
  <r>
    <x v="0"/>
    <x v="0"/>
  </r>
  <r>
    <x v="0"/>
    <x v="0"/>
  </r>
  <r>
    <x v="0"/>
    <x v="0"/>
  </r>
  <r>
    <x v="0"/>
    <x v="1"/>
  </r>
  <r>
    <x v="0"/>
    <x v="0"/>
  </r>
  <r>
    <x v="0"/>
    <x v="0"/>
  </r>
  <r>
    <x v="0"/>
    <x v="0"/>
  </r>
  <r>
    <x v="0"/>
    <x v="0"/>
  </r>
  <r>
    <x v="0"/>
    <x v="0"/>
  </r>
  <r>
    <x v="0"/>
    <x v="3"/>
  </r>
  <r>
    <x v="0"/>
    <x v="1"/>
  </r>
  <r>
    <x v="2"/>
    <x v="0"/>
  </r>
  <r>
    <x v="0"/>
    <x v="2"/>
  </r>
  <r>
    <x v="0"/>
    <x v="1"/>
  </r>
  <r>
    <x v="0"/>
    <x v="0"/>
  </r>
  <r>
    <x v="0"/>
    <x v="1"/>
  </r>
  <r>
    <x v="0"/>
    <x v="0"/>
  </r>
  <r>
    <x v="0"/>
    <x v="1"/>
  </r>
  <r>
    <x v="0"/>
    <x v="0"/>
  </r>
  <r>
    <x v="0"/>
    <x v="0"/>
  </r>
  <r>
    <x v="0"/>
    <x v="0"/>
  </r>
  <r>
    <x v="0"/>
    <x v="1"/>
  </r>
  <r>
    <x v="0"/>
    <x v="0"/>
  </r>
  <r>
    <x v="0"/>
    <x v="0"/>
  </r>
  <r>
    <x v="0"/>
    <x v="1"/>
  </r>
  <r>
    <x v="0"/>
    <x v="0"/>
  </r>
  <r>
    <x v="0"/>
    <x v="0"/>
  </r>
  <r>
    <x v="0"/>
    <x v="1"/>
  </r>
  <r>
    <x v="0"/>
    <x v="0"/>
  </r>
  <r>
    <x v="0"/>
    <x v="0"/>
  </r>
  <r>
    <x v="0"/>
    <x v="0"/>
  </r>
  <r>
    <x v="0"/>
    <x v="0"/>
  </r>
  <r>
    <x v="0"/>
    <x v="1"/>
  </r>
  <r>
    <x v="0"/>
    <x v="0"/>
  </r>
  <r>
    <x v="0"/>
    <x v="0"/>
  </r>
  <r>
    <x v="0"/>
    <x v="1"/>
  </r>
  <r>
    <x v="0"/>
    <x v="0"/>
  </r>
  <r>
    <x v="0"/>
    <x v="0"/>
  </r>
  <r>
    <x v="0"/>
    <x v="1"/>
  </r>
  <r>
    <x v="0"/>
    <x v="0"/>
  </r>
  <r>
    <x v="0"/>
    <x v="0"/>
  </r>
  <r>
    <x v="0"/>
    <x v="1"/>
  </r>
  <r>
    <x v="0"/>
    <x v="0"/>
  </r>
  <r>
    <x v="0"/>
    <x v="0"/>
  </r>
  <r>
    <x v="0"/>
    <x v="0"/>
  </r>
  <r>
    <x v="0"/>
    <x v="0"/>
  </r>
  <r>
    <x v="0"/>
    <x v="0"/>
  </r>
  <r>
    <x v="0"/>
    <x v="1"/>
  </r>
  <r>
    <x v="0"/>
    <x v="0"/>
  </r>
  <r>
    <x v="0"/>
    <x v="0"/>
  </r>
  <r>
    <x v="0"/>
    <x v="1"/>
  </r>
  <r>
    <x v="0"/>
    <x v="0"/>
  </r>
  <r>
    <x v="0"/>
    <x v="0"/>
  </r>
  <r>
    <x v="0"/>
    <x v="0"/>
  </r>
  <r>
    <x v="0"/>
    <x v="0"/>
  </r>
  <r>
    <x v="0"/>
    <x v="0"/>
  </r>
  <r>
    <x v="0"/>
    <x v="0"/>
  </r>
  <r>
    <x v="0"/>
    <x v="0"/>
  </r>
  <r>
    <x v="0"/>
    <x v="0"/>
  </r>
  <r>
    <x v="0"/>
    <x v="0"/>
  </r>
  <r>
    <x v="0"/>
    <x v="0"/>
  </r>
  <r>
    <x v="0"/>
    <x v="0"/>
  </r>
  <r>
    <x v="0"/>
    <x v="2"/>
  </r>
  <r>
    <x v="0"/>
    <x v="1"/>
  </r>
  <r>
    <x v="2"/>
    <x v="1"/>
  </r>
  <r>
    <x v="2"/>
    <x v="0"/>
  </r>
  <r>
    <x v="3"/>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1"/>
  </r>
  <r>
    <x v="0"/>
    <x v="0"/>
  </r>
  <r>
    <x v="0"/>
    <x v="0"/>
  </r>
  <r>
    <x v="0"/>
    <x v="0"/>
  </r>
  <r>
    <x v="0"/>
    <x v="3"/>
  </r>
  <r>
    <x v="0"/>
    <x v="1"/>
  </r>
  <r>
    <x v="0"/>
    <x v="0"/>
  </r>
  <r>
    <x v="0"/>
    <x v="3"/>
  </r>
  <r>
    <x v="0"/>
    <x v="1"/>
  </r>
  <r>
    <x v="3"/>
    <x v="0"/>
  </r>
  <r>
    <x v="0"/>
    <x v="1"/>
  </r>
  <r>
    <x v="0"/>
    <x v="0"/>
  </r>
  <r>
    <x v="0"/>
    <x v="1"/>
  </r>
  <r>
    <x v="3"/>
    <x v="0"/>
  </r>
  <r>
    <x v="3"/>
    <x v="0"/>
  </r>
  <r>
    <x v="0"/>
    <x v="1"/>
  </r>
  <r>
    <x v="3"/>
    <x v="0"/>
  </r>
  <r>
    <x v="3"/>
    <x v="0"/>
  </r>
  <r>
    <x v="0"/>
    <x v="1"/>
  </r>
  <r>
    <x v="3"/>
    <x v="0"/>
  </r>
  <r>
    <x v="0"/>
    <x v="0"/>
  </r>
  <r>
    <x v="3"/>
    <x v="0"/>
  </r>
  <r>
    <x v="0"/>
    <x v="0"/>
  </r>
  <r>
    <x v="0"/>
    <x v="1"/>
  </r>
  <r>
    <x v="0"/>
    <x v="0"/>
  </r>
  <r>
    <x v="1"/>
    <x v="0"/>
  </r>
  <r>
    <x v="1"/>
    <x v="0"/>
  </r>
  <r>
    <x v="1"/>
    <x v="0"/>
  </r>
  <r>
    <x v="1"/>
    <x v="0"/>
  </r>
  <r>
    <x v="0"/>
    <x v="0"/>
  </r>
  <r>
    <x v="0"/>
    <x v="0"/>
  </r>
  <r>
    <x v="0"/>
    <x v="0"/>
  </r>
  <r>
    <x v="1"/>
    <x v="0"/>
  </r>
  <r>
    <x v="1"/>
    <x v="0"/>
  </r>
  <r>
    <x v="0"/>
    <x v="1"/>
  </r>
  <r>
    <x v="3"/>
    <x v="0"/>
  </r>
  <r>
    <x v="0"/>
    <x v="1"/>
  </r>
  <r>
    <x v="0"/>
    <x v="0"/>
  </r>
  <r>
    <x v="0"/>
    <x v="1"/>
  </r>
  <r>
    <x v="0"/>
    <x v="0"/>
  </r>
  <r>
    <x v="3"/>
    <x v="0"/>
  </r>
  <r>
    <x v="0"/>
    <x v="0"/>
  </r>
  <r>
    <x v="0"/>
    <x v="1"/>
  </r>
  <r>
    <x v="3"/>
    <x v="0"/>
  </r>
  <r>
    <x v="0"/>
    <x v="1"/>
  </r>
  <r>
    <x v="0"/>
    <x v="0"/>
  </r>
  <r>
    <x v="0"/>
    <x v="0"/>
  </r>
  <r>
    <x v="3"/>
    <x v="0"/>
  </r>
  <r>
    <x v="0"/>
    <x v="0"/>
  </r>
  <r>
    <x v="0"/>
    <x v="1"/>
  </r>
  <r>
    <x v="0"/>
    <x v="0"/>
  </r>
  <r>
    <x v="0"/>
    <x v="1"/>
  </r>
  <r>
    <x v="3"/>
    <x v="0"/>
  </r>
  <r>
    <x v="3"/>
    <x v="0"/>
  </r>
  <r>
    <x v="3"/>
    <x v="0"/>
  </r>
  <r>
    <x v="0"/>
    <x v="0"/>
  </r>
  <r>
    <x v="3"/>
    <x v="0"/>
  </r>
  <r>
    <x v="0"/>
    <x v="1"/>
  </r>
  <r>
    <x v="3"/>
    <x v="0"/>
  </r>
  <r>
    <x v="0"/>
    <x v="3"/>
  </r>
  <r>
    <x v="0"/>
    <x v="1"/>
  </r>
  <r>
    <x v="0"/>
    <x v="0"/>
  </r>
  <r>
    <x v="0"/>
    <x v="1"/>
  </r>
  <r>
    <x v="3"/>
    <x v="0"/>
  </r>
  <r>
    <x v="3"/>
    <x v="0"/>
  </r>
  <r>
    <x v="0"/>
    <x v="0"/>
  </r>
  <r>
    <x v="0"/>
    <x v="0"/>
  </r>
  <r>
    <x v="0"/>
    <x v="0"/>
  </r>
  <r>
    <x v="0"/>
    <x v="0"/>
  </r>
  <r>
    <x v="0"/>
    <x v="0"/>
  </r>
  <r>
    <x v="3"/>
    <x v="0"/>
  </r>
  <r>
    <x v="0"/>
    <x v="3"/>
  </r>
  <r>
    <x v="0"/>
    <x v="1"/>
  </r>
  <r>
    <x v="3"/>
    <x v="0"/>
  </r>
  <r>
    <x v="2"/>
    <x v="1"/>
  </r>
  <r>
    <x v="2"/>
    <x v="1"/>
  </r>
  <r>
    <x v="2"/>
    <x v="1"/>
  </r>
  <r>
    <x v="2"/>
    <x v="0"/>
  </r>
  <r>
    <x v="2"/>
    <x v="0"/>
  </r>
  <r>
    <x v="2"/>
    <x v="0"/>
  </r>
  <r>
    <x v="2"/>
    <x v="0"/>
  </r>
  <r>
    <x v="2"/>
    <x v="0"/>
  </r>
  <r>
    <x v="2"/>
    <x v="0"/>
  </r>
  <r>
    <x v="2"/>
    <x v="0"/>
  </r>
  <r>
    <x v="4"/>
    <x v="3"/>
  </r>
  <r>
    <x v="0"/>
    <x v="1"/>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1"/>
  </r>
  <r>
    <x v="0"/>
    <x v="0"/>
  </r>
  <r>
    <x v="0"/>
    <x v="1"/>
  </r>
  <r>
    <x v="0"/>
    <x v="0"/>
  </r>
  <r>
    <x v="0"/>
    <x v="1"/>
  </r>
  <r>
    <x v="0"/>
    <x v="0"/>
  </r>
  <r>
    <x v="0"/>
    <x v="1"/>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1"/>
  </r>
  <r>
    <x v="0"/>
    <x v="0"/>
  </r>
  <r>
    <x v="0"/>
    <x v="0"/>
  </r>
  <r>
    <x v="0"/>
    <x v="0"/>
  </r>
  <r>
    <x v="0"/>
    <x v="0"/>
  </r>
  <r>
    <x v="0"/>
    <x v="0"/>
  </r>
  <r>
    <x v="0"/>
    <x v="0"/>
  </r>
  <r>
    <x v="0"/>
    <x v="0"/>
  </r>
  <r>
    <x v="0"/>
    <x v="0"/>
  </r>
  <r>
    <x v="0"/>
    <x v="0"/>
  </r>
  <r>
    <x v="0"/>
    <x v="0"/>
  </r>
  <r>
    <x v="0"/>
    <x v="2"/>
  </r>
  <r>
    <x v="2"/>
    <x v="1"/>
  </r>
  <r>
    <x v="2"/>
    <x v="1"/>
  </r>
  <r>
    <x v="0"/>
    <x v="2"/>
  </r>
  <r>
    <x v="2"/>
    <x v="1"/>
  </r>
  <r>
    <x v="0"/>
    <x v="0"/>
  </r>
  <r>
    <x v="0"/>
    <x v="0"/>
  </r>
  <r>
    <x v="0"/>
    <x v="1"/>
  </r>
  <r>
    <x v="0"/>
    <x v="0"/>
  </r>
  <r>
    <x v="2"/>
    <x v="1"/>
  </r>
  <r>
    <x v="2"/>
    <x v="1"/>
  </r>
  <r>
    <x v="2"/>
    <x v="1"/>
  </r>
  <r>
    <x v="0"/>
    <x v="0"/>
  </r>
  <r>
    <x v="0"/>
    <x v="1"/>
  </r>
  <r>
    <x v="0"/>
    <x v="0"/>
  </r>
  <r>
    <x v="5"/>
    <x v="0"/>
  </r>
  <r>
    <x v="0"/>
    <x v="1"/>
  </r>
  <r>
    <x v="2"/>
    <x v="0"/>
  </r>
  <r>
    <x v="2"/>
    <x v="0"/>
  </r>
  <r>
    <x v="2"/>
    <x v="0"/>
  </r>
  <r>
    <x v="6"/>
    <x v="7"/>
  </r>
  <r>
    <x v="0"/>
    <x v="7"/>
  </r>
  <r>
    <x v="2"/>
    <x v="0"/>
  </r>
  <r>
    <x v="2"/>
    <x v="0"/>
  </r>
  <r>
    <x v="2"/>
    <x v="0"/>
  </r>
  <r>
    <x v="2"/>
    <x v="0"/>
  </r>
  <r>
    <x v="2"/>
    <x v="0"/>
  </r>
  <r>
    <x v="2"/>
    <x v="0"/>
  </r>
  <r>
    <x v="2"/>
    <x v="0"/>
  </r>
  <r>
    <x v="0"/>
    <x v="1"/>
  </r>
  <r>
    <x v="0"/>
    <x v="0"/>
  </r>
  <r>
    <x v="0"/>
    <x v="0"/>
  </r>
  <r>
    <x v="0"/>
    <x v="0"/>
  </r>
  <r>
    <x v="0"/>
    <x v="0"/>
  </r>
  <r>
    <x v="0"/>
    <x v="0"/>
  </r>
  <r>
    <x v="0"/>
    <x v="0"/>
  </r>
  <r>
    <x v="0"/>
    <x v="0"/>
  </r>
  <r>
    <x v="0"/>
    <x v="0"/>
  </r>
  <r>
    <x v="0"/>
    <x v="0"/>
  </r>
  <r>
    <x v="0"/>
    <x v="0"/>
  </r>
  <r>
    <x v="0"/>
    <x v="0"/>
  </r>
  <r>
    <x v="0"/>
    <x v="0"/>
  </r>
  <r>
    <x v="0"/>
    <x v="0"/>
  </r>
  <r>
    <x v="0"/>
    <x v="1"/>
  </r>
  <r>
    <x v="2"/>
    <x v="0"/>
  </r>
  <r>
    <x v="0"/>
    <x v="0"/>
  </r>
  <r>
    <x v="0"/>
    <x v="0"/>
  </r>
  <r>
    <x v="0"/>
    <x v="1"/>
  </r>
  <r>
    <x v="3"/>
    <x v="0"/>
  </r>
  <r>
    <x v="0"/>
    <x v="0"/>
  </r>
  <r>
    <x v="0"/>
    <x v="0"/>
  </r>
  <r>
    <x v="0"/>
    <x v="0"/>
  </r>
  <r>
    <x v="0"/>
    <x v="1"/>
  </r>
  <r>
    <x v="3"/>
    <x v="0"/>
  </r>
  <r>
    <x v="0"/>
    <x v="0"/>
  </r>
  <r>
    <x v="0"/>
    <x v="0"/>
  </r>
  <r>
    <x v="0"/>
    <x v="0"/>
  </r>
  <r>
    <x v="0"/>
    <x v="0"/>
  </r>
  <r>
    <x v="0"/>
    <x v="0"/>
  </r>
  <r>
    <x v="0"/>
    <x v="1"/>
  </r>
  <r>
    <x v="0"/>
    <x v="0"/>
  </r>
  <r>
    <x v="0"/>
    <x v="0"/>
  </r>
  <r>
    <x v="0"/>
    <x v="0"/>
  </r>
  <r>
    <x v="0"/>
    <x v="0"/>
  </r>
  <r>
    <x v="0"/>
    <x v="0"/>
  </r>
  <r>
    <x v="0"/>
    <x v="0"/>
  </r>
  <r>
    <x v="0"/>
    <x v="0"/>
  </r>
  <r>
    <x v="0"/>
    <x v="1"/>
  </r>
  <r>
    <x v="0"/>
    <x v="0"/>
  </r>
  <r>
    <x v="0"/>
    <x v="0"/>
  </r>
  <r>
    <x v="1"/>
    <x v="0"/>
  </r>
  <r>
    <x v="1"/>
    <x v="0"/>
  </r>
  <r>
    <x v="1"/>
    <x v="0"/>
  </r>
  <r>
    <x v="1"/>
    <x v="0"/>
  </r>
  <r>
    <x v="1"/>
    <x v="0"/>
  </r>
  <r>
    <x v="1"/>
    <x v="0"/>
  </r>
  <r>
    <x v="4"/>
    <x v="0"/>
  </r>
  <r>
    <x v="1"/>
    <x v="0"/>
  </r>
  <r>
    <x v="1"/>
    <x v="0"/>
  </r>
  <r>
    <x v="1"/>
    <x v="0"/>
  </r>
  <r>
    <x v="1"/>
    <x v="0"/>
  </r>
  <r>
    <x v="1"/>
    <x v="0"/>
  </r>
  <r>
    <x v="1"/>
    <x v="0"/>
  </r>
  <r>
    <x v="1"/>
    <x v="0"/>
  </r>
  <r>
    <x v="1"/>
    <x v="0"/>
  </r>
  <r>
    <x v="0"/>
    <x v="1"/>
  </r>
  <r>
    <x v="0"/>
    <x v="0"/>
  </r>
  <r>
    <x v="0"/>
    <x v="0"/>
  </r>
  <r>
    <x v="0"/>
    <x v="0"/>
  </r>
  <r>
    <x v="0"/>
    <x v="0"/>
  </r>
  <r>
    <x v="0"/>
    <x v="0"/>
  </r>
  <r>
    <x v="0"/>
    <x v="0"/>
  </r>
  <r>
    <x v="0"/>
    <x v="0"/>
  </r>
  <r>
    <x v="0"/>
    <x v="1"/>
  </r>
  <r>
    <x v="0"/>
    <x v="0"/>
  </r>
  <r>
    <x v="0"/>
    <x v="1"/>
  </r>
  <r>
    <x v="0"/>
    <x v="0"/>
  </r>
  <r>
    <x v="0"/>
    <x v="1"/>
  </r>
  <r>
    <x v="0"/>
    <x v="0"/>
  </r>
  <r>
    <x v="0"/>
    <x v="2"/>
  </r>
  <r>
    <x v="0"/>
    <x v="1"/>
  </r>
  <r>
    <x v="0"/>
    <x v="0"/>
  </r>
  <r>
    <x v="0"/>
    <x v="1"/>
  </r>
  <r>
    <x v="0"/>
    <x v="0"/>
  </r>
  <r>
    <x v="0"/>
    <x v="0"/>
  </r>
  <r>
    <x v="0"/>
    <x v="1"/>
  </r>
  <r>
    <x v="0"/>
    <x v="0"/>
  </r>
  <r>
    <x v="0"/>
    <x v="0"/>
  </r>
  <r>
    <x v="0"/>
    <x v="0"/>
  </r>
  <r>
    <x v="0"/>
    <x v="0"/>
  </r>
  <r>
    <x v="0"/>
    <x v="0"/>
  </r>
  <r>
    <x v="0"/>
    <x v="0"/>
  </r>
  <r>
    <x v="0"/>
    <x v="0"/>
  </r>
  <r>
    <x v="0"/>
    <x v="1"/>
  </r>
  <r>
    <x v="0"/>
    <x v="0"/>
  </r>
  <r>
    <x v="0"/>
    <x v="0"/>
  </r>
  <r>
    <x v="0"/>
    <x v="1"/>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1"/>
  </r>
  <r>
    <x v="0"/>
    <x v="0"/>
  </r>
  <r>
    <x v="0"/>
    <x v="1"/>
  </r>
  <r>
    <x v="0"/>
    <x v="0"/>
  </r>
  <r>
    <x v="0"/>
    <x v="0"/>
  </r>
  <r>
    <x v="0"/>
    <x v="0"/>
  </r>
  <r>
    <x v="0"/>
    <x v="1"/>
  </r>
  <r>
    <x v="2"/>
    <x v="0"/>
  </r>
  <r>
    <x v="0"/>
    <x v="1"/>
  </r>
  <r>
    <x v="0"/>
    <x v="0"/>
  </r>
  <r>
    <x v="0"/>
    <x v="1"/>
  </r>
  <r>
    <x v="0"/>
    <x v="0"/>
  </r>
  <r>
    <x v="0"/>
    <x v="0"/>
  </r>
  <r>
    <x v="0"/>
    <x v="1"/>
  </r>
  <r>
    <x v="0"/>
    <x v="0"/>
  </r>
  <r>
    <x v="0"/>
    <x v="1"/>
  </r>
  <r>
    <x v="0"/>
    <x v="0"/>
  </r>
  <r>
    <x v="0"/>
    <x v="1"/>
  </r>
  <r>
    <x v="2"/>
    <x v="0"/>
  </r>
  <r>
    <x v="0"/>
    <x v="0"/>
  </r>
  <r>
    <x v="0"/>
    <x v="0"/>
  </r>
  <r>
    <x v="0"/>
    <x v="2"/>
  </r>
  <r>
    <x v="0"/>
    <x v="1"/>
  </r>
  <r>
    <x v="0"/>
    <x v="0"/>
  </r>
  <r>
    <x v="0"/>
    <x v="0"/>
  </r>
  <r>
    <x v="0"/>
    <x v="1"/>
  </r>
  <r>
    <x v="0"/>
    <x v="0"/>
  </r>
  <r>
    <x v="0"/>
    <x v="0"/>
  </r>
  <r>
    <x v="0"/>
    <x v="1"/>
  </r>
  <r>
    <x v="0"/>
    <x v="0"/>
  </r>
  <r>
    <x v="0"/>
    <x v="2"/>
  </r>
  <r>
    <x v="0"/>
    <x v="1"/>
  </r>
  <r>
    <x v="2"/>
    <x v="0"/>
  </r>
  <r>
    <x v="0"/>
    <x v="1"/>
  </r>
  <r>
    <x v="0"/>
    <x v="0"/>
  </r>
  <r>
    <x v="0"/>
    <x v="0"/>
  </r>
  <r>
    <x v="0"/>
    <x v="0"/>
  </r>
  <r>
    <x v="0"/>
    <x v="1"/>
  </r>
  <r>
    <x v="0"/>
    <x v="0"/>
  </r>
  <r>
    <x v="1"/>
    <x v="1"/>
  </r>
  <r>
    <x v="4"/>
    <x v="0"/>
  </r>
  <r>
    <x v="0"/>
    <x v="0"/>
  </r>
  <r>
    <x v="0"/>
    <x v="0"/>
  </r>
  <r>
    <x v="0"/>
    <x v="0"/>
  </r>
  <r>
    <x v="0"/>
    <x v="0"/>
  </r>
  <r>
    <x v="0"/>
    <x v="0"/>
  </r>
  <r>
    <x v="0"/>
    <x v="0"/>
  </r>
  <r>
    <x v="0"/>
    <x v="0"/>
  </r>
  <r>
    <x v="0"/>
    <x v="0"/>
  </r>
  <r>
    <x v="0"/>
    <x v="0"/>
  </r>
  <r>
    <x v="0"/>
    <x v="0"/>
  </r>
  <r>
    <x v="0"/>
    <x v="0"/>
  </r>
  <r>
    <x v="0"/>
    <x v="0"/>
  </r>
  <r>
    <x v="0"/>
    <x v="0"/>
  </r>
  <r>
    <x v="0"/>
    <x v="1"/>
  </r>
  <r>
    <x v="0"/>
    <x v="0"/>
  </r>
  <r>
    <x v="0"/>
    <x v="0"/>
  </r>
  <r>
    <x v="0"/>
    <x v="1"/>
  </r>
  <r>
    <x v="0"/>
    <x v="0"/>
  </r>
  <r>
    <x v="0"/>
    <x v="1"/>
  </r>
  <r>
    <x v="0"/>
    <x v="0"/>
  </r>
  <r>
    <x v="0"/>
    <x v="0"/>
  </r>
  <r>
    <x v="0"/>
    <x v="0"/>
  </r>
  <r>
    <x v="0"/>
    <x v="0"/>
  </r>
  <r>
    <x v="0"/>
    <x v="0"/>
  </r>
  <r>
    <x v="0"/>
    <x v="1"/>
  </r>
  <r>
    <x v="0"/>
    <x v="0"/>
  </r>
  <r>
    <x v="0"/>
    <x v="1"/>
  </r>
  <r>
    <x v="0"/>
    <x v="0"/>
  </r>
  <r>
    <x v="0"/>
    <x v="0"/>
  </r>
  <r>
    <x v="0"/>
    <x v="0"/>
  </r>
  <r>
    <x v="0"/>
    <x v="0"/>
  </r>
  <r>
    <x v="0"/>
    <x v="0"/>
  </r>
  <r>
    <x v="0"/>
    <x v="0"/>
  </r>
  <r>
    <x v="0"/>
    <x v="1"/>
  </r>
  <r>
    <x v="0"/>
    <x v="0"/>
  </r>
  <r>
    <x v="0"/>
    <x v="1"/>
  </r>
  <r>
    <x v="0"/>
    <x v="0"/>
  </r>
  <r>
    <x v="0"/>
    <x v="0"/>
  </r>
  <r>
    <x v="0"/>
    <x v="1"/>
  </r>
  <r>
    <x v="3"/>
    <x v="0"/>
  </r>
  <r>
    <x v="0"/>
    <x v="0"/>
  </r>
  <r>
    <x v="0"/>
    <x v="1"/>
  </r>
  <r>
    <x v="0"/>
    <x v="0"/>
  </r>
  <r>
    <x v="0"/>
    <x v="0"/>
  </r>
  <r>
    <x v="1"/>
    <x v="1"/>
  </r>
  <r>
    <x v="1"/>
    <x v="0"/>
  </r>
  <r>
    <x v="1"/>
    <x v="0"/>
  </r>
  <r>
    <x v="0"/>
    <x v="0"/>
  </r>
  <r>
    <x v="0"/>
    <x v="0"/>
  </r>
  <r>
    <x v="0"/>
    <x v="2"/>
  </r>
  <r>
    <x v="0"/>
    <x v="1"/>
  </r>
  <r>
    <x v="0"/>
    <x v="0"/>
  </r>
  <r>
    <x v="0"/>
    <x v="1"/>
  </r>
  <r>
    <x v="0"/>
    <x v="0"/>
  </r>
  <r>
    <x v="2"/>
    <x v="1"/>
  </r>
  <r>
    <x v="2"/>
    <x v="1"/>
  </r>
  <r>
    <x v="0"/>
    <x v="2"/>
  </r>
  <r>
    <x v="2"/>
    <x v="1"/>
  </r>
  <r>
    <x v="0"/>
    <x v="0"/>
  </r>
  <r>
    <x v="0"/>
    <x v="0"/>
  </r>
  <r>
    <x v="0"/>
    <x v="0"/>
  </r>
  <r>
    <x v="2"/>
    <x v="1"/>
  </r>
  <r>
    <x v="0"/>
    <x v="3"/>
  </r>
  <r>
    <x v="0"/>
    <x v="2"/>
  </r>
  <r>
    <x v="0"/>
    <x v="1"/>
  </r>
  <r>
    <x v="0"/>
    <x v="0"/>
  </r>
  <r>
    <x v="0"/>
    <x v="0"/>
  </r>
  <r>
    <x v="0"/>
    <x v="0"/>
  </r>
  <r>
    <x v="0"/>
    <x v="1"/>
  </r>
  <r>
    <x v="0"/>
    <x v="0"/>
  </r>
  <r>
    <x v="0"/>
    <x v="1"/>
  </r>
  <r>
    <x v="0"/>
    <x v="0"/>
  </r>
  <r>
    <x v="0"/>
    <x v="0"/>
  </r>
  <r>
    <x v="0"/>
    <x v="0"/>
  </r>
  <r>
    <x v="0"/>
    <x v="0"/>
  </r>
  <r>
    <x v="0"/>
    <x v="1"/>
  </r>
  <r>
    <x v="0"/>
    <x v="0"/>
  </r>
  <r>
    <x v="0"/>
    <x v="2"/>
  </r>
  <r>
    <x v="0"/>
    <x v="1"/>
  </r>
  <r>
    <x v="0"/>
    <x v="0"/>
  </r>
  <r>
    <x v="0"/>
    <x v="0"/>
  </r>
  <r>
    <x v="0"/>
    <x v="1"/>
  </r>
  <r>
    <x v="0"/>
    <x v="0"/>
  </r>
  <r>
    <x v="1"/>
    <x v="1"/>
  </r>
  <r>
    <x v="0"/>
    <x v="0"/>
  </r>
  <r>
    <x v="0"/>
    <x v="0"/>
  </r>
  <r>
    <x v="0"/>
    <x v="0"/>
  </r>
  <r>
    <x v="0"/>
    <x v="0"/>
  </r>
  <r>
    <x v="0"/>
    <x v="0"/>
  </r>
  <r>
    <x v="0"/>
    <x v="0"/>
  </r>
  <r>
    <x v="0"/>
    <x v="0"/>
  </r>
  <r>
    <x v="0"/>
    <x v="0"/>
  </r>
  <r>
    <x v="0"/>
    <x v="0"/>
  </r>
  <r>
    <x v="0"/>
    <x v="0"/>
  </r>
  <r>
    <x v="0"/>
    <x v="0"/>
  </r>
  <r>
    <x v="0"/>
    <x v="0"/>
  </r>
  <r>
    <x v="0"/>
    <x v="0"/>
  </r>
  <r>
    <x v="0"/>
    <x v="0"/>
  </r>
  <r>
    <x v="0"/>
    <x v="0"/>
  </r>
  <r>
    <x v="0"/>
    <x v="0"/>
  </r>
  <r>
    <x v="0"/>
    <x v="0"/>
  </r>
  <r>
    <x v="7"/>
    <x v="2"/>
  </r>
  <r>
    <x v="0"/>
    <x v="1"/>
  </r>
  <r>
    <x v="0"/>
    <x v="0"/>
  </r>
  <r>
    <x v="0"/>
    <x v="1"/>
  </r>
  <r>
    <x v="0"/>
    <x v="0"/>
  </r>
  <r>
    <x v="0"/>
    <x v="1"/>
  </r>
  <r>
    <x v="2"/>
    <x v="0"/>
  </r>
  <r>
    <x v="2"/>
    <x v="0"/>
  </r>
  <r>
    <x v="0"/>
    <x v="1"/>
  </r>
  <r>
    <x v="0"/>
    <x v="0"/>
  </r>
  <r>
    <x v="2"/>
    <x v="0"/>
  </r>
  <r>
    <x v="0"/>
    <x v="1"/>
  </r>
  <r>
    <x v="2"/>
    <x v="0"/>
  </r>
  <r>
    <x v="0"/>
    <x v="1"/>
  </r>
  <r>
    <x v="2"/>
    <x v="0"/>
  </r>
  <r>
    <x v="2"/>
    <x v="0"/>
  </r>
  <r>
    <x v="0"/>
    <x v="1"/>
  </r>
  <r>
    <x v="2"/>
    <x v="0"/>
  </r>
  <r>
    <x v="0"/>
    <x v="1"/>
  </r>
  <r>
    <x v="2"/>
    <x v="0"/>
  </r>
  <r>
    <x v="2"/>
    <x v="0"/>
  </r>
  <r>
    <x v="0"/>
    <x v="1"/>
  </r>
  <r>
    <x v="2"/>
    <x v="0"/>
  </r>
  <r>
    <x v="2"/>
    <x v="0"/>
  </r>
  <r>
    <x v="0"/>
    <x v="1"/>
  </r>
  <r>
    <x v="0"/>
    <x v="0"/>
  </r>
  <r>
    <x v="0"/>
    <x v="0"/>
  </r>
  <r>
    <x v="0"/>
    <x v="1"/>
  </r>
  <r>
    <x v="2"/>
    <x v="0"/>
  </r>
  <r>
    <x v="0"/>
    <x v="1"/>
  </r>
  <r>
    <x v="2"/>
    <x v="0"/>
  </r>
  <r>
    <x v="0"/>
    <x v="1"/>
  </r>
  <r>
    <x v="2"/>
    <x v="0"/>
  </r>
  <r>
    <x v="2"/>
    <x v="1"/>
  </r>
  <r>
    <x v="0"/>
    <x v="1"/>
  </r>
  <r>
    <x v="0"/>
    <x v="0"/>
  </r>
  <r>
    <x v="0"/>
    <x v="1"/>
  </r>
  <r>
    <x v="0"/>
    <x v="0"/>
  </r>
  <r>
    <x v="0"/>
    <x v="1"/>
  </r>
  <r>
    <x v="0"/>
    <x v="0"/>
  </r>
  <r>
    <x v="0"/>
    <x v="1"/>
  </r>
  <r>
    <x v="0"/>
    <x v="0"/>
  </r>
  <r>
    <x v="2"/>
    <x v="1"/>
  </r>
  <r>
    <x v="0"/>
    <x v="1"/>
  </r>
  <r>
    <x v="0"/>
    <x v="0"/>
  </r>
  <r>
    <x v="0"/>
    <x v="1"/>
  </r>
  <r>
    <x v="2"/>
    <x v="0"/>
  </r>
  <r>
    <x v="0"/>
    <x v="1"/>
  </r>
  <r>
    <x v="0"/>
    <x v="0"/>
  </r>
  <r>
    <x v="0"/>
    <x v="1"/>
  </r>
  <r>
    <x v="0"/>
    <x v="0"/>
  </r>
  <r>
    <x v="0"/>
    <x v="0"/>
  </r>
  <r>
    <x v="0"/>
    <x v="1"/>
  </r>
  <r>
    <x v="0"/>
    <x v="0"/>
  </r>
  <r>
    <x v="0"/>
    <x v="1"/>
  </r>
  <r>
    <x v="2"/>
    <x v="0"/>
  </r>
  <r>
    <x v="0"/>
    <x v="1"/>
  </r>
  <r>
    <x v="0"/>
    <x v="0"/>
  </r>
  <r>
    <x v="0"/>
    <x v="1"/>
  </r>
  <r>
    <x v="0"/>
    <x v="0"/>
  </r>
  <r>
    <x v="0"/>
    <x v="0"/>
  </r>
  <r>
    <x v="0"/>
    <x v="0"/>
  </r>
  <r>
    <x v="0"/>
    <x v="0"/>
  </r>
  <r>
    <x v="0"/>
    <x v="0"/>
  </r>
  <r>
    <x v="0"/>
    <x v="1"/>
  </r>
  <r>
    <x v="0"/>
    <x v="0"/>
  </r>
  <r>
    <x v="0"/>
    <x v="1"/>
  </r>
  <r>
    <x v="0"/>
    <x v="0"/>
  </r>
  <r>
    <x v="0"/>
    <x v="1"/>
  </r>
  <r>
    <x v="0"/>
    <x v="0"/>
  </r>
  <r>
    <x v="0"/>
    <x v="0"/>
  </r>
  <r>
    <x v="0"/>
    <x v="1"/>
  </r>
  <r>
    <x v="0"/>
    <x v="0"/>
  </r>
  <r>
    <x v="0"/>
    <x v="0"/>
  </r>
  <r>
    <x v="0"/>
    <x v="0"/>
  </r>
  <r>
    <x v="0"/>
    <x v="0"/>
  </r>
  <r>
    <x v="0"/>
    <x v="0"/>
  </r>
  <r>
    <x v="0"/>
    <x v="1"/>
  </r>
  <r>
    <x v="0"/>
    <x v="0"/>
  </r>
  <r>
    <x v="0"/>
    <x v="1"/>
  </r>
  <r>
    <x v="0"/>
    <x v="0"/>
  </r>
  <r>
    <x v="0"/>
    <x v="1"/>
  </r>
  <r>
    <x v="0"/>
    <x v="0"/>
  </r>
  <r>
    <x v="0"/>
    <x v="1"/>
  </r>
  <r>
    <x v="0"/>
    <x v="0"/>
  </r>
  <r>
    <x v="0"/>
    <x v="1"/>
  </r>
  <r>
    <x v="0"/>
    <x v="0"/>
  </r>
  <r>
    <x v="0"/>
    <x v="1"/>
  </r>
  <r>
    <x v="0"/>
    <x v="0"/>
  </r>
  <r>
    <x v="0"/>
    <x v="0"/>
  </r>
  <r>
    <x v="0"/>
    <x v="0"/>
  </r>
  <r>
    <x v="0"/>
    <x v="0"/>
  </r>
  <r>
    <x v="0"/>
    <x v="1"/>
  </r>
  <r>
    <x v="0"/>
    <x v="0"/>
  </r>
  <r>
    <x v="0"/>
    <x v="0"/>
  </r>
  <r>
    <x v="0"/>
    <x v="0"/>
  </r>
  <r>
    <x v="0"/>
    <x v="0"/>
  </r>
  <r>
    <x v="0"/>
    <x v="0"/>
  </r>
  <r>
    <x v="0"/>
    <x v="1"/>
  </r>
  <r>
    <x v="0"/>
    <x v="0"/>
  </r>
  <r>
    <x v="0"/>
    <x v="1"/>
  </r>
  <r>
    <x v="0"/>
    <x v="0"/>
  </r>
  <r>
    <x v="0"/>
    <x v="1"/>
  </r>
  <r>
    <x v="0"/>
    <x v="0"/>
  </r>
  <r>
    <x v="0"/>
    <x v="1"/>
  </r>
  <r>
    <x v="0"/>
    <x v="0"/>
  </r>
  <r>
    <x v="0"/>
    <x v="1"/>
  </r>
  <r>
    <x v="0"/>
    <x v="0"/>
  </r>
  <r>
    <x v="0"/>
    <x v="0"/>
  </r>
  <r>
    <x v="0"/>
    <x v="0"/>
  </r>
  <r>
    <x v="0"/>
    <x v="1"/>
  </r>
  <r>
    <x v="0"/>
    <x v="0"/>
  </r>
  <r>
    <x v="0"/>
    <x v="0"/>
  </r>
  <r>
    <x v="0"/>
    <x v="1"/>
  </r>
  <r>
    <x v="0"/>
    <x v="0"/>
  </r>
  <r>
    <x v="0"/>
    <x v="1"/>
  </r>
  <r>
    <x v="0"/>
    <x v="0"/>
  </r>
  <r>
    <x v="0"/>
    <x v="1"/>
  </r>
  <r>
    <x v="0"/>
    <x v="0"/>
  </r>
  <r>
    <x v="0"/>
    <x v="1"/>
  </r>
  <r>
    <x v="0"/>
    <x v="0"/>
  </r>
  <r>
    <x v="0"/>
    <x v="1"/>
  </r>
  <r>
    <x v="0"/>
    <x v="0"/>
  </r>
  <r>
    <x v="0"/>
    <x v="1"/>
  </r>
  <r>
    <x v="0"/>
    <x v="0"/>
  </r>
  <r>
    <x v="0"/>
    <x v="0"/>
  </r>
  <r>
    <x v="0"/>
    <x v="0"/>
  </r>
  <r>
    <x v="0"/>
    <x v="0"/>
  </r>
  <r>
    <x v="0"/>
    <x v="0"/>
  </r>
  <r>
    <x v="0"/>
    <x v="0"/>
  </r>
  <r>
    <x v="0"/>
    <x v="1"/>
  </r>
  <r>
    <x v="0"/>
    <x v="0"/>
  </r>
  <r>
    <x v="0"/>
    <x v="0"/>
  </r>
  <r>
    <x v="0"/>
    <x v="1"/>
  </r>
  <r>
    <x v="0"/>
    <x v="0"/>
  </r>
  <r>
    <x v="0"/>
    <x v="1"/>
  </r>
  <r>
    <x v="0"/>
    <x v="0"/>
  </r>
  <r>
    <x v="0"/>
    <x v="0"/>
  </r>
  <r>
    <x v="0"/>
    <x v="0"/>
  </r>
  <r>
    <x v="0"/>
    <x v="1"/>
  </r>
  <r>
    <x v="0"/>
    <x v="0"/>
  </r>
  <r>
    <x v="4"/>
    <x v="0"/>
  </r>
  <r>
    <x v="0"/>
    <x v="0"/>
  </r>
  <r>
    <x v="0"/>
    <x v="0"/>
  </r>
  <r>
    <x v="4"/>
    <x v="0"/>
  </r>
  <r>
    <x v="4"/>
    <x v="0"/>
  </r>
  <r>
    <x v="0"/>
    <x v="0"/>
  </r>
  <r>
    <x v="1"/>
    <x v="4"/>
  </r>
  <r>
    <x v="1"/>
    <x v="5"/>
  </r>
  <r>
    <x v="1"/>
    <x v="3"/>
  </r>
  <r>
    <x v="1"/>
    <x v="1"/>
  </r>
  <r>
    <x v="1"/>
    <x v="0"/>
  </r>
  <r>
    <x v="0"/>
    <x v="0"/>
  </r>
  <r>
    <x v="1"/>
    <x v="0"/>
  </r>
  <r>
    <x v="1"/>
    <x v="1"/>
  </r>
  <r>
    <x v="1"/>
    <x v="0"/>
  </r>
  <r>
    <x v="1"/>
    <x v="0"/>
  </r>
  <r>
    <x v="0"/>
    <x v="1"/>
  </r>
  <r>
    <x v="0"/>
    <x v="0"/>
  </r>
  <r>
    <x v="0"/>
    <x v="1"/>
  </r>
  <r>
    <x v="0"/>
    <x v="0"/>
  </r>
  <r>
    <x v="0"/>
    <x v="1"/>
  </r>
  <r>
    <x v="0"/>
    <x v="0"/>
  </r>
  <r>
    <x v="0"/>
    <x v="1"/>
  </r>
  <r>
    <x v="0"/>
    <x v="0"/>
  </r>
  <r>
    <x v="0"/>
    <x v="0"/>
  </r>
  <r>
    <x v="0"/>
    <x v="1"/>
  </r>
  <r>
    <x v="0"/>
    <x v="0"/>
  </r>
  <r>
    <x v="0"/>
    <x v="0"/>
  </r>
  <r>
    <x v="0"/>
    <x v="0"/>
  </r>
  <r>
    <x v="0"/>
    <x v="1"/>
  </r>
  <r>
    <x v="0"/>
    <x v="0"/>
  </r>
  <r>
    <x v="0"/>
    <x v="1"/>
  </r>
  <r>
    <x v="0"/>
    <x v="0"/>
  </r>
  <r>
    <x v="0"/>
    <x v="1"/>
  </r>
  <r>
    <x v="0"/>
    <x v="0"/>
  </r>
  <r>
    <x v="0"/>
    <x v="0"/>
  </r>
  <r>
    <x v="0"/>
    <x v="0"/>
  </r>
  <r>
    <x v="0"/>
    <x v="1"/>
  </r>
  <r>
    <x v="0"/>
    <x v="0"/>
  </r>
  <r>
    <x v="0"/>
    <x v="1"/>
  </r>
  <r>
    <x v="0"/>
    <x v="0"/>
  </r>
  <r>
    <x v="0"/>
    <x v="1"/>
  </r>
  <r>
    <x v="0"/>
    <x v="0"/>
  </r>
  <r>
    <x v="0"/>
    <x v="1"/>
  </r>
  <r>
    <x v="0"/>
    <x v="0"/>
  </r>
  <r>
    <x v="0"/>
    <x v="1"/>
  </r>
  <r>
    <x v="0"/>
    <x v="0"/>
  </r>
  <r>
    <x v="0"/>
    <x v="1"/>
  </r>
  <r>
    <x v="0"/>
    <x v="0"/>
  </r>
  <r>
    <x v="0"/>
    <x v="1"/>
  </r>
  <r>
    <x v="0"/>
    <x v="0"/>
  </r>
  <r>
    <x v="0"/>
    <x v="1"/>
  </r>
  <r>
    <x v="0"/>
    <x v="0"/>
  </r>
  <r>
    <x v="0"/>
    <x v="1"/>
  </r>
  <r>
    <x v="0"/>
    <x v="0"/>
  </r>
  <r>
    <x v="0"/>
    <x v="1"/>
  </r>
  <r>
    <x v="0"/>
    <x v="0"/>
  </r>
  <r>
    <x v="0"/>
    <x v="1"/>
  </r>
  <r>
    <x v="0"/>
    <x v="0"/>
  </r>
  <r>
    <x v="0"/>
    <x v="0"/>
  </r>
  <r>
    <x v="0"/>
    <x v="0"/>
  </r>
  <r>
    <x v="0"/>
    <x v="0"/>
  </r>
  <r>
    <x v="0"/>
    <x v="1"/>
  </r>
  <r>
    <x v="0"/>
    <x v="0"/>
  </r>
  <r>
    <x v="0"/>
    <x v="1"/>
  </r>
  <r>
    <x v="0"/>
    <x v="0"/>
  </r>
  <r>
    <x v="0"/>
    <x v="1"/>
  </r>
  <r>
    <x v="0"/>
    <x v="0"/>
  </r>
  <r>
    <x v="0"/>
    <x v="0"/>
  </r>
  <r>
    <x v="0"/>
    <x v="0"/>
  </r>
  <r>
    <x v="0"/>
    <x v="0"/>
  </r>
  <r>
    <x v="0"/>
    <x v="0"/>
  </r>
  <r>
    <x v="0"/>
    <x v="0"/>
  </r>
  <r>
    <x v="0"/>
    <x v="0"/>
  </r>
  <r>
    <x v="0"/>
    <x v="0"/>
  </r>
  <r>
    <x v="0"/>
    <x v="1"/>
  </r>
  <r>
    <x v="0"/>
    <x v="0"/>
  </r>
  <r>
    <x v="0"/>
    <x v="1"/>
  </r>
  <r>
    <x v="0"/>
    <x v="0"/>
  </r>
  <r>
    <x v="0"/>
    <x v="1"/>
  </r>
  <r>
    <x v="0"/>
    <x v="0"/>
  </r>
  <r>
    <x v="0"/>
    <x v="0"/>
  </r>
  <r>
    <x v="0"/>
    <x v="1"/>
  </r>
  <r>
    <x v="0"/>
    <x v="0"/>
  </r>
  <r>
    <x v="0"/>
    <x v="0"/>
  </r>
  <r>
    <x v="0"/>
    <x v="1"/>
  </r>
  <r>
    <x v="0"/>
    <x v="0"/>
  </r>
  <r>
    <x v="0"/>
    <x v="0"/>
  </r>
  <r>
    <x v="0"/>
    <x v="0"/>
  </r>
  <r>
    <x v="0"/>
    <x v="1"/>
  </r>
  <r>
    <x v="0"/>
    <x v="0"/>
  </r>
  <r>
    <x v="0"/>
    <x v="1"/>
  </r>
  <r>
    <x v="0"/>
    <x v="0"/>
  </r>
  <r>
    <x v="0"/>
    <x v="1"/>
  </r>
  <r>
    <x v="0"/>
    <x v="0"/>
  </r>
  <r>
    <x v="0"/>
    <x v="0"/>
  </r>
  <r>
    <x v="0"/>
    <x v="0"/>
  </r>
  <r>
    <x v="0"/>
    <x v="0"/>
  </r>
  <r>
    <x v="0"/>
    <x v="0"/>
  </r>
  <r>
    <x v="0"/>
    <x v="0"/>
  </r>
  <r>
    <x v="0"/>
    <x v="1"/>
  </r>
  <r>
    <x v="0"/>
    <x v="0"/>
  </r>
  <r>
    <x v="0"/>
    <x v="1"/>
  </r>
  <r>
    <x v="0"/>
    <x v="0"/>
  </r>
  <r>
    <x v="0"/>
    <x v="1"/>
  </r>
  <r>
    <x v="0"/>
    <x v="0"/>
  </r>
  <r>
    <x v="0"/>
    <x v="1"/>
  </r>
  <r>
    <x v="0"/>
    <x v="0"/>
  </r>
  <r>
    <x v="0"/>
    <x v="1"/>
  </r>
  <r>
    <x v="0"/>
    <x v="0"/>
  </r>
  <r>
    <x v="0"/>
    <x v="0"/>
  </r>
  <r>
    <x v="0"/>
    <x v="0"/>
  </r>
  <r>
    <x v="0"/>
    <x v="0"/>
  </r>
  <r>
    <x v="0"/>
    <x v="0"/>
  </r>
  <r>
    <x v="0"/>
    <x v="0"/>
  </r>
  <r>
    <x v="0"/>
    <x v="0"/>
  </r>
  <r>
    <x v="0"/>
    <x v="0"/>
  </r>
  <r>
    <x v="0"/>
    <x v="0"/>
  </r>
  <r>
    <x v="0"/>
    <x v="0"/>
  </r>
  <r>
    <x v="0"/>
    <x v="1"/>
  </r>
  <r>
    <x v="0"/>
    <x v="0"/>
  </r>
  <r>
    <x v="0"/>
    <x v="0"/>
  </r>
  <r>
    <x v="0"/>
    <x v="1"/>
  </r>
  <r>
    <x v="0"/>
    <x v="0"/>
  </r>
  <r>
    <x v="0"/>
    <x v="1"/>
  </r>
  <r>
    <x v="0"/>
    <x v="0"/>
  </r>
  <r>
    <x v="0"/>
    <x v="1"/>
  </r>
  <r>
    <x v="0"/>
    <x v="0"/>
  </r>
  <r>
    <x v="0"/>
    <x v="1"/>
  </r>
  <r>
    <x v="0"/>
    <x v="0"/>
  </r>
  <r>
    <x v="0"/>
    <x v="0"/>
  </r>
  <r>
    <x v="0"/>
    <x v="1"/>
  </r>
  <r>
    <x v="0"/>
    <x v="0"/>
  </r>
  <r>
    <x v="0"/>
    <x v="0"/>
  </r>
  <r>
    <x v="0"/>
    <x v="0"/>
  </r>
  <r>
    <x v="0"/>
    <x v="1"/>
  </r>
  <r>
    <x v="0"/>
    <x v="0"/>
  </r>
  <r>
    <x v="0"/>
    <x v="1"/>
  </r>
  <r>
    <x v="0"/>
    <x v="0"/>
  </r>
  <r>
    <x v="0"/>
    <x v="1"/>
  </r>
  <r>
    <x v="0"/>
    <x v="0"/>
  </r>
  <r>
    <x v="0"/>
    <x v="1"/>
  </r>
  <r>
    <x v="0"/>
    <x v="0"/>
  </r>
  <r>
    <x v="0"/>
    <x v="1"/>
  </r>
  <r>
    <x v="0"/>
    <x v="0"/>
  </r>
  <r>
    <x v="0"/>
    <x v="1"/>
  </r>
  <r>
    <x v="0"/>
    <x v="0"/>
  </r>
  <r>
    <x v="0"/>
    <x v="1"/>
  </r>
  <r>
    <x v="0"/>
    <x v="0"/>
  </r>
  <r>
    <x v="0"/>
    <x v="1"/>
  </r>
  <r>
    <x v="0"/>
    <x v="0"/>
  </r>
  <r>
    <x v="0"/>
    <x v="1"/>
  </r>
  <r>
    <x v="0"/>
    <x v="0"/>
  </r>
  <r>
    <x v="0"/>
    <x v="1"/>
  </r>
  <r>
    <x v="0"/>
    <x v="0"/>
  </r>
  <r>
    <x v="0"/>
    <x v="1"/>
  </r>
  <r>
    <x v="0"/>
    <x v="0"/>
  </r>
  <r>
    <x v="0"/>
    <x v="1"/>
  </r>
  <r>
    <x v="0"/>
    <x v="0"/>
  </r>
  <r>
    <x v="0"/>
    <x v="1"/>
  </r>
  <r>
    <x v="0"/>
    <x v="0"/>
  </r>
  <r>
    <x v="0"/>
    <x v="1"/>
  </r>
  <r>
    <x v="0"/>
    <x v="0"/>
  </r>
  <r>
    <x v="0"/>
    <x v="1"/>
  </r>
  <r>
    <x v="0"/>
    <x v="0"/>
  </r>
  <r>
    <x v="0"/>
    <x v="1"/>
  </r>
  <r>
    <x v="0"/>
    <x v="0"/>
  </r>
  <r>
    <x v="0"/>
    <x v="0"/>
  </r>
  <r>
    <x v="0"/>
    <x v="1"/>
  </r>
  <r>
    <x v="0"/>
    <x v="0"/>
  </r>
  <r>
    <x v="0"/>
    <x v="1"/>
  </r>
  <r>
    <x v="0"/>
    <x v="0"/>
  </r>
  <r>
    <x v="0"/>
    <x v="1"/>
  </r>
  <r>
    <x v="0"/>
    <x v="0"/>
  </r>
  <r>
    <x v="0"/>
    <x v="1"/>
  </r>
  <r>
    <x v="0"/>
    <x v="0"/>
  </r>
  <r>
    <x v="0"/>
    <x v="1"/>
  </r>
  <r>
    <x v="0"/>
    <x v="0"/>
  </r>
  <r>
    <x v="0"/>
    <x v="1"/>
  </r>
  <r>
    <x v="0"/>
    <x v="0"/>
  </r>
  <r>
    <x v="0"/>
    <x v="1"/>
  </r>
  <r>
    <x v="0"/>
    <x v="0"/>
  </r>
  <r>
    <x v="0"/>
    <x v="1"/>
  </r>
  <r>
    <x v="0"/>
    <x v="0"/>
  </r>
  <r>
    <x v="0"/>
    <x v="0"/>
  </r>
  <r>
    <x v="0"/>
    <x v="1"/>
  </r>
  <r>
    <x v="0"/>
    <x v="0"/>
  </r>
  <r>
    <x v="0"/>
    <x v="1"/>
  </r>
  <r>
    <x v="0"/>
    <x v="0"/>
  </r>
  <r>
    <x v="0"/>
    <x v="1"/>
  </r>
  <r>
    <x v="0"/>
    <x v="0"/>
  </r>
  <r>
    <x v="0"/>
    <x v="1"/>
  </r>
  <r>
    <x v="0"/>
    <x v="0"/>
  </r>
  <r>
    <x v="0"/>
    <x v="0"/>
  </r>
  <r>
    <x v="0"/>
    <x v="1"/>
  </r>
  <r>
    <x v="0"/>
    <x v="0"/>
  </r>
  <r>
    <x v="0"/>
    <x v="0"/>
  </r>
  <r>
    <x v="0"/>
    <x v="1"/>
  </r>
  <r>
    <x v="0"/>
    <x v="0"/>
  </r>
  <r>
    <x v="0"/>
    <x v="1"/>
  </r>
  <r>
    <x v="0"/>
    <x v="0"/>
  </r>
  <r>
    <x v="0"/>
    <x v="1"/>
  </r>
  <r>
    <x v="0"/>
    <x v="0"/>
  </r>
  <r>
    <x v="0"/>
    <x v="1"/>
  </r>
  <r>
    <x v="0"/>
    <x v="0"/>
  </r>
  <r>
    <x v="0"/>
    <x v="1"/>
  </r>
  <r>
    <x v="0"/>
    <x v="0"/>
  </r>
  <r>
    <x v="0"/>
    <x v="0"/>
  </r>
  <r>
    <x v="0"/>
    <x v="1"/>
  </r>
  <r>
    <x v="0"/>
    <x v="0"/>
  </r>
  <r>
    <x v="0"/>
    <x v="1"/>
  </r>
  <r>
    <x v="0"/>
    <x v="0"/>
  </r>
  <r>
    <x v="0"/>
    <x v="0"/>
  </r>
  <r>
    <x v="0"/>
    <x v="1"/>
  </r>
  <r>
    <x v="0"/>
    <x v="0"/>
  </r>
  <r>
    <x v="0"/>
    <x v="1"/>
  </r>
  <r>
    <x v="0"/>
    <x v="0"/>
  </r>
  <r>
    <x v="0"/>
    <x v="0"/>
  </r>
  <r>
    <x v="0"/>
    <x v="1"/>
  </r>
  <r>
    <x v="0"/>
    <x v="0"/>
  </r>
  <r>
    <x v="0"/>
    <x v="1"/>
  </r>
  <r>
    <x v="0"/>
    <x v="0"/>
  </r>
  <r>
    <x v="0"/>
    <x v="1"/>
  </r>
  <r>
    <x v="0"/>
    <x v="0"/>
  </r>
  <r>
    <x v="0"/>
    <x v="1"/>
  </r>
  <r>
    <x v="0"/>
    <x v="0"/>
  </r>
  <r>
    <x v="0"/>
    <x v="1"/>
  </r>
  <r>
    <x v="0"/>
    <x v="0"/>
  </r>
  <r>
    <x v="0"/>
    <x v="1"/>
  </r>
  <r>
    <x v="0"/>
    <x v="0"/>
  </r>
  <r>
    <x v="0"/>
    <x v="1"/>
  </r>
  <r>
    <x v="0"/>
    <x v="0"/>
  </r>
  <r>
    <x v="0"/>
    <x v="1"/>
  </r>
  <r>
    <x v="0"/>
    <x v="0"/>
  </r>
  <r>
    <x v="0"/>
    <x v="1"/>
  </r>
  <r>
    <x v="0"/>
    <x v="0"/>
  </r>
  <r>
    <x v="0"/>
    <x v="1"/>
  </r>
  <r>
    <x v="0"/>
    <x v="0"/>
  </r>
  <r>
    <x v="0"/>
    <x v="1"/>
  </r>
  <r>
    <x v="0"/>
    <x v="0"/>
  </r>
  <r>
    <x v="0"/>
    <x v="0"/>
  </r>
  <r>
    <x v="0"/>
    <x v="0"/>
  </r>
  <r>
    <x v="0"/>
    <x v="1"/>
  </r>
  <r>
    <x v="0"/>
    <x v="0"/>
  </r>
  <r>
    <x v="0"/>
    <x v="0"/>
  </r>
  <r>
    <x v="0"/>
    <x v="1"/>
  </r>
  <r>
    <x v="0"/>
    <x v="0"/>
  </r>
  <r>
    <x v="0"/>
    <x v="1"/>
  </r>
  <r>
    <x v="0"/>
    <x v="0"/>
  </r>
  <r>
    <x v="0"/>
    <x v="1"/>
  </r>
  <r>
    <x v="0"/>
    <x v="0"/>
  </r>
  <r>
    <x v="0"/>
    <x v="1"/>
  </r>
  <r>
    <x v="0"/>
    <x v="0"/>
  </r>
  <r>
    <x v="0"/>
    <x v="1"/>
  </r>
  <r>
    <x v="0"/>
    <x v="0"/>
  </r>
  <r>
    <x v="0"/>
    <x v="1"/>
  </r>
  <r>
    <x v="0"/>
    <x v="0"/>
  </r>
  <r>
    <x v="0"/>
    <x v="1"/>
  </r>
  <r>
    <x v="0"/>
    <x v="0"/>
  </r>
  <r>
    <x v="0"/>
    <x v="1"/>
  </r>
  <r>
    <x v="0"/>
    <x v="0"/>
  </r>
  <r>
    <x v="0"/>
    <x v="1"/>
  </r>
  <r>
    <x v="0"/>
    <x v="0"/>
  </r>
  <r>
    <x v="0"/>
    <x v="0"/>
  </r>
  <r>
    <x v="0"/>
    <x v="0"/>
  </r>
  <r>
    <x v="0"/>
    <x v="0"/>
  </r>
  <r>
    <x v="0"/>
    <x v="0"/>
  </r>
  <r>
    <x v="0"/>
    <x v="0"/>
  </r>
  <r>
    <x v="0"/>
    <x v="0"/>
  </r>
  <r>
    <x v="0"/>
    <x v="0"/>
  </r>
  <r>
    <x v="0"/>
    <x v="1"/>
  </r>
  <r>
    <x v="0"/>
    <x v="0"/>
  </r>
  <r>
    <x v="0"/>
    <x v="0"/>
  </r>
  <r>
    <x v="0"/>
    <x v="0"/>
  </r>
  <r>
    <x v="0"/>
    <x v="1"/>
  </r>
  <r>
    <x v="0"/>
    <x v="0"/>
  </r>
  <r>
    <x v="0"/>
    <x v="0"/>
  </r>
  <r>
    <x v="0"/>
    <x v="1"/>
  </r>
  <r>
    <x v="0"/>
    <x v="0"/>
  </r>
  <r>
    <x v="0"/>
    <x v="0"/>
  </r>
  <r>
    <x v="0"/>
    <x v="0"/>
  </r>
  <r>
    <x v="0"/>
    <x v="0"/>
  </r>
  <r>
    <x v="0"/>
    <x v="0"/>
  </r>
  <r>
    <x v="0"/>
    <x v="0"/>
  </r>
  <r>
    <x v="0"/>
    <x v="1"/>
  </r>
  <r>
    <x v="0"/>
    <x v="0"/>
  </r>
  <r>
    <x v="0"/>
    <x v="1"/>
  </r>
  <r>
    <x v="0"/>
    <x v="0"/>
  </r>
  <r>
    <x v="0"/>
    <x v="1"/>
  </r>
  <r>
    <x v="0"/>
    <x v="0"/>
  </r>
  <r>
    <x v="0"/>
    <x v="0"/>
  </r>
  <r>
    <x v="0"/>
    <x v="1"/>
  </r>
  <r>
    <x v="0"/>
    <x v="0"/>
  </r>
  <r>
    <x v="0"/>
    <x v="1"/>
  </r>
  <r>
    <x v="0"/>
    <x v="0"/>
  </r>
  <r>
    <x v="0"/>
    <x v="0"/>
  </r>
  <r>
    <x v="0"/>
    <x v="0"/>
  </r>
  <r>
    <x v="0"/>
    <x v="1"/>
  </r>
  <r>
    <x v="0"/>
    <x v="0"/>
  </r>
  <r>
    <x v="0"/>
    <x v="1"/>
  </r>
  <r>
    <x v="0"/>
    <x v="0"/>
  </r>
  <r>
    <x v="0"/>
    <x v="1"/>
  </r>
  <r>
    <x v="0"/>
    <x v="0"/>
  </r>
  <r>
    <x v="0"/>
    <x v="0"/>
  </r>
  <r>
    <x v="0"/>
    <x v="1"/>
  </r>
  <r>
    <x v="0"/>
    <x v="0"/>
  </r>
  <r>
    <x v="0"/>
    <x v="0"/>
  </r>
  <r>
    <x v="0"/>
    <x v="1"/>
  </r>
  <r>
    <x v="0"/>
    <x v="0"/>
  </r>
  <r>
    <x v="0"/>
    <x v="1"/>
  </r>
  <r>
    <x v="0"/>
    <x v="0"/>
  </r>
  <r>
    <x v="0"/>
    <x v="1"/>
  </r>
  <r>
    <x v="0"/>
    <x v="0"/>
  </r>
  <r>
    <x v="0"/>
    <x v="1"/>
  </r>
  <r>
    <x v="0"/>
    <x v="0"/>
  </r>
  <r>
    <x v="0"/>
    <x v="1"/>
  </r>
  <r>
    <x v="0"/>
    <x v="0"/>
  </r>
  <r>
    <x v="0"/>
    <x v="1"/>
  </r>
  <r>
    <x v="0"/>
    <x v="0"/>
  </r>
  <r>
    <x v="0"/>
    <x v="1"/>
  </r>
  <r>
    <x v="0"/>
    <x v="0"/>
  </r>
  <r>
    <x v="0"/>
    <x v="1"/>
  </r>
  <r>
    <x v="0"/>
    <x v="0"/>
  </r>
  <r>
    <x v="0"/>
    <x v="1"/>
  </r>
  <r>
    <x v="0"/>
    <x v="0"/>
  </r>
  <r>
    <x v="0"/>
    <x v="0"/>
  </r>
  <r>
    <x v="0"/>
    <x v="0"/>
  </r>
  <r>
    <x v="0"/>
    <x v="0"/>
  </r>
  <r>
    <x v="0"/>
    <x v="0"/>
  </r>
  <r>
    <x v="0"/>
    <x v="0"/>
  </r>
  <r>
    <x v="0"/>
    <x v="1"/>
  </r>
  <r>
    <x v="0"/>
    <x v="0"/>
  </r>
  <r>
    <x v="0"/>
    <x v="1"/>
  </r>
  <r>
    <x v="0"/>
    <x v="0"/>
  </r>
  <r>
    <x v="0"/>
    <x v="1"/>
  </r>
  <r>
    <x v="0"/>
    <x v="0"/>
  </r>
  <r>
    <x v="0"/>
    <x v="0"/>
  </r>
  <r>
    <x v="0"/>
    <x v="1"/>
  </r>
  <r>
    <x v="0"/>
    <x v="0"/>
  </r>
  <r>
    <x v="0"/>
    <x v="1"/>
  </r>
  <r>
    <x v="0"/>
    <x v="0"/>
  </r>
  <r>
    <x v="0"/>
    <x v="0"/>
  </r>
  <r>
    <x v="0"/>
    <x v="1"/>
  </r>
  <r>
    <x v="0"/>
    <x v="0"/>
  </r>
  <r>
    <x v="0"/>
    <x v="1"/>
  </r>
  <r>
    <x v="0"/>
    <x v="0"/>
  </r>
  <r>
    <x v="0"/>
    <x v="1"/>
  </r>
  <r>
    <x v="0"/>
    <x v="0"/>
  </r>
  <r>
    <x v="0"/>
    <x v="0"/>
  </r>
  <r>
    <x v="0"/>
    <x v="1"/>
  </r>
  <r>
    <x v="0"/>
    <x v="0"/>
  </r>
  <r>
    <x v="0"/>
    <x v="0"/>
  </r>
  <r>
    <x v="0"/>
    <x v="0"/>
  </r>
  <r>
    <x v="0"/>
    <x v="1"/>
  </r>
  <r>
    <x v="0"/>
    <x v="0"/>
  </r>
  <r>
    <x v="0"/>
    <x v="0"/>
  </r>
  <r>
    <x v="0"/>
    <x v="1"/>
  </r>
  <r>
    <x v="0"/>
    <x v="0"/>
  </r>
  <r>
    <x v="0"/>
    <x v="0"/>
  </r>
  <r>
    <x v="0"/>
    <x v="0"/>
  </r>
  <r>
    <x v="0"/>
    <x v="0"/>
  </r>
  <r>
    <x v="0"/>
    <x v="1"/>
  </r>
  <r>
    <x v="0"/>
    <x v="0"/>
  </r>
  <r>
    <x v="0"/>
    <x v="0"/>
  </r>
  <r>
    <x v="0"/>
    <x v="0"/>
  </r>
  <r>
    <x v="0"/>
    <x v="0"/>
  </r>
  <r>
    <x v="0"/>
    <x v="0"/>
  </r>
  <r>
    <x v="0"/>
    <x v="1"/>
  </r>
  <r>
    <x v="0"/>
    <x v="0"/>
  </r>
  <r>
    <x v="0"/>
    <x v="1"/>
  </r>
  <r>
    <x v="0"/>
    <x v="0"/>
  </r>
  <r>
    <x v="0"/>
    <x v="1"/>
  </r>
  <r>
    <x v="0"/>
    <x v="0"/>
  </r>
  <r>
    <x v="0"/>
    <x v="0"/>
  </r>
  <r>
    <x v="0"/>
    <x v="0"/>
  </r>
  <r>
    <x v="0"/>
    <x v="0"/>
  </r>
  <r>
    <x v="0"/>
    <x v="0"/>
  </r>
  <r>
    <x v="0"/>
    <x v="0"/>
  </r>
  <r>
    <x v="0"/>
    <x v="1"/>
  </r>
  <r>
    <x v="0"/>
    <x v="0"/>
  </r>
  <r>
    <x v="0"/>
    <x v="0"/>
  </r>
  <r>
    <x v="0"/>
    <x v="1"/>
  </r>
  <r>
    <x v="0"/>
    <x v="0"/>
  </r>
  <r>
    <x v="0"/>
    <x v="1"/>
  </r>
  <r>
    <x v="0"/>
    <x v="0"/>
  </r>
  <r>
    <x v="0"/>
    <x v="0"/>
  </r>
  <r>
    <x v="0"/>
    <x v="0"/>
  </r>
  <r>
    <x v="0"/>
    <x v="1"/>
  </r>
  <r>
    <x v="0"/>
    <x v="0"/>
  </r>
  <r>
    <x v="0"/>
    <x v="1"/>
  </r>
  <r>
    <x v="0"/>
    <x v="0"/>
  </r>
  <r>
    <x v="0"/>
    <x v="1"/>
  </r>
  <r>
    <x v="0"/>
    <x v="0"/>
  </r>
  <r>
    <x v="0"/>
    <x v="0"/>
  </r>
  <r>
    <x v="0"/>
    <x v="1"/>
  </r>
  <r>
    <x v="0"/>
    <x v="0"/>
  </r>
  <r>
    <x v="0"/>
    <x v="1"/>
  </r>
  <r>
    <x v="0"/>
    <x v="0"/>
  </r>
  <r>
    <x v="0"/>
    <x v="0"/>
  </r>
  <r>
    <x v="0"/>
    <x v="1"/>
  </r>
  <r>
    <x v="0"/>
    <x v="0"/>
  </r>
  <r>
    <x v="0"/>
    <x v="1"/>
  </r>
  <r>
    <x v="0"/>
    <x v="0"/>
  </r>
  <r>
    <x v="0"/>
    <x v="1"/>
  </r>
  <r>
    <x v="0"/>
    <x v="0"/>
  </r>
  <r>
    <x v="0"/>
    <x v="1"/>
  </r>
  <r>
    <x v="0"/>
    <x v="0"/>
  </r>
  <r>
    <x v="0"/>
    <x v="1"/>
  </r>
  <r>
    <x v="0"/>
    <x v="0"/>
  </r>
  <r>
    <x v="0"/>
    <x v="0"/>
  </r>
  <r>
    <x v="0"/>
    <x v="0"/>
  </r>
  <r>
    <x v="0"/>
    <x v="0"/>
  </r>
  <r>
    <x v="0"/>
    <x v="1"/>
  </r>
  <r>
    <x v="0"/>
    <x v="0"/>
  </r>
  <r>
    <x v="0"/>
    <x v="1"/>
  </r>
  <r>
    <x v="0"/>
    <x v="0"/>
  </r>
  <r>
    <x v="0"/>
    <x v="0"/>
  </r>
  <r>
    <x v="0"/>
    <x v="1"/>
  </r>
  <r>
    <x v="0"/>
    <x v="0"/>
  </r>
  <r>
    <x v="0"/>
    <x v="1"/>
  </r>
  <r>
    <x v="0"/>
    <x v="0"/>
  </r>
  <r>
    <x v="0"/>
    <x v="1"/>
  </r>
  <r>
    <x v="0"/>
    <x v="0"/>
  </r>
  <r>
    <x v="0"/>
    <x v="1"/>
  </r>
  <r>
    <x v="0"/>
    <x v="0"/>
  </r>
  <r>
    <x v="0"/>
    <x v="1"/>
  </r>
  <r>
    <x v="0"/>
    <x v="0"/>
  </r>
  <r>
    <x v="0"/>
    <x v="0"/>
  </r>
  <r>
    <x v="0"/>
    <x v="0"/>
  </r>
  <r>
    <x v="0"/>
    <x v="1"/>
  </r>
  <r>
    <x v="0"/>
    <x v="0"/>
  </r>
  <r>
    <x v="0"/>
    <x v="1"/>
  </r>
  <r>
    <x v="0"/>
    <x v="0"/>
  </r>
  <r>
    <x v="0"/>
    <x v="1"/>
  </r>
  <r>
    <x v="0"/>
    <x v="0"/>
  </r>
  <r>
    <x v="0"/>
    <x v="1"/>
  </r>
  <r>
    <x v="0"/>
    <x v="0"/>
  </r>
  <r>
    <x v="0"/>
    <x v="1"/>
  </r>
  <r>
    <x v="0"/>
    <x v="0"/>
  </r>
  <r>
    <x v="0"/>
    <x v="1"/>
  </r>
  <r>
    <x v="0"/>
    <x v="0"/>
  </r>
  <r>
    <x v="0"/>
    <x v="1"/>
  </r>
  <r>
    <x v="0"/>
    <x v="0"/>
  </r>
  <r>
    <x v="0"/>
    <x v="1"/>
  </r>
  <r>
    <x v="0"/>
    <x v="0"/>
  </r>
  <r>
    <x v="0"/>
    <x v="1"/>
  </r>
  <r>
    <x v="0"/>
    <x v="0"/>
  </r>
  <r>
    <x v="0"/>
    <x v="1"/>
  </r>
  <r>
    <x v="0"/>
    <x v="0"/>
  </r>
  <r>
    <x v="0"/>
    <x v="1"/>
  </r>
  <r>
    <x v="0"/>
    <x v="0"/>
  </r>
  <r>
    <x v="0"/>
    <x v="1"/>
  </r>
  <r>
    <x v="0"/>
    <x v="0"/>
  </r>
  <r>
    <x v="0"/>
    <x v="1"/>
  </r>
  <r>
    <x v="0"/>
    <x v="0"/>
  </r>
  <r>
    <x v="0"/>
    <x v="1"/>
  </r>
  <r>
    <x v="0"/>
    <x v="0"/>
  </r>
  <r>
    <x v="0"/>
    <x v="1"/>
  </r>
  <r>
    <x v="0"/>
    <x v="0"/>
  </r>
  <r>
    <x v="0"/>
    <x v="1"/>
  </r>
  <r>
    <x v="0"/>
    <x v="0"/>
  </r>
  <r>
    <x v="0"/>
    <x v="1"/>
  </r>
  <r>
    <x v="0"/>
    <x v="0"/>
  </r>
  <r>
    <x v="0"/>
    <x v="0"/>
  </r>
  <r>
    <x v="0"/>
    <x v="1"/>
  </r>
  <r>
    <x v="0"/>
    <x v="0"/>
  </r>
  <r>
    <x v="0"/>
    <x v="0"/>
  </r>
  <r>
    <x v="0"/>
    <x v="0"/>
  </r>
  <r>
    <x v="0"/>
    <x v="0"/>
  </r>
  <r>
    <x v="0"/>
    <x v="0"/>
  </r>
  <r>
    <x v="0"/>
    <x v="0"/>
  </r>
  <r>
    <x v="0"/>
    <x v="1"/>
  </r>
  <r>
    <x v="0"/>
    <x v="0"/>
  </r>
  <r>
    <x v="0"/>
    <x v="1"/>
  </r>
  <r>
    <x v="0"/>
    <x v="0"/>
  </r>
  <r>
    <x v="0"/>
    <x v="1"/>
  </r>
  <r>
    <x v="0"/>
    <x v="0"/>
  </r>
  <r>
    <x v="0"/>
    <x v="1"/>
  </r>
  <r>
    <x v="0"/>
    <x v="0"/>
  </r>
  <r>
    <x v="0"/>
    <x v="1"/>
  </r>
  <r>
    <x v="0"/>
    <x v="0"/>
  </r>
  <r>
    <x v="0"/>
    <x v="1"/>
  </r>
  <r>
    <x v="0"/>
    <x v="0"/>
  </r>
  <r>
    <x v="0"/>
    <x v="1"/>
  </r>
  <r>
    <x v="0"/>
    <x v="0"/>
  </r>
  <r>
    <x v="0"/>
    <x v="1"/>
  </r>
  <r>
    <x v="0"/>
    <x v="0"/>
  </r>
  <r>
    <x v="0"/>
    <x v="1"/>
  </r>
  <r>
    <x v="0"/>
    <x v="0"/>
  </r>
  <r>
    <x v="0"/>
    <x v="0"/>
  </r>
  <r>
    <x v="0"/>
    <x v="0"/>
  </r>
  <r>
    <x v="0"/>
    <x v="0"/>
  </r>
  <r>
    <x v="0"/>
    <x v="3"/>
  </r>
  <r>
    <x v="0"/>
    <x v="1"/>
  </r>
  <r>
    <x v="0"/>
    <x v="0"/>
  </r>
  <r>
    <x v="0"/>
    <x v="1"/>
  </r>
  <r>
    <x v="0"/>
    <x v="0"/>
  </r>
  <r>
    <x v="0"/>
    <x v="0"/>
  </r>
  <r>
    <x v="0"/>
    <x v="1"/>
  </r>
  <r>
    <x v="0"/>
    <x v="0"/>
  </r>
  <r>
    <x v="0"/>
    <x v="1"/>
  </r>
  <r>
    <x v="0"/>
    <x v="0"/>
  </r>
  <r>
    <x v="0"/>
    <x v="0"/>
  </r>
  <r>
    <x v="0"/>
    <x v="1"/>
  </r>
  <r>
    <x v="0"/>
    <x v="0"/>
  </r>
  <r>
    <x v="0"/>
    <x v="1"/>
  </r>
  <r>
    <x v="0"/>
    <x v="0"/>
  </r>
  <r>
    <x v="0"/>
    <x v="0"/>
  </r>
  <r>
    <x v="0"/>
    <x v="1"/>
  </r>
  <r>
    <x v="0"/>
    <x v="0"/>
  </r>
  <r>
    <x v="0"/>
    <x v="1"/>
  </r>
  <r>
    <x v="0"/>
    <x v="0"/>
  </r>
  <r>
    <x v="0"/>
    <x v="1"/>
  </r>
  <r>
    <x v="0"/>
    <x v="0"/>
  </r>
  <r>
    <x v="0"/>
    <x v="1"/>
  </r>
  <r>
    <x v="0"/>
    <x v="0"/>
  </r>
  <r>
    <x v="0"/>
    <x v="1"/>
  </r>
  <r>
    <x v="0"/>
    <x v="0"/>
  </r>
  <r>
    <x v="0"/>
    <x v="1"/>
  </r>
  <r>
    <x v="0"/>
    <x v="0"/>
  </r>
  <r>
    <x v="0"/>
    <x v="0"/>
  </r>
  <r>
    <x v="0"/>
    <x v="0"/>
  </r>
  <r>
    <x v="0"/>
    <x v="1"/>
  </r>
  <r>
    <x v="0"/>
    <x v="0"/>
  </r>
  <r>
    <x v="0"/>
    <x v="1"/>
  </r>
  <r>
    <x v="0"/>
    <x v="0"/>
  </r>
  <r>
    <x v="0"/>
    <x v="1"/>
  </r>
  <r>
    <x v="0"/>
    <x v="0"/>
  </r>
  <r>
    <x v="0"/>
    <x v="1"/>
  </r>
  <r>
    <x v="0"/>
    <x v="0"/>
  </r>
  <r>
    <x v="0"/>
    <x v="1"/>
  </r>
  <r>
    <x v="0"/>
    <x v="0"/>
  </r>
  <r>
    <x v="0"/>
    <x v="1"/>
  </r>
  <r>
    <x v="0"/>
    <x v="0"/>
  </r>
  <r>
    <x v="0"/>
    <x v="1"/>
  </r>
  <r>
    <x v="0"/>
    <x v="0"/>
  </r>
  <r>
    <x v="0"/>
    <x v="1"/>
  </r>
  <r>
    <x v="0"/>
    <x v="0"/>
  </r>
  <r>
    <x v="0"/>
    <x v="0"/>
  </r>
  <r>
    <x v="0"/>
    <x v="0"/>
  </r>
  <r>
    <x v="0"/>
    <x v="0"/>
  </r>
  <r>
    <x v="0"/>
    <x v="0"/>
  </r>
  <r>
    <x v="0"/>
    <x v="0"/>
  </r>
  <r>
    <x v="0"/>
    <x v="1"/>
  </r>
  <r>
    <x v="0"/>
    <x v="0"/>
  </r>
  <r>
    <x v="0"/>
    <x v="1"/>
  </r>
  <r>
    <x v="0"/>
    <x v="0"/>
  </r>
  <r>
    <x v="0"/>
    <x v="1"/>
  </r>
  <r>
    <x v="0"/>
    <x v="0"/>
  </r>
  <r>
    <x v="0"/>
    <x v="1"/>
  </r>
  <r>
    <x v="0"/>
    <x v="0"/>
  </r>
  <r>
    <x v="0"/>
    <x v="1"/>
  </r>
  <r>
    <x v="0"/>
    <x v="0"/>
  </r>
  <r>
    <x v="0"/>
    <x v="1"/>
  </r>
  <r>
    <x v="0"/>
    <x v="0"/>
  </r>
  <r>
    <x v="0"/>
    <x v="1"/>
  </r>
  <r>
    <x v="0"/>
    <x v="0"/>
  </r>
  <r>
    <x v="0"/>
    <x v="1"/>
  </r>
  <r>
    <x v="0"/>
    <x v="0"/>
  </r>
  <r>
    <x v="0"/>
    <x v="1"/>
  </r>
  <r>
    <x v="0"/>
    <x v="0"/>
  </r>
  <r>
    <x v="0"/>
    <x v="1"/>
  </r>
  <r>
    <x v="0"/>
    <x v="0"/>
  </r>
  <r>
    <x v="0"/>
    <x v="0"/>
  </r>
  <r>
    <x v="0"/>
    <x v="0"/>
  </r>
  <r>
    <x v="0"/>
    <x v="0"/>
  </r>
  <r>
    <x v="0"/>
    <x v="0"/>
  </r>
  <r>
    <x v="0"/>
    <x v="1"/>
  </r>
  <r>
    <x v="0"/>
    <x v="0"/>
  </r>
  <r>
    <x v="0"/>
    <x v="0"/>
  </r>
  <r>
    <x v="0"/>
    <x v="0"/>
  </r>
  <r>
    <x v="0"/>
    <x v="0"/>
  </r>
  <r>
    <x v="0"/>
    <x v="0"/>
  </r>
  <r>
    <x v="0"/>
    <x v="1"/>
  </r>
  <r>
    <x v="0"/>
    <x v="0"/>
  </r>
  <r>
    <x v="0"/>
    <x v="1"/>
  </r>
  <r>
    <x v="0"/>
    <x v="0"/>
  </r>
  <r>
    <x v="0"/>
    <x v="1"/>
  </r>
  <r>
    <x v="0"/>
    <x v="0"/>
  </r>
  <r>
    <x v="0"/>
    <x v="1"/>
  </r>
  <r>
    <x v="0"/>
    <x v="0"/>
  </r>
  <r>
    <x v="0"/>
    <x v="1"/>
  </r>
  <r>
    <x v="0"/>
    <x v="0"/>
  </r>
  <r>
    <x v="0"/>
    <x v="1"/>
  </r>
  <r>
    <x v="0"/>
    <x v="0"/>
  </r>
  <r>
    <x v="0"/>
    <x v="1"/>
  </r>
  <r>
    <x v="0"/>
    <x v="0"/>
  </r>
  <r>
    <x v="0"/>
    <x v="1"/>
  </r>
  <r>
    <x v="0"/>
    <x v="0"/>
  </r>
  <r>
    <x v="0"/>
    <x v="1"/>
  </r>
  <r>
    <x v="0"/>
    <x v="0"/>
  </r>
  <r>
    <x v="0"/>
    <x v="0"/>
  </r>
  <r>
    <x v="0"/>
    <x v="0"/>
  </r>
  <r>
    <x v="0"/>
    <x v="1"/>
  </r>
  <r>
    <x v="0"/>
    <x v="0"/>
  </r>
  <r>
    <x v="0"/>
    <x v="0"/>
  </r>
  <r>
    <x v="0"/>
    <x v="1"/>
  </r>
  <r>
    <x v="0"/>
    <x v="0"/>
  </r>
  <r>
    <x v="0"/>
    <x v="1"/>
  </r>
  <r>
    <x v="0"/>
    <x v="0"/>
  </r>
  <r>
    <x v="0"/>
    <x v="0"/>
  </r>
  <r>
    <x v="0"/>
    <x v="0"/>
  </r>
  <r>
    <x v="0"/>
    <x v="0"/>
  </r>
  <r>
    <x v="0"/>
    <x v="0"/>
  </r>
  <r>
    <x v="0"/>
    <x v="0"/>
  </r>
  <r>
    <x v="0"/>
    <x v="1"/>
  </r>
  <r>
    <x v="0"/>
    <x v="0"/>
  </r>
  <r>
    <x v="0"/>
    <x v="0"/>
  </r>
  <r>
    <x v="0"/>
    <x v="0"/>
  </r>
  <r>
    <x v="0"/>
    <x v="0"/>
  </r>
  <r>
    <x v="0"/>
    <x v="0"/>
  </r>
  <r>
    <x v="0"/>
    <x v="0"/>
  </r>
  <r>
    <x v="0"/>
    <x v="0"/>
  </r>
  <r>
    <x v="0"/>
    <x v="0"/>
  </r>
  <r>
    <x v="0"/>
    <x v="1"/>
  </r>
  <r>
    <x v="0"/>
    <x v="0"/>
  </r>
  <r>
    <x v="0"/>
    <x v="1"/>
  </r>
  <r>
    <x v="0"/>
    <x v="0"/>
  </r>
  <r>
    <x v="0"/>
    <x v="1"/>
  </r>
  <r>
    <x v="0"/>
    <x v="0"/>
  </r>
  <r>
    <x v="0"/>
    <x v="1"/>
  </r>
  <r>
    <x v="0"/>
    <x v="0"/>
  </r>
  <r>
    <x v="0"/>
    <x v="1"/>
  </r>
  <r>
    <x v="0"/>
    <x v="0"/>
  </r>
  <r>
    <x v="0"/>
    <x v="0"/>
  </r>
  <r>
    <x v="0"/>
    <x v="1"/>
  </r>
  <r>
    <x v="0"/>
    <x v="0"/>
  </r>
  <r>
    <x v="0"/>
    <x v="1"/>
  </r>
  <r>
    <x v="0"/>
    <x v="0"/>
  </r>
  <r>
    <x v="0"/>
    <x v="1"/>
  </r>
  <r>
    <x v="0"/>
    <x v="0"/>
  </r>
  <r>
    <x v="0"/>
    <x v="1"/>
  </r>
  <r>
    <x v="0"/>
    <x v="0"/>
  </r>
  <r>
    <x v="0"/>
    <x v="1"/>
  </r>
  <r>
    <x v="0"/>
    <x v="0"/>
  </r>
  <r>
    <x v="0"/>
    <x v="1"/>
  </r>
  <r>
    <x v="0"/>
    <x v="0"/>
  </r>
  <r>
    <x v="0"/>
    <x v="1"/>
  </r>
  <r>
    <x v="0"/>
    <x v="0"/>
  </r>
  <r>
    <x v="0"/>
    <x v="0"/>
  </r>
  <r>
    <x v="0"/>
    <x v="3"/>
  </r>
  <r>
    <x v="0"/>
    <x v="1"/>
  </r>
  <r>
    <x v="0"/>
    <x v="0"/>
  </r>
  <r>
    <x v="0"/>
    <x v="1"/>
  </r>
  <r>
    <x v="0"/>
    <x v="0"/>
  </r>
  <r>
    <x v="0"/>
    <x v="1"/>
  </r>
  <r>
    <x v="0"/>
    <x v="0"/>
  </r>
  <r>
    <x v="0"/>
    <x v="1"/>
  </r>
  <r>
    <x v="0"/>
    <x v="0"/>
  </r>
  <r>
    <x v="0"/>
    <x v="1"/>
  </r>
  <r>
    <x v="0"/>
    <x v="0"/>
  </r>
  <r>
    <x v="0"/>
    <x v="1"/>
  </r>
  <r>
    <x v="0"/>
    <x v="0"/>
  </r>
  <r>
    <x v="0"/>
    <x v="3"/>
  </r>
  <r>
    <x v="0"/>
    <x v="1"/>
  </r>
  <r>
    <x v="0"/>
    <x v="0"/>
  </r>
  <r>
    <x v="0"/>
    <x v="1"/>
  </r>
  <r>
    <x v="0"/>
    <x v="0"/>
  </r>
  <r>
    <x v="0"/>
    <x v="1"/>
  </r>
  <r>
    <x v="0"/>
    <x v="0"/>
  </r>
  <r>
    <x v="0"/>
    <x v="1"/>
  </r>
  <r>
    <x v="0"/>
    <x v="0"/>
  </r>
  <r>
    <x v="0"/>
    <x v="1"/>
  </r>
  <r>
    <x v="0"/>
    <x v="0"/>
  </r>
  <r>
    <x v="0"/>
    <x v="1"/>
  </r>
  <r>
    <x v="0"/>
    <x v="0"/>
  </r>
  <r>
    <x v="0"/>
    <x v="1"/>
  </r>
  <r>
    <x v="0"/>
    <x v="0"/>
  </r>
  <r>
    <x v="0"/>
    <x v="0"/>
  </r>
  <r>
    <x v="0"/>
    <x v="1"/>
  </r>
  <r>
    <x v="0"/>
    <x v="0"/>
  </r>
  <r>
    <x v="0"/>
    <x v="1"/>
  </r>
  <r>
    <x v="0"/>
    <x v="0"/>
  </r>
  <r>
    <x v="0"/>
    <x v="1"/>
  </r>
  <r>
    <x v="0"/>
    <x v="0"/>
  </r>
  <r>
    <x v="0"/>
    <x v="0"/>
  </r>
  <r>
    <x v="0"/>
    <x v="0"/>
  </r>
  <r>
    <x v="0"/>
    <x v="0"/>
  </r>
  <r>
    <x v="0"/>
    <x v="0"/>
  </r>
  <r>
    <x v="0"/>
    <x v="1"/>
  </r>
  <r>
    <x v="0"/>
    <x v="0"/>
  </r>
  <r>
    <x v="0"/>
    <x v="1"/>
  </r>
  <r>
    <x v="0"/>
    <x v="0"/>
  </r>
  <r>
    <x v="0"/>
    <x v="1"/>
  </r>
  <r>
    <x v="0"/>
    <x v="0"/>
  </r>
  <r>
    <x v="0"/>
    <x v="0"/>
  </r>
  <r>
    <x v="0"/>
    <x v="1"/>
  </r>
  <r>
    <x v="0"/>
    <x v="0"/>
  </r>
  <r>
    <x v="0"/>
    <x v="1"/>
  </r>
  <r>
    <x v="0"/>
    <x v="0"/>
  </r>
  <r>
    <x v="0"/>
    <x v="1"/>
  </r>
  <r>
    <x v="0"/>
    <x v="0"/>
  </r>
  <r>
    <x v="0"/>
    <x v="1"/>
  </r>
  <r>
    <x v="0"/>
    <x v="0"/>
  </r>
  <r>
    <x v="0"/>
    <x v="0"/>
  </r>
  <r>
    <x v="0"/>
    <x v="1"/>
  </r>
  <r>
    <x v="0"/>
    <x v="0"/>
  </r>
  <r>
    <x v="0"/>
    <x v="1"/>
  </r>
  <r>
    <x v="0"/>
    <x v="0"/>
  </r>
  <r>
    <x v="0"/>
    <x v="1"/>
  </r>
  <r>
    <x v="0"/>
    <x v="0"/>
  </r>
  <r>
    <x v="0"/>
    <x v="1"/>
  </r>
  <r>
    <x v="0"/>
    <x v="0"/>
  </r>
  <r>
    <x v="0"/>
    <x v="1"/>
  </r>
  <r>
    <x v="0"/>
    <x v="0"/>
  </r>
  <r>
    <x v="0"/>
    <x v="1"/>
  </r>
  <r>
    <x v="0"/>
    <x v="0"/>
  </r>
  <r>
    <x v="0"/>
    <x v="1"/>
  </r>
  <r>
    <x v="0"/>
    <x v="0"/>
  </r>
  <r>
    <x v="0"/>
    <x v="5"/>
  </r>
  <r>
    <x v="0"/>
    <x v="3"/>
  </r>
  <r>
    <x v="0"/>
    <x v="1"/>
  </r>
  <r>
    <x v="0"/>
    <x v="0"/>
  </r>
  <r>
    <x v="0"/>
    <x v="1"/>
  </r>
  <r>
    <x v="0"/>
    <x v="0"/>
  </r>
  <r>
    <x v="0"/>
    <x v="1"/>
  </r>
  <r>
    <x v="0"/>
    <x v="0"/>
  </r>
  <r>
    <x v="0"/>
    <x v="1"/>
  </r>
  <r>
    <x v="0"/>
    <x v="0"/>
  </r>
  <r>
    <x v="0"/>
    <x v="1"/>
  </r>
  <r>
    <x v="0"/>
    <x v="0"/>
  </r>
  <r>
    <x v="0"/>
    <x v="1"/>
  </r>
  <r>
    <x v="0"/>
    <x v="0"/>
  </r>
  <r>
    <x v="0"/>
    <x v="1"/>
  </r>
  <r>
    <x v="0"/>
    <x v="0"/>
  </r>
  <r>
    <x v="0"/>
    <x v="1"/>
  </r>
  <r>
    <x v="0"/>
    <x v="0"/>
  </r>
  <r>
    <x v="0"/>
    <x v="1"/>
  </r>
  <r>
    <x v="0"/>
    <x v="0"/>
  </r>
  <r>
    <x v="0"/>
    <x v="1"/>
  </r>
  <r>
    <x v="0"/>
    <x v="0"/>
  </r>
  <r>
    <x v="0"/>
    <x v="1"/>
  </r>
  <r>
    <x v="0"/>
    <x v="0"/>
  </r>
  <r>
    <x v="0"/>
    <x v="1"/>
  </r>
  <r>
    <x v="0"/>
    <x v="0"/>
  </r>
  <r>
    <x v="0"/>
    <x v="1"/>
  </r>
  <r>
    <x v="0"/>
    <x v="0"/>
  </r>
  <r>
    <x v="0"/>
    <x v="1"/>
  </r>
  <r>
    <x v="0"/>
    <x v="0"/>
  </r>
  <r>
    <x v="0"/>
    <x v="1"/>
  </r>
  <r>
    <x v="0"/>
    <x v="0"/>
  </r>
  <r>
    <x v="0"/>
    <x v="0"/>
  </r>
  <r>
    <x v="0"/>
    <x v="0"/>
  </r>
  <r>
    <x v="0"/>
    <x v="1"/>
  </r>
  <r>
    <x v="0"/>
    <x v="0"/>
  </r>
  <r>
    <x v="0"/>
    <x v="1"/>
  </r>
  <r>
    <x v="0"/>
    <x v="0"/>
  </r>
  <r>
    <x v="0"/>
    <x v="1"/>
  </r>
  <r>
    <x v="0"/>
    <x v="0"/>
  </r>
  <r>
    <x v="0"/>
    <x v="1"/>
  </r>
  <r>
    <x v="0"/>
    <x v="0"/>
  </r>
  <r>
    <x v="0"/>
    <x v="1"/>
  </r>
  <r>
    <x v="0"/>
    <x v="0"/>
  </r>
  <r>
    <x v="0"/>
    <x v="1"/>
  </r>
  <r>
    <x v="0"/>
    <x v="0"/>
  </r>
  <r>
    <x v="0"/>
    <x v="1"/>
  </r>
  <r>
    <x v="0"/>
    <x v="0"/>
  </r>
  <r>
    <x v="0"/>
    <x v="0"/>
  </r>
  <r>
    <x v="0"/>
    <x v="0"/>
  </r>
  <r>
    <x v="0"/>
    <x v="1"/>
  </r>
  <r>
    <x v="0"/>
    <x v="0"/>
  </r>
  <r>
    <x v="0"/>
    <x v="1"/>
  </r>
  <r>
    <x v="0"/>
    <x v="0"/>
  </r>
  <r>
    <x v="0"/>
    <x v="1"/>
  </r>
  <r>
    <x v="0"/>
    <x v="0"/>
  </r>
  <r>
    <x v="0"/>
    <x v="1"/>
  </r>
  <r>
    <x v="0"/>
    <x v="0"/>
  </r>
  <r>
    <x v="0"/>
    <x v="1"/>
  </r>
  <r>
    <x v="0"/>
    <x v="0"/>
  </r>
  <r>
    <x v="0"/>
    <x v="1"/>
  </r>
  <r>
    <x v="0"/>
    <x v="0"/>
  </r>
  <r>
    <x v="0"/>
    <x v="1"/>
  </r>
  <r>
    <x v="0"/>
    <x v="0"/>
  </r>
  <r>
    <x v="0"/>
    <x v="1"/>
  </r>
  <r>
    <x v="0"/>
    <x v="0"/>
  </r>
  <r>
    <x v="0"/>
    <x v="1"/>
  </r>
  <r>
    <x v="0"/>
    <x v="0"/>
  </r>
  <r>
    <x v="0"/>
    <x v="3"/>
  </r>
  <r>
    <x v="0"/>
    <x v="1"/>
  </r>
  <r>
    <x v="0"/>
    <x v="0"/>
  </r>
  <r>
    <x v="0"/>
    <x v="0"/>
  </r>
  <r>
    <x v="0"/>
    <x v="0"/>
  </r>
  <r>
    <x v="0"/>
    <x v="0"/>
  </r>
  <r>
    <x v="0"/>
    <x v="1"/>
  </r>
  <r>
    <x v="0"/>
    <x v="0"/>
  </r>
  <r>
    <x v="0"/>
    <x v="1"/>
  </r>
  <r>
    <x v="0"/>
    <x v="0"/>
  </r>
  <r>
    <x v="0"/>
    <x v="1"/>
  </r>
  <r>
    <x v="0"/>
    <x v="0"/>
  </r>
  <r>
    <x v="0"/>
    <x v="0"/>
  </r>
  <r>
    <x v="0"/>
    <x v="0"/>
  </r>
  <r>
    <x v="0"/>
    <x v="0"/>
  </r>
  <r>
    <x v="0"/>
    <x v="0"/>
  </r>
  <r>
    <x v="0"/>
    <x v="0"/>
  </r>
  <r>
    <x v="0"/>
    <x v="0"/>
  </r>
  <r>
    <x v="0"/>
    <x v="0"/>
  </r>
  <r>
    <x v="0"/>
    <x v="0"/>
  </r>
  <r>
    <x v="0"/>
    <x v="0"/>
  </r>
  <r>
    <x v="0"/>
    <x v="1"/>
  </r>
  <r>
    <x v="0"/>
    <x v="0"/>
  </r>
  <r>
    <x v="0"/>
    <x v="0"/>
  </r>
  <r>
    <x v="0"/>
    <x v="0"/>
  </r>
  <r>
    <x v="0"/>
    <x v="1"/>
  </r>
  <r>
    <x v="0"/>
    <x v="0"/>
  </r>
  <r>
    <x v="0"/>
    <x v="1"/>
  </r>
  <r>
    <x v="0"/>
    <x v="0"/>
  </r>
  <r>
    <x v="0"/>
    <x v="0"/>
  </r>
  <r>
    <x v="0"/>
    <x v="0"/>
  </r>
  <r>
    <x v="0"/>
    <x v="0"/>
  </r>
  <r>
    <x v="0"/>
    <x v="0"/>
  </r>
  <r>
    <x v="0"/>
    <x v="0"/>
  </r>
  <r>
    <x v="0"/>
    <x v="0"/>
  </r>
  <r>
    <x v="0"/>
    <x v="0"/>
  </r>
  <r>
    <x v="0"/>
    <x v="0"/>
  </r>
  <r>
    <x v="0"/>
    <x v="0"/>
  </r>
  <r>
    <x v="0"/>
    <x v="1"/>
  </r>
  <r>
    <x v="0"/>
    <x v="0"/>
  </r>
  <r>
    <x v="0"/>
    <x v="0"/>
  </r>
  <r>
    <x v="0"/>
    <x v="1"/>
  </r>
  <r>
    <x v="0"/>
    <x v="0"/>
  </r>
  <r>
    <x v="0"/>
    <x v="1"/>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1"/>
  </r>
  <r>
    <x v="0"/>
    <x v="0"/>
  </r>
  <r>
    <x v="0"/>
    <x v="1"/>
  </r>
  <r>
    <x v="0"/>
    <x v="0"/>
  </r>
  <r>
    <x v="0"/>
    <x v="1"/>
  </r>
  <r>
    <x v="0"/>
    <x v="0"/>
  </r>
  <r>
    <x v="0"/>
    <x v="0"/>
  </r>
  <r>
    <x v="0"/>
    <x v="0"/>
  </r>
  <r>
    <x v="0"/>
    <x v="1"/>
  </r>
  <r>
    <x v="0"/>
    <x v="0"/>
  </r>
  <r>
    <x v="0"/>
    <x v="1"/>
  </r>
  <r>
    <x v="0"/>
    <x v="0"/>
  </r>
  <r>
    <x v="0"/>
    <x v="1"/>
  </r>
  <r>
    <x v="0"/>
    <x v="0"/>
  </r>
  <r>
    <x v="0"/>
    <x v="1"/>
  </r>
  <r>
    <x v="0"/>
    <x v="0"/>
  </r>
  <r>
    <x v="0"/>
    <x v="1"/>
  </r>
  <r>
    <x v="0"/>
    <x v="0"/>
  </r>
  <r>
    <x v="0"/>
    <x v="1"/>
  </r>
  <r>
    <x v="0"/>
    <x v="0"/>
  </r>
  <r>
    <x v="0"/>
    <x v="0"/>
  </r>
  <r>
    <x v="0"/>
    <x v="1"/>
  </r>
  <r>
    <x v="0"/>
    <x v="0"/>
  </r>
  <r>
    <x v="0"/>
    <x v="1"/>
  </r>
  <r>
    <x v="0"/>
    <x v="0"/>
  </r>
  <r>
    <x v="0"/>
    <x v="1"/>
  </r>
  <r>
    <x v="0"/>
    <x v="0"/>
  </r>
  <r>
    <x v="0"/>
    <x v="1"/>
  </r>
  <r>
    <x v="0"/>
    <x v="0"/>
  </r>
  <r>
    <x v="0"/>
    <x v="0"/>
  </r>
  <r>
    <x v="0"/>
    <x v="0"/>
  </r>
  <r>
    <x v="0"/>
    <x v="1"/>
  </r>
  <r>
    <x v="0"/>
    <x v="0"/>
  </r>
  <r>
    <x v="0"/>
    <x v="1"/>
  </r>
  <r>
    <x v="0"/>
    <x v="0"/>
  </r>
  <r>
    <x v="0"/>
    <x v="0"/>
  </r>
  <r>
    <x v="0"/>
    <x v="0"/>
  </r>
  <r>
    <x v="0"/>
    <x v="0"/>
  </r>
  <r>
    <x v="0"/>
    <x v="0"/>
  </r>
  <r>
    <x v="0"/>
    <x v="0"/>
  </r>
  <r>
    <x v="0"/>
    <x v="0"/>
  </r>
  <r>
    <x v="0"/>
    <x v="0"/>
  </r>
  <r>
    <x v="0"/>
    <x v="1"/>
  </r>
  <r>
    <x v="0"/>
    <x v="0"/>
  </r>
  <r>
    <x v="0"/>
    <x v="1"/>
  </r>
  <r>
    <x v="0"/>
    <x v="0"/>
  </r>
  <r>
    <x v="0"/>
    <x v="0"/>
  </r>
  <r>
    <x v="0"/>
    <x v="1"/>
  </r>
  <r>
    <x v="0"/>
    <x v="0"/>
  </r>
  <r>
    <x v="0"/>
    <x v="1"/>
  </r>
  <r>
    <x v="0"/>
    <x v="0"/>
  </r>
  <r>
    <x v="0"/>
    <x v="1"/>
  </r>
  <r>
    <x v="0"/>
    <x v="0"/>
  </r>
  <r>
    <x v="0"/>
    <x v="0"/>
  </r>
  <r>
    <x v="0"/>
    <x v="1"/>
  </r>
  <r>
    <x v="0"/>
    <x v="0"/>
  </r>
  <r>
    <x v="0"/>
    <x v="1"/>
  </r>
  <r>
    <x v="0"/>
    <x v="0"/>
  </r>
  <r>
    <x v="0"/>
    <x v="1"/>
  </r>
  <r>
    <x v="0"/>
    <x v="0"/>
  </r>
  <r>
    <x v="0"/>
    <x v="1"/>
  </r>
  <r>
    <x v="0"/>
    <x v="0"/>
  </r>
  <r>
    <x v="0"/>
    <x v="1"/>
  </r>
  <r>
    <x v="0"/>
    <x v="0"/>
  </r>
  <r>
    <x v="0"/>
    <x v="0"/>
  </r>
  <r>
    <x v="0"/>
    <x v="1"/>
  </r>
  <r>
    <x v="0"/>
    <x v="0"/>
  </r>
  <r>
    <x v="0"/>
    <x v="1"/>
  </r>
  <r>
    <x v="0"/>
    <x v="0"/>
  </r>
  <r>
    <x v="0"/>
    <x v="1"/>
  </r>
  <r>
    <x v="0"/>
    <x v="0"/>
  </r>
  <r>
    <x v="0"/>
    <x v="0"/>
  </r>
  <r>
    <x v="0"/>
    <x v="1"/>
  </r>
  <r>
    <x v="0"/>
    <x v="0"/>
  </r>
  <r>
    <x v="0"/>
    <x v="1"/>
  </r>
  <r>
    <x v="0"/>
    <x v="0"/>
  </r>
  <r>
    <x v="0"/>
    <x v="0"/>
  </r>
  <r>
    <x v="0"/>
    <x v="1"/>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1"/>
  </r>
  <r>
    <x v="0"/>
    <x v="0"/>
  </r>
  <r>
    <x v="0"/>
    <x v="0"/>
  </r>
  <r>
    <x v="0"/>
    <x v="0"/>
  </r>
  <r>
    <x v="0"/>
    <x v="0"/>
  </r>
  <r>
    <x v="0"/>
    <x v="0"/>
  </r>
  <r>
    <x v="0"/>
    <x v="0"/>
  </r>
  <r>
    <x v="0"/>
    <x v="0"/>
  </r>
  <r>
    <x v="0"/>
    <x v="0"/>
  </r>
  <r>
    <x v="0"/>
    <x v="1"/>
  </r>
  <r>
    <x v="0"/>
    <x v="0"/>
  </r>
  <r>
    <x v="0"/>
    <x v="1"/>
  </r>
  <r>
    <x v="0"/>
    <x v="0"/>
  </r>
  <r>
    <x v="0"/>
    <x v="0"/>
  </r>
  <r>
    <x v="0"/>
    <x v="1"/>
  </r>
  <r>
    <x v="0"/>
    <x v="0"/>
  </r>
  <r>
    <x v="0"/>
    <x v="0"/>
  </r>
  <r>
    <x v="0"/>
    <x v="1"/>
  </r>
  <r>
    <x v="0"/>
    <x v="0"/>
  </r>
  <r>
    <x v="0"/>
    <x v="0"/>
  </r>
  <r>
    <x v="0"/>
    <x v="0"/>
  </r>
  <r>
    <x v="0"/>
    <x v="0"/>
  </r>
  <r>
    <x v="0"/>
    <x v="0"/>
  </r>
  <r>
    <x v="0"/>
    <x v="0"/>
  </r>
  <r>
    <x v="0"/>
    <x v="0"/>
  </r>
  <r>
    <x v="0"/>
    <x v="0"/>
  </r>
  <r>
    <x v="0"/>
    <x v="0"/>
  </r>
  <r>
    <x v="0"/>
    <x v="0"/>
  </r>
  <r>
    <x v="0"/>
    <x v="0"/>
  </r>
  <r>
    <x v="0"/>
    <x v="0"/>
  </r>
  <r>
    <x v="0"/>
    <x v="0"/>
  </r>
  <r>
    <x v="0"/>
    <x v="0"/>
  </r>
  <r>
    <x v="0"/>
    <x v="0"/>
  </r>
  <r>
    <x v="0"/>
    <x v="1"/>
  </r>
  <r>
    <x v="0"/>
    <x v="0"/>
  </r>
  <r>
    <x v="0"/>
    <x v="0"/>
  </r>
  <r>
    <x v="0"/>
    <x v="0"/>
  </r>
  <r>
    <x v="0"/>
    <x v="0"/>
  </r>
  <r>
    <x v="0"/>
    <x v="0"/>
  </r>
  <r>
    <x v="0"/>
    <x v="0"/>
  </r>
  <r>
    <x v="0"/>
    <x v="0"/>
  </r>
  <r>
    <x v="0"/>
    <x v="0"/>
  </r>
  <r>
    <x v="0"/>
    <x v="0"/>
  </r>
  <r>
    <x v="0"/>
    <x v="1"/>
  </r>
  <r>
    <x v="0"/>
    <x v="0"/>
  </r>
  <r>
    <x v="0"/>
    <x v="1"/>
  </r>
  <r>
    <x v="0"/>
    <x v="0"/>
  </r>
  <r>
    <x v="0"/>
    <x v="1"/>
  </r>
  <r>
    <x v="0"/>
    <x v="0"/>
  </r>
  <r>
    <x v="0"/>
    <x v="1"/>
  </r>
  <r>
    <x v="0"/>
    <x v="0"/>
  </r>
  <r>
    <x v="0"/>
    <x v="1"/>
  </r>
  <r>
    <x v="0"/>
    <x v="0"/>
  </r>
  <r>
    <x v="0"/>
    <x v="1"/>
  </r>
  <r>
    <x v="0"/>
    <x v="0"/>
  </r>
  <r>
    <x v="0"/>
    <x v="1"/>
  </r>
  <r>
    <x v="0"/>
    <x v="0"/>
  </r>
  <r>
    <x v="0"/>
    <x v="1"/>
  </r>
  <r>
    <x v="0"/>
    <x v="0"/>
  </r>
  <r>
    <x v="0"/>
    <x v="0"/>
  </r>
  <r>
    <x v="0"/>
    <x v="0"/>
  </r>
  <r>
    <x v="0"/>
    <x v="1"/>
  </r>
  <r>
    <x v="0"/>
    <x v="0"/>
  </r>
  <r>
    <x v="0"/>
    <x v="0"/>
  </r>
  <r>
    <x v="0"/>
    <x v="0"/>
  </r>
  <r>
    <x v="0"/>
    <x v="0"/>
  </r>
  <r>
    <x v="0"/>
    <x v="0"/>
  </r>
  <r>
    <x v="0"/>
    <x v="0"/>
  </r>
  <r>
    <x v="0"/>
    <x v="0"/>
  </r>
  <r>
    <x v="0"/>
    <x v="0"/>
  </r>
  <r>
    <x v="0"/>
    <x v="0"/>
  </r>
  <r>
    <x v="0"/>
    <x v="1"/>
  </r>
  <r>
    <x v="0"/>
    <x v="0"/>
  </r>
  <r>
    <x v="0"/>
    <x v="1"/>
  </r>
  <r>
    <x v="0"/>
    <x v="0"/>
  </r>
  <r>
    <x v="0"/>
    <x v="1"/>
  </r>
  <r>
    <x v="0"/>
    <x v="0"/>
  </r>
  <r>
    <x v="0"/>
    <x v="0"/>
  </r>
  <r>
    <x v="0"/>
    <x v="1"/>
  </r>
  <r>
    <x v="0"/>
    <x v="0"/>
  </r>
  <r>
    <x v="0"/>
    <x v="1"/>
  </r>
  <r>
    <x v="0"/>
    <x v="0"/>
  </r>
  <r>
    <x v="0"/>
    <x v="1"/>
  </r>
  <r>
    <x v="0"/>
    <x v="0"/>
  </r>
  <r>
    <x v="0"/>
    <x v="0"/>
  </r>
  <r>
    <x v="0"/>
    <x v="0"/>
  </r>
  <r>
    <x v="0"/>
    <x v="0"/>
  </r>
  <r>
    <x v="0"/>
    <x v="0"/>
  </r>
  <r>
    <x v="0"/>
    <x v="0"/>
  </r>
  <r>
    <x v="0"/>
    <x v="1"/>
  </r>
  <r>
    <x v="0"/>
    <x v="0"/>
  </r>
  <r>
    <x v="0"/>
    <x v="1"/>
  </r>
  <r>
    <x v="0"/>
    <x v="0"/>
  </r>
  <r>
    <x v="0"/>
    <x v="0"/>
  </r>
  <r>
    <x v="0"/>
    <x v="1"/>
  </r>
  <r>
    <x v="0"/>
    <x v="0"/>
  </r>
  <r>
    <x v="0"/>
    <x v="1"/>
  </r>
  <r>
    <x v="0"/>
    <x v="0"/>
  </r>
  <r>
    <x v="0"/>
    <x v="0"/>
  </r>
  <r>
    <x v="0"/>
    <x v="0"/>
  </r>
  <r>
    <x v="0"/>
    <x v="1"/>
  </r>
  <r>
    <x v="0"/>
    <x v="0"/>
  </r>
  <r>
    <x v="0"/>
    <x v="0"/>
  </r>
  <r>
    <x v="0"/>
    <x v="0"/>
  </r>
  <r>
    <x v="0"/>
    <x v="0"/>
  </r>
  <r>
    <x v="0"/>
    <x v="1"/>
  </r>
  <r>
    <x v="0"/>
    <x v="0"/>
  </r>
  <r>
    <x v="0"/>
    <x v="1"/>
  </r>
  <r>
    <x v="0"/>
    <x v="0"/>
  </r>
  <r>
    <x v="0"/>
    <x v="1"/>
  </r>
  <r>
    <x v="0"/>
    <x v="0"/>
  </r>
  <r>
    <x v="0"/>
    <x v="1"/>
  </r>
  <r>
    <x v="0"/>
    <x v="0"/>
  </r>
  <r>
    <x v="0"/>
    <x v="1"/>
  </r>
  <r>
    <x v="0"/>
    <x v="0"/>
  </r>
  <r>
    <x v="0"/>
    <x v="1"/>
  </r>
  <r>
    <x v="0"/>
    <x v="0"/>
  </r>
  <r>
    <x v="0"/>
    <x v="1"/>
  </r>
  <r>
    <x v="0"/>
    <x v="0"/>
  </r>
  <r>
    <x v="0"/>
    <x v="1"/>
  </r>
  <r>
    <x v="0"/>
    <x v="0"/>
  </r>
  <r>
    <x v="0"/>
    <x v="0"/>
  </r>
  <r>
    <x v="0"/>
    <x v="0"/>
  </r>
  <r>
    <x v="0"/>
    <x v="1"/>
  </r>
  <r>
    <x v="0"/>
    <x v="0"/>
  </r>
  <r>
    <x v="0"/>
    <x v="0"/>
  </r>
  <r>
    <x v="0"/>
    <x v="0"/>
  </r>
  <r>
    <x v="0"/>
    <x v="0"/>
  </r>
  <r>
    <x v="0"/>
    <x v="1"/>
  </r>
  <r>
    <x v="0"/>
    <x v="0"/>
  </r>
  <r>
    <x v="0"/>
    <x v="1"/>
  </r>
  <r>
    <x v="0"/>
    <x v="0"/>
  </r>
  <r>
    <x v="0"/>
    <x v="0"/>
  </r>
  <r>
    <x v="0"/>
    <x v="1"/>
  </r>
  <r>
    <x v="0"/>
    <x v="0"/>
  </r>
  <r>
    <x v="0"/>
    <x v="1"/>
  </r>
  <r>
    <x v="0"/>
    <x v="0"/>
  </r>
  <r>
    <x v="0"/>
    <x v="1"/>
  </r>
  <r>
    <x v="0"/>
    <x v="0"/>
  </r>
  <r>
    <x v="0"/>
    <x v="1"/>
  </r>
  <r>
    <x v="0"/>
    <x v="0"/>
  </r>
  <r>
    <x v="0"/>
    <x v="1"/>
  </r>
  <r>
    <x v="0"/>
    <x v="0"/>
  </r>
  <r>
    <x v="0"/>
    <x v="1"/>
  </r>
  <r>
    <x v="0"/>
    <x v="0"/>
  </r>
  <r>
    <x v="0"/>
    <x v="0"/>
  </r>
  <r>
    <x v="0"/>
    <x v="0"/>
  </r>
  <r>
    <x v="0"/>
    <x v="1"/>
  </r>
  <r>
    <x v="0"/>
    <x v="0"/>
  </r>
  <r>
    <x v="0"/>
    <x v="1"/>
  </r>
  <r>
    <x v="0"/>
    <x v="0"/>
  </r>
  <r>
    <x v="0"/>
    <x v="1"/>
  </r>
  <r>
    <x v="0"/>
    <x v="0"/>
  </r>
  <r>
    <x v="0"/>
    <x v="1"/>
  </r>
  <r>
    <x v="0"/>
    <x v="0"/>
  </r>
  <r>
    <x v="0"/>
    <x v="0"/>
  </r>
  <r>
    <x v="0"/>
    <x v="0"/>
  </r>
  <r>
    <x v="0"/>
    <x v="0"/>
  </r>
  <r>
    <x v="0"/>
    <x v="0"/>
  </r>
  <r>
    <x v="0"/>
    <x v="0"/>
  </r>
  <r>
    <x v="0"/>
    <x v="0"/>
  </r>
  <r>
    <x v="0"/>
    <x v="1"/>
  </r>
  <r>
    <x v="0"/>
    <x v="0"/>
  </r>
  <r>
    <x v="0"/>
    <x v="1"/>
  </r>
  <r>
    <x v="0"/>
    <x v="0"/>
  </r>
  <r>
    <x v="0"/>
    <x v="0"/>
  </r>
  <r>
    <x v="0"/>
    <x v="0"/>
  </r>
  <r>
    <x v="0"/>
    <x v="0"/>
  </r>
  <r>
    <x v="0"/>
    <x v="0"/>
  </r>
  <r>
    <x v="0"/>
    <x v="0"/>
  </r>
  <r>
    <x v="0"/>
    <x v="0"/>
  </r>
  <r>
    <x v="0"/>
    <x v="0"/>
  </r>
  <r>
    <x v="0"/>
    <x v="0"/>
  </r>
  <r>
    <x v="0"/>
    <x v="0"/>
  </r>
  <r>
    <x v="0"/>
    <x v="0"/>
  </r>
  <r>
    <x v="0"/>
    <x v="0"/>
  </r>
  <r>
    <x v="0"/>
    <x v="0"/>
  </r>
  <r>
    <x v="0"/>
    <x v="0"/>
  </r>
  <r>
    <x v="0"/>
    <x v="0"/>
  </r>
  <r>
    <x v="0"/>
    <x v="0"/>
  </r>
  <r>
    <x v="0"/>
    <x v="0"/>
  </r>
  <r>
    <x v="0"/>
    <x v="0"/>
  </r>
  <r>
    <x v="0"/>
    <x v="0"/>
  </r>
  <r>
    <x v="0"/>
    <x v="1"/>
  </r>
  <r>
    <x v="0"/>
    <x v="0"/>
  </r>
  <r>
    <x v="0"/>
    <x v="1"/>
  </r>
  <r>
    <x v="0"/>
    <x v="0"/>
  </r>
  <r>
    <x v="0"/>
    <x v="0"/>
  </r>
  <r>
    <x v="0"/>
    <x v="1"/>
  </r>
  <r>
    <x v="0"/>
    <x v="0"/>
  </r>
  <r>
    <x v="0"/>
    <x v="1"/>
  </r>
  <r>
    <x v="0"/>
    <x v="0"/>
  </r>
  <r>
    <x v="0"/>
    <x v="0"/>
  </r>
  <r>
    <x v="0"/>
    <x v="1"/>
  </r>
  <r>
    <x v="0"/>
    <x v="0"/>
  </r>
  <r>
    <x v="0"/>
    <x v="1"/>
  </r>
  <r>
    <x v="0"/>
    <x v="0"/>
  </r>
  <r>
    <x v="0"/>
    <x v="1"/>
  </r>
  <r>
    <x v="0"/>
    <x v="0"/>
  </r>
  <r>
    <x v="0"/>
    <x v="1"/>
  </r>
  <r>
    <x v="0"/>
    <x v="0"/>
  </r>
  <r>
    <x v="0"/>
    <x v="0"/>
  </r>
  <r>
    <x v="0"/>
    <x v="0"/>
  </r>
  <r>
    <x v="0"/>
    <x v="0"/>
  </r>
  <r>
    <x v="0"/>
    <x v="1"/>
  </r>
  <r>
    <x v="0"/>
    <x v="0"/>
  </r>
  <r>
    <x v="0"/>
    <x v="0"/>
  </r>
  <r>
    <x v="0"/>
    <x v="1"/>
  </r>
  <r>
    <x v="0"/>
    <x v="0"/>
  </r>
  <r>
    <x v="0"/>
    <x v="0"/>
  </r>
  <r>
    <x v="0"/>
    <x v="1"/>
  </r>
  <r>
    <x v="0"/>
    <x v="0"/>
  </r>
  <r>
    <x v="0"/>
    <x v="1"/>
  </r>
  <r>
    <x v="0"/>
    <x v="0"/>
  </r>
  <r>
    <x v="0"/>
    <x v="1"/>
  </r>
  <r>
    <x v="0"/>
    <x v="0"/>
  </r>
  <r>
    <x v="0"/>
    <x v="0"/>
  </r>
  <r>
    <x v="0"/>
    <x v="0"/>
  </r>
  <r>
    <x v="0"/>
    <x v="0"/>
  </r>
  <r>
    <x v="0"/>
    <x v="1"/>
  </r>
  <r>
    <x v="0"/>
    <x v="0"/>
  </r>
  <r>
    <x v="0"/>
    <x v="1"/>
  </r>
  <r>
    <x v="0"/>
    <x v="0"/>
  </r>
  <r>
    <x v="0"/>
    <x v="1"/>
  </r>
  <r>
    <x v="0"/>
    <x v="0"/>
  </r>
  <r>
    <x v="0"/>
    <x v="1"/>
  </r>
  <r>
    <x v="0"/>
    <x v="0"/>
  </r>
  <r>
    <x v="0"/>
    <x v="1"/>
  </r>
  <r>
    <x v="0"/>
    <x v="0"/>
  </r>
  <r>
    <x v="0"/>
    <x v="1"/>
  </r>
  <r>
    <x v="0"/>
    <x v="0"/>
  </r>
  <r>
    <x v="0"/>
    <x v="1"/>
  </r>
  <r>
    <x v="0"/>
    <x v="0"/>
  </r>
  <r>
    <x v="0"/>
    <x v="1"/>
  </r>
  <r>
    <x v="0"/>
    <x v="0"/>
  </r>
  <r>
    <x v="0"/>
    <x v="1"/>
  </r>
  <r>
    <x v="0"/>
    <x v="0"/>
  </r>
  <r>
    <x v="0"/>
    <x v="1"/>
  </r>
  <r>
    <x v="0"/>
    <x v="0"/>
  </r>
  <r>
    <x v="0"/>
    <x v="1"/>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1"/>
  </r>
  <r>
    <x v="0"/>
    <x v="0"/>
  </r>
  <r>
    <x v="0"/>
    <x v="1"/>
  </r>
  <r>
    <x v="0"/>
    <x v="0"/>
  </r>
  <r>
    <x v="0"/>
    <x v="1"/>
  </r>
  <r>
    <x v="0"/>
    <x v="0"/>
  </r>
  <r>
    <x v="0"/>
    <x v="0"/>
  </r>
  <r>
    <x v="0"/>
    <x v="0"/>
  </r>
  <r>
    <x v="0"/>
    <x v="1"/>
  </r>
  <r>
    <x v="0"/>
    <x v="0"/>
  </r>
  <r>
    <x v="0"/>
    <x v="1"/>
  </r>
  <r>
    <x v="0"/>
    <x v="0"/>
  </r>
  <r>
    <x v="0"/>
    <x v="1"/>
  </r>
  <r>
    <x v="0"/>
    <x v="0"/>
  </r>
  <r>
    <x v="0"/>
    <x v="1"/>
  </r>
  <r>
    <x v="0"/>
    <x v="0"/>
  </r>
  <r>
    <x v="0"/>
    <x v="1"/>
  </r>
  <r>
    <x v="0"/>
    <x v="0"/>
  </r>
  <r>
    <x v="0"/>
    <x v="1"/>
  </r>
  <r>
    <x v="0"/>
    <x v="0"/>
  </r>
  <r>
    <x v="0"/>
    <x v="1"/>
  </r>
  <r>
    <x v="0"/>
    <x v="0"/>
  </r>
  <r>
    <x v="0"/>
    <x v="1"/>
  </r>
  <r>
    <x v="0"/>
    <x v="0"/>
  </r>
  <r>
    <x v="0"/>
    <x v="1"/>
  </r>
  <r>
    <x v="0"/>
    <x v="0"/>
  </r>
  <r>
    <x v="0"/>
    <x v="1"/>
  </r>
  <r>
    <x v="0"/>
    <x v="0"/>
  </r>
  <r>
    <x v="0"/>
    <x v="1"/>
  </r>
  <r>
    <x v="0"/>
    <x v="0"/>
  </r>
  <r>
    <x v="0"/>
    <x v="0"/>
  </r>
  <r>
    <x v="0"/>
    <x v="0"/>
  </r>
  <r>
    <x v="5"/>
    <x v="0"/>
  </r>
  <r>
    <x v="0"/>
    <x v="3"/>
  </r>
  <r>
    <x v="3"/>
    <x v="1"/>
  </r>
  <r>
    <x v="1"/>
    <x v="0"/>
  </r>
  <r>
    <x v="1"/>
    <x v="0"/>
  </r>
  <r>
    <x v="0"/>
    <x v="1"/>
  </r>
  <r>
    <x v="0"/>
    <x v="0"/>
  </r>
  <r>
    <x v="0"/>
    <x v="0"/>
  </r>
  <r>
    <x v="0"/>
    <x v="0"/>
  </r>
  <r>
    <x v="0"/>
    <x v="1"/>
  </r>
  <r>
    <x v="0"/>
    <x v="0"/>
  </r>
  <r>
    <x v="0"/>
    <x v="0"/>
  </r>
  <r>
    <x v="0"/>
    <x v="1"/>
  </r>
  <r>
    <x v="0"/>
    <x v="0"/>
  </r>
  <r>
    <x v="0"/>
    <x v="1"/>
  </r>
  <r>
    <x v="0"/>
    <x v="0"/>
  </r>
  <r>
    <x v="0"/>
    <x v="1"/>
  </r>
  <r>
    <x v="0"/>
    <x v="0"/>
  </r>
  <r>
    <x v="0"/>
    <x v="0"/>
  </r>
  <r>
    <x v="0"/>
    <x v="1"/>
  </r>
  <r>
    <x v="0"/>
    <x v="0"/>
  </r>
  <r>
    <x v="0"/>
    <x v="0"/>
  </r>
  <r>
    <x v="0"/>
    <x v="0"/>
  </r>
  <r>
    <x v="0"/>
    <x v="0"/>
  </r>
  <r>
    <x v="0"/>
    <x v="0"/>
  </r>
  <r>
    <x v="0"/>
    <x v="0"/>
  </r>
  <r>
    <x v="0"/>
    <x v="1"/>
  </r>
  <r>
    <x v="0"/>
    <x v="0"/>
  </r>
  <r>
    <x v="0"/>
    <x v="1"/>
  </r>
  <r>
    <x v="0"/>
    <x v="0"/>
  </r>
  <r>
    <x v="0"/>
    <x v="0"/>
  </r>
  <r>
    <x v="0"/>
    <x v="1"/>
  </r>
  <r>
    <x v="0"/>
    <x v="0"/>
  </r>
  <r>
    <x v="0"/>
    <x v="0"/>
  </r>
  <r>
    <x v="0"/>
    <x v="0"/>
  </r>
  <r>
    <x v="0"/>
    <x v="0"/>
  </r>
  <r>
    <x v="0"/>
    <x v="1"/>
  </r>
  <r>
    <x v="0"/>
    <x v="0"/>
  </r>
  <r>
    <x v="0"/>
    <x v="0"/>
  </r>
  <r>
    <x v="0"/>
    <x v="1"/>
  </r>
  <r>
    <x v="0"/>
    <x v="0"/>
  </r>
  <r>
    <x v="0"/>
    <x v="3"/>
  </r>
  <r>
    <x v="2"/>
    <x v="1"/>
  </r>
  <r>
    <x v="2"/>
    <x v="1"/>
  </r>
  <r>
    <x v="1"/>
    <x v="0"/>
  </r>
  <r>
    <x v="4"/>
    <x v="1"/>
  </r>
  <r>
    <x v="4"/>
    <x v="0"/>
  </r>
  <r>
    <x v="0"/>
    <x v="1"/>
  </r>
  <r>
    <x v="2"/>
    <x v="0"/>
  </r>
  <r>
    <x v="1"/>
    <x v="0"/>
  </r>
  <r>
    <x v="1"/>
    <x v="0"/>
  </r>
  <r>
    <x v="0"/>
    <x v="0"/>
  </r>
  <r>
    <x v="0"/>
    <x v="0"/>
  </r>
  <r>
    <x v="0"/>
    <x v="0"/>
  </r>
  <r>
    <x v="0"/>
    <x v="0"/>
  </r>
  <r>
    <x v="0"/>
    <x v="0"/>
  </r>
  <r>
    <x v="0"/>
    <x v="0"/>
  </r>
  <r>
    <x v="0"/>
    <x v="0"/>
  </r>
  <r>
    <x v="0"/>
    <x v="0"/>
  </r>
  <r>
    <x v="0"/>
    <x v="0"/>
  </r>
  <r>
    <x v="0"/>
    <x v="0"/>
  </r>
  <r>
    <x v="1"/>
    <x v="0"/>
  </r>
  <r>
    <x v="0"/>
    <x v="0"/>
  </r>
  <r>
    <x v="0"/>
    <x v="1"/>
  </r>
  <r>
    <x v="0"/>
    <x v="0"/>
  </r>
  <r>
    <x v="0"/>
    <x v="1"/>
  </r>
  <r>
    <x v="0"/>
    <x v="0"/>
  </r>
  <r>
    <x v="0"/>
    <x v="0"/>
  </r>
  <r>
    <x v="0"/>
    <x v="0"/>
  </r>
  <r>
    <x v="0"/>
    <x v="0"/>
  </r>
  <r>
    <x v="0"/>
    <x v="0"/>
  </r>
  <r>
    <x v="0"/>
    <x v="0"/>
  </r>
  <r>
    <x v="0"/>
    <x v="0"/>
  </r>
  <r>
    <x v="0"/>
    <x v="0"/>
  </r>
  <r>
    <x v="0"/>
    <x v="0"/>
  </r>
  <r>
    <x v="0"/>
    <x v="1"/>
  </r>
  <r>
    <x v="0"/>
    <x v="0"/>
  </r>
  <r>
    <x v="0"/>
    <x v="1"/>
  </r>
  <r>
    <x v="0"/>
    <x v="0"/>
  </r>
  <r>
    <x v="0"/>
    <x v="0"/>
  </r>
  <r>
    <x v="0"/>
    <x v="0"/>
  </r>
  <r>
    <x v="0"/>
    <x v="0"/>
  </r>
  <r>
    <x v="0"/>
    <x v="0"/>
  </r>
  <r>
    <x v="0"/>
    <x v="0"/>
  </r>
  <r>
    <x v="0"/>
    <x v="0"/>
  </r>
  <r>
    <x v="0"/>
    <x v="1"/>
  </r>
  <r>
    <x v="0"/>
    <x v="0"/>
  </r>
  <r>
    <x v="0"/>
    <x v="0"/>
  </r>
  <r>
    <x v="0"/>
    <x v="0"/>
  </r>
  <r>
    <x v="0"/>
    <x v="0"/>
  </r>
  <r>
    <x v="0"/>
    <x v="0"/>
  </r>
  <r>
    <x v="0"/>
    <x v="0"/>
  </r>
  <r>
    <x v="0"/>
    <x v="0"/>
  </r>
  <r>
    <x v="0"/>
    <x v="0"/>
  </r>
  <r>
    <x v="0"/>
    <x v="0"/>
  </r>
  <r>
    <x v="0"/>
    <x v="0"/>
  </r>
  <r>
    <x v="4"/>
    <x v="0"/>
  </r>
  <r>
    <x v="0"/>
    <x v="1"/>
  </r>
  <r>
    <x v="0"/>
    <x v="0"/>
  </r>
  <r>
    <x v="0"/>
    <x v="1"/>
  </r>
  <r>
    <x v="0"/>
    <x v="0"/>
  </r>
  <r>
    <x v="0"/>
    <x v="0"/>
  </r>
  <r>
    <x v="0"/>
    <x v="0"/>
  </r>
  <r>
    <x v="0"/>
    <x v="0"/>
  </r>
  <r>
    <x v="0"/>
    <x v="1"/>
  </r>
  <r>
    <x v="2"/>
    <x v="0"/>
  </r>
  <r>
    <x v="0"/>
    <x v="1"/>
  </r>
  <r>
    <x v="0"/>
    <x v="0"/>
  </r>
  <r>
    <x v="0"/>
    <x v="0"/>
  </r>
  <r>
    <x v="0"/>
    <x v="1"/>
  </r>
  <r>
    <x v="2"/>
    <x v="0"/>
  </r>
  <r>
    <x v="0"/>
    <x v="0"/>
  </r>
  <r>
    <x v="0"/>
    <x v="0"/>
  </r>
  <r>
    <x v="0"/>
    <x v="0"/>
  </r>
  <r>
    <x v="0"/>
    <x v="0"/>
  </r>
  <r>
    <x v="0"/>
    <x v="0"/>
  </r>
  <r>
    <x v="0"/>
    <x v="0"/>
  </r>
  <r>
    <x v="2"/>
    <x v="0"/>
  </r>
  <r>
    <x v="0"/>
    <x v="0"/>
  </r>
  <r>
    <x v="0"/>
    <x v="1"/>
  </r>
  <r>
    <x v="0"/>
    <x v="0"/>
  </r>
  <r>
    <x v="0"/>
    <x v="0"/>
  </r>
  <r>
    <x v="0"/>
    <x v="1"/>
  </r>
  <r>
    <x v="0"/>
    <x v="0"/>
  </r>
  <r>
    <x v="0"/>
    <x v="2"/>
  </r>
  <r>
    <x v="0"/>
    <x v="1"/>
  </r>
  <r>
    <x v="0"/>
    <x v="0"/>
  </r>
  <r>
    <x v="2"/>
    <x v="1"/>
  </r>
  <r>
    <x v="2"/>
    <x v="1"/>
  </r>
  <r>
    <x v="2"/>
    <x v="1"/>
  </r>
  <r>
    <x v="1"/>
    <x v="1"/>
  </r>
  <r>
    <x v="0"/>
    <x v="0"/>
  </r>
  <r>
    <x v="0"/>
    <x v="0"/>
  </r>
  <r>
    <x v="0"/>
    <x v="0"/>
  </r>
  <r>
    <x v="1"/>
    <x v="0"/>
  </r>
  <r>
    <x v="0"/>
    <x v="1"/>
  </r>
  <r>
    <x v="0"/>
    <x v="0"/>
  </r>
  <r>
    <x v="0"/>
    <x v="1"/>
  </r>
  <r>
    <x v="0"/>
    <x v="0"/>
  </r>
  <r>
    <x v="0"/>
    <x v="0"/>
  </r>
  <r>
    <x v="0"/>
    <x v="1"/>
  </r>
  <r>
    <x v="0"/>
    <x v="0"/>
  </r>
  <r>
    <x v="0"/>
    <x v="0"/>
  </r>
  <r>
    <x v="0"/>
    <x v="0"/>
  </r>
  <r>
    <x v="0"/>
    <x v="0"/>
  </r>
  <r>
    <x v="0"/>
    <x v="0"/>
  </r>
  <r>
    <x v="0"/>
    <x v="1"/>
  </r>
  <r>
    <x v="0"/>
    <x v="0"/>
  </r>
  <r>
    <x v="0"/>
    <x v="1"/>
  </r>
  <r>
    <x v="0"/>
    <x v="0"/>
  </r>
  <r>
    <x v="0"/>
    <x v="0"/>
  </r>
  <r>
    <x v="0"/>
    <x v="1"/>
  </r>
  <r>
    <x v="0"/>
    <x v="0"/>
  </r>
  <r>
    <x v="0"/>
    <x v="0"/>
  </r>
  <r>
    <x v="0"/>
    <x v="0"/>
  </r>
  <r>
    <x v="0"/>
    <x v="1"/>
  </r>
  <r>
    <x v="0"/>
    <x v="0"/>
  </r>
  <r>
    <x v="0"/>
    <x v="1"/>
  </r>
  <r>
    <x v="0"/>
    <x v="0"/>
  </r>
  <r>
    <x v="0"/>
    <x v="0"/>
  </r>
  <r>
    <x v="0"/>
    <x v="0"/>
  </r>
  <r>
    <x v="2"/>
    <x v="0"/>
  </r>
  <r>
    <x v="0"/>
    <x v="0"/>
  </r>
  <r>
    <x v="0"/>
    <x v="0"/>
  </r>
  <r>
    <x v="0"/>
    <x v="1"/>
  </r>
  <r>
    <x v="2"/>
    <x v="0"/>
  </r>
  <r>
    <x v="2"/>
    <x v="0"/>
  </r>
  <r>
    <x v="2"/>
    <x v="0"/>
  </r>
  <r>
    <x v="0"/>
    <x v="0"/>
  </r>
  <r>
    <x v="2"/>
    <x v="0"/>
  </r>
  <r>
    <x v="0"/>
    <x v="0"/>
  </r>
  <r>
    <x v="0"/>
    <x v="1"/>
  </r>
  <r>
    <x v="0"/>
    <x v="0"/>
  </r>
  <r>
    <x v="0"/>
    <x v="1"/>
  </r>
  <r>
    <x v="0"/>
    <x v="0"/>
  </r>
  <r>
    <x v="0"/>
    <x v="0"/>
  </r>
  <r>
    <x v="0"/>
    <x v="0"/>
  </r>
  <r>
    <x v="0"/>
    <x v="0"/>
  </r>
  <r>
    <x v="0"/>
    <x v="0"/>
  </r>
  <r>
    <x v="0"/>
    <x v="0"/>
  </r>
  <r>
    <x v="0"/>
    <x v="3"/>
  </r>
  <r>
    <x v="2"/>
    <x v="2"/>
  </r>
  <r>
    <x v="2"/>
    <x v="1"/>
  </r>
  <r>
    <x v="2"/>
    <x v="1"/>
  </r>
  <r>
    <x v="0"/>
    <x v="2"/>
  </r>
  <r>
    <x v="0"/>
    <x v="1"/>
  </r>
  <r>
    <x v="0"/>
    <x v="0"/>
  </r>
  <r>
    <x v="0"/>
    <x v="0"/>
  </r>
  <r>
    <x v="0"/>
    <x v="1"/>
  </r>
  <r>
    <x v="0"/>
    <x v="0"/>
  </r>
  <r>
    <x v="0"/>
    <x v="0"/>
  </r>
  <r>
    <x v="0"/>
    <x v="0"/>
  </r>
  <r>
    <x v="0"/>
    <x v="0"/>
  </r>
  <r>
    <x v="0"/>
    <x v="0"/>
  </r>
  <r>
    <x v="0"/>
    <x v="0"/>
  </r>
  <r>
    <x v="0"/>
    <x v="0"/>
  </r>
  <r>
    <x v="0"/>
    <x v="0"/>
  </r>
  <r>
    <x v="0"/>
    <x v="0"/>
  </r>
  <r>
    <x v="0"/>
    <x v="0"/>
  </r>
  <r>
    <x v="0"/>
    <x v="0"/>
  </r>
  <r>
    <x v="1"/>
    <x v="1"/>
  </r>
  <r>
    <x v="0"/>
    <x v="1"/>
  </r>
  <r>
    <x v="0"/>
    <x v="1"/>
  </r>
  <r>
    <x v="0"/>
    <x v="1"/>
  </r>
  <r>
    <x v="0"/>
    <x v="1"/>
  </r>
  <r>
    <x v="0"/>
    <x v="1"/>
  </r>
  <r>
    <x v="0"/>
    <x v="1"/>
  </r>
  <r>
    <x v="3"/>
    <x v="0"/>
  </r>
  <r>
    <x v="1"/>
    <x v="0"/>
  </r>
  <r>
    <x v="1"/>
    <x v="0"/>
  </r>
  <r>
    <x v="0"/>
    <x v="0"/>
  </r>
  <r>
    <x v="0"/>
    <x v="0"/>
  </r>
  <r>
    <x v="0"/>
    <x v="0"/>
  </r>
  <r>
    <x v="0"/>
    <x v="0"/>
  </r>
  <r>
    <x v="0"/>
    <x v="0"/>
  </r>
  <r>
    <x v="0"/>
    <x v="0"/>
  </r>
  <r>
    <x v="0"/>
    <x v="0"/>
  </r>
  <r>
    <x v="0"/>
    <x v="0"/>
  </r>
  <r>
    <x v="0"/>
    <x v="0"/>
  </r>
  <r>
    <x v="0"/>
    <x v="0"/>
  </r>
  <r>
    <x v="0"/>
    <x v="0"/>
  </r>
  <r>
    <x v="0"/>
    <x v="0"/>
  </r>
  <r>
    <x v="0"/>
    <x v="0"/>
  </r>
  <r>
    <x v="0"/>
    <x v="0"/>
  </r>
  <r>
    <x v="0"/>
    <x v="1"/>
  </r>
  <r>
    <x v="0"/>
    <x v="0"/>
  </r>
  <r>
    <x v="0"/>
    <x v="3"/>
  </r>
  <r>
    <x v="2"/>
    <x v="1"/>
  </r>
  <r>
    <x v="0"/>
    <x v="1"/>
  </r>
  <r>
    <x v="2"/>
    <x v="0"/>
  </r>
  <r>
    <x v="0"/>
    <x v="1"/>
  </r>
  <r>
    <x v="2"/>
    <x v="0"/>
  </r>
  <r>
    <x v="4"/>
    <x v="0"/>
  </r>
  <r>
    <x v="2"/>
    <x v="2"/>
  </r>
  <r>
    <x v="0"/>
    <x v="1"/>
  </r>
  <r>
    <x v="2"/>
    <x v="0"/>
  </r>
  <r>
    <x v="0"/>
    <x v="0"/>
  </r>
  <r>
    <x v="0"/>
    <x v="0"/>
  </r>
  <r>
    <x v="0"/>
    <x v="0"/>
  </r>
  <r>
    <x v="0"/>
    <x v="0"/>
  </r>
  <r>
    <x v="0"/>
    <x v="0"/>
  </r>
  <r>
    <x v="0"/>
    <x v="2"/>
  </r>
  <r>
    <x v="0"/>
    <x v="1"/>
  </r>
  <r>
    <x v="0"/>
    <x v="0"/>
  </r>
  <r>
    <x v="0"/>
    <x v="0"/>
  </r>
  <r>
    <x v="0"/>
    <x v="0"/>
  </r>
  <r>
    <x v="0"/>
    <x v="0"/>
  </r>
  <r>
    <x v="0"/>
    <x v="0"/>
  </r>
  <r>
    <x v="0"/>
    <x v="0"/>
  </r>
  <r>
    <x v="0"/>
    <x v="0"/>
  </r>
  <r>
    <x v="0"/>
    <x v="1"/>
  </r>
  <r>
    <x v="0"/>
    <x v="0"/>
  </r>
  <r>
    <x v="0"/>
    <x v="1"/>
  </r>
  <r>
    <x v="0"/>
    <x v="0"/>
  </r>
  <r>
    <x v="0"/>
    <x v="0"/>
  </r>
  <r>
    <x v="0"/>
    <x v="0"/>
  </r>
  <r>
    <x v="0"/>
    <x v="2"/>
  </r>
  <r>
    <x v="0"/>
    <x v="1"/>
  </r>
  <r>
    <x v="0"/>
    <x v="0"/>
  </r>
  <r>
    <x v="0"/>
    <x v="1"/>
  </r>
  <r>
    <x v="2"/>
    <x v="0"/>
  </r>
  <r>
    <x v="0"/>
    <x v="0"/>
  </r>
  <r>
    <x v="0"/>
    <x v="1"/>
  </r>
  <r>
    <x v="0"/>
    <x v="0"/>
  </r>
  <r>
    <x v="0"/>
    <x v="0"/>
  </r>
  <r>
    <x v="0"/>
    <x v="1"/>
  </r>
  <r>
    <x v="0"/>
    <x v="0"/>
  </r>
  <r>
    <x v="0"/>
    <x v="1"/>
  </r>
  <r>
    <x v="0"/>
    <x v="0"/>
  </r>
  <r>
    <x v="0"/>
    <x v="0"/>
  </r>
  <r>
    <x v="0"/>
    <x v="0"/>
  </r>
  <r>
    <x v="0"/>
    <x v="1"/>
  </r>
  <r>
    <x v="0"/>
    <x v="0"/>
  </r>
  <r>
    <x v="0"/>
    <x v="1"/>
  </r>
  <r>
    <x v="0"/>
    <x v="0"/>
  </r>
  <r>
    <x v="0"/>
    <x v="0"/>
  </r>
  <r>
    <x v="0"/>
    <x v="3"/>
  </r>
  <r>
    <x v="0"/>
    <x v="2"/>
  </r>
  <r>
    <x v="2"/>
    <x v="1"/>
  </r>
  <r>
    <x v="2"/>
    <x v="1"/>
  </r>
  <r>
    <x v="0"/>
    <x v="1"/>
  </r>
  <r>
    <x v="0"/>
    <x v="0"/>
  </r>
  <r>
    <x v="0"/>
    <x v="2"/>
  </r>
  <r>
    <x v="0"/>
    <x v="1"/>
  </r>
  <r>
    <x v="0"/>
    <x v="0"/>
  </r>
  <r>
    <x v="2"/>
    <x v="1"/>
  </r>
  <r>
    <x v="0"/>
    <x v="2"/>
  </r>
  <r>
    <x v="0"/>
    <x v="1"/>
  </r>
  <r>
    <x v="0"/>
    <x v="0"/>
  </r>
  <r>
    <x v="0"/>
    <x v="1"/>
  </r>
  <r>
    <x v="0"/>
    <x v="0"/>
  </r>
  <r>
    <x v="0"/>
    <x v="2"/>
  </r>
  <r>
    <x v="2"/>
    <x v="1"/>
  </r>
  <r>
    <x v="0"/>
    <x v="2"/>
  </r>
  <r>
    <x v="2"/>
    <x v="1"/>
  </r>
  <r>
    <x v="2"/>
    <x v="1"/>
  </r>
  <r>
    <x v="0"/>
    <x v="2"/>
  </r>
  <r>
    <x v="0"/>
    <x v="1"/>
  </r>
  <r>
    <x v="0"/>
    <x v="0"/>
  </r>
  <r>
    <x v="0"/>
    <x v="1"/>
  </r>
  <r>
    <x v="0"/>
    <x v="0"/>
  </r>
  <r>
    <x v="0"/>
    <x v="1"/>
  </r>
  <r>
    <x v="0"/>
    <x v="0"/>
  </r>
  <r>
    <x v="0"/>
    <x v="2"/>
  </r>
  <r>
    <x v="2"/>
    <x v="1"/>
  </r>
  <r>
    <x v="0"/>
    <x v="1"/>
  </r>
  <r>
    <x v="0"/>
    <x v="0"/>
  </r>
  <r>
    <x v="0"/>
    <x v="1"/>
  </r>
  <r>
    <x v="0"/>
    <x v="0"/>
  </r>
  <r>
    <x v="0"/>
    <x v="1"/>
  </r>
  <r>
    <x v="0"/>
    <x v="0"/>
  </r>
  <r>
    <x v="0"/>
    <x v="1"/>
  </r>
  <r>
    <x v="0"/>
    <x v="0"/>
  </r>
  <r>
    <x v="0"/>
    <x v="1"/>
  </r>
  <r>
    <x v="0"/>
    <x v="0"/>
  </r>
  <r>
    <x v="0"/>
    <x v="1"/>
  </r>
  <r>
    <x v="0"/>
    <x v="0"/>
  </r>
  <r>
    <x v="0"/>
    <x v="0"/>
  </r>
  <r>
    <x v="0"/>
    <x v="2"/>
  </r>
  <r>
    <x v="2"/>
    <x v="1"/>
  </r>
  <r>
    <x v="0"/>
    <x v="1"/>
  </r>
  <r>
    <x v="0"/>
    <x v="0"/>
  </r>
  <r>
    <x v="0"/>
    <x v="0"/>
  </r>
  <r>
    <x v="0"/>
    <x v="1"/>
  </r>
  <r>
    <x v="0"/>
    <x v="0"/>
  </r>
  <r>
    <x v="0"/>
    <x v="1"/>
  </r>
  <r>
    <x v="0"/>
    <x v="0"/>
  </r>
  <r>
    <x v="0"/>
    <x v="0"/>
  </r>
  <r>
    <x v="0"/>
    <x v="0"/>
  </r>
  <r>
    <x v="0"/>
    <x v="0"/>
  </r>
  <r>
    <x v="0"/>
    <x v="1"/>
  </r>
  <r>
    <x v="0"/>
    <x v="0"/>
  </r>
  <r>
    <x v="0"/>
    <x v="0"/>
  </r>
  <r>
    <x v="0"/>
    <x v="0"/>
  </r>
  <r>
    <x v="0"/>
    <x v="0"/>
  </r>
  <r>
    <x v="0"/>
    <x v="1"/>
  </r>
  <r>
    <x v="0"/>
    <x v="0"/>
  </r>
  <r>
    <x v="0"/>
    <x v="1"/>
  </r>
  <r>
    <x v="0"/>
    <x v="0"/>
  </r>
  <r>
    <x v="0"/>
    <x v="0"/>
  </r>
  <r>
    <x v="0"/>
    <x v="1"/>
  </r>
  <r>
    <x v="0"/>
    <x v="0"/>
  </r>
  <r>
    <x v="0"/>
    <x v="0"/>
  </r>
  <r>
    <x v="0"/>
    <x v="1"/>
  </r>
  <r>
    <x v="0"/>
    <x v="0"/>
  </r>
  <r>
    <x v="0"/>
    <x v="1"/>
  </r>
  <r>
    <x v="0"/>
    <x v="0"/>
  </r>
  <r>
    <x v="0"/>
    <x v="1"/>
  </r>
  <r>
    <x v="0"/>
    <x v="0"/>
  </r>
  <r>
    <x v="0"/>
    <x v="1"/>
  </r>
  <r>
    <x v="0"/>
    <x v="0"/>
  </r>
  <r>
    <x v="0"/>
    <x v="1"/>
  </r>
  <r>
    <x v="0"/>
    <x v="0"/>
  </r>
  <r>
    <x v="0"/>
    <x v="1"/>
  </r>
  <r>
    <x v="0"/>
    <x v="0"/>
  </r>
  <r>
    <x v="0"/>
    <x v="1"/>
  </r>
  <r>
    <x v="0"/>
    <x v="0"/>
  </r>
  <r>
    <x v="0"/>
    <x v="1"/>
  </r>
  <r>
    <x v="0"/>
    <x v="0"/>
  </r>
  <r>
    <x v="2"/>
    <x v="1"/>
  </r>
  <r>
    <x v="2"/>
    <x v="1"/>
  </r>
  <r>
    <x v="0"/>
    <x v="1"/>
  </r>
  <r>
    <x v="2"/>
    <x v="0"/>
  </r>
  <r>
    <x v="0"/>
    <x v="0"/>
  </r>
  <r>
    <x v="0"/>
    <x v="0"/>
  </r>
  <r>
    <x v="0"/>
    <x v="0"/>
  </r>
  <r>
    <x v="0"/>
    <x v="0"/>
  </r>
  <r>
    <x v="0"/>
    <x v="0"/>
  </r>
  <r>
    <x v="0"/>
    <x v="0"/>
  </r>
  <r>
    <x v="0"/>
    <x v="0"/>
  </r>
  <r>
    <x v="0"/>
    <x v="0"/>
  </r>
  <r>
    <x v="0"/>
    <x v="0"/>
  </r>
  <r>
    <x v="0"/>
    <x v="0"/>
  </r>
  <r>
    <x v="0"/>
    <x v="0"/>
  </r>
  <r>
    <x v="0"/>
    <x v="1"/>
  </r>
  <r>
    <x v="0"/>
    <x v="0"/>
  </r>
  <r>
    <x v="0"/>
    <x v="1"/>
  </r>
  <r>
    <x v="0"/>
    <x v="0"/>
  </r>
  <r>
    <x v="0"/>
    <x v="3"/>
  </r>
  <r>
    <x v="3"/>
    <x v="1"/>
  </r>
  <r>
    <x v="1"/>
    <x v="0"/>
  </r>
  <r>
    <x v="0"/>
    <x v="0"/>
  </r>
  <r>
    <x v="0"/>
    <x v="0"/>
  </r>
  <r>
    <x v="0"/>
    <x v="2"/>
  </r>
  <r>
    <x v="0"/>
    <x v="1"/>
  </r>
  <r>
    <x v="0"/>
    <x v="0"/>
  </r>
  <r>
    <x v="0"/>
    <x v="1"/>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4"/>
    <x v="0"/>
  </r>
  <r>
    <x v="4"/>
    <x v="0"/>
  </r>
  <r>
    <x v="4"/>
    <x v="0"/>
  </r>
  <r>
    <x v="0"/>
    <x v="1"/>
  </r>
  <r>
    <x v="0"/>
    <x v="0"/>
  </r>
  <r>
    <x v="0"/>
    <x v="1"/>
  </r>
  <r>
    <x v="0"/>
    <x v="0"/>
  </r>
  <r>
    <x v="0"/>
    <x v="0"/>
  </r>
  <r>
    <x v="0"/>
    <x v="0"/>
  </r>
  <r>
    <x v="0"/>
    <x v="1"/>
  </r>
  <r>
    <x v="0"/>
    <x v="0"/>
  </r>
  <r>
    <x v="0"/>
    <x v="1"/>
  </r>
  <r>
    <x v="0"/>
    <x v="0"/>
  </r>
  <r>
    <x v="0"/>
    <x v="1"/>
  </r>
  <r>
    <x v="0"/>
    <x v="0"/>
  </r>
  <r>
    <x v="0"/>
    <x v="0"/>
  </r>
  <r>
    <x v="0"/>
    <x v="0"/>
  </r>
  <r>
    <x v="0"/>
    <x v="0"/>
  </r>
  <r>
    <x v="0"/>
    <x v="0"/>
  </r>
  <r>
    <x v="0"/>
    <x v="1"/>
  </r>
  <r>
    <x v="2"/>
    <x v="0"/>
  </r>
  <r>
    <x v="0"/>
    <x v="1"/>
  </r>
  <r>
    <x v="0"/>
    <x v="0"/>
  </r>
  <r>
    <x v="0"/>
    <x v="0"/>
  </r>
  <r>
    <x v="0"/>
    <x v="0"/>
  </r>
  <r>
    <x v="0"/>
    <x v="0"/>
  </r>
  <r>
    <x v="0"/>
    <x v="0"/>
  </r>
  <r>
    <x v="0"/>
    <x v="0"/>
  </r>
  <r>
    <x v="0"/>
    <x v="0"/>
  </r>
  <r>
    <x v="0"/>
    <x v="0"/>
  </r>
  <r>
    <x v="0"/>
    <x v="0"/>
  </r>
  <r>
    <x v="0"/>
    <x v="0"/>
  </r>
  <r>
    <x v="0"/>
    <x v="0"/>
  </r>
  <r>
    <x v="0"/>
    <x v="0"/>
  </r>
  <r>
    <x v="0"/>
    <x v="0"/>
  </r>
  <r>
    <x v="0"/>
    <x v="0"/>
  </r>
  <r>
    <x v="0"/>
    <x v="0"/>
  </r>
  <r>
    <x v="0"/>
    <x v="0"/>
  </r>
  <r>
    <x v="0"/>
    <x v="0"/>
  </r>
  <r>
    <x v="0"/>
    <x v="0"/>
  </r>
  <r>
    <x v="2"/>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1"/>
    <x v="0"/>
  </r>
  <r>
    <x v="0"/>
    <x v="0"/>
  </r>
  <r>
    <x v="0"/>
    <x v="0"/>
  </r>
  <r>
    <x v="0"/>
    <x v="0"/>
  </r>
  <r>
    <x v="0"/>
    <x v="0"/>
  </r>
  <r>
    <x v="0"/>
    <x v="0"/>
  </r>
  <r>
    <x v="0"/>
    <x v="0"/>
  </r>
  <r>
    <x v="0"/>
    <x v="0"/>
  </r>
  <r>
    <x v="0"/>
    <x v="0"/>
  </r>
  <r>
    <x v="0"/>
    <x v="1"/>
  </r>
  <r>
    <x v="0"/>
    <x v="0"/>
  </r>
  <r>
    <x v="0"/>
    <x v="0"/>
  </r>
  <r>
    <x v="0"/>
    <x v="0"/>
  </r>
  <r>
    <x v="0"/>
    <x v="0"/>
  </r>
  <r>
    <x v="0"/>
    <x v="0"/>
  </r>
  <r>
    <x v="0"/>
    <x v="1"/>
  </r>
  <r>
    <x v="0"/>
    <x v="0"/>
  </r>
  <r>
    <x v="0"/>
    <x v="0"/>
  </r>
  <r>
    <x v="0"/>
    <x v="0"/>
  </r>
  <r>
    <x v="0"/>
    <x v="2"/>
  </r>
  <r>
    <x v="0"/>
    <x v="1"/>
  </r>
  <r>
    <x v="0"/>
    <x v="0"/>
  </r>
  <r>
    <x v="0"/>
    <x v="0"/>
  </r>
  <r>
    <x v="0"/>
    <x v="1"/>
  </r>
  <r>
    <x v="0"/>
    <x v="0"/>
  </r>
  <r>
    <x v="0"/>
    <x v="0"/>
  </r>
  <r>
    <x v="0"/>
    <x v="0"/>
  </r>
  <r>
    <x v="0"/>
    <x v="0"/>
  </r>
  <r>
    <x v="0"/>
    <x v="0"/>
  </r>
  <r>
    <x v="0"/>
    <x v="0"/>
  </r>
  <r>
    <x v="0"/>
    <x v="0"/>
  </r>
  <r>
    <x v="0"/>
    <x v="0"/>
  </r>
  <r>
    <x v="0"/>
    <x v="0"/>
  </r>
  <r>
    <x v="0"/>
    <x v="0"/>
  </r>
  <r>
    <x v="0"/>
    <x v="0"/>
  </r>
  <r>
    <x v="0"/>
    <x v="0"/>
  </r>
  <r>
    <x v="0"/>
    <x v="0"/>
  </r>
  <r>
    <x v="0"/>
    <x v="0"/>
  </r>
  <r>
    <x v="0"/>
    <x v="0"/>
  </r>
  <r>
    <x v="0"/>
    <x v="0"/>
  </r>
  <r>
    <x v="0"/>
    <x v="0"/>
  </r>
  <r>
    <x v="0"/>
    <x v="0"/>
  </r>
  <r>
    <x v="0"/>
    <x v="1"/>
  </r>
  <r>
    <x v="0"/>
    <x v="0"/>
  </r>
  <r>
    <x v="1"/>
    <x v="0"/>
  </r>
  <r>
    <x v="0"/>
    <x v="0"/>
  </r>
  <r>
    <x v="0"/>
    <x v="1"/>
  </r>
  <r>
    <x v="3"/>
    <x v="0"/>
  </r>
  <r>
    <x v="0"/>
    <x v="0"/>
  </r>
  <r>
    <x v="0"/>
    <x v="0"/>
  </r>
  <r>
    <x v="0"/>
    <x v="2"/>
  </r>
  <r>
    <x v="0"/>
    <x v="1"/>
  </r>
  <r>
    <x v="0"/>
    <x v="0"/>
  </r>
  <r>
    <x v="0"/>
    <x v="1"/>
  </r>
  <r>
    <x v="0"/>
    <x v="0"/>
  </r>
  <r>
    <x v="0"/>
    <x v="1"/>
  </r>
  <r>
    <x v="0"/>
    <x v="0"/>
  </r>
  <r>
    <x v="0"/>
    <x v="0"/>
  </r>
  <r>
    <x v="0"/>
    <x v="1"/>
  </r>
  <r>
    <x v="0"/>
    <x v="0"/>
  </r>
  <r>
    <x v="0"/>
    <x v="0"/>
  </r>
  <r>
    <x v="0"/>
    <x v="0"/>
  </r>
  <r>
    <x v="0"/>
    <x v="0"/>
  </r>
  <r>
    <x v="0"/>
    <x v="0"/>
  </r>
  <r>
    <x v="0"/>
    <x v="0"/>
  </r>
  <r>
    <x v="0"/>
    <x v="0"/>
  </r>
  <r>
    <x v="0"/>
    <x v="0"/>
  </r>
  <r>
    <x v="0"/>
    <x v="1"/>
  </r>
  <r>
    <x v="0"/>
    <x v="0"/>
  </r>
  <r>
    <x v="0"/>
    <x v="1"/>
  </r>
  <r>
    <x v="0"/>
    <x v="0"/>
  </r>
  <r>
    <x v="0"/>
    <x v="1"/>
  </r>
  <r>
    <x v="0"/>
    <x v="0"/>
  </r>
  <r>
    <x v="0"/>
    <x v="0"/>
  </r>
  <r>
    <x v="0"/>
    <x v="0"/>
  </r>
  <r>
    <x v="0"/>
    <x v="0"/>
  </r>
  <r>
    <x v="0"/>
    <x v="0"/>
  </r>
  <r>
    <x v="0"/>
    <x v="1"/>
  </r>
  <r>
    <x v="0"/>
    <x v="0"/>
  </r>
  <r>
    <x v="0"/>
    <x v="1"/>
  </r>
  <r>
    <x v="0"/>
    <x v="0"/>
  </r>
  <r>
    <x v="0"/>
    <x v="1"/>
  </r>
  <r>
    <x v="0"/>
    <x v="0"/>
  </r>
  <r>
    <x v="0"/>
    <x v="0"/>
  </r>
  <r>
    <x v="0"/>
    <x v="0"/>
  </r>
  <r>
    <x v="0"/>
    <x v="0"/>
  </r>
  <r>
    <x v="0"/>
    <x v="0"/>
  </r>
  <r>
    <x v="0"/>
    <x v="0"/>
  </r>
  <r>
    <x v="0"/>
    <x v="0"/>
  </r>
  <r>
    <x v="0"/>
    <x v="0"/>
  </r>
  <r>
    <x v="0"/>
    <x v="0"/>
  </r>
  <r>
    <x v="4"/>
    <x v="0"/>
  </r>
  <r>
    <x v="0"/>
    <x v="1"/>
  </r>
  <r>
    <x v="0"/>
    <x v="0"/>
  </r>
  <r>
    <x v="0"/>
    <x v="0"/>
  </r>
  <r>
    <x v="0"/>
    <x v="0"/>
  </r>
  <r>
    <x v="0"/>
    <x v="0"/>
  </r>
  <r>
    <x v="0"/>
    <x v="0"/>
  </r>
  <r>
    <x v="0"/>
    <x v="0"/>
  </r>
  <r>
    <x v="0"/>
    <x v="0"/>
  </r>
  <r>
    <x v="0"/>
    <x v="0"/>
  </r>
  <r>
    <x v="0"/>
    <x v="0"/>
  </r>
  <r>
    <x v="0"/>
    <x v="0"/>
  </r>
  <r>
    <x v="0"/>
    <x v="0"/>
  </r>
  <r>
    <x v="0"/>
    <x v="0"/>
  </r>
  <r>
    <x v="0"/>
    <x v="0"/>
  </r>
  <r>
    <x v="0"/>
    <x v="0"/>
  </r>
  <r>
    <x v="0"/>
    <x v="0"/>
  </r>
  <r>
    <x v="0"/>
    <x v="0"/>
  </r>
  <r>
    <x v="0"/>
    <x v="0"/>
  </r>
  <r>
    <x v="0"/>
    <x v="0"/>
  </r>
  <r>
    <x v="4"/>
    <x v="0"/>
  </r>
  <r>
    <x v="4"/>
    <x v="0"/>
  </r>
  <r>
    <x v="0"/>
    <x v="1"/>
  </r>
  <r>
    <x v="0"/>
    <x v="0"/>
  </r>
  <r>
    <x v="0"/>
    <x v="1"/>
  </r>
  <r>
    <x v="0"/>
    <x v="0"/>
  </r>
  <r>
    <x v="0"/>
    <x v="1"/>
  </r>
  <r>
    <x v="2"/>
    <x v="0"/>
  </r>
  <r>
    <x v="0"/>
    <x v="1"/>
  </r>
  <r>
    <x v="2"/>
    <x v="0"/>
  </r>
  <r>
    <x v="0"/>
    <x v="0"/>
  </r>
  <r>
    <x v="0"/>
    <x v="1"/>
  </r>
  <r>
    <x v="0"/>
    <x v="0"/>
  </r>
  <r>
    <x v="0"/>
    <x v="0"/>
  </r>
  <r>
    <x v="0"/>
    <x v="0"/>
  </r>
  <r>
    <x v="0"/>
    <x v="6"/>
  </r>
  <r>
    <x v="0"/>
    <x v="8"/>
  </r>
  <r>
    <x v="0"/>
    <x v="9"/>
  </r>
  <r>
    <x v="0"/>
    <x v="4"/>
  </r>
  <r>
    <x v="2"/>
    <x v="5"/>
  </r>
  <r>
    <x v="0"/>
    <x v="5"/>
  </r>
  <r>
    <x v="2"/>
    <x v="3"/>
  </r>
  <r>
    <x v="0"/>
    <x v="3"/>
  </r>
  <r>
    <x v="0"/>
    <x v="2"/>
  </r>
  <r>
    <x v="0"/>
    <x v="1"/>
  </r>
  <r>
    <x v="0"/>
    <x v="0"/>
  </r>
  <r>
    <x v="2"/>
    <x v="0"/>
  </r>
  <r>
    <x v="0"/>
    <x v="0"/>
  </r>
  <r>
    <x v="0"/>
    <x v="1"/>
  </r>
  <r>
    <x v="0"/>
    <x v="0"/>
  </r>
  <r>
    <x v="0"/>
    <x v="1"/>
  </r>
  <r>
    <x v="0"/>
    <x v="0"/>
  </r>
  <r>
    <x v="0"/>
    <x v="1"/>
  </r>
  <r>
    <x v="2"/>
    <x v="0"/>
  </r>
  <r>
    <x v="0"/>
    <x v="1"/>
  </r>
  <r>
    <x v="0"/>
    <x v="0"/>
  </r>
  <r>
    <x v="0"/>
    <x v="1"/>
  </r>
  <r>
    <x v="0"/>
    <x v="0"/>
  </r>
  <r>
    <x v="0"/>
    <x v="1"/>
  </r>
  <r>
    <x v="0"/>
    <x v="0"/>
  </r>
  <r>
    <x v="0"/>
    <x v="1"/>
  </r>
  <r>
    <x v="0"/>
    <x v="0"/>
  </r>
  <r>
    <x v="0"/>
    <x v="0"/>
  </r>
  <r>
    <x v="4"/>
    <x v="0"/>
  </r>
  <r>
    <x v="4"/>
    <x v="0"/>
  </r>
  <r>
    <x v="4"/>
    <x v="0"/>
  </r>
  <r>
    <x v="4"/>
    <x v="0"/>
  </r>
  <r>
    <x v="1"/>
    <x v="0"/>
  </r>
  <r>
    <x v="1"/>
    <x v="0"/>
  </r>
  <r>
    <x v="1"/>
    <x v="0"/>
  </r>
  <r>
    <x v="1"/>
    <x v="0"/>
  </r>
  <r>
    <x v="8"/>
    <x v="10"/>
  </r>
  <r>
    <x v="8"/>
    <x v="10"/>
  </r>
  <r>
    <x v="8"/>
    <x v="10"/>
  </r>
  <r>
    <x v="8"/>
    <x v="1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884">
  <r>
    <x v="0"/>
  </r>
  <r>
    <x v="0"/>
  </r>
  <r>
    <x v="1"/>
  </r>
  <r>
    <x v="1"/>
  </r>
  <r>
    <x v="2"/>
  </r>
  <r>
    <x v="2"/>
  </r>
  <r>
    <x v="2"/>
  </r>
  <r>
    <x v="2"/>
  </r>
  <r>
    <x v="2"/>
  </r>
  <r>
    <x v="2"/>
  </r>
  <r>
    <x v="2"/>
  </r>
  <r>
    <x v="2"/>
  </r>
  <r>
    <x v="2"/>
  </r>
  <r>
    <x v="2"/>
  </r>
  <r>
    <x v="2"/>
  </r>
  <r>
    <x v="2"/>
  </r>
  <r>
    <x v="2"/>
  </r>
  <r>
    <x v="2"/>
  </r>
  <r>
    <x v="2"/>
  </r>
  <r>
    <x v="2"/>
  </r>
  <r>
    <x v="2"/>
  </r>
  <r>
    <x v="2"/>
  </r>
  <r>
    <x v="2"/>
  </r>
  <r>
    <x v="2"/>
  </r>
  <r>
    <x v="2"/>
  </r>
  <r>
    <x v="2"/>
  </r>
  <r>
    <x v="2"/>
  </r>
  <r>
    <x v="2"/>
  </r>
  <r>
    <x v="2"/>
  </r>
  <r>
    <x v="2"/>
  </r>
  <r>
    <x v="2"/>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4"/>
  </r>
  <r>
    <x v="4"/>
  </r>
  <r>
    <x v="4"/>
  </r>
  <r>
    <x v="4"/>
  </r>
  <r>
    <x v="4"/>
  </r>
  <r>
    <x v="4"/>
  </r>
  <r>
    <x v="4"/>
  </r>
  <r>
    <x v="4"/>
  </r>
  <r>
    <x v="4"/>
  </r>
  <r>
    <x v="4"/>
  </r>
  <r>
    <x v="4"/>
  </r>
  <r>
    <x v="4"/>
  </r>
  <r>
    <x v="4"/>
  </r>
  <r>
    <x v="4"/>
  </r>
  <r>
    <x v="4"/>
  </r>
  <r>
    <x v="5"/>
  </r>
  <r>
    <x v="5"/>
  </r>
  <r>
    <x v="6"/>
  </r>
  <r>
    <x v="6"/>
  </r>
  <r>
    <x v="6"/>
  </r>
  <r>
    <x v="6"/>
  </r>
  <r>
    <x v="6"/>
  </r>
  <r>
    <x v="6"/>
  </r>
  <r>
    <x v="7"/>
  </r>
  <r>
    <x v="7"/>
  </r>
  <r>
    <x v="8"/>
  </r>
  <r>
    <x v="8"/>
  </r>
  <r>
    <x v="8"/>
  </r>
  <r>
    <x v="8"/>
  </r>
  <r>
    <x v="8"/>
  </r>
  <r>
    <x v="8"/>
  </r>
  <r>
    <x v="8"/>
  </r>
  <r>
    <x v="8"/>
  </r>
  <r>
    <x v="8"/>
  </r>
  <r>
    <x v="8"/>
  </r>
  <r>
    <x v="9"/>
  </r>
  <r>
    <x v="9"/>
  </r>
  <r>
    <x v="9"/>
  </r>
  <r>
    <x v="10"/>
  </r>
  <r>
    <x v="10"/>
  </r>
  <r>
    <x v="10"/>
  </r>
  <r>
    <x v="10"/>
  </r>
  <r>
    <x v="10"/>
  </r>
  <r>
    <x v="10"/>
  </r>
  <r>
    <x v="10"/>
  </r>
  <r>
    <x v="10"/>
  </r>
  <r>
    <x v="10"/>
  </r>
  <r>
    <x v="10"/>
  </r>
  <r>
    <x v="10"/>
  </r>
  <r>
    <x v="10"/>
  </r>
  <r>
    <x v="10"/>
  </r>
  <r>
    <x v="10"/>
  </r>
  <r>
    <x v="11"/>
  </r>
  <r>
    <x v="11"/>
  </r>
  <r>
    <x v="11"/>
  </r>
  <r>
    <x v="11"/>
  </r>
  <r>
    <x v="11"/>
  </r>
  <r>
    <x v="11"/>
  </r>
  <r>
    <x v="12"/>
  </r>
  <r>
    <x v="13"/>
  </r>
  <r>
    <x v="13"/>
  </r>
  <r>
    <x v="13"/>
  </r>
  <r>
    <x v="13"/>
  </r>
  <r>
    <x v="13"/>
  </r>
  <r>
    <x v="13"/>
  </r>
  <r>
    <x v="13"/>
  </r>
  <r>
    <x v="14"/>
  </r>
  <r>
    <x v="14"/>
  </r>
  <r>
    <x v="14"/>
  </r>
  <r>
    <x v="14"/>
  </r>
  <r>
    <x v="14"/>
  </r>
  <r>
    <x v="14"/>
  </r>
  <r>
    <x v="15"/>
  </r>
  <r>
    <x v="15"/>
  </r>
  <r>
    <x v="15"/>
  </r>
  <r>
    <x v="15"/>
  </r>
  <r>
    <x v="15"/>
  </r>
  <r>
    <x v="15"/>
  </r>
  <r>
    <x v="15"/>
  </r>
  <r>
    <x v="15"/>
  </r>
  <r>
    <x v="15"/>
  </r>
  <r>
    <x v="15"/>
  </r>
  <r>
    <x v="16"/>
  </r>
  <r>
    <x v="16"/>
  </r>
  <r>
    <x v="16"/>
  </r>
  <r>
    <x v="16"/>
  </r>
  <r>
    <x v="16"/>
  </r>
  <r>
    <x v="16"/>
  </r>
  <r>
    <x v="16"/>
  </r>
  <r>
    <x v="16"/>
  </r>
  <r>
    <x v="16"/>
  </r>
  <r>
    <x v="16"/>
  </r>
  <r>
    <x v="16"/>
  </r>
  <r>
    <x v="17"/>
  </r>
  <r>
    <x v="18"/>
  </r>
  <r>
    <x v="18"/>
  </r>
  <r>
    <x v="18"/>
  </r>
  <r>
    <x v="18"/>
  </r>
  <r>
    <x v="18"/>
  </r>
  <r>
    <x v="18"/>
  </r>
  <r>
    <x v="18"/>
  </r>
  <r>
    <x v="18"/>
  </r>
  <r>
    <x v="18"/>
  </r>
  <r>
    <x v="18"/>
  </r>
  <r>
    <x v="18"/>
  </r>
  <r>
    <x v="18"/>
  </r>
  <r>
    <x v="18"/>
  </r>
  <r>
    <x v="18"/>
  </r>
  <r>
    <x v="18"/>
  </r>
  <r>
    <x v="18"/>
  </r>
  <r>
    <x v="18"/>
  </r>
  <r>
    <x v="18"/>
  </r>
  <r>
    <x v="18"/>
  </r>
  <r>
    <x v="18"/>
  </r>
  <r>
    <x v="18"/>
  </r>
  <r>
    <x v="18"/>
  </r>
  <r>
    <x v="18"/>
  </r>
  <r>
    <x v="18"/>
  </r>
  <r>
    <x v="18"/>
  </r>
  <r>
    <x v="18"/>
  </r>
  <r>
    <x v="18"/>
  </r>
  <r>
    <x v="18"/>
  </r>
  <r>
    <x v="18"/>
  </r>
  <r>
    <x v="18"/>
  </r>
  <r>
    <x v="18"/>
  </r>
  <r>
    <x v="18"/>
  </r>
  <r>
    <x v="18"/>
  </r>
  <r>
    <x v="18"/>
  </r>
  <r>
    <x v="18"/>
  </r>
  <r>
    <x v="18"/>
  </r>
  <r>
    <x v="18"/>
  </r>
  <r>
    <x v="19"/>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1"/>
  </r>
  <r>
    <x v="21"/>
  </r>
  <r>
    <x v="21"/>
  </r>
  <r>
    <x v="22"/>
  </r>
  <r>
    <x v="22"/>
  </r>
  <r>
    <x v="22"/>
  </r>
  <r>
    <x v="23"/>
  </r>
  <r>
    <x v="24"/>
  </r>
  <r>
    <x v="24"/>
  </r>
  <r>
    <x v="24"/>
  </r>
  <r>
    <x v="24"/>
  </r>
  <r>
    <x v="24"/>
  </r>
  <r>
    <x v="24"/>
  </r>
  <r>
    <x v="24"/>
  </r>
  <r>
    <x v="24"/>
  </r>
  <r>
    <x v="24"/>
  </r>
  <r>
    <x v="24"/>
  </r>
  <r>
    <x v="24"/>
  </r>
  <r>
    <x v="24"/>
  </r>
  <r>
    <x v="24"/>
  </r>
  <r>
    <x v="24"/>
  </r>
  <r>
    <x v="25"/>
  </r>
  <r>
    <x v="25"/>
  </r>
  <r>
    <x v="25"/>
  </r>
  <r>
    <x v="25"/>
  </r>
  <r>
    <x v="25"/>
  </r>
  <r>
    <x v="25"/>
  </r>
  <r>
    <x v="25"/>
  </r>
  <r>
    <x v="25"/>
  </r>
  <r>
    <x v="25"/>
  </r>
  <r>
    <x v="25"/>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7"/>
  </r>
  <r>
    <x v="27"/>
  </r>
  <r>
    <x v="27"/>
  </r>
  <r>
    <x v="28"/>
  </r>
  <r>
    <x v="28"/>
  </r>
  <r>
    <x v="28"/>
  </r>
  <r>
    <x v="28"/>
  </r>
  <r>
    <x v="29"/>
  </r>
  <r>
    <x v="30"/>
  </r>
  <r>
    <x v="30"/>
  </r>
  <r>
    <x v="30"/>
  </r>
  <r>
    <x v="30"/>
  </r>
  <r>
    <x v="30"/>
  </r>
  <r>
    <x v="30"/>
  </r>
  <r>
    <x v="30"/>
  </r>
  <r>
    <x v="30"/>
  </r>
  <r>
    <x v="30"/>
  </r>
  <r>
    <x v="31"/>
  </r>
  <r>
    <x v="31"/>
  </r>
  <r>
    <x v="31"/>
  </r>
  <r>
    <x v="31"/>
  </r>
  <r>
    <x v="31"/>
  </r>
  <r>
    <x v="31"/>
  </r>
  <r>
    <x v="32"/>
  </r>
  <r>
    <x v="32"/>
  </r>
  <r>
    <x v="32"/>
  </r>
  <r>
    <x v="32"/>
  </r>
  <r>
    <x v="32"/>
  </r>
  <r>
    <x v="32"/>
  </r>
  <r>
    <x v="33"/>
  </r>
  <r>
    <x v="33"/>
  </r>
  <r>
    <x v="33"/>
  </r>
  <r>
    <x v="33"/>
  </r>
  <r>
    <x v="33"/>
  </r>
  <r>
    <x v="33"/>
  </r>
  <r>
    <x v="33"/>
  </r>
  <r>
    <x v="33"/>
  </r>
  <r>
    <x v="33"/>
  </r>
  <r>
    <x v="33"/>
  </r>
  <r>
    <x v="33"/>
  </r>
  <r>
    <x v="33"/>
  </r>
  <r>
    <x v="33"/>
  </r>
  <r>
    <x v="33"/>
  </r>
  <r>
    <x v="33"/>
  </r>
  <r>
    <x v="33"/>
  </r>
  <r>
    <x v="33"/>
  </r>
  <r>
    <x v="33"/>
  </r>
  <r>
    <x v="33"/>
  </r>
  <r>
    <x v="33"/>
  </r>
  <r>
    <x v="33"/>
  </r>
  <r>
    <x v="33"/>
  </r>
  <r>
    <x v="33"/>
  </r>
  <r>
    <x v="34"/>
  </r>
  <r>
    <x v="34"/>
  </r>
  <r>
    <x v="35"/>
  </r>
  <r>
    <x v="35"/>
  </r>
  <r>
    <x v="36"/>
  </r>
  <r>
    <x v="36"/>
  </r>
  <r>
    <x v="36"/>
  </r>
  <r>
    <x v="36"/>
  </r>
  <r>
    <x v="36"/>
  </r>
  <r>
    <x v="36"/>
  </r>
  <r>
    <x v="36"/>
  </r>
  <r>
    <x v="36"/>
  </r>
  <r>
    <x v="36"/>
  </r>
  <r>
    <x v="36"/>
  </r>
  <r>
    <x v="36"/>
  </r>
  <r>
    <x v="36"/>
  </r>
  <r>
    <x v="37"/>
  </r>
  <r>
    <x v="37"/>
  </r>
  <r>
    <x v="37"/>
  </r>
  <r>
    <x v="38"/>
  </r>
  <r>
    <x v="39"/>
  </r>
  <r>
    <x v="40"/>
  </r>
  <r>
    <x v="40"/>
  </r>
  <r>
    <x v="41"/>
  </r>
  <r>
    <x v="41"/>
  </r>
  <r>
    <x v="41"/>
  </r>
  <r>
    <x v="41"/>
  </r>
  <r>
    <x v="41"/>
  </r>
  <r>
    <x v="41"/>
  </r>
  <r>
    <x v="41"/>
  </r>
  <r>
    <x v="42"/>
  </r>
  <r>
    <x v="43"/>
  </r>
  <r>
    <x v="43"/>
  </r>
  <r>
    <x v="43"/>
  </r>
  <r>
    <x v="43"/>
  </r>
  <r>
    <x v="43"/>
  </r>
  <r>
    <x v="43"/>
  </r>
  <r>
    <x v="43"/>
  </r>
  <r>
    <x v="43"/>
  </r>
  <r>
    <x v="43"/>
  </r>
  <r>
    <x v="43"/>
  </r>
  <r>
    <x v="43"/>
  </r>
  <r>
    <x v="43"/>
  </r>
  <r>
    <x v="43"/>
  </r>
  <r>
    <x v="43"/>
  </r>
  <r>
    <x v="43"/>
  </r>
  <r>
    <x v="43"/>
  </r>
  <r>
    <x v="44"/>
  </r>
  <r>
    <x v="45"/>
  </r>
  <r>
    <x v="45"/>
  </r>
  <r>
    <x v="45"/>
  </r>
  <r>
    <x v="45"/>
  </r>
  <r>
    <x v="46"/>
  </r>
  <r>
    <x v="47"/>
  </r>
  <r>
    <x v="47"/>
  </r>
  <r>
    <x v="48"/>
  </r>
  <r>
    <x v="48"/>
  </r>
  <r>
    <x v="48"/>
  </r>
  <r>
    <x v="48"/>
  </r>
  <r>
    <x v="48"/>
  </r>
  <r>
    <x v="48"/>
  </r>
  <r>
    <x v="48"/>
  </r>
  <r>
    <x v="48"/>
  </r>
  <r>
    <x v="48"/>
  </r>
  <r>
    <x v="48"/>
  </r>
  <r>
    <x v="48"/>
  </r>
  <r>
    <x v="48"/>
  </r>
  <r>
    <x v="48"/>
  </r>
  <r>
    <x v="48"/>
  </r>
  <r>
    <x v="48"/>
  </r>
  <r>
    <x v="48"/>
  </r>
  <r>
    <x v="48"/>
  </r>
  <r>
    <x v="48"/>
  </r>
  <r>
    <x v="48"/>
  </r>
  <r>
    <x v="48"/>
  </r>
  <r>
    <x v="48"/>
  </r>
  <r>
    <x v="48"/>
  </r>
  <r>
    <x v="48"/>
  </r>
  <r>
    <x v="48"/>
  </r>
  <r>
    <x v="48"/>
  </r>
  <r>
    <x v="48"/>
  </r>
  <r>
    <x v="48"/>
  </r>
  <r>
    <x v="48"/>
  </r>
  <r>
    <x v="48"/>
  </r>
  <r>
    <x v="48"/>
  </r>
  <r>
    <x v="48"/>
  </r>
  <r>
    <x v="48"/>
  </r>
  <r>
    <x v="48"/>
  </r>
  <r>
    <x v="48"/>
  </r>
  <r>
    <x v="48"/>
  </r>
  <r>
    <x v="48"/>
  </r>
  <r>
    <x v="48"/>
  </r>
  <r>
    <x v="48"/>
  </r>
  <r>
    <x v="48"/>
  </r>
  <r>
    <x v="48"/>
  </r>
  <r>
    <x v="48"/>
  </r>
  <r>
    <x v="48"/>
  </r>
  <r>
    <x v="48"/>
  </r>
  <r>
    <x v="48"/>
  </r>
  <r>
    <x v="48"/>
  </r>
  <r>
    <x v="48"/>
  </r>
  <r>
    <x v="48"/>
  </r>
  <r>
    <x v="48"/>
  </r>
  <r>
    <x v="48"/>
  </r>
  <r>
    <x v="48"/>
  </r>
  <r>
    <x v="48"/>
  </r>
  <r>
    <x v="48"/>
  </r>
  <r>
    <x v="48"/>
  </r>
  <r>
    <x v="48"/>
  </r>
  <r>
    <x v="48"/>
  </r>
  <r>
    <x v="48"/>
  </r>
  <r>
    <x v="48"/>
  </r>
  <r>
    <x v="48"/>
  </r>
  <r>
    <x v="48"/>
  </r>
  <r>
    <x v="48"/>
  </r>
  <r>
    <x v="48"/>
  </r>
  <r>
    <x v="48"/>
  </r>
  <r>
    <x v="48"/>
  </r>
  <r>
    <x v="48"/>
  </r>
  <r>
    <x v="49"/>
  </r>
  <r>
    <x v="50"/>
  </r>
  <r>
    <x v="50"/>
  </r>
  <r>
    <x v="50"/>
  </r>
  <r>
    <x v="51"/>
  </r>
  <r>
    <x v="51"/>
  </r>
  <r>
    <x v="51"/>
  </r>
  <r>
    <x v="51"/>
  </r>
  <r>
    <x v="51"/>
  </r>
  <r>
    <x v="51"/>
  </r>
  <r>
    <x v="52"/>
  </r>
  <r>
    <x v="53"/>
  </r>
  <r>
    <x v="54"/>
  </r>
  <r>
    <x v="55"/>
  </r>
  <r>
    <x v="55"/>
  </r>
  <r>
    <x v="55"/>
  </r>
  <r>
    <x v="56"/>
  </r>
  <r>
    <x v="56"/>
  </r>
  <r>
    <x v="56"/>
  </r>
  <r>
    <x v="56"/>
  </r>
  <r>
    <x v="56"/>
  </r>
  <r>
    <x v="56"/>
  </r>
  <r>
    <x v="56"/>
  </r>
  <r>
    <x v="56"/>
  </r>
  <r>
    <x v="56"/>
  </r>
  <r>
    <x v="56"/>
  </r>
  <r>
    <x v="56"/>
  </r>
  <r>
    <x v="56"/>
  </r>
  <r>
    <x v="56"/>
  </r>
  <r>
    <x v="56"/>
  </r>
  <r>
    <x v="56"/>
  </r>
  <r>
    <x v="56"/>
  </r>
  <r>
    <x v="56"/>
  </r>
  <r>
    <x v="56"/>
  </r>
  <r>
    <x v="56"/>
  </r>
  <r>
    <x v="56"/>
  </r>
  <r>
    <x v="56"/>
  </r>
  <r>
    <x v="56"/>
  </r>
  <r>
    <x v="56"/>
  </r>
  <r>
    <x v="57"/>
  </r>
  <r>
    <x v="58"/>
  </r>
  <r>
    <x v="59"/>
  </r>
  <r>
    <x v="59"/>
  </r>
  <r>
    <x v="59"/>
  </r>
  <r>
    <x v="60"/>
  </r>
  <r>
    <x v="60"/>
  </r>
  <r>
    <x v="61"/>
  </r>
  <r>
    <x v="61"/>
  </r>
  <r>
    <x v="61"/>
  </r>
  <r>
    <x v="61"/>
  </r>
  <r>
    <x v="61"/>
  </r>
  <r>
    <x v="61"/>
  </r>
  <r>
    <x v="61"/>
  </r>
  <r>
    <x v="61"/>
  </r>
  <r>
    <x v="61"/>
  </r>
  <r>
    <x v="61"/>
  </r>
  <r>
    <x v="61"/>
  </r>
  <r>
    <x v="61"/>
  </r>
  <r>
    <x v="61"/>
  </r>
  <r>
    <x v="61"/>
  </r>
  <r>
    <x v="61"/>
  </r>
  <r>
    <x v="61"/>
  </r>
  <r>
    <x v="61"/>
  </r>
  <r>
    <x v="61"/>
  </r>
  <r>
    <x v="61"/>
  </r>
  <r>
    <x v="61"/>
  </r>
  <r>
    <x v="61"/>
  </r>
  <r>
    <x v="61"/>
  </r>
  <r>
    <x v="61"/>
  </r>
  <r>
    <x v="61"/>
  </r>
  <r>
    <x v="61"/>
  </r>
  <r>
    <x v="62"/>
  </r>
  <r>
    <x v="62"/>
  </r>
  <r>
    <x v="62"/>
  </r>
  <r>
    <x v="62"/>
  </r>
  <r>
    <x v="62"/>
  </r>
  <r>
    <x v="62"/>
  </r>
  <r>
    <x v="62"/>
  </r>
  <r>
    <x v="62"/>
  </r>
  <r>
    <x v="62"/>
  </r>
  <r>
    <x v="62"/>
  </r>
  <r>
    <x v="62"/>
  </r>
  <r>
    <x v="62"/>
  </r>
  <r>
    <x v="62"/>
  </r>
  <r>
    <x v="62"/>
  </r>
  <r>
    <x v="62"/>
  </r>
  <r>
    <x v="62"/>
  </r>
  <r>
    <x v="62"/>
  </r>
  <r>
    <x v="63"/>
  </r>
  <r>
    <x v="64"/>
  </r>
  <r>
    <x v="64"/>
  </r>
  <r>
    <x v="64"/>
  </r>
  <r>
    <x v="64"/>
  </r>
  <r>
    <x v="64"/>
  </r>
  <r>
    <x v="64"/>
  </r>
  <r>
    <x v="64"/>
  </r>
  <r>
    <x v="64"/>
  </r>
  <r>
    <x v="64"/>
  </r>
  <r>
    <x v="64"/>
  </r>
  <r>
    <x v="64"/>
  </r>
  <r>
    <x v="64"/>
  </r>
  <r>
    <x v="64"/>
  </r>
  <r>
    <x v="64"/>
  </r>
  <r>
    <x v="64"/>
  </r>
  <r>
    <x v="64"/>
  </r>
  <r>
    <x v="64"/>
  </r>
  <r>
    <x v="64"/>
  </r>
  <r>
    <x v="64"/>
  </r>
  <r>
    <x v="64"/>
  </r>
  <r>
    <x v="64"/>
  </r>
  <r>
    <x v="64"/>
  </r>
  <r>
    <x v="64"/>
  </r>
  <r>
    <x v="64"/>
  </r>
  <r>
    <x v="64"/>
  </r>
  <r>
    <x v="64"/>
  </r>
  <r>
    <x v="64"/>
  </r>
  <r>
    <x v="64"/>
  </r>
  <r>
    <x v="64"/>
  </r>
  <r>
    <x v="64"/>
  </r>
  <r>
    <x v="65"/>
  </r>
  <r>
    <x v="66"/>
  </r>
  <r>
    <x v="66"/>
  </r>
  <r>
    <x v="66"/>
  </r>
  <r>
    <x v="66"/>
  </r>
  <r>
    <x v="66"/>
  </r>
  <r>
    <x v="66"/>
  </r>
  <r>
    <x v="66"/>
  </r>
  <r>
    <x v="66"/>
  </r>
  <r>
    <x v="66"/>
  </r>
  <r>
    <x v="67"/>
  </r>
  <r>
    <x v="68"/>
  </r>
  <r>
    <x v="68"/>
  </r>
  <r>
    <x v="69"/>
  </r>
  <r>
    <x v="69"/>
  </r>
  <r>
    <x v="69"/>
  </r>
  <r>
    <x v="69"/>
  </r>
  <r>
    <x v="69"/>
  </r>
  <r>
    <x v="69"/>
  </r>
  <r>
    <x v="69"/>
  </r>
  <r>
    <x v="69"/>
  </r>
  <r>
    <x v="69"/>
  </r>
  <r>
    <x v="70"/>
  </r>
  <r>
    <x v="71"/>
  </r>
  <r>
    <x v="71"/>
  </r>
  <r>
    <x v="72"/>
  </r>
  <r>
    <x v="72"/>
  </r>
  <r>
    <x v="72"/>
  </r>
  <r>
    <x v="72"/>
  </r>
  <r>
    <x v="72"/>
  </r>
  <r>
    <x v="72"/>
  </r>
  <r>
    <x v="72"/>
  </r>
  <r>
    <x v="72"/>
  </r>
  <r>
    <x v="73"/>
  </r>
  <r>
    <x v="73"/>
  </r>
  <r>
    <x v="73"/>
  </r>
  <r>
    <x v="73"/>
  </r>
  <r>
    <x v="73"/>
  </r>
  <r>
    <x v="73"/>
  </r>
  <r>
    <x v="73"/>
  </r>
  <r>
    <x v="73"/>
  </r>
  <r>
    <x v="73"/>
  </r>
  <r>
    <x v="73"/>
  </r>
  <r>
    <x v="73"/>
  </r>
  <r>
    <x v="73"/>
  </r>
  <r>
    <x v="73"/>
  </r>
  <r>
    <x v="73"/>
  </r>
  <r>
    <x v="73"/>
  </r>
  <r>
    <x v="73"/>
  </r>
  <r>
    <x v="73"/>
  </r>
  <r>
    <x v="73"/>
  </r>
  <r>
    <x v="73"/>
  </r>
  <r>
    <x v="73"/>
  </r>
  <r>
    <x v="73"/>
  </r>
  <r>
    <x v="73"/>
  </r>
  <r>
    <x v="73"/>
  </r>
  <r>
    <x v="73"/>
  </r>
  <r>
    <x v="73"/>
  </r>
  <r>
    <x v="73"/>
  </r>
  <r>
    <x v="73"/>
  </r>
  <r>
    <x v="73"/>
  </r>
  <r>
    <x v="73"/>
  </r>
  <r>
    <x v="73"/>
  </r>
  <r>
    <x v="73"/>
  </r>
  <r>
    <x v="73"/>
  </r>
  <r>
    <x v="73"/>
  </r>
  <r>
    <x v="73"/>
  </r>
  <r>
    <x v="73"/>
  </r>
  <r>
    <x v="73"/>
  </r>
  <r>
    <x v="73"/>
  </r>
  <r>
    <x v="73"/>
  </r>
  <r>
    <x v="73"/>
  </r>
  <r>
    <x v="73"/>
  </r>
  <r>
    <x v="73"/>
  </r>
  <r>
    <x v="73"/>
  </r>
  <r>
    <x v="73"/>
  </r>
  <r>
    <x v="73"/>
  </r>
  <r>
    <x v="73"/>
  </r>
  <r>
    <x v="73"/>
  </r>
  <r>
    <x v="73"/>
  </r>
  <r>
    <x v="73"/>
  </r>
  <r>
    <x v="73"/>
  </r>
  <r>
    <x v="73"/>
  </r>
  <r>
    <x v="73"/>
  </r>
  <r>
    <x v="73"/>
  </r>
  <r>
    <x v="73"/>
  </r>
  <r>
    <x v="73"/>
  </r>
  <r>
    <x v="73"/>
  </r>
  <r>
    <x v="73"/>
  </r>
  <r>
    <x v="73"/>
  </r>
  <r>
    <x v="73"/>
  </r>
  <r>
    <x v="73"/>
  </r>
  <r>
    <x v="73"/>
  </r>
  <r>
    <x v="73"/>
  </r>
  <r>
    <x v="73"/>
  </r>
  <r>
    <x v="73"/>
  </r>
  <r>
    <x v="73"/>
  </r>
  <r>
    <x v="73"/>
  </r>
  <r>
    <x v="73"/>
  </r>
  <r>
    <x v="73"/>
  </r>
  <r>
    <x v="73"/>
  </r>
  <r>
    <x v="73"/>
  </r>
  <r>
    <x v="73"/>
  </r>
  <r>
    <x v="73"/>
  </r>
  <r>
    <x v="73"/>
  </r>
  <r>
    <x v="73"/>
  </r>
  <r>
    <x v="73"/>
  </r>
  <r>
    <x v="73"/>
  </r>
  <r>
    <x v="73"/>
  </r>
  <r>
    <x v="73"/>
  </r>
  <r>
    <x v="73"/>
  </r>
  <r>
    <x v="73"/>
  </r>
  <r>
    <x v="73"/>
  </r>
  <r>
    <x v="73"/>
  </r>
  <r>
    <x v="73"/>
  </r>
  <r>
    <x v="73"/>
  </r>
  <r>
    <x v="73"/>
  </r>
  <r>
    <x v="73"/>
  </r>
  <r>
    <x v="73"/>
  </r>
  <r>
    <x v="73"/>
  </r>
  <r>
    <x v="73"/>
  </r>
  <r>
    <x v="73"/>
  </r>
  <r>
    <x v="73"/>
  </r>
  <r>
    <x v="73"/>
  </r>
  <r>
    <x v="73"/>
  </r>
  <r>
    <x v="73"/>
  </r>
  <r>
    <x v="73"/>
  </r>
  <r>
    <x v="73"/>
  </r>
  <r>
    <x v="73"/>
  </r>
  <r>
    <x v="73"/>
  </r>
  <r>
    <x v="73"/>
  </r>
  <r>
    <x v="73"/>
  </r>
  <r>
    <x v="73"/>
  </r>
  <r>
    <x v="73"/>
  </r>
  <r>
    <x v="73"/>
  </r>
  <r>
    <x v="73"/>
  </r>
  <r>
    <x v="73"/>
  </r>
  <r>
    <x v="73"/>
  </r>
  <r>
    <x v="73"/>
  </r>
  <r>
    <x v="73"/>
  </r>
  <r>
    <x v="73"/>
  </r>
  <r>
    <x v="73"/>
  </r>
  <r>
    <x v="73"/>
  </r>
  <r>
    <x v="73"/>
  </r>
  <r>
    <x v="73"/>
  </r>
  <r>
    <x v="73"/>
  </r>
  <r>
    <x v="73"/>
  </r>
  <r>
    <x v="73"/>
  </r>
  <r>
    <x v="73"/>
  </r>
  <r>
    <x v="73"/>
  </r>
  <r>
    <x v="73"/>
  </r>
  <r>
    <x v="74"/>
  </r>
  <r>
    <x v="75"/>
  </r>
  <r>
    <x v="75"/>
  </r>
  <r>
    <x v="75"/>
  </r>
  <r>
    <x v="75"/>
  </r>
  <r>
    <x v="75"/>
  </r>
  <r>
    <x v="75"/>
  </r>
  <r>
    <x v="75"/>
  </r>
  <r>
    <x v="75"/>
  </r>
  <r>
    <x v="76"/>
  </r>
  <r>
    <x v="76"/>
  </r>
  <r>
    <x v="76"/>
  </r>
  <r>
    <x v="76"/>
  </r>
  <r>
    <x v="76"/>
  </r>
  <r>
    <x v="76"/>
  </r>
  <r>
    <x v="76"/>
  </r>
  <r>
    <x v="76"/>
  </r>
  <r>
    <x v="76"/>
  </r>
  <r>
    <x v="76"/>
  </r>
  <r>
    <x v="76"/>
  </r>
  <r>
    <x v="76"/>
  </r>
  <r>
    <x v="76"/>
  </r>
  <r>
    <x v="76"/>
  </r>
  <r>
    <x v="76"/>
  </r>
  <r>
    <x v="76"/>
  </r>
  <r>
    <x v="76"/>
  </r>
  <r>
    <x v="76"/>
  </r>
  <r>
    <x v="76"/>
  </r>
  <r>
    <x v="76"/>
  </r>
  <r>
    <x v="76"/>
  </r>
  <r>
    <x v="76"/>
  </r>
  <r>
    <x v="76"/>
  </r>
  <r>
    <x v="76"/>
  </r>
  <r>
    <x v="76"/>
  </r>
  <r>
    <x v="76"/>
  </r>
  <r>
    <x v="76"/>
  </r>
  <r>
    <x v="76"/>
  </r>
  <r>
    <x v="76"/>
  </r>
  <r>
    <x v="76"/>
  </r>
  <r>
    <x v="76"/>
  </r>
  <r>
    <x v="76"/>
  </r>
  <r>
    <x v="76"/>
  </r>
  <r>
    <x v="76"/>
  </r>
  <r>
    <x v="76"/>
  </r>
  <r>
    <x v="76"/>
  </r>
  <r>
    <x v="76"/>
  </r>
  <r>
    <x v="76"/>
  </r>
  <r>
    <x v="76"/>
  </r>
  <r>
    <x v="76"/>
  </r>
  <r>
    <x v="76"/>
  </r>
  <r>
    <x v="76"/>
  </r>
  <r>
    <x v="76"/>
  </r>
  <r>
    <x v="76"/>
  </r>
  <r>
    <x v="76"/>
  </r>
  <r>
    <x v="76"/>
  </r>
  <r>
    <x v="76"/>
  </r>
  <r>
    <x v="76"/>
  </r>
  <r>
    <x v="76"/>
  </r>
  <r>
    <x v="76"/>
  </r>
  <r>
    <x v="76"/>
  </r>
  <r>
    <x v="76"/>
  </r>
  <r>
    <x v="76"/>
  </r>
  <r>
    <x v="76"/>
  </r>
  <r>
    <x v="76"/>
  </r>
  <r>
    <x v="76"/>
  </r>
  <r>
    <x v="76"/>
  </r>
  <r>
    <x v="76"/>
  </r>
  <r>
    <x v="76"/>
  </r>
  <r>
    <x v="76"/>
  </r>
  <r>
    <x v="76"/>
  </r>
  <r>
    <x v="76"/>
  </r>
  <r>
    <x v="76"/>
  </r>
  <r>
    <x v="76"/>
  </r>
  <r>
    <x v="76"/>
  </r>
  <r>
    <x v="76"/>
  </r>
  <r>
    <x v="76"/>
  </r>
  <r>
    <x v="76"/>
  </r>
  <r>
    <x v="76"/>
  </r>
  <r>
    <x v="76"/>
  </r>
  <r>
    <x v="76"/>
  </r>
  <r>
    <x v="76"/>
  </r>
  <r>
    <x v="76"/>
  </r>
  <r>
    <x v="76"/>
  </r>
  <r>
    <x v="76"/>
  </r>
  <r>
    <x v="76"/>
  </r>
  <r>
    <x v="76"/>
  </r>
  <r>
    <x v="76"/>
  </r>
  <r>
    <x v="76"/>
  </r>
  <r>
    <x v="76"/>
  </r>
  <r>
    <x v="76"/>
  </r>
  <r>
    <x v="76"/>
  </r>
  <r>
    <x v="76"/>
  </r>
  <r>
    <x v="76"/>
  </r>
  <r>
    <x v="76"/>
  </r>
  <r>
    <x v="76"/>
  </r>
  <r>
    <x v="76"/>
  </r>
  <r>
    <x v="76"/>
  </r>
  <r>
    <x v="76"/>
  </r>
  <r>
    <x v="76"/>
  </r>
  <r>
    <x v="77"/>
  </r>
  <r>
    <x v="78"/>
  </r>
  <r>
    <x v="78"/>
  </r>
  <r>
    <x v="79"/>
  </r>
  <r>
    <x v="80"/>
  </r>
  <r>
    <x v="81"/>
  </r>
  <r>
    <x v="82"/>
  </r>
  <r>
    <x v="82"/>
  </r>
  <r>
    <x v="82"/>
  </r>
  <r>
    <x v="82"/>
  </r>
  <r>
    <x v="82"/>
  </r>
  <r>
    <x v="82"/>
  </r>
  <r>
    <x v="82"/>
  </r>
  <r>
    <x v="82"/>
  </r>
  <r>
    <x v="82"/>
  </r>
  <r>
    <x v="82"/>
  </r>
  <r>
    <x v="82"/>
  </r>
  <r>
    <x v="82"/>
  </r>
  <r>
    <x v="82"/>
  </r>
  <r>
    <x v="82"/>
  </r>
  <r>
    <x v="82"/>
  </r>
  <r>
    <x v="82"/>
  </r>
  <r>
    <x v="82"/>
  </r>
  <r>
    <x v="82"/>
  </r>
  <r>
    <x v="82"/>
  </r>
  <r>
    <x v="82"/>
  </r>
  <r>
    <x v="82"/>
  </r>
  <r>
    <x v="82"/>
  </r>
  <r>
    <x v="82"/>
  </r>
  <r>
    <x v="82"/>
  </r>
  <r>
    <x v="82"/>
  </r>
  <r>
    <x v="82"/>
  </r>
  <r>
    <x v="82"/>
  </r>
  <r>
    <x v="82"/>
  </r>
  <r>
    <x v="82"/>
  </r>
  <r>
    <x v="82"/>
  </r>
  <r>
    <x v="82"/>
  </r>
  <r>
    <x v="82"/>
  </r>
  <r>
    <x v="82"/>
  </r>
  <r>
    <x v="82"/>
  </r>
  <r>
    <x v="82"/>
  </r>
  <r>
    <x v="83"/>
  </r>
  <r>
    <x v="83"/>
  </r>
  <r>
    <x v="84"/>
  </r>
  <r>
    <x v="85"/>
  </r>
  <r>
    <x v="86"/>
  </r>
  <r>
    <x v="86"/>
  </r>
  <r>
    <x v="86"/>
  </r>
  <r>
    <x v="87"/>
  </r>
  <r>
    <x v="87"/>
  </r>
  <r>
    <x v="87"/>
  </r>
  <r>
    <x v="87"/>
  </r>
  <r>
    <x v="87"/>
  </r>
  <r>
    <x v="87"/>
  </r>
  <r>
    <x v="87"/>
  </r>
  <r>
    <x v="87"/>
  </r>
  <r>
    <x v="87"/>
  </r>
  <r>
    <x v="87"/>
  </r>
  <r>
    <x v="87"/>
  </r>
  <r>
    <x v="87"/>
  </r>
  <r>
    <x v="87"/>
  </r>
  <r>
    <x v="87"/>
  </r>
  <r>
    <x v="87"/>
  </r>
  <r>
    <x v="87"/>
  </r>
  <r>
    <x v="87"/>
  </r>
  <r>
    <x v="87"/>
  </r>
  <r>
    <x v="87"/>
  </r>
  <r>
    <x v="87"/>
  </r>
  <r>
    <x v="87"/>
  </r>
  <r>
    <x v="88"/>
  </r>
  <r>
    <x v="88"/>
  </r>
  <r>
    <x v="89"/>
  </r>
  <r>
    <x v="90"/>
  </r>
  <r>
    <x v="90"/>
  </r>
  <r>
    <x v="90"/>
  </r>
  <r>
    <x v="90"/>
  </r>
  <r>
    <x v="90"/>
  </r>
  <r>
    <x v="91"/>
  </r>
  <r>
    <x v="91"/>
  </r>
  <r>
    <x v="91"/>
  </r>
  <r>
    <x v="91"/>
  </r>
  <r>
    <x v="91"/>
  </r>
  <r>
    <x v="91"/>
  </r>
  <r>
    <x v="91"/>
  </r>
  <r>
    <x v="91"/>
  </r>
  <r>
    <x v="91"/>
  </r>
  <r>
    <x v="92"/>
  </r>
  <r>
    <x v="93"/>
  </r>
  <r>
    <x v="93"/>
  </r>
  <r>
    <x v="94"/>
  </r>
  <r>
    <x v="95"/>
  </r>
  <r>
    <x v="96"/>
  </r>
  <r>
    <x v="96"/>
  </r>
  <r>
    <x v="97"/>
  </r>
  <r>
    <x v="97"/>
  </r>
  <r>
    <x v="97"/>
  </r>
  <r>
    <x v="97"/>
  </r>
  <r>
    <x v="98"/>
  </r>
  <r>
    <x v="98"/>
  </r>
  <r>
    <x v="98"/>
  </r>
  <r>
    <x v="99"/>
  </r>
  <r>
    <x v="99"/>
  </r>
  <r>
    <x v="99"/>
  </r>
  <r>
    <x v="99"/>
  </r>
  <r>
    <x v="99"/>
  </r>
  <r>
    <x v="99"/>
  </r>
  <r>
    <x v="99"/>
  </r>
  <r>
    <x v="99"/>
  </r>
  <r>
    <x v="99"/>
  </r>
  <r>
    <x v="100"/>
  </r>
  <r>
    <x v="100"/>
  </r>
  <r>
    <x v="100"/>
  </r>
  <r>
    <x v="100"/>
  </r>
  <r>
    <x v="100"/>
  </r>
  <r>
    <x v="100"/>
  </r>
  <r>
    <x v="100"/>
  </r>
  <r>
    <x v="100"/>
  </r>
  <r>
    <x v="100"/>
  </r>
  <r>
    <x v="100"/>
  </r>
  <r>
    <x v="100"/>
  </r>
  <r>
    <x v="100"/>
  </r>
  <r>
    <x v="100"/>
  </r>
  <r>
    <x v="100"/>
  </r>
  <r>
    <x v="100"/>
  </r>
  <r>
    <x v="100"/>
  </r>
  <r>
    <x v="100"/>
  </r>
  <r>
    <x v="100"/>
  </r>
  <r>
    <x v="100"/>
  </r>
  <r>
    <x v="100"/>
  </r>
  <r>
    <x v="100"/>
  </r>
  <r>
    <x v="100"/>
  </r>
  <r>
    <x v="100"/>
  </r>
  <r>
    <x v="101"/>
  </r>
  <r>
    <x v="101"/>
  </r>
  <r>
    <x v="101"/>
  </r>
  <r>
    <x v="102"/>
  </r>
  <r>
    <x v="102"/>
  </r>
  <r>
    <x v="103"/>
  </r>
  <r>
    <x v="103"/>
  </r>
  <r>
    <x v="103"/>
  </r>
  <r>
    <x v="103"/>
  </r>
  <r>
    <x v="103"/>
  </r>
  <r>
    <x v="103"/>
  </r>
  <r>
    <x v="104"/>
  </r>
  <r>
    <x v="104"/>
  </r>
  <r>
    <x v="104"/>
  </r>
  <r>
    <x v="104"/>
  </r>
  <r>
    <x v="104"/>
  </r>
  <r>
    <x v="104"/>
  </r>
  <r>
    <x v="104"/>
  </r>
  <r>
    <x v="105"/>
  </r>
  <r>
    <x v="105"/>
  </r>
  <r>
    <x v="105"/>
  </r>
  <r>
    <x v="105"/>
  </r>
  <r>
    <x v="105"/>
  </r>
  <r>
    <x v="105"/>
  </r>
  <r>
    <x v="105"/>
  </r>
  <r>
    <x v="105"/>
  </r>
  <r>
    <x v="105"/>
  </r>
  <r>
    <x v="105"/>
  </r>
  <r>
    <x v="105"/>
  </r>
  <r>
    <x v="105"/>
  </r>
  <r>
    <x v="105"/>
  </r>
  <r>
    <x v="105"/>
  </r>
  <r>
    <x v="105"/>
  </r>
  <r>
    <x v="105"/>
  </r>
  <r>
    <x v="105"/>
  </r>
  <r>
    <x v="105"/>
  </r>
  <r>
    <x v="105"/>
  </r>
  <r>
    <x v="105"/>
  </r>
  <r>
    <x v="105"/>
  </r>
  <r>
    <x v="105"/>
  </r>
  <r>
    <x v="105"/>
  </r>
  <r>
    <x v="105"/>
  </r>
  <r>
    <x v="105"/>
  </r>
  <r>
    <x v="105"/>
  </r>
  <r>
    <x v="106"/>
  </r>
  <r>
    <x v="106"/>
  </r>
  <r>
    <x v="106"/>
  </r>
  <r>
    <x v="106"/>
  </r>
  <r>
    <x v="106"/>
  </r>
  <r>
    <x v="107"/>
  </r>
  <r>
    <x v="108"/>
  </r>
  <r>
    <x v="108"/>
  </r>
  <r>
    <x v="108"/>
  </r>
  <r>
    <x v="108"/>
  </r>
  <r>
    <x v="109"/>
  </r>
  <r>
    <x v="109"/>
  </r>
  <r>
    <x v="109"/>
  </r>
  <r>
    <x v="109"/>
  </r>
  <r>
    <x v="109"/>
  </r>
  <r>
    <x v="109"/>
  </r>
  <r>
    <x v="109"/>
  </r>
  <r>
    <x v="109"/>
  </r>
  <r>
    <x v="109"/>
  </r>
  <r>
    <x v="109"/>
  </r>
  <r>
    <x v="109"/>
  </r>
  <r>
    <x v="109"/>
  </r>
  <r>
    <x v="109"/>
  </r>
  <r>
    <x v="109"/>
  </r>
  <r>
    <x v="109"/>
  </r>
  <r>
    <x v="109"/>
  </r>
  <r>
    <x v="109"/>
  </r>
  <r>
    <x v="109"/>
  </r>
  <r>
    <x v="109"/>
  </r>
  <r>
    <x v="109"/>
  </r>
  <r>
    <x v="109"/>
  </r>
  <r>
    <x v="109"/>
  </r>
  <r>
    <x v="109"/>
  </r>
  <r>
    <x v="109"/>
  </r>
  <r>
    <x v="109"/>
  </r>
  <r>
    <x v="109"/>
  </r>
  <r>
    <x v="109"/>
  </r>
  <r>
    <x v="109"/>
  </r>
  <r>
    <x v="109"/>
  </r>
  <r>
    <x v="109"/>
  </r>
  <r>
    <x v="109"/>
  </r>
  <r>
    <x v="109"/>
  </r>
  <r>
    <x v="109"/>
  </r>
  <r>
    <x v="109"/>
  </r>
  <r>
    <x v="109"/>
  </r>
  <r>
    <x v="109"/>
  </r>
  <r>
    <x v="109"/>
  </r>
  <r>
    <x v="109"/>
  </r>
  <r>
    <x v="109"/>
  </r>
  <r>
    <x v="109"/>
  </r>
  <r>
    <x v="109"/>
  </r>
  <r>
    <x v="109"/>
  </r>
  <r>
    <x v="109"/>
  </r>
  <r>
    <x v="109"/>
  </r>
  <r>
    <x v="109"/>
  </r>
  <r>
    <x v="109"/>
  </r>
  <r>
    <x v="109"/>
  </r>
  <r>
    <x v="109"/>
  </r>
  <r>
    <x v="109"/>
  </r>
  <r>
    <x v="109"/>
  </r>
  <r>
    <x v="109"/>
  </r>
  <r>
    <x v="109"/>
  </r>
  <r>
    <x v="109"/>
  </r>
  <r>
    <x v="109"/>
  </r>
  <r>
    <x v="109"/>
  </r>
  <r>
    <x v="109"/>
  </r>
  <r>
    <x v="109"/>
  </r>
  <r>
    <x v="109"/>
  </r>
  <r>
    <x v="109"/>
  </r>
  <r>
    <x v="109"/>
  </r>
  <r>
    <x v="109"/>
  </r>
  <r>
    <x v="109"/>
  </r>
  <r>
    <x v="109"/>
  </r>
  <r>
    <x v="109"/>
  </r>
  <r>
    <x v="109"/>
  </r>
  <r>
    <x v="109"/>
  </r>
  <r>
    <x v="109"/>
  </r>
  <r>
    <x v="109"/>
  </r>
  <r>
    <x v="109"/>
  </r>
  <r>
    <x v="109"/>
  </r>
  <r>
    <x v="110"/>
  </r>
  <r>
    <x v="110"/>
  </r>
  <r>
    <x v="110"/>
  </r>
  <r>
    <x v="110"/>
  </r>
  <r>
    <x v="110"/>
  </r>
  <r>
    <x v="110"/>
  </r>
  <r>
    <x v="110"/>
  </r>
  <r>
    <x v="110"/>
  </r>
  <r>
    <x v="110"/>
  </r>
  <r>
    <x v="110"/>
  </r>
  <r>
    <x v="110"/>
  </r>
  <r>
    <x v="111"/>
  </r>
  <r>
    <x v="111"/>
  </r>
  <r>
    <x v="111"/>
  </r>
  <r>
    <x v="111"/>
  </r>
  <r>
    <x v="112"/>
  </r>
  <r>
    <x v="112"/>
  </r>
  <r>
    <x v="112"/>
  </r>
  <r>
    <x v="112"/>
  </r>
  <r>
    <x v="112"/>
  </r>
  <r>
    <x v="112"/>
  </r>
  <r>
    <x v="112"/>
  </r>
  <r>
    <x v="112"/>
  </r>
  <r>
    <x v="112"/>
  </r>
  <r>
    <x v="112"/>
  </r>
  <r>
    <x v="112"/>
  </r>
  <r>
    <x v="112"/>
  </r>
  <r>
    <x v="112"/>
  </r>
  <r>
    <x v="112"/>
  </r>
  <r>
    <x v="112"/>
  </r>
  <r>
    <x v="112"/>
  </r>
  <r>
    <x v="112"/>
  </r>
  <r>
    <x v="112"/>
  </r>
  <r>
    <x v="112"/>
  </r>
  <r>
    <x v="112"/>
  </r>
  <r>
    <x v="112"/>
  </r>
  <r>
    <x v="112"/>
  </r>
  <r>
    <x v="112"/>
  </r>
  <r>
    <x v="112"/>
  </r>
  <r>
    <x v="112"/>
  </r>
  <r>
    <x v="112"/>
  </r>
  <r>
    <x v="112"/>
  </r>
  <r>
    <x v="112"/>
  </r>
  <r>
    <x v="112"/>
  </r>
  <r>
    <x v="112"/>
  </r>
  <r>
    <x v="112"/>
  </r>
  <r>
    <x v="112"/>
  </r>
  <r>
    <x v="112"/>
  </r>
  <r>
    <x v="112"/>
  </r>
  <r>
    <x v="113"/>
  </r>
  <r>
    <x v="113"/>
  </r>
  <r>
    <x v="114"/>
  </r>
  <r>
    <x v="115"/>
  </r>
  <r>
    <x v="115"/>
  </r>
  <r>
    <x v="115"/>
  </r>
  <r>
    <x v="115"/>
  </r>
  <r>
    <x v="115"/>
  </r>
  <r>
    <x v="115"/>
  </r>
  <r>
    <x v="115"/>
  </r>
  <r>
    <x v="115"/>
  </r>
  <r>
    <x v="115"/>
  </r>
  <r>
    <x v="115"/>
  </r>
  <r>
    <x v="115"/>
  </r>
  <r>
    <x v="115"/>
  </r>
  <r>
    <x v="115"/>
  </r>
  <r>
    <x v="115"/>
  </r>
  <r>
    <x v="115"/>
  </r>
  <r>
    <x v="115"/>
  </r>
  <r>
    <x v="115"/>
  </r>
  <r>
    <x v="115"/>
  </r>
  <r>
    <x v="115"/>
  </r>
  <r>
    <x v="115"/>
  </r>
  <r>
    <x v="115"/>
  </r>
  <r>
    <x v="115"/>
  </r>
  <r>
    <x v="115"/>
  </r>
  <r>
    <x v="115"/>
  </r>
  <r>
    <x v="115"/>
  </r>
  <r>
    <x v="115"/>
  </r>
  <r>
    <x v="115"/>
  </r>
  <r>
    <x v="115"/>
  </r>
  <r>
    <x v="115"/>
  </r>
  <r>
    <x v="115"/>
  </r>
  <r>
    <x v="115"/>
  </r>
  <r>
    <x v="115"/>
  </r>
  <r>
    <x v="116"/>
  </r>
  <r>
    <x v="116"/>
  </r>
  <r>
    <x v="116"/>
  </r>
  <r>
    <x v="116"/>
  </r>
  <r>
    <x v="116"/>
  </r>
  <r>
    <x v="116"/>
  </r>
  <r>
    <x v="116"/>
  </r>
  <r>
    <x v="116"/>
  </r>
  <r>
    <x v="116"/>
  </r>
  <r>
    <x v="116"/>
  </r>
  <r>
    <x v="116"/>
  </r>
  <r>
    <x v="116"/>
  </r>
  <r>
    <x v="116"/>
  </r>
  <r>
    <x v="116"/>
  </r>
  <r>
    <x v="116"/>
  </r>
  <r>
    <x v="116"/>
  </r>
  <r>
    <x v="116"/>
  </r>
  <r>
    <x v="117"/>
  </r>
  <r>
    <x v="117"/>
  </r>
  <r>
    <x v="117"/>
  </r>
  <r>
    <x v="117"/>
  </r>
  <r>
    <x v="117"/>
  </r>
  <r>
    <x v="117"/>
  </r>
  <r>
    <x v="117"/>
  </r>
  <r>
    <x v="117"/>
  </r>
  <r>
    <x v="117"/>
  </r>
  <r>
    <x v="118"/>
  </r>
  <r>
    <x v="118"/>
  </r>
  <r>
    <x v="118"/>
  </r>
  <r>
    <x v="118"/>
  </r>
  <r>
    <x v="118"/>
  </r>
  <r>
    <x v="118"/>
  </r>
  <r>
    <x v="118"/>
  </r>
  <r>
    <x v="118"/>
  </r>
  <r>
    <x v="118"/>
  </r>
  <r>
    <x v="118"/>
  </r>
  <r>
    <x v="118"/>
  </r>
  <r>
    <x v="118"/>
  </r>
  <r>
    <x v="118"/>
  </r>
  <r>
    <x v="118"/>
  </r>
  <r>
    <x v="118"/>
  </r>
  <r>
    <x v="119"/>
  </r>
  <r>
    <x v="120"/>
  </r>
  <r>
    <x v="120"/>
  </r>
  <r>
    <x v="120"/>
  </r>
  <r>
    <x v="120"/>
  </r>
  <r>
    <x v="121"/>
  </r>
  <r>
    <x v="121"/>
  </r>
  <r>
    <x v="121"/>
  </r>
  <r>
    <x v="121"/>
  </r>
  <r>
    <x v="121"/>
  </r>
  <r>
    <x v="121"/>
  </r>
  <r>
    <x v="121"/>
  </r>
  <r>
    <x v="121"/>
  </r>
  <r>
    <x v="121"/>
  </r>
  <r>
    <x v="122"/>
  </r>
  <r>
    <x v="122"/>
  </r>
  <r>
    <x v="123"/>
  </r>
  <r>
    <x v="124"/>
  </r>
  <r>
    <x v="124"/>
  </r>
  <r>
    <x v="124"/>
  </r>
  <r>
    <x v="124"/>
  </r>
  <r>
    <x v="124"/>
  </r>
  <r>
    <x v="124"/>
  </r>
  <r>
    <x v="124"/>
  </r>
  <r>
    <x v="124"/>
  </r>
  <r>
    <x v="124"/>
  </r>
  <r>
    <x v="125"/>
  </r>
  <r>
    <x v="125"/>
  </r>
  <r>
    <x v="126"/>
  </r>
  <r>
    <x v="126"/>
  </r>
  <r>
    <x v="127"/>
  </r>
  <r>
    <x v="127"/>
  </r>
  <r>
    <x v="128"/>
  </r>
  <r>
    <x v="128"/>
  </r>
  <r>
    <x v="128"/>
  </r>
  <r>
    <x v="128"/>
  </r>
  <r>
    <x v="128"/>
  </r>
  <r>
    <x v="128"/>
  </r>
  <r>
    <x v="128"/>
  </r>
  <r>
    <x v="128"/>
  </r>
  <r>
    <x v="128"/>
  </r>
  <r>
    <x v="128"/>
  </r>
  <r>
    <x v="128"/>
  </r>
  <r>
    <x v="128"/>
  </r>
  <r>
    <x v="128"/>
  </r>
  <r>
    <x v="128"/>
  </r>
  <r>
    <x v="128"/>
  </r>
  <r>
    <x v="128"/>
  </r>
  <r>
    <x v="128"/>
  </r>
  <r>
    <x v="128"/>
  </r>
  <r>
    <x v="128"/>
  </r>
  <r>
    <x v="129"/>
  </r>
  <r>
    <x v="130"/>
  </r>
  <r>
    <x v="130"/>
  </r>
  <r>
    <x v="131"/>
  </r>
  <r>
    <x v="132"/>
  </r>
  <r>
    <x v="132"/>
  </r>
  <r>
    <x v="132"/>
  </r>
  <r>
    <x v="132"/>
  </r>
  <r>
    <x v="132"/>
  </r>
  <r>
    <x v="132"/>
  </r>
  <r>
    <x v="132"/>
  </r>
  <r>
    <x v="132"/>
  </r>
  <r>
    <x v="132"/>
  </r>
  <r>
    <x v="132"/>
  </r>
  <r>
    <x v="132"/>
  </r>
  <r>
    <x v="132"/>
  </r>
  <r>
    <x v="132"/>
  </r>
  <r>
    <x v="132"/>
  </r>
  <r>
    <x v="132"/>
  </r>
  <r>
    <x v="133"/>
  </r>
  <r>
    <x v="133"/>
  </r>
  <r>
    <x v="133"/>
  </r>
  <r>
    <x v="133"/>
  </r>
  <r>
    <x v="133"/>
  </r>
  <r>
    <x v="133"/>
  </r>
  <r>
    <x v="133"/>
  </r>
  <r>
    <x v="133"/>
  </r>
  <r>
    <x v="134"/>
  </r>
  <r>
    <x v="134"/>
  </r>
  <r>
    <x v="134"/>
  </r>
  <r>
    <x v="134"/>
  </r>
  <r>
    <x v="134"/>
  </r>
  <r>
    <x v="134"/>
  </r>
  <r>
    <x v="135"/>
  </r>
  <r>
    <x v="135"/>
  </r>
  <r>
    <x v="135"/>
  </r>
  <r>
    <x v="135"/>
  </r>
  <r>
    <x v="135"/>
  </r>
  <r>
    <x v="135"/>
  </r>
  <r>
    <x v="135"/>
  </r>
  <r>
    <x v="135"/>
  </r>
  <r>
    <x v="135"/>
  </r>
  <r>
    <x v="135"/>
  </r>
  <r>
    <x v="135"/>
  </r>
  <r>
    <x v="135"/>
  </r>
  <r>
    <x v="135"/>
  </r>
  <r>
    <x v="135"/>
  </r>
  <r>
    <x v="136"/>
  </r>
  <r>
    <x v="136"/>
  </r>
  <r>
    <x v="136"/>
  </r>
  <r>
    <x v="136"/>
  </r>
  <r>
    <x v="136"/>
  </r>
  <r>
    <x v="137"/>
  </r>
  <r>
    <x v="137"/>
  </r>
  <r>
    <x v="137"/>
  </r>
  <r>
    <x v="137"/>
  </r>
  <r>
    <x v="137"/>
  </r>
  <r>
    <x v="137"/>
  </r>
  <r>
    <x v="137"/>
  </r>
  <r>
    <x v="137"/>
  </r>
  <r>
    <x v="137"/>
  </r>
  <r>
    <x v="137"/>
  </r>
  <r>
    <x v="137"/>
  </r>
  <r>
    <x v="137"/>
  </r>
  <r>
    <x v="137"/>
  </r>
  <r>
    <x v="137"/>
  </r>
  <r>
    <x v="137"/>
  </r>
  <r>
    <x v="137"/>
  </r>
  <r>
    <x v="137"/>
  </r>
  <r>
    <x v="137"/>
  </r>
  <r>
    <x v="137"/>
  </r>
  <r>
    <x v="137"/>
  </r>
  <r>
    <x v="137"/>
  </r>
  <r>
    <x v="137"/>
  </r>
  <r>
    <x v="137"/>
  </r>
  <r>
    <x v="137"/>
  </r>
  <r>
    <x v="137"/>
  </r>
  <r>
    <x v="137"/>
  </r>
  <r>
    <x v="137"/>
  </r>
  <r>
    <x v="137"/>
  </r>
  <r>
    <x v="137"/>
  </r>
  <r>
    <x v="138"/>
  </r>
  <r>
    <x v="138"/>
  </r>
  <r>
    <x v="139"/>
  </r>
  <r>
    <x v="139"/>
  </r>
  <r>
    <x v="139"/>
  </r>
  <r>
    <x v="139"/>
  </r>
  <r>
    <x v="140"/>
  </r>
  <r>
    <x v="140"/>
  </r>
  <r>
    <x v="141"/>
  </r>
  <r>
    <x v="141"/>
  </r>
  <r>
    <x v="141"/>
  </r>
  <r>
    <x v="141"/>
  </r>
  <r>
    <x v="141"/>
  </r>
  <r>
    <x v="141"/>
  </r>
  <r>
    <x v="141"/>
  </r>
  <r>
    <x v="141"/>
  </r>
  <r>
    <x v="141"/>
  </r>
  <r>
    <x v="141"/>
  </r>
  <r>
    <x v="141"/>
  </r>
  <r>
    <x v="141"/>
  </r>
  <r>
    <x v="142"/>
  </r>
  <r>
    <x v="143"/>
  </r>
  <r>
    <x v="143"/>
  </r>
  <r>
    <x v="143"/>
  </r>
  <r>
    <x v="143"/>
  </r>
  <r>
    <x v="143"/>
  </r>
  <r>
    <x v="143"/>
  </r>
  <r>
    <x v="143"/>
  </r>
  <r>
    <x v="144"/>
  </r>
  <r>
    <x v="144"/>
  </r>
  <r>
    <x v="145"/>
  </r>
  <r>
    <x v="145"/>
  </r>
  <r>
    <x v="145"/>
  </r>
  <r>
    <x v="145"/>
  </r>
  <r>
    <x v="145"/>
  </r>
  <r>
    <x v="145"/>
  </r>
  <r>
    <x v="145"/>
  </r>
  <r>
    <x v="146"/>
  </r>
  <r>
    <x v="146"/>
  </r>
  <r>
    <x v="147"/>
  </r>
  <r>
    <x v="147"/>
  </r>
  <r>
    <x v="147"/>
  </r>
  <r>
    <x v="147"/>
  </r>
  <r>
    <x v="147"/>
  </r>
  <r>
    <x v="147"/>
  </r>
  <r>
    <x v="147"/>
  </r>
  <r>
    <x v="147"/>
  </r>
  <r>
    <x v="147"/>
  </r>
  <r>
    <x v="147"/>
  </r>
  <r>
    <x v="147"/>
  </r>
  <r>
    <x v="147"/>
  </r>
  <r>
    <x v="147"/>
  </r>
  <r>
    <x v="147"/>
  </r>
  <r>
    <x v="147"/>
  </r>
  <r>
    <x v="148"/>
  </r>
  <r>
    <x v="148"/>
  </r>
  <r>
    <x v="148"/>
  </r>
  <r>
    <x v="148"/>
  </r>
  <r>
    <x v="148"/>
  </r>
  <r>
    <x v="148"/>
  </r>
  <r>
    <x v="148"/>
  </r>
  <r>
    <x v="148"/>
  </r>
  <r>
    <x v="148"/>
  </r>
  <r>
    <x v="148"/>
  </r>
  <r>
    <x v="148"/>
  </r>
  <r>
    <x v="148"/>
  </r>
  <r>
    <x v="148"/>
  </r>
  <r>
    <x v="148"/>
  </r>
  <r>
    <x v="148"/>
  </r>
  <r>
    <x v="148"/>
  </r>
  <r>
    <x v="148"/>
  </r>
  <r>
    <x v="148"/>
  </r>
  <r>
    <x v="148"/>
  </r>
  <r>
    <x v="148"/>
  </r>
  <r>
    <x v="148"/>
  </r>
  <r>
    <x v="148"/>
  </r>
  <r>
    <x v="149"/>
  </r>
  <r>
    <x v="149"/>
  </r>
  <r>
    <x v="149"/>
  </r>
  <r>
    <x v="150"/>
  </r>
  <r>
    <x v="150"/>
  </r>
  <r>
    <x v="150"/>
  </r>
  <r>
    <x v="151"/>
  </r>
  <r>
    <x v="151"/>
  </r>
  <r>
    <x v="151"/>
  </r>
  <r>
    <x v="152"/>
  </r>
  <r>
    <x v="152"/>
  </r>
  <r>
    <x v="152"/>
  </r>
  <r>
    <x v="152"/>
  </r>
  <r>
    <x v="152"/>
  </r>
  <r>
    <x v="153"/>
  </r>
  <r>
    <x v="153"/>
  </r>
  <r>
    <x v="153"/>
  </r>
  <r>
    <x v="153"/>
  </r>
  <r>
    <x v="153"/>
  </r>
  <r>
    <x v="153"/>
  </r>
  <r>
    <x v="153"/>
  </r>
  <r>
    <x v="154"/>
  </r>
  <r>
    <x v="154"/>
  </r>
  <r>
    <x v="154"/>
  </r>
  <r>
    <x v="154"/>
  </r>
  <r>
    <x v="154"/>
  </r>
  <r>
    <x v="154"/>
  </r>
  <r>
    <x v="155"/>
  </r>
  <r>
    <x v="155"/>
  </r>
  <r>
    <x v="155"/>
  </r>
  <r>
    <x v="155"/>
  </r>
  <r>
    <x v="155"/>
  </r>
  <r>
    <x v="155"/>
  </r>
  <r>
    <x v="155"/>
  </r>
  <r>
    <x v="155"/>
  </r>
  <r>
    <x v="155"/>
  </r>
  <r>
    <x v="155"/>
  </r>
  <r>
    <x v="155"/>
  </r>
  <r>
    <x v="155"/>
  </r>
  <r>
    <x v="155"/>
  </r>
  <r>
    <x v="155"/>
  </r>
  <r>
    <x v="155"/>
  </r>
  <r>
    <x v="156"/>
  </r>
  <r>
    <x v="156"/>
  </r>
  <r>
    <x v="156"/>
  </r>
  <r>
    <x v="156"/>
  </r>
  <r>
    <x v="156"/>
  </r>
  <r>
    <x v="156"/>
  </r>
  <r>
    <x v="157"/>
  </r>
  <r>
    <x v="157"/>
  </r>
  <r>
    <x v="157"/>
  </r>
  <r>
    <x v="157"/>
  </r>
  <r>
    <x v="157"/>
  </r>
  <r>
    <x v="158"/>
  </r>
  <r>
    <x v="158"/>
  </r>
  <r>
    <x v="158"/>
  </r>
  <r>
    <x v="158"/>
  </r>
  <r>
    <x v="158"/>
  </r>
  <r>
    <x v="158"/>
  </r>
  <r>
    <x v="158"/>
  </r>
  <r>
    <x v="158"/>
  </r>
  <r>
    <x v="158"/>
  </r>
  <r>
    <x v="158"/>
  </r>
  <r>
    <x v="158"/>
  </r>
  <r>
    <x v="158"/>
  </r>
  <r>
    <x v="158"/>
  </r>
  <r>
    <x v="159"/>
  </r>
  <r>
    <x v="159"/>
  </r>
  <r>
    <x v="159"/>
  </r>
  <r>
    <x v="159"/>
  </r>
  <r>
    <x v="159"/>
  </r>
  <r>
    <x v="159"/>
  </r>
  <r>
    <x v="159"/>
  </r>
  <r>
    <x v="159"/>
  </r>
  <r>
    <x v="159"/>
  </r>
  <r>
    <x v="159"/>
  </r>
  <r>
    <x v="159"/>
  </r>
  <r>
    <x v="159"/>
  </r>
  <r>
    <x v="159"/>
  </r>
  <r>
    <x v="159"/>
  </r>
  <r>
    <x v="159"/>
  </r>
  <r>
    <x v="159"/>
  </r>
  <r>
    <x v="159"/>
  </r>
  <r>
    <x v="159"/>
  </r>
  <r>
    <x v="159"/>
  </r>
  <r>
    <x v="159"/>
  </r>
  <r>
    <x v="159"/>
  </r>
  <r>
    <x v="159"/>
  </r>
  <r>
    <x v="159"/>
  </r>
  <r>
    <x v="159"/>
  </r>
  <r>
    <x v="160"/>
  </r>
  <r>
    <x v="160"/>
  </r>
  <r>
    <x v="160"/>
  </r>
  <r>
    <x v="161"/>
  </r>
  <r>
    <x v="161"/>
  </r>
  <r>
    <x v="161"/>
  </r>
  <r>
    <x v="161"/>
  </r>
  <r>
    <x v="161"/>
  </r>
  <r>
    <x v="161"/>
  </r>
  <r>
    <x v="161"/>
  </r>
  <r>
    <x v="161"/>
  </r>
  <r>
    <x v="161"/>
  </r>
  <r>
    <x v="161"/>
  </r>
  <r>
    <x v="161"/>
  </r>
  <r>
    <x v="161"/>
  </r>
  <r>
    <x v="161"/>
  </r>
  <r>
    <x v="161"/>
  </r>
  <r>
    <x v="161"/>
  </r>
  <r>
    <x v="161"/>
  </r>
  <r>
    <x v="161"/>
  </r>
  <r>
    <x v="161"/>
  </r>
  <r>
    <x v="161"/>
  </r>
  <r>
    <x v="161"/>
  </r>
  <r>
    <x v="161"/>
  </r>
  <r>
    <x v="161"/>
  </r>
  <r>
    <x v="161"/>
  </r>
  <r>
    <x v="161"/>
  </r>
  <r>
    <x v="161"/>
  </r>
  <r>
    <x v="161"/>
  </r>
  <r>
    <x v="161"/>
  </r>
  <r>
    <x v="161"/>
  </r>
  <r>
    <x v="161"/>
  </r>
  <r>
    <x v="162"/>
  </r>
  <r>
    <x v="162"/>
  </r>
  <r>
    <x v="163"/>
  </r>
  <r>
    <x v="163"/>
  </r>
  <r>
    <x v="163"/>
  </r>
  <r>
    <x v="164"/>
  </r>
  <r>
    <x v="164"/>
  </r>
  <r>
    <x v="164"/>
  </r>
  <r>
    <x v="165"/>
  </r>
  <r>
    <x v="165"/>
  </r>
  <r>
    <x v="166"/>
  </r>
  <r>
    <x v="166"/>
  </r>
  <r>
    <x v="167"/>
  </r>
  <r>
    <x v="167"/>
  </r>
  <r>
    <x v="167"/>
  </r>
  <r>
    <x v="168"/>
  </r>
  <r>
    <x v="168"/>
  </r>
  <r>
    <x v="168"/>
  </r>
  <r>
    <x v="168"/>
  </r>
  <r>
    <x v="168"/>
  </r>
  <r>
    <x v="168"/>
  </r>
  <r>
    <x v="169"/>
  </r>
  <r>
    <x v="169"/>
  </r>
  <r>
    <x v="170"/>
  </r>
  <r>
    <x v="170"/>
  </r>
  <r>
    <x v="171"/>
  </r>
  <r>
    <x v="171"/>
  </r>
  <r>
    <x v="172"/>
  </r>
  <r>
    <x v="172"/>
  </r>
  <r>
    <x v="173"/>
  </r>
  <r>
    <x v="173"/>
  </r>
  <r>
    <x v="174"/>
  </r>
  <r>
    <x v="174"/>
  </r>
  <r>
    <x v="174"/>
  </r>
  <r>
    <x v="174"/>
  </r>
  <r>
    <x v="174"/>
  </r>
  <r>
    <x v="175"/>
  </r>
  <r>
    <x v="175"/>
  </r>
  <r>
    <x v="175"/>
  </r>
  <r>
    <x v="175"/>
  </r>
  <r>
    <x v="175"/>
  </r>
  <r>
    <x v="175"/>
  </r>
  <r>
    <x v="176"/>
  </r>
  <r>
    <x v="176"/>
  </r>
  <r>
    <x v="176"/>
  </r>
  <r>
    <x v="176"/>
  </r>
  <r>
    <x v="176"/>
  </r>
  <r>
    <x v="176"/>
  </r>
  <r>
    <x v="176"/>
  </r>
  <r>
    <x v="176"/>
  </r>
  <r>
    <x v="176"/>
  </r>
  <r>
    <x v="176"/>
  </r>
  <r>
    <x v="176"/>
  </r>
  <r>
    <x v="176"/>
  </r>
  <r>
    <x v="176"/>
  </r>
  <r>
    <x v="176"/>
  </r>
  <r>
    <x v="176"/>
  </r>
  <r>
    <x v="176"/>
  </r>
  <r>
    <x v="176"/>
  </r>
  <r>
    <x v="176"/>
  </r>
  <r>
    <x v="176"/>
  </r>
  <r>
    <x v="176"/>
  </r>
  <r>
    <x v="176"/>
  </r>
  <r>
    <x v="176"/>
  </r>
  <r>
    <x v="176"/>
  </r>
  <r>
    <x v="176"/>
  </r>
  <r>
    <x v="176"/>
  </r>
  <r>
    <x v="176"/>
  </r>
  <r>
    <x v="176"/>
  </r>
  <r>
    <x v="176"/>
  </r>
  <r>
    <x v="176"/>
  </r>
  <r>
    <x v="177"/>
  </r>
  <r>
    <x v="177"/>
  </r>
  <r>
    <x v="177"/>
  </r>
  <r>
    <x v="178"/>
  </r>
  <r>
    <x v="178"/>
  </r>
  <r>
    <x v="178"/>
  </r>
  <r>
    <x v="179"/>
  </r>
  <r>
    <x v="179"/>
  </r>
  <r>
    <x v="180"/>
  </r>
  <r>
    <x v="180"/>
  </r>
  <r>
    <x v="180"/>
  </r>
  <r>
    <x v="180"/>
  </r>
  <r>
    <x v="181"/>
  </r>
  <r>
    <x v="181"/>
  </r>
  <r>
    <x v="181"/>
  </r>
  <r>
    <x v="181"/>
  </r>
  <r>
    <x v="181"/>
  </r>
  <r>
    <x v="181"/>
  </r>
  <r>
    <x v="181"/>
  </r>
  <r>
    <x v="181"/>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3"/>
  </r>
  <r>
    <x v="183"/>
  </r>
  <r>
    <x v="184"/>
  </r>
  <r>
    <x v="184"/>
  </r>
  <r>
    <x v="184"/>
  </r>
  <r>
    <x v="185"/>
  </r>
  <r>
    <x v="185"/>
  </r>
  <r>
    <x v="186"/>
  </r>
  <r>
    <x v="186"/>
  </r>
  <r>
    <x v="186"/>
  </r>
  <r>
    <x v="186"/>
  </r>
  <r>
    <x v="187"/>
  </r>
  <r>
    <x v="187"/>
  </r>
  <r>
    <x v="187"/>
  </r>
  <r>
    <x v="187"/>
  </r>
  <r>
    <x v="188"/>
  </r>
  <r>
    <x v="188"/>
  </r>
  <r>
    <x v="188"/>
  </r>
  <r>
    <x v="189"/>
  </r>
  <r>
    <x v="189"/>
  </r>
  <r>
    <x v="190"/>
  </r>
  <r>
    <x v="190"/>
  </r>
  <r>
    <x v="191"/>
  </r>
  <r>
    <x v="191"/>
  </r>
  <r>
    <x v="191"/>
  </r>
  <r>
    <x v="192"/>
  </r>
  <r>
    <x v="192"/>
  </r>
  <r>
    <x v="192"/>
  </r>
  <r>
    <x v="192"/>
  </r>
  <r>
    <x v="192"/>
  </r>
  <r>
    <x v="192"/>
  </r>
  <r>
    <x v="192"/>
  </r>
  <r>
    <x v="193"/>
  </r>
  <r>
    <x v="193"/>
  </r>
  <r>
    <x v="194"/>
  </r>
  <r>
    <x v="194"/>
  </r>
  <r>
    <x v="194"/>
  </r>
  <r>
    <x v="195"/>
  </r>
  <r>
    <x v="195"/>
  </r>
  <r>
    <x v="195"/>
  </r>
  <r>
    <x v="195"/>
  </r>
  <r>
    <x v="195"/>
  </r>
  <r>
    <x v="196"/>
  </r>
  <r>
    <x v="196"/>
  </r>
  <r>
    <x v="196"/>
  </r>
  <r>
    <x v="197"/>
  </r>
  <r>
    <x v="197"/>
  </r>
  <r>
    <x v="198"/>
  </r>
  <r>
    <x v="198"/>
  </r>
  <r>
    <x v="198"/>
  </r>
  <r>
    <x v="199"/>
  </r>
  <r>
    <x v="199"/>
  </r>
  <r>
    <x v="199"/>
  </r>
  <r>
    <x v="200"/>
  </r>
  <r>
    <x v="200"/>
  </r>
  <r>
    <x v="200"/>
  </r>
  <r>
    <x v="200"/>
  </r>
  <r>
    <x v="200"/>
  </r>
  <r>
    <x v="200"/>
  </r>
  <r>
    <x v="200"/>
  </r>
  <r>
    <x v="200"/>
  </r>
  <r>
    <x v="200"/>
  </r>
  <r>
    <x v="200"/>
  </r>
  <r>
    <x v="200"/>
  </r>
  <r>
    <x v="200"/>
  </r>
  <r>
    <x v="200"/>
  </r>
  <r>
    <x v="201"/>
  </r>
  <r>
    <x v="201"/>
  </r>
  <r>
    <x v="201"/>
  </r>
  <r>
    <x v="201"/>
  </r>
  <r>
    <x v="201"/>
  </r>
  <r>
    <x v="201"/>
  </r>
  <r>
    <x v="201"/>
  </r>
  <r>
    <x v="201"/>
  </r>
  <r>
    <x v="201"/>
  </r>
  <r>
    <x v="201"/>
  </r>
  <r>
    <x v="201"/>
  </r>
  <r>
    <x v="201"/>
  </r>
  <r>
    <x v="201"/>
  </r>
  <r>
    <x v="201"/>
  </r>
  <r>
    <x v="201"/>
  </r>
  <r>
    <x v="201"/>
  </r>
  <r>
    <x v="201"/>
  </r>
  <r>
    <x v="201"/>
  </r>
  <r>
    <x v="201"/>
  </r>
  <r>
    <x v="201"/>
  </r>
  <r>
    <x v="201"/>
  </r>
  <r>
    <x v="201"/>
  </r>
  <r>
    <x v="201"/>
  </r>
  <r>
    <x v="201"/>
  </r>
  <r>
    <x v="201"/>
  </r>
  <r>
    <x v="201"/>
  </r>
  <r>
    <x v="201"/>
  </r>
  <r>
    <x v="201"/>
  </r>
  <r>
    <x v="201"/>
  </r>
  <r>
    <x v="201"/>
  </r>
  <r>
    <x v="201"/>
  </r>
  <r>
    <x v="201"/>
  </r>
  <r>
    <x v="201"/>
  </r>
  <r>
    <x v="201"/>
  </r>
  <r>
    <x v="201"/>
  </r>
  <r>
    <x v="201"/>
  </r>
  <r>
    <x v="201"/>
  </r>
  <r>
    <x v="202"/>
  </r>
  <r>
    <x v="202"/>
  </r>
  <r>
    <x v="203"/>
  </r>
  <r>
    <x v="203"/>
  </r>
  <r>
    <x v="203"/>
  </r>
  <r>
    <x v="203"/>
  </r>
  <r>
    <x v="203"/>
  </r>
  <r>
    <x v="204"/>
  </r>
  <r>
    <x v="204"/>
  </r>
  <r>
    <x v="205"/>
  </r>
  <r>
    <x v="205"/>
  </r>
  <r>
    <x v="205"/>
  </r>
  <r>
    <x v="206"/>
  </r>
  <r>
    <x v="206"/>
  </r>
  <r>
    <x v="206"/>
  </r>
  <r>
    <x v="206"/>
  </r>
  <r>
    <x v="206"/>
  </r>
  <r>
    <x v="206"/>
  </r>
  <r>
    <x v="206"/>
  </r>
  <r>
    <x v="206"/>
  </r>
  <r>
    <x v="206"/>
  </r>
  <r>
    <x v="206"/>
  </r>
  <r>
    <x v="207"/>
  </r>
  <r>
    <x v="207"/>
  </r>
  <r>
    <x v="207"/>
  </r>
  <r>
    <x v="208"/>
  </r>
  <r>
    <x v="208"/>
  </r>
  <r>
    <x v="209"/>
  </r>
  <r>
    <x v="209"/>
  </r>
  <r>
    <x v="209"/>
  </r>
  <r>
    <x v="209"/>
  </r>
  <r>
    <x v="209"/>
  </r>
  <r>
    <x v="209"/>
  </r>
  <r>
    <x v="210"/>
  </r>
  <r>
    <x v="210"/>
  </r>
  <r>
    <x v="210"/>
  </r>
  <r>
    <x v="210"/>
  </r>
  <r>
    <x v="210"/>
  </r>
  <r>
    <x v="211"/>
  </r>
  <r>
    <x v="211"/>
  </r>
  <r>
    <x v="211"/>
  </r>
  <r>
    <x v="211"/>
  </r>
  <r>
    <x v="211"/>
  </r>
  <r>
    <x v="211"/>
  </r>
  <r>
    <x v="211"/>
  </r>
  <r>
    <x v="211"/>
  </r>
  <r>
    <x v="211"/>
  </r>
  <r>
    <x v="211"/>
  </r>
  <r>
    <x v="211"/>
  </r>
  <r>
    <x v="211"/>
  </r>
  <r>
    <x v="211"/>
  </r>
  <r>
    <x v="211"/>
  </r>
  <r>
    <x v="211"/>
  </r>
  <r>
    <x v="211"/>
  </r>
  <r>
    <x v="211"/>
  </r>
  <r>
    <x v="211"/>
  </r>
  <r>
    <x v="211"/>
  </r>
  <r>
    <x v="211"/>
  </r>
  <r>
    <x v="211"/>
  </r>
  <r>
    <x v="211"/>
  </r>
  <r>
    <x v="212"/>
  </r>
  <r>
    <x v="212"/>
  </r>
  <r>
    <x v="212"/>
  </r>
  <r>
    <x v="212"/>
  </r>
  <r>
    <x v="213"/>
  </r>
  <r>
    <x v="213"/>
  </r>
  <r>
    <x v="213"/>
  </r>
  <r>
    <x v="214"/>
  </r>
  <r>
    <x v="214"/>
  </r>
  <r>
    <x v="214"/>
  </r>
  <r>
    <x v="214"/>
  </r>
  <r>
    <x v="214"/>
  </r>
  <r>
    <x v="214"/>
  </r>
  <r>
    <x v="214"/>
  </r>
  <r>
    <x v="215"/>
  </r>
  <r>
    <x v="215"/>
  </r>
  <r>
    <x v="216"/>
  </r>
  <r>
    <x v="216"/>
  </r>
  <r>
    <x v="216"/>
  </r>
  <r>
    <x v="217"/>
  </r>
  <r>
    <x v="217"/>
  </r>
  <r>
    <x v="217"/>
  </r>
  <r>
    <x v="217"/>
  </r>
  <r>
    <x v="218"/>
  </r>
  <r>
    <x v="218"/>
  </r>
  <r>
    <x v="218"/>
  </r>
  <r>
    <x v="218"/>
  </r>
  <r>
    <x v="218"/>
  </r>
  <r>
    <x v="218"/>
  </r>
  <r>
    <x v="218"/>
  </r>
  <r>
    <x v="218"/>
  </r>
  <r>
    <x v="218"/>
  </r>
  <r>
    <x v="218"/>
  </r>
  <r>
    <x v="218"/>
  </r>
  <r>
    <x v="218"/>
  </r>
  <r>
    <x v="218"/>
  </r>
  <r>
    <x v="218"/>
  </r>
  <r>
    <x v="218"/>
  </r>
  <r>
    <x v="218"/>
  </r>
  <r>
    <x v="218"/>
  </r>
  <r>
    <x v="218"/>
  </r>
  <r>
    <x v="218"/>
  </r>
  <r>
    <x v="218"/>
  </r>
  <r>
    <x v="219"/>
  </r>
  <r>
    <x v="219"/>
  </r>
  <r>
    <x v="219"/>
  </r>
  <r>
    <x v="219"/>
  </r>
  <r>
    <x v="219"/>
  </r>
  <r>
    <x v="219"/>
  </r>
  <r>
    <x v="219"/>
  </r>
  <r>
    <x v="219"/>
  </r>
  <r>
    <x v="219"/>
  </r>
  <r>
    <x v="219"/>
  </r>
  <r>
    <x v="219"/>
  </r>
  <r>
    <x v="219"/>
  </r>
  <r>
    <x v="219"/>
  </r>
  <r>
    <x v="219"/>
  </r>
  <r>
    <x v="219"/>
  </r>
  <r>
    <x v="219"/>
  </r>
  <r>
    <x v="219"/>
  </r>
  <r>
    <x v="219"/>
  </r>
  <r>
    <x v="219"/>
  </r>
  <r>
    <x v="219"/>
  </r>
  <r>
    <x v="219"/>
  </r>
  <r>
    <x v="219"/>
  </r>
  <r>
    <x v="219"/>
  </r>
  <r>
    <x v="219"/>
  </r>
  <r>
    <x v="220"/>
  </r>
  <r>
    <x v="220"/>
  </r>
  <r>
    <x v="221"/>
  </r>
  <r>
    <x v="221"/>
  </r>
  <r>
    <x v="221"/>
  </r>
  <r>
    <x v="221"/>
  </r>
  <r>
    <x v="221"/>
  </r>
  <r>
    <x v="221"/>
  </r>
  <r>
    <x v="221"/>
  </r>
  <r>
    <x v="221"/>
  </r>
  <r>
    <x v="221"/>
  </r>
  <r>
    <x v="221"/>
  </r>
  <r>
    <x v="221"/>
  </r>
  <r>
    <x v="221"/>
  </r>
  <r>
    <x v="221"/>
  </r>
  <r>
    <x v="221"/>
  </r>
  <r>
    <x v="221"/>
  </r>
  <r>
    <x v="221"/>
  </r>
  <r>
    <x v="221"/>
  </r>
  <r>
    <x v="221"/>
  </r>
  <r>
    <x v="221"/>
  </r>
  <r>
    <x v="221"/>
  </r>
  <r>
    <x v="221"/>
  </r>
  <r>
    <x v="221"/>
  </r>
  <r>
    <x v="221"/>
  </r>
  <r>
    <x v="221"/>
  </r>
  <r>
    <x v="221"/>
  </r>
  <r>
    <x v="221"/>
  </r>
  <r>
    <x v="221"/>
  </r>
  <r>
    <x v="221"/>
  </r>
  <r>
    <x v="221"/>
  </r>
  <r>
    <x v="221"/>
  </r>
  <r>
    <x v="221"/>
  </r>
  <r>
    <x v="221"/>
  </r>
  <r>
    <x v="221"/>
  </r>
  <r>
    <x v="221"/>
  </r>
  <r>
    <x v="221"/>
  </r>
  <r>
    <x v="221"/>
  </r>
  <r>
    <x v="221"/>
  </r>
  <r>
    <x v="221"/>
  </r>
  <r>
    <x v="221"/>
  </r>
  <r>
    <x v="221"/>
  </r>
  <r>
    <x v="221"/>
  </r>
  <r>
    <x v="221"/>
  </r>
  <r>
    <x v="221"/>
  </r>
  <r>
    <x v="221"/>
  </r>
  <r>
    <x v="221"/>
  </r>
  <r>
    <x v="222"/>
  </r>
  <r>
    <x v="222"/>
  </r>
  <r>
    <x v="223"/>
  </r>
  <r>
    <x v="223"/>
  </r>
  <r>
    <x v="223"/>
  </r>
  <r>
    <x v="224"/>
  </r>
  <r>
    <x v="224"/>
  </r>
  <r>
    <x v="224"/>
  </r>
  <r>
    <x v="224"/>
  </r>
  <r>
    <x v="224"/>
  </r>
  <r>
    <x v="224"/>
  </r>
  <r>
    <x v="224"/>
  </r>
  <r>
    <x v="224"/>
  </r>
  <r>
    <x v="224"/>
  </r>
  <r>
    <x v="224"/>
  </r>
  <r>
    <x v="224"/>
  </r>
  <r>
    <x v="224"/>
  </r>
  <r>
    <x v="224"/>
  </r>
  <r>
    <x v="224"/>
  </r>
  <r>
    <x v="224"/>
  </r>
  <r>
    <x v="224"/>
  </r>
  <r>
    <x v="224"/>
  </r>
  <r>
    <x v="224"/>
  </r>
  <r>
    <x v="224"/>
  </r>
  <r>
    <x v="224"/>
  </r>
  <r>
    <x v="224"/>
  </r>
  <r>
    <x v="224"/>
  </r>
  <r>
    <x v="224"/>
  </r>
  <r>
    <x v="224"/>
  </r>
  <r>
    <x v="224"/>
  </r>
  <r>
    <x v="224"/>
  </r>
  <r>
    <x v="224"/>
  </r>
  <r>
    <x v="224"/>
  </r>
  <r>
    <x v="224"/>
  </r>
  <r>
    <x v="224"/>
  </r>
  <r>
    <x v="224"/>
  </r>
  <r>
    <x v="224"/>
  </r>
  <r>
    <x v="224"/>
  </r>
  <r>
    <x v="224"/>
  </r>
  <r>
    <x v="224"/>
  </r>
  <r>
    <x v="224"/>
  </r>
  <r>
    <x v="224"/>
  </r>
  <r>
    <x v="224"/>
  </r>
  <r>
    <x v="224"/>
  </r>
  <r>
    <x v="224"/>
  </r>
  <r>
    <x v="224"/>
  </r>
  <r>
    <x v="224"/>
  </r>
  <r>
    <x v="224"/>
  </r>
  <r>
    <x v="224"/>
  </r>
  <r>
    <x v="224"/>
  </r>
  <r>
    <x v="224"/>
  </r>
  <r>
    <x v="224"/>
  </r>
  <r>
    <x v="224"/>
  </r>
  <r>
    <x v="224"/>
  </r>
  <r>
    <x v="224"/>
  </r>
  <r>
    <x v="224"/>
  </r>
  <r>
    <x v="224"/>
  </r>
  <r>
    <x v="224"/>
  </r>
  <r>
    <x v="224"/>
  </r>
  <r>
    <x v="224"/>
  </r>
  <r>
    <x v="224"/>
  </r>
  <r>
    <x v="224"/>
  </r>
  <r>
    <x v="224"/>
  </r>
  <r>
    <x v="224"/>
  </r>
  <r>
    <x v="224"/>
  </r>
  <r>
    <x v="224"/>
  </r>
  <r>
    <x v="224"/>
  </r>
  <r>
    <x v="224"/>
  </r>
  <r>
    <x v="224"/>
  </r>
  <r>
    <x v="224"/>
  </r>
  <r>
    <x v="224"/>
  </r>
  <r>
    <x v="224"/>
  </r>
  <r>
    <x v="224"/>
  </r>
  <r>
    <x v="224"/>
  </r>
  <r>
    <x v="224"/>
  </r>
  <r>
    <x v="224"/>
  </r>
  <r>
    <x v="224"/>
  </r>
  <r>
    <x v="224"/>
  </r>
  <r>
    <x v="224"/>
  </r>
  <r>
    <x v="224"/>
  </r>
  <r>
    <x v="224"/>
  </r>
  <r>
    <x v="224"/>
  </r>
  <r>
    <x v="224"/>
  </r>
  <r>
    <x v="224"/>
  </r>
  <r>
    <x v="224"/>
  </r>
  <r>
    <x v="224"/>
  </r>
  <r>
    <x v="224"/>
  </r>
  <r>
    <x v="224"/>
  </r>
  <r>
    <x v="224"/>
  </r>
  <r>
    <x v="224"/>
  </r>
  <r>
    <x v="225"/>
  </r>
  <r>
    <x v="225"/>
  </r>
  <r>
    <x v="225"/>
  </r>
  <r>
    <x v="226"/>
  </r>
  <r>
    <x v="226"/>
  </r>
  <r>
    <x v="226"/>
  </r>
  <r>
    <x v="226"/>
  </r>
  <r>
    <x v="226"/>
  </r>
  <r>
    <x v="226"/>
  </r>
  <r>
    <x v="226"/>
  </r>
  <r>
    <x v="226"/>
  </r>
  <r>
    <x v="226"/>
  </r>
  <r>
    <x v="226"/>
  </r>
  <r>
    <x v="227"/>
  </r>
  <r>
    <x v="227"/>
  </r>
  <r>
    <x v="228"/>
  </r>
  <r>
    <x v="228"/>
  </r>
  <r>
    <x v="229"/>
  </r>
  <r>
    <x v="229"/>
  </r>
  <r>
    <x v="229"/>
  </r>
  <r>
    <x v="229"/>
  </r>
  <r>
    <x v="229"/>
  </r>
  <r>
    <x v="230"/>
  </r>
  <r>
    <x v="230"/>
  </r>
  <r>
    <x v="230"/>
  </r>
  <r>
    <x v="230"/>
  </r>
  <r>
    <x v="230"/>
  </r>
  <r>
    <x v="231"/>
  </r>
  <r>
    <x v="231"/>
  </r>
  <r>
    <x v="231"/>
  </r>
  <r>
    <x v="231"/>
  </r>
  <r>
    <x v="231"/>
  </r>
  <r>
    <x v="231"/>
  </r>
  <r>
    <x v="231"/>
  </r>
  <r>
    <x v="231"/>
  </r>
  <r>
    <x v="231"/>
  </r>
  <r>
    <x v="231"/>
  </r>
  <r>
    <x v="231"/>
  </r>
  <r>
    <x v="231"/>
  </r>
  <r>
    <x v="231"/>
  </r>
  <r>
    <x v="231"/>
  </r>
  <r>
    <x v="231"/>
  </r>
  <r>
    <x v="231"/>
  </r>
  <r>
    <x v="231"/>
  </r>
  <r>
    <x v="231"/>
  </r>
  <r>
    <x v="231"/>
  </r>
  <r>
    <x v="231"/>
  </r>
  <r>
    <x v="231"/>
  </r>
  <r>
    <x v="231"/>
  </r>
  <r>
    <x v="231"/>
  </r>
  <r>
    <x v="231"/>
  </r>
  <r>
    <x v="231"/>
  </r>
  <r>
    <x v="231"/>
  </r>
  <r>
    <x v="231"/>
  </r>
  <r>
    <x v="231"/>
  </r>
  <r>
    <x v="231"/>
  </r>
  <r>
    <x v="231"/>
  </r>
  <r>
    <x v="231"/>
  </r>
  <r>
    <x v="231"/>
  </r>
  <r>
    <x v="231"/>
  </r>
  <r>
    <x v="231"/>
  </r>
  <r>
    <x v="231"/>
  </r>
  <r>
    <x v="231"/>
  </r>
  <r>
    <x v="231"/>
  </r>
  <r>
    <x v="231"/>
  </r>
  <r>
    <x v="231"/>
  </r>
  <r>
    <x v="231"/>
  </r>
  <r>
    <x v="231"/>
  </r>
  <r>
    <x v="231"/>
  </r>
  <r>
    <x v="231"/>
  </r>
  <r>
    <x v="231"/>
  </r>
  <r>
    <x v="231"/>
  </r>
  <r>
    <x v="231"/>
  </r>
  <r>
    <x v="231"/>
  </r>
  <r>
    <x v="231"/>
  </r>
  <r>
    <x v="231"/>
  </r>
  <r>
    <x v="231"/>
  </r>
  <r>
    <x v="231"/>
  </r>
  <r>
    <x v="231"/>
  </r>
  <r>
    <x v="231"/>
  </r>
  <r>
    <x v="231"/>
  </r>
  <r>
    <x v="231"/>
  </r>
  <r>
    <x v="231"/>
  </r>
  <r>
    <x v="231"/>
  </r>
  <r>
    <x v="231"/>
  </r>
  <r>
    <x v="231"/>
  </r>
  <r>
    <x v="231"/>
  </r>
  <r>
    <x v="231"/>
  </r>
  <r>
    <x v="231"/>
  </r>
  <r>
    <x v="231"/>
  </r>
  <r>
    <x v="231"/>
  </r>
  <r>
    <x v="231"/>
  </r>
  <r>
    <x v="231"/>
  </r>
  <r>
    <x v="231"/>
  </r>
  <r>
    <x v="231"/>
  </r>
  <r>
    <x v="231"/>
  </r>
  <r>
    <x v="231"/>
  </r>
  <r>
    <x v="231"/>
  </r>
  <r>
    <x v="231"/>
  </r>
  <r>
    <x v="231"/>
  </r>
  <r>
    <x v="231"/>
  </r>
  <r>
    <x v="231"/>
  </r>
  <r>
    <x v="231"/>
  </r>
  <r>
    <x v="231"/>
  </r>
  <r>
    <x v="231"/>
  </r>
  <r>
    <x v="231"/>
  </r>
  <r>
    <x v="231"/>
  </r>
  <r>
    <x v="231"/>
  </r>
  <r>
    <x v="231"/>
  </r>
  <r>
    <x v="231"/>
  </r>
  <r>
    <x v="232"/>
  </r>
  <r>
    <x v="232"/>
  </r>
  <r>
    <x v="233"/>
  </r>
  <r>
    <x v="233"/>
  </r>
  <r>
    <x v="233"/>
  </r>
  <r>
    <x v="233"/>
  </r>
  <r>
    <x v="234"/>
  </r>
  <r>
    <x v="234"/>
  </r>
  <r>
    <x v="235"/>
  </r>
  <r>
    <x v="235"/>
  </r>
  <r>
    <x v="236"/>
  </r>
  <r>
    <x v="236"/>
  </r>
  <r>
    <x v="237"/>
  </r>
  <r>
    <x v="237"/>
  </r>
  <r>
    <x v="237"/>
  </r>
  <r>
    <x v="237"/>
  </r>
  <r>
    <x v="238"/>
  </r>
  <r>
    <x v="238"/>
  </r>
  <r>
    <x v="239"/>
  </r>
  <r>
    <x v="239"/>
  </r>
  <r>
    <x v="240"/>
  </r>
  <r>
    <x v="240"/>
  </r>
  <r>
    <x v="240"/>
  </r>
  <r>
    <x v="240"/>
  </r>
  <r>
    <x v="240"/>
  </r>
  <r>
    <x v="240"/>
  </r>
  <r>
    <x v="240"/>
  </r>
  <r>
    <x v="240"/>
  </r>
  <r>
    <x v="240"/>
  </r>
  <r>
    <x v="240"/>
  </r>
  <r>
    <x v="240"/>
  </r>
  <r>
    <x v="240"/>
  </r>
  <r>
    <x v="240"/>
  </r>
  <r>
    <x v="240"/>
  </r>
  <r>
    <x v="240"/>
  </r>
  <r>
    <x v="240"/>
  </r>
  <r>
    <x v="240"/>
  </r>
  <r>
    <x v="240"/>
  </r>
  <r>
    <x v="240"/>
  </r>
  <r>
    <x v="240"/>
  </r>
  <r>
    <x v="240"/>
  </r>
  <r>
    <x v="240"/>
  </r>
  <r>
    <x v="240"/>
  </r>
  <r>
    <x v="240"/>
  </r>
  <r>
    <x v="240"/>
  </r>
  <r>
    <x v="240"/>
  </r>
  <r>
    <x v="240"/>
  </r>
  <r>
    <x v="240"/>
  </r>
  <r>
    <x v="240"/>
  </r>
  <r>
    <x v="240"/>
  </r>
  <r>
    <x v="240"/>
  </r>
  <r>
    <x v="240"/>
  </r>
  <r>
    <x v="240"/>
  </r>
  <r>
    <x v="240"/>
  </r>
  <r>
    <x v="240"/>
  </r>
  <r>
    <x v="240"/>
  </r>
  <r>
    <x v="240"/>
  </r>
  <r>
    <x v="240"/>
  </r>
  <r>
    <x v="240"/>
  </r>
  <r>
    <x v="240"/>
  </r>
  <r>
    <x v="240"/>
  </r>
  <r>
    <x v="240"/>
  </r>
  <r>
    <x v="240"/>
  </r>
  <r>
    <x v="240"/>
  </r>
  <r>
    <x v="240"/>
  </r>
  <r>
    <x v="240"/>
  </r>
  <r>
    <x v="240"/>
  </r>
  <r>
    <x v="240"/>
  </r>
  <r>
    <x v="240"/>
  </r>
  <r>
    <x v="240"/>
  </r>
  <r>
    <x v="240"/>
  </r>
  <r>
    <x v="240"/>
  </r>
  <r>
    <x v="240"/>
  </r>
  <r>
    <x v="240"/>
  </r>
  <r>
    <x v="240"/>
  </r>
  <r>
    <x v="241"/>
  </r>
  <r>
    <x v="241"/>
  </r>
  <r>
    <x v="241"/>
  </r>
  <r>
    <x v="241"/>
  </r>
  <r>
    <x v="241"/>
  </r>
  <r>
    <x v="241"/>
  </r>
  <r>
    <x v="242"/>
  </r>
  <r>
    <x v="242"/>
  </r>
  <r>
    <x v="242"/>
  </r>
  <r>
    <x v="242"/>
  </r>
  <r>
    <x v="243"/>
  </r>
  <r>
    <x v="243"/>
  </r>
  <r>
    <x v="243"/>
  </r>
  <r>
    <x v="243"/>
  </r>
  <r>
    <x v="243"/>
  </r>
  <r>
    <x v="243"/>
  </r>
  <r>
    <x v="244"/>
  </r>
  <r>
    <x v="244"/>
  </r>
  <r>
    <x v="244"/>
  </r>
  <r>
    <x v="244"/>
  </r>
  <r>
    <x v="244"/>
  </r>
  <r>
    <x v="244"/>
  </r>
  <r>
    <x v="244"/>
  </r>
  <r>
    <x v="244"/>
  </r>
  <r>
    <x v="244"/>
  </r>
  <r>
    <x v="244"/>
  </r>
  <r>
    <x v="244"/>
  </r>
  <r>
    <x v="244"/>
  </r>
  <r>
    <x v="244"/>
  </r>
  <r>
    <x v="244"/>
  </r>
  <r>
    <x v="244"/>
  </r>
  <r>
    <x v="244"/>
  </r>
  <r>
    <x v="244"/>
  </r>
  <r>
    <x v="245"/>
  </r>
  <r>
    <x v="245"/>
  </r>
  <r>
    <x v="246"/>
  </r>
  <r>
    <x v="246"/>
  </r>
  <r>
    <x v="246"/>
  </r>
  <r>
    <x v="246"/>
  </r>
  <r>
    <x v="247"/>
  </r>
  <r>
    <x v="247"/>
  </r>
  <r>
    <x v="248"/>
  </r>
  <r>
    <x v="248"/>
  </r>
  <r>
    <x v="248"/>
  </r>
  <r>
    <x v="248"/>
  </r>
  <r>
    <x v="248"/>
  </r>
  <r>
    <x v="248"/>
  </r>
  <r>
    <x v="248"/>
  </r>
  <r>
    <x v="248"/>
  </r>
  <r>
    <x v="248"/>
  </r>
  <r>
    <x v="248"/>
  </r>
  <r>
    <x v="248"/>
  </r>
  <r>
    <x v="248"/>
  </r>
  <r>
    <x v="248"/>
  </r>
  <r>
    <x v="248"/>
  </r>
  <r>
    <x v="248"/>
  </r>
  <r>
    <x v="248"/>
  </r>
  <r>
    <x v="248"/>
  </r>
  <r>
    <x v="248"/>
  </r>
  <r>
    <x v="248"/>
  </r>
  <r>
    <x v="249"/>
  </r>
  <r>
    <x v="249"/>
  </r>
  <r>
    <x v="250"/>
  </r>
  <r>
    <x v="250"/>
  </r>
  <r>
    <x v="250"/>
  </r>
  <r>
    <x v="250"/>
  </r>
  <r>
    <x v="250"/>
  </r>
  <r>
    <x v="250"/>
  </r>
  <r>
    <x v="251"/>
  </r>
  <r>
    <x v="251"/>
  </r>
  <r>
    <x v="252"/>
  </r>
  <r>
    <x v="252"/>
  </r>
  <r>
    <x v="253"/>
  </r>
  <r>
    <x v="253"/>
  </r>
  <r>
    <x v="254"/>
  </r>
  <r>
    <x v="254"/>
  </r>
  <r>
    <x v="254"/>
  </r>
  <r>
    <x v="254"/>
  </r>
  <r>
    <x v="254"/>
  </r>
  <r>
    <x v="254"/>
  </r>
  <r>
    <x v="254"/>
  </r>
  <r>
    <x v="254"/>
  </r>
  <r>
    <x v="254"/>
  </r>
  <r>
    <x v="255"/>
  </r>
  <r>
    <x v="255"/>
  </r>
  <r>
    <x v="255"/>
  </r>
  <r>
    <x v="256"/>
  </r>
  <r>
    <x v="256"/>
  </r>
  <r>
    <x v="256"/>
  </r>
  <r>
    <x v="256"/>
  </r>
  <r>
    <x v="256"/>
  </r>
  <r>
    <x v="256"/>
  </r>
  <r>
    <x v="256"/>
  </r>
  <r>
    <x v="256"/>
  </r>
  <r>
    <x v="256"/>
  </r>
  <r>
    <x v="256"/>
  </r>
  <r>
    <x v="256"/>
  </r>
  <r>
    <x v="256"/>
  </r>
  <r>
    <x v="256"/>
  </r>
  <r>
    <x v="256"/>
  </r>
  <r>
    <x v="256"/>
  </r>
  <r>
    <x v="256"/>
  </r>
  <r>
    <x v="256"/>
  </r>
  <r>
    <x v="256"/>
  </r>
  <r>
    <x v="257"/>
  </r>
  <r>
    <x v="257"/>
  </r>
  <r>
    <x v="258"/>
  </r>
  <r>
    <x v="258"/>
  </r>
  <r>
    <x v="259"/>
  </r>
  <r>
    <x v="259"/>
  </r>
  <r>
    <x v="260"/>
  </r>
  <r>
    <x v="260"/>
  </r>
  <r>
    <x v="260"/>
  </r>
  <r>
    <x v="261"/>
  </r>
  <r>
    <x v="261"/>
  </r>
  <r>
    <x v="261"/>
  </r>
  <r>
    <x v="261"/>
  </r>
  <r>
    <x v="262"/>
  </r>
  <r>
    <x v="262"/>
  </r>
  <r>
    <x v="262"/>
  </r>
  <r>
    <x v="262"/>
  </r>
  <r>
    <x v="262"/>
  </r>
  <r>
    <x v="262"/>
  </r>
  <r>
    <x v="262"/>
  </r>
  <r>
    <x v="263"/>
  </r>
  <r>
    <x v="263"/>
  </r>
  <r>
    <x v="263"/>
  </r>
  <r>
    <x v="263"/>
  </r>
  <r>
    <x v="263"/>
  </r>
  <r>
    <x v="263"/>
  </r>
  <r>
    <x v="263"/>
  </r>
  <r>
    <x v="263"/>
  </r>
  <r>
    <x v="263"/>
  </r>
  <r>
    <x v="263"/>
  </r>
  <r>
    <x v="263"/>
  </r>
  <r>
    <x v="263"/>
  </r>
  <r>
    <x v="263"/>
  </r>
  <r>
    <x v="263"/>
  </r>
  <r>
    <x v="263"/>
  </r>
  <r>
    <x v="263"/>
  </r>
  <r>
    <x v="263"/>
  </r>
  <r>
    <x v="263"/>
  </r>
  <r>
    <x v="263"/>
  </r>
  <r>
    <x v="263"/>
  </r>
  <r>
    <x v="263"/>
  </r>
  <r>
    <x v="264"/>
  </r>
  <r>
    <x v="264"/>
  </r>
  <r>
    <x v="264"/>
  </r>
  <r>
    <x v="264"/>
  </r>
  <r>
    <x v="264"/>
  </r>
  <r>
    <x v="264"/>
  </r>
  <r>
    <x v="264"/>
  </r>
  <r>
    <x v="264"/>
  </r>
  <r>
    <x v="265"/>
  </r>
  <r>
    <x v="265"/>
  </r>
  <r>
    <x v="265"/>
  </r>
  <r>
    <x v="26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B44" firstHeaderRow="1" firstDataRow="1" firstDataCol="1"/>
  <pivotFields count="2">
    <pivotField axis="axisRow" dataField="1" showAll="0">
      <items count="11">
        <item x="4"/>
        <item x="0"/>
        <item x="2"/>
        <item m="1" x="9"/>
        <item x="3"/>
        <item x="7"/>
        <item x="1"/>
        <item x="8"/>
        <item x="5"/>
        <item x="6"/>
        <item t="default"/>
      </items>
    </pivotField>
    <pivotField axis="axisRow" showAll="0">
      <items count="12">
        <item x="4"/>
        <item x="3"/>
        <item x="1"/>
        <item x="8"/>
        <item x="5"/>
        <item x="9"/>
        <item x="6"/>
        <item x="0"/>
        <item x="2"/>
        <item x="7"/>
        <item h="1" x="10"/>
        <item t="default"/>
      </items>
    </pivotField>
  </pivotFields>
  <rowFields count="2">
    <field x="1"/>
    <field x="0"/>
  </rowFields>
  <rowItems count="41">
    <i>
      <x/>
    </i>
    <i r="1">
      <x v="1"/>
    </i>
    <i r="1">
      <x v="6"/>
    </i>
    <i>
      <x v="1"/>
    </i>
    <i r="1">
      <x/>
    </i>
    <i r="1">
      <x v="1"/>
    </i>
    <i r="1">
      <x v="2"/>
    </i>
    <i r="1">
      <x v="6"/>
    </i>
    <i>
      <x v="2"/>
    </i>
    <i r="1">
      <x/>
    </i>
    <i r="1">
      <x v="1"/>
    </i>
    <i r="1">
      <x v="2"/>
    </i>
    <i r="1">
      <x v="4"/>
    </i>
    <i r="1">
      <x v="6"/>
    </i>
    <i r="1">
      <x v="8"/>
    </i>
    <i>
      <x v="3"/>
    </i>
    <i r="1">
      <x v="1"/>
    </i>
    <i>
      <x v="4"/>
    </i>
    <i r="1">
      <x v="1"/>
    </i>
    <i r="1">
      <x v="2"/>
    </i>
    <i r="1">
      <x v="6"/>
    </i>
    <i>
      <x v="5"/>
    </i>
    <i r="1">
      <x v="1"/>
    </i>
    <i>
      <x v="6"/>
    </i>
    <i r="1">
      <x v="1"/>
    </i>
    <i>
      <x v="7"/>
    </i>
    <i r="1">
      <x/>
    </i>
    <i r="1">
      <x v="1"/>
    </i>
    <i r="1">
      <x v="2"/>
    </i>
    <i r="1">
      <x v="4"/>
    </i>
    <i r="1">
      <x v="6"/>
    </i>
    <i r="1">
      <x v="8"/>
    </i>
    <i>
      <x v="8"/>
    </i>
    <i r="1">
      <x v="1"/>
    </i>
    <i r="1">
      <x v="2"/>
    </i>
    <i r="1">
      <x v="5"/>
    </i>
    <i>
      <x v="9"/>
    </i>
    <i r="1">
      <x v="1"/>
    </i>
    <i r="1">
      <x v="6"/>
    </i>
    <i r="1">
      <x v="9"/>
    </i>
    <i t="grand">
      <x/>
    </i>
  </rowItems>
  <colItems count="1">
    <i/>
  </colItems>
  <dataFields count="1">
    <dataField name="Count of Change"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B269" firstHeaderRow="1" firstDataRow="1" firstDataCol="1"/>
  <pivotFields count="1">
    <pivotField axis="axisRow" dataField="1" showAll="0">
      <items count="2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h="1" x="265"/>
        <item m="1" x="266"/>
        <item x="264"/>
        <item t="default"/>
      </items>
    </pivotField>
  </pivotFields>
  <rowFields count="1">
    <field x="0"/>
  </rowFields>
  <rowItems count="26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6"/>
    </i>
    <i t="grand">
      <x/>
    </i>
  </rowItems>
  <colItems count="1">
    <i/>
  </colItems>
  <dataFields count="1">
    <dataField name="Count of proposal_number"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3881"/>
  <sheetViews>
    <sheetView tabSelected="1" zoomScale="117" zoomScaleNormal="120" workbookViewId="0">
      <pane ySplit="1" topLeftCell="A3535" activePane="bottomLeft" state="frozen"/>
      <selection pane="bottomLeft" activeCell="A2" sqref="A2"/>
    </sheetView>
  </sheetViews>
  <sheetFormatPr defaultColWidth="10.81640625" defaultRowHeight="14.5"/>
  <cols>
    <col min="1" max="1" width="10.81640625" style="1" customWidth="1"/>
    <col min="2" max="2" width="18.81640625" style="1" customWidth="1"/>
    <col min="3" max="3" width="42.453125" style="1" customWidth="1"/>
    <col min="4" max="17" width="10.81640625" style="1" hidden="1" customWidth="1"/>
    <col min="18" max="18" width="38" style="1" hidden="1" customWidth="1"/>
    <col min="19" max="29" width="10.81640625" style="1" hidden="1" customWidth="1"/>
    <col min="30" max="30" width="10.81640625" style="1" customWidth="1"/>
    <col min="31" max="31" width="19.36328125" style="1" customWidth="1"/>
    <col min="32" max="32" width="17.81640625" style="1" customWidth="1"/>
    <col min="33" max="33" width="10.81640625" style="1" customWidth="1"/>
    <col min="34" max="34" width="46.453125" style="1" customWidth="1"/>
    <col min="35" max="40" width="10.81640625" style="1" customWidth="1"/>
    <col min="41" max="41" width="28.36328125" style="1" customWidth="1"/>
    <col min="42" max="43" width="10.81640625" style="1" customWidth="1"/>
    <col min="44" max="16384" width="10.81640625" style="1"/>
  </cols>
  <sheetData>
    <row r="1" spans="1:44" s="3" customFormat="1">
      <c r="A1" s="3" t="s">
        <v>11956</v>
      </c>
      <c r="B1" s="3" t="s">
        <v>12224</v>
      </c>
      <c r="C1" s="3" t="s">
        <v>11957</v>
      </c>
      <c r="D1" s="3" t="s">
        <v>12225</v>
      </c>
      <c r="E1" s="3" t="s">
        <v>12226</v>
      </c>
      <c r="F1" s="3" t="s">
        <v>12227</v>
      </c>
      <c r="G1" s="3" t="s">
        <v>12228</v>
      </c>
      <c r="H1" s="3" t="s">
        <v>12229</v>
      </c>
      <c r="I1" s="3" t="s">
        <v>12230</v>
      </c>
      <c r="J1" s="3" t="s">
        <v>12231</v>
      </c>
      <c r="K1" s="3" t="s">
        <v>12232</v>
      </c>
      <c r="L1" s="3" t="s">
        <v>12233</v>
      </c>
      <c r="M1" s="3" t="s">
        <v>12234</v>
      </c>
      <c r="N1" s="3" t="s">
        <v>12235</v>
      </c>
      <c r="O1" s="3" t="s">
        <v>12236</v>
      </c>
      <c r="P1" s="3" t="s">
        <v>12237</v>
      </c>
      <c r="Q1" s="3" t="s">
        <v>12238</v>
      </c>
      <c r="R1" s="3" t="s">
        <v>12239</v>
      </c>
      <c r="S1" s="3" t="s">
        <v>15</v>
      </c>
      <c r="T1" s="3" t="s">
        <v>0</v>
      </c>
      <c r="U1" s="3" t="s">
        <v>1</v>
      </c>
      <c r="V1" s="3" t="s">
        <v>2</v>
      </c>
      <c r="W1" s="3" t="s">
        <v>3</v>
      </c>
      <c r="X1" s="3" t="s">
        <v>4</v>
      </c>
      <c r="Y1" s="3" t="s">
        <v>5</v>
      </c>
      <c r="Z1" s="3" t="s">
        <v>6</v>
      </c>
      <c r="AA1" s="3" t="s">
        <v>7</v>
      </c>
      <c r="AB1" s="3" t="s">
        <v>8</v>
      </c>
      <c r="AC1" s="3" t="s">
        <v>9</v>
      </c>
      <c r="AD1" s="3" t="s">
        <v>10</v>
      </c>
      <c r="AE1" s="3" t="s">
        <v>11</v>
      </c>
      <c r="AF1" s="3" t="s">
        <v>12</v>
      </c>
      <c r="AG1" s="3" t="s">
        <v>13</v>
      </c>
      <c r="AH1" s="3" t="s">
        <v>14</v>
      </c>
      <c r="AI1" s="3" t="s">
        <v>15</v>
      </c>
      <c r="AJ1" s="3" t="s">
        <v>11665</v>
      </c>
      <c r="AK1" s="3" t="s">
        <v>16</v>
      </c>
      <c r="AL1" s="3" t="s">
        <v>11666</v>
      </c>
      <c r="AM1" s="3" t="s">
        <v>17</v>
      </c>
      <c r="AN1" s="3" t="s">
        <v>18</v>
      </c>
      <c r="AO1" s="3" t="s">
        <v>19</v>
      </c>
      <c r="AP1" s="3" t="s">
        <v>20</v>
      </c>
      <c r="AQ1" s="3" t="s">
        <v>21</v>
      </c>
      <c r="AR1" s="18" t="s">
        <v>12313</v>
      </c>
    </row>
    <row r="2" spans="1:44">
      <c r="A2" s="1">
        <v>1</v>
      </c>
      <c r="B2" s="1" t="s">
        <v>22</v>
      </c>
      <c r="C2" s="1" t="s">
        <v>11964</v>
      </c>
      <c r="T2" s="1" t="s">
        <v>23</v>
      </c>
      <c r="V2" s="1" t="s">
        <v>24</v>
      </c>
      <c r="X2" s="1" t="s">
        <v>25</v>
      </c>
      <c r="Z2" s="1" t="s">
        <v>26</v>
      </c>
      <c r="AB2" s="1" t="s">
        <v>27</v>
      </c>
      <c r="AD2" s="1" t="s">
        <v>28</v>
      </c>
      <c r="AF2" s="1" t="s">
        <v>29</v>
      </c>
      <c r="AH2" s="1" t="s">
        <v>30</v>
      </c>
      <c r="AI2" s="2" t="s">
        <v>31</v>
      </c>
      <c r="AJ2" s="1" t="s">
        <v>30</v>
      </c>
      <c r="AK2" s="2" t="s">
        <v>32</v>
      </c>
      <c r="AL2" s="2" t="s">
        <v>32</v>
      </c>
      <c r="AM2" s="2" t="s">
        <v>33</v>
      </c>
      <c r="AN2" s="2" t="s">
        <v>34</v>
      </c>
      <c r="AO2" s="2" t="s">
        <v>35</v>
      </c>
      <c r="AP2" s="2" t="s">
        <v>36</v>
      </c>
      <c r="AQ2" s="2"/>
      <c r="AR2" s="1" t="str">
        <f>CONCATENATE("update load_next_msl set proposal='",C2,"' where sort=",A2,"")</f>
        <v>update load_next_msl set proposal='2020.001B.R.Myohalovirus.zip' where sort=1</v>
      </c>
    </row>
    <row r="3" spans="1:44">
      <c r="A3" s="1">
        <v>2</v>
      </c>
      <c r="B3" s="1" t="s">
        <v>22</v>
      </c>
      <c r="C3" s="1" t="s">
        <v>11964</v>
      </c>
      <c r="T3" s="1" t="s">
        <v>23</v>
      </c>
      <c r="V3" s="1" t="s">
        <v>24</v>
      </c>
      <c r="X3" s="1" t="s">
        <v>25</v>
      </c>
      <c r="Z3" s="1" t="s">
        <v>26</v>
      </c>
      <c r="AB3" s="1" t="s">
        <v>27</v>
      </c>
      <c r="AD3" s="1" t="s">
        <v>28</v>
      </c>
      <c r="AF3" s="1" t="s">
        <v>29</v>
      </c>
      <c r="AH3" s="1" t="s">
        <v>37</v>
      </c>
      <c r="AI3" s="1" t="s">
        <v>38</v>
      </c>
      <c r="AJ3" s="1" t="s">
        <v>37</v>
      </c>
      <c r="AK3" s="2" t="s">
        <v>39</v>
      </c>
      <c r="AL3" s="2" t="s">
        <v>39</v>
      </c>
      <c r="AM3" s="2" t="s">
        <v>33</v>
      </c>
      <c r="AN3" s="2" t="s">
        <v>34</v>
      </c>
      <c r="AO3" s="2" t="s">
        <v>35</v>
      </c>
      <c r="AP3" s="2" t="s">
        <v>36</v>
      </c>
      <c r="AQ3" s="2"/>
      <c r="AR3" s="1" t="str">
        <f t="shared" ref="AR3:AR66" si="0">CONCATENATE("update load_next_msl set proposal='",C3,"' where sort=",A3,"")</f>
        <v>update load_next_msl set proposal='2020.001B.R.Myohalovirus.zip' where sort=2</v>
      </c>
    </row>
    <row r="4" spans="1:44">
      <c r="A4" s="1">
        <v>499</v>
      </c>
      <c r="B4" s="1" t="s">
        <v>64</v>
      </c>
      <c r="C4" s="1" t="s">
        <v>11965</v>
      </c>
      <c r="N4" s="1" t="s">
        <v>65</v>
      </c>
      <c r="P4" s="1" t="s">
        <v>66</v>
      </c>
      <c r="R4" s="1" t="s">
        <v>67</v>
      </c>
      <c r="S4" s="1" t="s">
        <v>68</v>
      </c>
      <c r="AD4" s="1" t="s">
        <v>65</v>
      </c>
      <c r="AF4" s="1" t="s">
        <v>66</v>
      </c>
      <c r="AH4" s="1" t="s">
        <v>69</v>
      </c>
      <c r="AI4" s="2" t="s">
        <v>68</v>
      </c>
      <c r="AJ4" s="2" t="s">
        <v>67</v>
      </c>
      <c r="AK4" s="1" t="s">
        <v>70</v>
      </c>
      <c r="AL4" s="2" t="s">
        <v>71</v>
      </c>
      <c r="AM4" s="2" t="s">
        <v>33</v>
      </c>
      <c r="AN4" s="2" t="s">
        <v>34</v>
      </c>
      <c r="AO4" s="2" t="s">
        <v>50</v>
      </c>
      <c r="AP4" s="2" t="s">
        <v>36</v>
      </c>
      <c r="AQ4" s="2"/>
      <c r="AR4" s="1" t="str">
        <f t="shared" si="0"/>
        <v>update load_next_msl set proposal='2020.001D.R.Alphabaculovirus_1nsp.zip' where sort=499</v>
      </c>
    </row>
    <row r="5" spans="1:44">
      <c r="A5" s="1">
        <v>500</v>
      </c>
      <c r="B5" s="1" t="s">
        <v>64</v>
      </c>
      <c r="C5" s="1" t="s">
        <v>11965</v>
      </c>
      <c r="AD5" s="1" t="s">
        <v>65</v>
      </c>
      <c r="AF5" s="1" t="s">
        <v>66</v>
      </c>
      <c r="AH5" s="1" t="s">
        <v>72</v>
      </c>
      <c r="AI5" s="2" t="s">
        <v>73</v>
      </c>
      <c r="AJ5" s="1" t="s">
        <v>67</v>
      </c>
      <c r="AK5" s="1" t="s">
        <v>70</v>
      </c>
      <c r="AL5" s="2" t="s">
        <v>74</v>
      </c>
      <c r="AM5" s="2" t="s">
        <v>33</v>
      </c>
      <c r="AN5" s="2" t="s">
        <v>34</v>
      </c>
      <c r="AO5" s="2" t="s">
        <v>35</v>
      </c>
      <c r="AP5" s="2" t="s">
        <v>36</v>
      </c>
      <c r="AQ5" s="2"/>
      <c r="AR5" s="1" t="str">
        <f t="shared" si="0"/>
        <v>update load_next_msl set proposal='2020.001D.R.Alphabaculovirus_1nsp.zip' where sort=500</v>
      </c>
    </row>
    <row r="6" spans="1:44">
      <c r="A6" s="1">
        <v>997</v>
      </c>
      <c r="B6" s="1" t="s">
        <v>75</v>
      </c>
      <c r="C6" s="1" t="s">
        <v>11966</v>
      </c>
      <c r="AD6" s="1" t="s">
        <v>79</v>
      </c>
      <c r="AF6" s="1" t="s">
        <v>80</v>
      </c>
      <c r="AH6" s="1" t="s">
        <v>85</v>
      </c>
      <c r="AI6" s="2" t="s">
        <v>86</v>
      </c>
      <c r="AJ6" s="2" t="s">
        <v>87</v>
      </c>
      <c r="AK6" s="2" t="s">
        <v>88</v>
      </c>
      <c r="AL6" s="2"/>
      <c r="AM6" s="2" t="s">
        <v>41</v>
      </c>
      <c r="AN6" s="2" t="s">
        <v>60</v>
      </c>
      <c r="AO6" s="2" t="s">
        <v>35</v>
      </c>
      <c r="AP6" s="2" t="s">
        <v>36</v>
      </c>
      <c r="AQ6" s="2"/>
      <c r="AR6" s="1" t="str">
        <f t="shared" si="0"/>
        <v>update load_next_msl set proposal='2020.001F.R.Botourmiaviridae.zip' where sort=997</v>
      </c>
    </row>
    <row r="7" spans="1:44">
      <c r="A7" s="1">
        <v>998</v>
      </c>
      <c r="B7" s="1" t="s">
        <v>75</v>
      </c>
      <c r="C7" s="1" t="s">
        <v>11966</v>
      </c>
      <c r="AD7" s="1" t="s">
        <v>79</v>
      </c>
      <c r="AF7" s="1" t="s">
        <v>80</v>
      </c>
      <c r="AH7" s="1" t="s">
        <v>89</v>
      </c>
      <c r="AI7" s="1" t="s">
        <v>90</v>
      </c>
      <c r="AJ7" s="1" t="s">
        <v>91</v>
      </c>
      <c r="AK7" s="2" t="s">
        <v>92</v>
      </c>
      <c r="AL7" s="2" t="s">
        <v>93</v>
      </c>
      <c r="AM7" s="2" t="s">
        <v>41</v>
      </c>
      <c r="AN7" s="2" t="s">
        <v>60</v>
      </c>
      <c r="AO7" s="2" t="s">
        <v>35</v>
      </c>
      <c r="AP7" s="2" t="s">
        <v>36</v>
      </c>
      <c r="AQ7" s="2"/>
      <c r="AR7" s="1" t="str">
        <f t="shared" si="0"/>
        <v>update load_next_msl set proposal='2020.001F.R.Botourmiaviridae.zip' where sort=998</v>
      </c>
    </row>
    <row r="8" spans="1:44">
      <c r="A8" s="1">
        <v>999</v>
      </c>
      <c r="B8" s="1" t="s">
        <v>75</v>
      </c>
      <c r="C8" s="1" t="s">
        <v>11966</v>
      </c>
      <c r="AD8" s="1" t="s">
        <v>79</v>
      </c>
      <c r="AF8" s="1" t="s">
        <v>80</v>
      </c>
      <c r="AH8" s="1" t="s">
        <v>94</v>
      </c>
      <c r="AI8" s="2" t="s">
        <v>95</v>
      </c>
      <c r="AJ8" s="2" t="s">
        <v>96</v>
      </c>
      <c r="AK8" s="2" t="s">
        <v>92</v>
      </c>
      <c r="AL8" s="2" t="s">
        <v>97</v>
      </c>
      <c r="AM8" s="2" t="s">
        <v>41</v>
      </c>
      <c r="AN8" s="2" t="s">
        <v>60</v>
      </c>
      <c r="AO8" s="2" t="s">
        <v>35</v>
      </c>
      <c r="AP8" s="2" t="s">
        <v>36</v>
      </c>
      <c r="AQ8" s="2"/>
      <c r="AR8" s="1" t="str">
        <f t="shared" si="0"/>
        <v>update load_next_msl set proposal='2020.001F.R.Botourmiaviridae.zip' where sort=999</v>
      </c>
    </row>
    <row r="9" spans="1:44">
      <c r="A9" s="1">
        <v>1000</v>
      </c>
      <c r="B9" s="1" t="s">
        <v>75</v>
      </c>
      <c r="C9" s="1" t="s">
        <v>11966</v>
      </c>
      <c r="AD9" s="1" t="s">
        <v>79</v>
      </c>
      <c r="AF9" s="1" t="s">
        <v>80</v>
      </c>
      <c r="AH9" s="1" t="s">
        <v>98</v>
      </c>
      <c r="AI9" s="2" t="s">
        <v>99</v>
      </c>
      <c r="AJ9" s="2" t="s">
        <v>100</v>
      </c>
      <c r="AK9" s="2" t="s">
        <v>101</v>
      </c>
      <c r="AL9" s="2" t="s">
        <v>102</v>
      </c>
      <c r="AM9" s="2" t="s">
        <v>41</v>
      </c>
      <c r="AN9" s="2" t="s">
        <v>60</v>
      </c>
      <c r="AO9" s="2" t="s">
        <v>35</v>
      </c>
      <c r="AP9" s="2" t="s">
        <v>36</v>
      </c>
      <c r="AQ9" s="2"/>
      <c r="AR9" s="1" t="str">
        <f t="shared" si="0"/>
        <v>update load_next_msl set proposal='2020.001F.R.Botourmiaviridae.zip' where sort=1000</v>
      </c>
    </row>
    <row r="10" spans="1:44">
      <c r="A10" s="1">
        <v>1003</v>
      </c>
      <c r="B10" s="1" t="s">
        <v>75</v>
      </c>
      <c r="C10" s="1" t="s">
        <v>11966</v>
      </c>
      <c r="AD10" s="1" t="s">
        <v>79</v>
      </c>
      <c r="AF10" s="1" t="s">
        <v>81</v>
      </c>
      <c r="AH10" s="1" t="s">
        <v>103</v>
      </c>
      <c r="AI10" s="1" t="s">
        <v>104</v>
      </c>
      <c r="AJ10" s="1" t="s">
        <v>105</v>
      </c>
      <c r="AK10" s="2" t="s">
        <v>106</v>
      </c>
      <c r="AL10" s="2" t="s">
        <v>107</v>
      </c>
      <c r="AM10" s="2" t="s">
        <v>41</v>
      </c>
      <c r="AN10" s="2" t="s">
        <v>60</v>
      </c>
      <c r="AO10" s="2" t="s">
        <v>35</v>
      </c>
      <c r="AP10" s="2" t="s">
        <v>36</v>
      </c>
      <c r="AQ10" s="2"/>
      <c r="AR10" s="1" t="str">
        <f t="shared" si="0"/>
        <v>update load_next_msl set proposal='2020.001F.R.Botourmiaviridae.zip' where sort=1003</v>
      </c>
    </row>
    <row r="11" spans="1:44">
      <c r="A11" s="1">
        <v>1004</v>
      </c>
      <c r="B11" s="1" t="s">
        <v>75</v>
      </c>
      <c r="C11" s="1" t="s">
        <v>11966</v>
      </c>
      <c r="AD11" s="1" t="s">
        <v>79</v>
      </c>
      <c r="AF11" s="1" t="s">
        <v>81</v>
      </c>
      <c r="AH11" s="1" t="s">
        <v>108</v>
      </c>
      <c r="AI11" s="1" t="s">
        <v>109</v>
      </c>
      <c r="AJ11" s="2" t="s">
        <v>110</v>
      </c>
      <c r="AK11" s="2" t="s">
        <v>111</v>
      </c>
      <c r="AL11" s="1" t="s">
        <v>112</v>
      </c>
      <c r="AM11" s="2" t="s">
        <v>41</v>
      </c>
      <c r="AN11" s="2" t="s">
        <v>60</v>
      </c>
      <c r="AO11" s="2" t="s">
        <v>35</v>
      </c>
      <c r="AP11" s="2" t="s">
        <v>36</v>
      </c>
      <c r="AQ11" s="2"/>
      <c r="AR11" s="1" t="str">
        <f t="shared" si="0"/>
        <v>update load_next_msl set proposal='2020.001F.R.Botourmiaviridae.zip' where sort=1004</v>
      </c>
    </row>
    <row r="12" spans="1:44">
      <c r="A12" s="1">
        <v>1005</v>
      </c>
      <c r="B12" s="1" t="s">
        <v>75</v>
      </c>
      <c r="C12" s="1" t="s">
        <v>11966</v>
      </c>
      <c r="AD12" s="1" t="s">
        <v>79</v>
      </c>
      <c r="AF12" s="1" t="s">
        <v>81</v>
      </c>
      <c r="AH12" s="1" t="s">
        <v>113</v>
      </c>
      <c r="AI12" s="2" t="s">
        <v>114</v>
      </c>
      <c r="AJ12" s="2" t="s">
        <v>115</v>
      </c>
      <c r="AK12" s="2" t="s">
        <v>116</v>
      </c>
      <c r="AL12" s="2" t="s">
        <v>117</v>
      </c>
      <c r="AM12" s="2" t="s">
        <v>33</v>
      </c>
      <c r="AN12" s="2" t="s">
        <v>60</v>
      </c>
      <c r="AO12" s="2" t="s">
        <v>35</v>
      </c>
      <c r="AP12" s="2" t="s">
        <v>36</v>
      </c>
      <c r="AQ12" s="2"/>
      <c r="AR12" s="1" t="str">
        <f t="shared" si="0"/>
        <v>update load_next_msl set proposal='2020.001F.R.Botourmiaviridae.zip' where sort=1005</v>
      </c>
    </row>
    <row r="13" spans="1:44">
      <c r="A13" s="1">
        <v>1006</v>
      </c>
      <c r="B13" s="1" t="s">
        <v>75</v>
      </c>
      <c r="C13" s="1" t="s">
        <v>11966</v>
      </c>
      <c r="AD13" s="1" t="s">
        <v>79</v>
      </c>
      <c r="AF13" s="1" t="s">
        <v>81</v>
      </c>
      <c r="AH13" s="1" t="s">
        <v>118</v>
      </c>
      <c r="AI13" s="2" t="s">
        <v>119</v>
      </c>
      <c r="AJ13" s="2" t="s">
        <v>120</v>
      </c>
      <c r="AK13" s="2" t="s">
        <v>121</v>
      </c>
      <c r="AL13" s="2" t="s">
        <v>122</v>
      </c>
      <c r="AM13" s="2" t="s">
        <v>41</v>
      </c>
      <c r="AN13" s="2" t="s">
        <v>60</v>
      </c>
      <c r="AO13" s="2" t="s">
        <v>35</v>
      </c>
      <c r="AP13" s="2" t="s">
        <v>36</v>
      </c>
      <c r="AQ13" s="2"/>
      <c r="AR13" s="1" t="str">
        <f t="shared" si="0"/>
        <v>update load_next_msl set proposal='2020.001F.R.Botourmiaviridae.zip' where sort=1006</v>
      </c>
    </row>
    <row r="14" spans="1:44">
      <c r="A14" s="1">
        <v>1007</v>
      </c>
      <c r="B14" s="1" t="s">
        <v>75</v>
      </c>
      <c r="C14" s="1" t="s">
        <v>11966</v>
      </c>
      <c r="AD14" s="1" t="s">
        <v>79</v>
      </c>
      <c r="AF14" s="1" t="s">
        <v>81</v>
      </c>
      <c r="AH14" s="1" t="s">
        <v>123</v>
      </c>
      <c r="AI14" s="2" t="s">
        <v>124</v>
      </c>
      <c r="AJ14" s="2" t="s">
        <v>125</v>
      </c>
      <c r="AK14" s="2" t="s">
        <v>126</v>
      </c>
      <c r="AL14" s="1" t="s">
        <v>122</v>
      </c>
      <c r="AM14" s="2" t="s">
        <v>41</v>
      </c>
      <c r="AN14" s="2" t="s">
        <v>60</v>
      </c>
      <c r="AO14" s="2" t="s">
        <v>35</v>
      </c>
      <c r="AP14" s="2" t="s">
        <v>36</v>
      </c>
      <c r="AQ14" s="2"/>
      <c r="AR14" s="1" t="str">
        <f t="shared" si="0"/>
        <v>update load_next_msl set proposal='2020.001F.R.Botourmiaviridae.zip' where sort=1007</v>
      </c>
    </row>
    <row r="15" spans="1:44">
      <c r="A15" s="1">
        <v>1008</v>
      </c>
      <c r="B15" s="1" t="s">
        <v>75</v>
      </c>
      <c r="C15" s="1" t="s">
        <v>11966</v>
      </c>
      <c r="AD15" s="1" t="s">
        <v>79</v>
      </c>
      <c r="AF15" s="1" t="s">
        <v>81</v>
      </c>
      <c r="AH15" s="1" t="s">
        <v>127</v>
      </c>
      <c r="AI15" s="2" t="s">
        <v>128</v>
      </c>
      <c r="AJ15" s="2" t="s">
        <v>129</v>
      </c>
      <c r="AK15" s="1" t="s">
        <v>130</v>
      </c>
      <c r="AL15" s="2" t="s">
        <v>131</v>
      </c>
      <c r="AM15" s="1" t="s">
        <v>41</v>
      </c>
      <c r="AN15" s="2" t="s">
        <v>60</v>
      </c>
      <c r="AO15" s="2" t="s">
        <v>35</v>
      </c>
      <c r="AP15" s="2" t="s">
        <v>36</v>
      </c>
      <c r="AQ15" s="2"/>
      <c r="AR15" s="1" t="str">
        <f t="shared" si="0"/>
        <v>update load_next_msl set proposal='2020.001F.R.Botourmiaviridae.zip' where sort=1008</v>
      </c>
    </row>
    <row r="16" spans="1:44" s="8" customFormat="1">
      <c r="A16" s="1">
        <v>1012</v>
      </c>
      <c r="B16" s="1" t="s">
        <v>75</v>
      </c>
      <c r="C16" s="1" t="s">
        <v>11966</v>
      </c>
      <c r="D16" s="1"/>
      <c r="E16" s="1"/>
      <c r="F16" s="1"/>
      <c r="G16" s="1"/>
      <c r="H16" s="1"/>
      <c r="I16" s="1"/>
      <c r="J16" s="1"/>
      <c r="K16" s="1"/>
      <c r="L16" s="1"/>
      <c r="M16" s="1"/>
      <c r="N16" s="1"/>
      <c r="O16" s="1"/>
      <c r="P16" s="1"/>
      <c r="Q16" s="1"/>
      <c r="R16" s="1"/>
      <c r="S16" s="1"/>
      <c r="T16" s="1"/>
      <c r="U16" s="1"/>
      <c r="V16" s="1"/>
      <c r="W16" s="1"/>
      <c r="X16" s="1"/>
      <c r="Y16" s="1"/>
      <c r="Z16" s="1"/>
      <c r="AA16" s="1"/>
      <c r="AB16" s="1"/>
      <c r="AC16" s="1"/>
      <c r="AD16" s="1" t="s">
        <v>79</v>
      </c>
      <c r="AE16" s="1"/>
      <c r="AF16" s="1" t="s">
        <v>82</v>
      </c>
      <c r="AG16" s="1"/>
      <c r="AH16" s="1" t="s">
        <v>132</v>
      </c>
      <c r="AI16" s="2" t="s">
        <v>133</v>
      </c>
      <c r="AJ16" s="2" t="s">
        <v>134</v>
      </c>
      <c r="AK16" s="2" t="s">
        <v>135</v>
      </c>
      <c r="AL16" s="2" t="s">
        <v>136</v>
      </c>
      <c r="AM16" s="2" t="s">
        <v>33</v>
      </c>
      <c r="AN16" s="2" t="s">
        <v>60</v>
      </c>
      <c r="AO16" s="2" t="s">
        <v>35</v>
      </c>
      <c r="AP16" s="2" t="s">
        <v>36</v>
      </c>
      <c r="AQ16" s="2"/>
      <c r="AR16" s="1" t="str">
        <f t="shared" si="0"/>
        <v>update load_next_msl set proposal='2020.001F.R.Botourmiaviridae.zip' where sort=1012</v>
      </c>
    </row>
    <row r="17" spans="1:44">
      <c r="A17" s="1">
        <v>1013</v>
      </c>
      <c r="B17" s="1" t="s">
        <v>75</v>
      </c>
      <c r="C17" s="1" t="s">
        <v>11966</v>
      </c>
      <c r="AD17" s="1" t="s">
        <v>79</v>
      </c>
      <c r="AF17" s="1" t="s">
        <v>82</v>
      </c>
      <c r="AH17" s="1" t="s">
        <v>137</v>
      </c>
      <c r="AI17" s="2" t="s">
        <v>138</v>
      </c>
      <c r="AJ17" s="2" t="s">
        <v>139</v>
      </c>
      <c r="AK17" s="2" t="s">
        <v>140</v>
      </c>
      <c r="AL17" s="2" t="s">
        <v>141</v>
      </c>
      <c r="AM17" s="2" t="s">
        <v>45</v>
      </c>
      <c r="AN17" s="2" t="s">
        <v>60</v>
      </c>
      <c r="AO17" s="2" t="s">
        <v>35</v>
      </c>
      <c r="AP17" s="2" t="s">
        <v>36</v>
      </c>
      <c r="AQ17" s="2"/>
      <c r="AR17" s="1" t="str">
        <f t="shared" si="0"/>
        <v>update load_next_msl set proposal='2020.001F.R.Botourmiaviridae.zip' where sort=1013</v>
      </c>
    </row>
    <row r="18" spans="1:44">
      <c r="A18" s="1">
        <v>1014</v>
      </c>
      <c r="B18" s="1" t="s">
        <v>75</v>
      </c>
      <c r="C18" s="1" t="s">
        <v>11966</v>
      </c>
      <c r="AD18" s="1" t="s">
        <v>79</v>
      </c>
      <c r="AF18" s="1" t="s">
        <v>82</v>
      </c>
      <c r="AH18" s="1" t="s">
        <v>142</v>
      </c>
      <c r="AI18" s="2" t="s">
        <v>143</v>
      </c>
      <c r="AJ18" s="2" t="s">
        <v>144</v>
      </c>
      <c r="AK18" s="2" t="s">
        <v>145</v>
      </c>
      <c r="AL18" s="2" t="s">
        <v>136</v>
      </c>
      <c r="AM18" s="2" t="s">
        <v>33</v>
      </c>
      <c r="AN18" s="2" t="s">
        <v>60</v>
      </c>
      <c r="AO18" s="2" t="s">
        <v>35</v>
      </c>
      <c r="AP18" s="2" t="s">
        <v>36</v>
      </c>
      <c r="AQ18" s="2"/>
      <c r="AR18" s="1" t="str">
        <f t="shared" si="0"/>
        <v>update load_next_msl set proposal='2020.001F.R.Botourmiaviridae.zip' where sort=1014</v>
      </c>
    </row>
    <row r="19" spans="1:44">
      <c r="A19" s="1">
        <v>1015</v>
      </c>
      <c r="B19" s="1" t="s">
        <v>75</v>
      </c>
      <c r="C19" s="1" t="s">
        <v>11966</v>
      </c>
      <c r="AD19" s="1" t="s">
        <v>79</v>
      </c>
      <c r="AF19" s="1" t="s">
        <v>83</v>
      </c>
      <c r="AI19" s="2"/>
      <c r="AJ19" s="2"/>
      <c r="AK19" s="2"/>
      <c r="AL19" s="2"/>
      <c r="AM19" s="2"/>
      <c r="AN19" s="2" t="s">
        <v>60</v>
      </c>
      <c r="AO19" s="2" t="s">
        <v>35</v>
      </c>
      <c r="AP19" s="2" t="s">
        <v>44</v>
      </c>
      <c r="AQ19" s="2"/>
      <c r="AR19" s="1" t="str">
        <f t="shared" si="0"/>
        <v>update load_next_msl set proposal='2020.001F.R.Botourmiaviridae.zip' where sort=1015</v>
      </c>
    </row>
    <row r="20" spans="1:44">
      <c r="A20" s="1">
        <v>1016</v>
      </c>
      <c r="B20" s="1" t="s">
        <v>75</v>
      </c>
      <c r="C20" s="1" t="s">
        <v>11966</v>
      </c>
      <c r="AD20" s="1" t="s">
        <v>79</v>
      </c>
      <c r="AF20" s="1" t="s">
        <v>83</v>
      </c>
      <c r="AH20" s="1" t="s">
        <v>146</v>
      </c>
      <c r="AI20" s="2" t="s">
        <v>147</v>
      </c>
      <c r="AJ20" s="2" t="s">
        <v>148</v>
      </c>
      <c r="AK20" s="2" t="s">
        <v>149</v>
      </c>
      <c r="AL20" s="2" t="s">
        <v>150</v>
      </c>
      <c r="AM20" s="2" t="s">
        <v>45</v>
      </c>
      <c r="AN20" s="2" t="s">
        <v>60</v>
      </c>
      <c r="AO20" s="2" t="s">
        <v>35</v>
      </c>
      <c r="AP20" s="2" t="s">
        <v>36</v>
      </c>
      <c r="AQ20" s="2"/>
      <c r="AR20" s="1" t="str">
        <f t="shared" si="0"/>
        <v>update load_next_msl set proposal='2020.001F.R.Botourmiaviridae.zip' where sort=1016</v>
      </c>
    </row>
    <row r="21" spans="1:44">
      <c r="A21" s="1">
        <v>1017</v>
      </c>
      <c r="B21" s="1" t="s">
        <v>75</v>
      </c>
      <c r="C21" s="1" t="s">
        <v>11966</v>
      </c>
      <c r="AD21" s="1" t="s">
        <v>79</v>
      </c>
      <c r="AF21" s="1" t="s">
        <v>84</v>
      </c>
      <c r="AI21" s="2"/>
      <c r="AJ21" s="2"/>
      <c r="AK21" s="2"/>
      <c r="AL21" s="2"/>
      <c r="AM21" s="2"/>
      <c r="AN21" s="2" t="s">
        <v>60</v>
      </c>
      <c r="AO21" s="2" t="s">
        <v>35</v>
      </c>
      <c r="AP21" s="2" t="s">
        <v>44</v>
      </c>
      <c r="AQ21" s="2"/>
      <c r="AR21" s="1" t="str">
        <f t="shared" si="0"/>
        <v>update load_next_msl set proposal='2020.001F.R.Botourmiaviridae.zip' where sort=1017</v>
      </c>
    </row>
    <row r="22" spans="1:44">
      <c r="A22" s="1">
        <v>1018</v>
      </c>
      <c r="B22" s="1" t="s">
        <v>75</v>
      </c>
      <c r="C22" s="1" t="s">
        <v>11966</v>
      </c>
      <c r="AD22" s="1" t="s">
        <v>79</v>
      </c>
      <c r="AF22" s="1" t="s">
        <v>84</v>
      </c>
      <c r="AH22" s="1" t="s">
        <v>151</v>
      </c>
      <c r="AI22" s="2" t="s">
        <v>152</v>
      </c>
      <c r="AJ22" s="2" t="s">
        <v>153</v>
      </c>
      <c r="AK22" s="2" t="s">
        <v>154</v>
      </c>
      <c r="AL22" s="2" t="s">
        <v>155</v>
      </c>
      <c r="AM22" s="2" t="s">
        <v>41</v>
      </c>
      <c r="AN22" s="2" t="s">
        <v>60</v>
      </c>
      <c r="AO22" s="2" t="s">
        <v>35</v>
      </c>
      <c r="AP22" s="2" t="s">
        <v>36</v>
      </c>
      <c r="AQ22" s="2"/>
      <c r="AR22" s="1" t="str">
        <f t="shared" si="0"/>
        <v>update load_next_msl set proposal='2020.001F.R.Botourmiaviridae.zip' where sort=1018</v>
      </c>
    </row>
    <row r="23" spans="1:44">
      <c r="A23" s="1">
        <v>1019</v>
      </c>
      <c r="B23" s="1" t="s">
        <v>75</v>
      </c>
      <c r="C23" s="1" t="s">
        <v>11966</v>
      </c>
      <c r="AD23" s="1" t="s">
        <v>79</v>
      </c>
      <c r="AF23" s="1" t="s">
        <v>84</v>
      </c>
      <c r="AH23" s="1" t="s">
        <v>156</v>
      </c>
      <c r="AI23" s="2" t="s">
        <v>157</v>
      </c>
      <c r="AJ23" s="2" t="s">
        <v>158</v>
      </c>
      <c r="AK23" s="2" t="s">
        <v>159</v>
      </c>
      <c r="AL23" s="2" t="s">
        <v>102</v>
      </c>
      <c r="AM23" s="2" t="s">
        <v>41</v>
      </c>
      <c r="AN23" s="2" t="s">
        <v>60</v>
      </c>
      <c r="AO23" s="2" t="s">
        <v>35</v>
      </c>
      <c r="AP23" s="2" t="s">
        <v>36</v>
      </c>
      <c r="AQ23" s="2"/>
      <c r="AR23" s="1" t="str">
        <f t="shared" si="0"/>
        <v>update load_next_msl set proposal='2020.001F.R.Botourmiaviridae.zip' where sort=1019</v>
      </c>
    </row>
    <row r="24" spans="1:44">
      <c r="A24" s="1">
        <v>1020</v>
      </c>
      <c r="B24" s="1" t="s">
        <v>75</v>
      </c>
      <c r="C24" s="1" t="s">
        <v>11966</v>
      </c>
      <c r="AD24" s="1" t="s">
        <v>79</v>
      </c>
      <c r="AF24" s="1" t="s">
        <v>84</v>
      </c>
      <c r="AH24" s="1" t="s">
        <v>160</v>
      </c>
      <c r="AI24" s="2" t="s">
        <v>161</v>
      </c>
      <c r="AJ24" s="2" t="s">
        <v>162</v>
      </c>
      <c r="AK24" s="2" t="s">
        <v>163</v>
      </c>
      <c r="AL24" s="2" t="s">
        <v>164</v>
      </c>
      <c r="AM24" s="2" t="s">
        <v>41</v>
      </c>
      <c r="AN24" s="2" t="s">
        <v>60</v>
      </c>
      <c r="AO24" s="2" t="s">
        <v>35</v>
      </c>
      <c r="AP24" s="2" t="s">
        <v>36</v>
      </c>
      <c r="AQ24" s="2"/>
      <c r="AR24" s="1" t="str">
        <f t="shared" si="0"/>
        <v>update load_next_msl set proposal='2020.001F.R.Botourmiaviridae.zip' where sort=1020</v>
      </c>
    </row>
    <row r="25" spans="1:44">
      <c r="A25" s="1">
        <v>1021</v>
      </c>
      <c r="B25" s="1" t="s">
        <v>75</v>
      </c>
      <c r="C25" s="1" t="s">
        <v>11966</v>
      </c>
      <c r="AD25" s="1" t="s">
        <v>79</v>
      </c>
      <c r="AF25" s="1" t="s">
        <v>84</v>
      </c>
      <c r="AH25" s="1" t="s">
        <v>165</v>
      </c>
      <c r="AI25" s="2" t="s">
        <v>166</v>
      </c>
      <c r="AJ25" s="2" t="s">
        <v>167</v>
      </c>
      <c r="AK25" s="2" t="s">
        <v>159</v>
      </c>
      <c r="AL25" s="2" t="s">
        <v>168</v>
      </c>
      <c r="AM25" s="2" t="s">
        <v>41</v>
      </c>
      <c r="AN25" s="2" t="s">
        <v>60</v>
      </c>
      <c r="AO25" s="2" t="s">
        <v>35</v>
      </c>
      <c r="AP25" s="2" t="s">
        <v>36</v>
      </c>
      <c r="AQ25" s="2"/>
      <c r="AR25" s="1" t="str">
        <f t="shared" si="0"/>
        <v>update load_next_msl set proposal='2020.001F.R.Botourmiaviridae.zip' where sort=1021</v>
      </c>
    </row>
    <row r="26" spans="1:44">
      <c r="A26" s="1">
        <v>1022</v>
      </c>
      <c r="B26" s="1" t="s">
        <v>75</v>
      </c>
      <c r="C26" s="1" t="s">
        <v>11966</v>
      </c>
      <c r="AD26" s="1" t="s">
        <v>79</v>
      </c>
      <c r="AF26" s="1" t="s">
        <v>84</v>
      </c>
      <c r="AH26" s="1" t="s">
        <v>169</v>
      </c>
      <c r="AI26" s="2" t="s">
        <v>170</v>
      </c>
      <c r="AJ26" s="2" t="s">
        <v>171</v>
      </c>
      <c r="AK26" s="2" t="s">
        <v>172</v>
      </c>
      <c r="AL26" s="2" t="s">
        <v>141</v>
      </c>
      <c r="AM26" s="2" t="s">
        <v>41</v>
      </c>
      <c r="AN26" s="2" t="s">
        <v>60</v>
      </c>
      <c r="AO26" s="2" t="s">
        <v>35</v>
      </c>
      <c r="AP26" s="2" t="s">
        <v>36</v>
      </c>
      <c r="AQ26" s="2"/>
      <c r="AR26" s="1" t="str">
        <f t="shared" si="0"/>
        <v>update load_next_msl set proposal='2020.001F.R.Botourmiaviridae.zip' where sort=1022</v>
      </c>
    </row>
    <row r="27" spans="1:44">
      <c r="A27" s="1">
        <v>1023</v>
      </c>
      <c r="B27" s="1" t="s">
        <v>75</v>
      </c>
      <c r="C27" s="1" t="s">
        <v>11966</v>
      </c>
      <c r="AD27" s="1" t="s">
        <v>79</v>
      </c>
      <c r="AF27" s="1" t="s">
        <v>84</v>
      </c>
      <c r="AH27" s="1" t="s">
        <v>173</v>
      </c>
      <c r="AI27" s="2" t="s">
        <v>174</v>
      </c>
      <c r="AJ27" s="2" t="s">
        <v>175</v>
      </c>
      <c r="AK27" s="2" t="s">
        <v>176</v>
      </c>
      <c r="AL27" s="2" t="s">
        <v>93</v>
      </c>
      <c r="AM27" s="2" t="s">
        <v>41</v>
      </c>
      <c r="AN27" s="2" t="s">
        <v>60</v>
      </c>
      <c r="AO27" s="2" t="s">
        <v>35</v>
      </c>
      <c r="AP27" s="2" t="s">
        <v>36</v>
      </c>
      <c r="AQ27" s="2"/>
      <c r="AR27" s="1" t="str">
        <f t="shared" si="0"/>
        <v>update load_next_msl set proposal='2020.001F.R.Botourmiaviridae.zip' where sort=1023</v>
      </c>
    </row>
    <row r="28" spans="1:44">
      <c r="A28" s="1">
        <v>1024</v>
      </c>
      <c r="B28" s="1" t="s">
        <v>75</v>
      </c>
      <c r="C28" s="1" t="s">
        <v>11966</v>
      </c>
      <c r="AD28" s="1" t="s">
        <v>79</v>
      </c>
      <c r="AF28" s="1" t="s">
        <v>84</v>
      </c>
      <c r="AH28" s="1" t="s">
        <v>177</v>
      </c>
      <c r="AI28" s="2" t="s">
        <v>178</v>
      </c>
      <c r="AJ28" s="2" t="s">
        <v>179</v>
      </c>
      <c r="AK28" s="2" t="s">
        <v>180</v>
      </c>
      <c r="AL28" s="2" t="s">
        <v>181</v>
      </c>
      <c r="AM28" s="2" t="s">
        <v>41</v>
      </c>
      <c r="AN28" s="2" t="s">
        <v>60</v>
      </c>
      <c r="AO28" s="2" t="s">
        <v>35</v>
      </c>
      <c r="AP28" s="2" t="s">
        <v>36</v>
      </c>
      <c r="AQ28" s="2"/>
      <c r="AR28" s="1" t="str">
        <f t="shared" si="0"/>
        <v>update load_next_msl set proposal='2020.001F.R.Botourmiaviridae.zip' where sort=1024</v>
      </c>
    </row>
    <row r="29" spans="1:44">
      <c r="A29" s="1">
        <v>1025</v>
      </c>
      <c r="B29" s="1" t="s">
        <v>75</v>
      </c>
      <c r="C29" s="1" t="s">
        <v>11966</v>
      </c>
      <c r="AD29" s="1" t="s">
        <v>79</v>
      </c>
      <c r="AF29" s="1" t="s">
        <v>84</v>
      </c>
      <c r="AH29" s="1" t="s">
        <v>182</v>
      </c>
      <c r="AI29" s="2" t="s">
        <v>183</v>
      </c>
      <c r="AJ29" s="2" t="s">
        <v>184</v>
      </c>
      <c r="AK29" s="2" t="s">
        <v>185</v>
      </c>
      <c r="AL29" s="2"/>
      <c r="AM29" s="2" t="s">
        <v>33</v>
      </c>
      <c r="AN29" s="2" t="s">
        <v>60</v>
      </c>
      <c r="AO29" s="2" t="s">
        <v>35</v>
      </c>
      <c r="AP29" s="2" t="s">
        <v>36</v>
      </c>
      <c r="AQ29" s="2"/>
      <c r="AR29" s="1" t="str">
        <f t="shared" si="0"/>
        <v>update load_next_msl set proposal='2020.001F.R.Botourmiaviridae.zip' where sort=1025</v>
      </c>
    </row>
    <row r="30" spans="1:44">
      <c r="A30" s="1">
        <v>1026</v>
      </c>
      <c r="B30" s="1" t="s">
        <v>75</v>
      </c>
      <c r="C30" s="1" t="s">
        <v>11966</v>
      </c>
      <c r="AD30" s="1" t="s">
        <v>79</v>
      </c>
      <c r="AF30" s="1" t="s">
        <v>84</v>
      </c>
      <c r="AH30" s="1" t="s">
        <v>186</v>
      </c>
      <c r="AI30" s="2" t="s">
        <v>187</v>
      </c>
      <c r="AJ30" s="2" t="s">
        <v>188</v>
      </c>
      <c r="AK30" s="2" t="s">
        <v>189</v>
      </c>
      <c r="AL30" s="2" t="s">
        <v>190</v>
      </c>
      <c r="AM30" s="2" t="s">
        <v>41</v>
      </c>
      <c r="AN30" s="2" t="s">
        <v>60</v>
      </c>
      <c r="AO30" s="2" t="s">
        <v>35</v>
      </c>
      <c r="AP30" s="2" t="s">
        <v>36</v>
      </c>
      <c r="AQ30" s="2"/>
      <c r="AR30" s="1" t="str">
        <f t="shared" si="0"/>
        <v>update load_next_msl set proposal='2020.001F.R.Botourmiaviridae.zip' where sort=1026</v>
      </c>
    </row>
    <row r="31" spans="1:44">
      <c r="A31" s="1">
        <v>1027</v>
      </c>
      <c r="B31" s="1" t="s">
        <v>75</v>
      </c>
      <c r="C31" s="1" t="s">
        <v>11966</v>
      </c>
      <c r="AD31" s="1" t="s">
        <v>79</v>
      </c>
      <c r="AF31" s="1" t="s">
        <v>84</v>
      </c>
      <c r="AH31" s="1" t="s">
        <v>191</v>
      </c>
      <c r="AI31" s="2" t="s">
        <v>192</v>
      </c>
      <c r="AJ31" s="2" t="s">
        <v>193</v>
      </c>
      <c r="AK31" s="2" t="s">
        <v>194</v>
      </c>
      <c r="AL31" s="2" t="s">
        <v>195</v>
      </c>
      <c r="AM31" s="2" t="s">
        <v>33</v>
      </c>
      <c r="AN31" s="2" t="s">
        <v>60</v>
      </c>
      <c r="AO31" s="2" t="s">
        <v>35</v>
      </c>
      <c r="AP31" s="2" t="s">
        <v>36</v>
      </c>
      <c r="AQ31" s="2"/>
      <c r="AR31" s="1" t="str">
        <f t="shared" si="0"/>
        <v>update load_next_msl set proposal='2020.001F.R.Botourmiaviridae.zip' where sort=1027</v>
      </c>
    </row>
    <row r="32" spans="1:44">
      <c r="A32" s="1">
        <v>1028</v>
      </c>
      <c r="B32" s="1" t="s">
        <v>75</v>
      </c>
      <c r="C32" s="1" t="s">
        <v>11966</v>
      </c>
      <c r="AD32" s="1" t="s">
        <v>79</v>
      </c>
      <c r="AF32" s="1" t="s">
        <v>84</v>
      </c>
      <c r="AH32" s="1" t="s">
        <v>196</v>
      </c>
      <c r="AI32" s="2" t="s">
        <v>197</v>
      </c>
      <c r="AJ32" s="2" t="s">
        <v>198</v>
      </c>
      <c r="AK32" s="2" t="s">
        <v>199</v>
      </c>
      <c r="AL32" s="2" t="s">
        <v>200</v>
      </c>
      <c r="AM32" s="2" t="s">
        <v>33</v>
      </c>
      <c r="AN32" s="2" t="s">
        <v>60</v>
      </c>
      <c r="AO32" s="2" t="s">
        <v>35</v>
      </c>
      <c r="AP32" s="2" t="s">
        <v>36</v>
      </c>
      <c r="AQ32" s="2"/>
      <c r="AR32" s="1" t="str">
        <f t="shared" si="0"/>
        <v>update load_next_msl set proposal='2020.001F.R.Botourmiaviridae.zip' where sort=1028</v>
      </c>
    </row>
    <row r="33" spans="1:44">
      <c r="A33" s="1">
        <v>1175</v>
      </c>
      <c r="B33" s="1" t="s">
        <v>201</v>
      </c>
      <c r="C33" s="1" t="s">
        <v>12291</v>
      </c>
      <c r="T33" s="1" t="s">
        <v>76</v>
      </c>
      <c r="V33" s="1" t="s">
        <v>77</v>
      </c>
      <c r="X33" s="1" t="s">
        <v>202</v>
      </c>
      <c r="Y33" s="1" t="s">
        <v>203</v>
      </c>
      <c r="Z33" s="1" t="s">
        <v>204</v>
      </c>
      <c r="AB33" s="1" t="s">
        <v>205</v>
      </c>
      <c r="AD33" s="1" t="s">
        <v>206</v>
      </c>
      <c r="AE33" s="1" t="s">
        <v>207</v>
      </c>
      <c r="AI33" s="2"/>
      <c r="AJ33" s="2"/>
      <c r="AL33" s="2"/>
      <c r="AM33" s="2"/>
      <c r="AN33" s="2" t="s">
        <v>59</v>
      </c>
      <c r="AO33" s="2" t="s">
        <v>35</v>
      </c>
      <c r="AP33" s="2" t="s">
        <v>48</v>
      </c>
      <c r="AQ33" s="2"/>
      <c r="AR33" s="1" t="str">
        <f t="shared" si="0"/>
        <v>update load_next_msl set proposal='2020.016M.R.Rhabdoviridae_3subfam.zip' where sort=1175</v>
      </c>
    </row>
    <row r="34" spans="1:44">
      <c r="A34" s="1">
        <v>1176</v>
      </c>
      <c r="B34" s="1" t="s">
        <v>201</v>
      </c>
      <c r="C34" s="1" t="s">
        <v>12291</v>
      </c>
      <c r="D34" s="1" t="s">
        <v>76</v>
      </c>
      <c r="F34" s="1" t="s">
        <v>77</v>
      </c>
      <c r="H34" s="1" t="s">
        <v>202</v>
      </c>
      <c r="I34" s="1" t="s">
        <v>203</v>
      </c>
      <c r="J34" s="1" t="s">
        <v>204</v>
      </c>
      <c r="L34" s="1" t="s">
        <v>205</v>
      </c>
      <c r="N34" s="1" t="s">
        <v>206</v>
      </c>
      <c r="P34" s="1" t="s">
        <v>208</v>
      </c>
      <c r="T34" s="1" t="s">
        <v>76</v>
      </c>
      <c r="V34" s="1" t="s">
        <v>77</v>
      </c>
      <c r="X34" s="1" t="s">
        <v>202</v>
      </c>
      <c r="Y34" s="1" t="s">
        <v>203</v>
      </c>
      <c r="Z34" s="1" t="s">
        <v>204</v>
      </c>
      <c r="AB34" s="1" t="s">
        <v>205</v>
      </c>
      <c r="AD34" s="1" t="s">
        <v>206</v>
      </c>
      <c r="AE34" s="1" t="s">
        <v>207</v>
      </c>
      <c r="AF34" s="1" t="s">
        <v>208</v>
      </c>
      <c r="AI34" s="2"/>
      <c r="AJ34" s="2"/>
      <c r="AL34" s="2"/>
      <c r="AM34" s="2"/>
      <c r="AN34" s="2" t="s">
        <v>59</v>
      </c>
      <c r="AO34" s="2" t="s">
        <v>47</v>
      </c>
      <c r="AP34" s="2" t="s">
        <v>44</v>
      </c>
      <c r="AQ34" s="2"/>
      <c r="AR34" s="1" t="str">
        <f t="shared" si="0"/>
        <v>update load_next_msl set proposal='2020.016M.R.Rhabdoviridae_3subfam.zip' where sort=1176</v>
      </c>
    </row>
    <row r="35" spans="1:44">
      <c r="A35" s="1">
        <v>1177</v>
      </c>
      <c r="B35" s="1" t="s">
        <v>201</v>
      </c>
      <c r="C35" s="1" t="s">
        <v>12291</v>
      </c>
      <c r="D35" s="1" t="s">
        <v>76</v>
      </c>
      <c r="F35" s="1" t="s">
        <v>77</v>
      </c>
      <c r="H35" s="1" t="s">
        <v>202</v>
      </c>
      <c r="I35" s="1" t="s">
        <v>203</v>
      </c>
      <c r="J35" s="1" t="s">
        <v>204</v>
      </c>
      <c r="L35" s="1" t="s">
        <v>205</v>
      </c>
      <c r="N35" s="1" t="s">
        <v>206</v>
      </c>
      <c r="P35" s="1" t="s">
        <v>209</v>
      </c>
      <c r="T35" s="1" t="s">
        <v>76</v>
      </c>
      <c r="V35" s="1" t="s">
        <v>77</v>
      </c>
      <c r="X35" s="1" t="s">
        <v>202</v>
      </c>
      <c r="Y35" s="1" t="s">
        <v>203</v>
      </c>
      <c r="Z35" s="1" t="s">
        <v>204</v>
      </c>
      <c r="AB35" s="1" t="s">
        <v>205</v>
      </c>
      <c r="AD35" s="1" t="s">
        <v>206</v>
      </c>
      <c r="AE35" s="1" t="s">
        <v>207</v>
      </c>
      <c r="AF35" s="1" t="s">
        <v>209</v>
      </c>
      <c r="AI35" s="2"/>
      <c r="AJ35" s="2"/>
      <c r="AL35" s="2"/>
      <c r="AM35" s="2"/>
      <c r="AN35" s="2" t="s">
        <v>59</v>
      </c>
      <c r="AO35" s="2" t="s">
        <v>47</v>
      </c>
      <c r="AP35" s="2" t="s">
        <v>44</v>
      </c>
      <c r="AQ35" s="2"/>
      <c r="AR35" s="1" t="str">
        <f t="shared" si="0"/>
        <v>update load_next_msl set proposal='2020.016M.R.Rhabdoviridae_3subfam.zip' where sort=1177</v>
      </c>
    </row>
    <row r="36" spans="1:44">
      <c r="A36" s="1">
        <v>1178</v>
      </c>
      <c r="B36" s="1" t="s">
        <v>201</v>
      </c>
      <c r="C36" t="s">
        <v>12288</v>
      </c>
      <c r="T36" s="1" t="s">
        <v>76</v>
      </c>
      <c r="V36" s="1" t="s">
        <v>77</v>
      </c>
      <c r="X36" s="1" t="s">
        <v>202</v>
      </c>
      <c r="Y36" s="1" t="s">
        <v>203</v>
      </c>
      <c r="Z36" s="1" t="s">
        <v>204</v>
      </c>
      <c r="AB36" s="1" t="s">
        <v>205</v>
      </c>
      <c r="AD36" s="1" t="s">
        <v>206</v>
      </c>
      <c r="AE36" s="1" t="s">
        <v>207</v>
      </c>
      <c r="AF36" s="1" t="s">
        <v>210</v>
      </c>
      <c r="AI36" s="2"/>
      <c r="AJ36" s="2"/>
      <c r="AL36" s="2"/>
      <c r="AM36" s="2"/>
      <c r="AN36" s="2" t="s">
        <v>59</v>
      </c>
      <c r="AO36" s="2" t="s">
        <v>35</v>
      </c>
      <c r="AP36" s="2" t="s">
        <v>44</v>
      </c>
      <c r="AQ36" s="2"/>
      <c r="AR36" s="1" t="str">
        <f t="shared" si="0"/>
        <v>update load_next_msl set proposal='2020.014M.R.Alphapaprhavirus_1gen2sp.zip' where sort=1178</v>
      </c>
    </row>
    <row r="37" spans="1:44">
      <c r="A37" s="1">
        <v>1179</v>
      </c>
      <c r="B37" s="1" t="s">
        <v>201</v>
      </c>
      <c r="C37" t="s">
        <v>12288</v>
      </c>
      <c r="T37" s="1" t="s">
        <v>76</v>
      </c>
      <c r="V37" s="1" t="s">
        <v>77</v>
      </c>
      <c r="X37" s="1" t="s">
        <v>202</v>
      </c>
      <c r="Y37" s="1" t="s">
        <v>203</v>
      </c>
      <c r="Z37" s="1" t="s">
        <v>204</v>
      </c>
      <c r="AB37" s="1" t="s">
        <v>205</v>
      </c>
      <c r="AD37" s="1" t="s">
        <v>206</v>
      </c>
      <c r="AE37" s="1" t="s">
        <v>207</v>
      </c>
      <c r="AF37" s="1" t="s">
        <v>210</v>
      </c>
      <c r="AH37" s="1" t="s">
        <v>211</v>
      </c>
      <c r="AI37" s="2" t="s">
        <v>212</v>
      </c>
      <c r="AJ37" s="2" t="s">
        <v>213</v>
      </c>
      <c r="AK37" s="1" t="s">
        <v>214</v>
      </c>
      <c r="AL37" s="2"/>
      <c r="AM37" s="2" t="s">
        <v>41</v>
      </c>
      <c r="AN37" s="2" t="s">
        <v>59</v>
      </c>
      <c r="AO37" s="2" t="s">
        <v>35</v>
      </c>
      <c r="AP37" s="2" t="s">
        <v>36</v>
      </c>
      <c r="AQ37" s="2"/>
      <c r="AR37" s="1" t="str">
        <f t="shared" si="0"/>
        <v>update load_next_msl set proposal='2020.014M.R.Alphapaprhavirus_1gen2sp.zip' where sort=1179</v>
      </c>
    </row>
    <row r="38" spans="1:44">
      <c r="A38" s="1">
        <v>1180</v>
      </c>
      <c r="B38" s="1" t="s">
        <v>201</v>
      </c>
      <c r="C38" t="s">
        <v>12288</v>
      </c>
      <c r="T38" s="1" t="s">
        <v>76</v>
      </c>
      <c r="V38" s="1" t="s">
        <v>77</v>
      </c>
      <c r="X38" s="1" t="s">
        <v>202</v>
      </c>
      <c r="Y38" s="1" t="s">
        <v>203</v>
      </c>
      <c r="Z38" s="1" t="s">
        <v>204</v>
      </c>
      <c r="AB38" s="1" t="s">
        <v>205</v>
      </c>
      <c r="AD38" s="1" t="s">
        <v>206</v>
      </c>
      <c r="AE38" s="1" t="s">
        <v>207</v>
      </c>
      <c r="AF38" s="1" t="s">
        <v>210</v>
      </c>
      <c r="AH38" s="1" t="s">
        <v>215</v>
      </c>
      <c r="AI38" s="2" t="s">
        <v>216</v>
      </c>
      <c r="AJ38" s="2" t="s">
        <v>217</v>
      </c>
      <c r="AK38" s="1" t="s">
        <v>218</v>
      </c>
      <c r="AL38" s="2" t="s">
        <v>219</v>
      </c>
      <c r="AM38" s="2" t="s">
        <v>41</v>
      </c>
      <c r="AN38" s="2" t="s">
        <v>59</v>
      </c>
      <c r="AO38" s="2" t="s">
        <v>35</v>
      </c>
      <c r="AP38" s="2" t="s">
        <v>36</v>
      </c>
      <c r="AQ38" s="2"/>
      <c r="AR38" s="1" t="str">
        <f t="shared" si="0"/>
        <v>update load_next_msl set proposal='2020.014M.R.Alphapaprhavirus_1gen2sp.zip' where sort=1180</v>
      </c>
    </row>
    <row r="39" spans="1:44">
      <c r="A39" s="1">
        <v>1181</v>
      </c>
      <c r="B39" s="1" t="s">
        <v>201</v>
      </c>
      <c r="C39" s="1" t="s">
        <v>12289</v>
      </c>
      <c r="T39" s="1" t="s">
        <v>76</v>
      </c>
      <c r="V39" s="1" t="s">
        <v>77</v>
      </c>
      <c r="X39" s="1" t="s">
        <v>202</v>
      </c>
      <c r="Y39" s="1" t="s">
        <v>203</v>
      </c>
      <c r="Z39" s="1" t="s">
        <v>204</v>
      </c>
      <c r="AB39" s="1" t="s">
        <v>205</v>
      </c>
      <c r="AD39" s="1" t="s">
        <v>206</v>
      </c>
      <c r="AE39" s="1" t="s">
        <v>207</v>
      </c>
      <c r="AF39" s="1" t="s">
        <v>220</v>
      </c>
      <c r="AI39" s="2"/>
      <c r="AJ39" s="2"/>
      <c r="AL39" s="2"/>
      <c r="AM39" s="2"/>
      <c r="AN39" s="2" t="s">
        <v>59</v>
      </c>
      <c r="AO39" s="2" t="s">
        <v>35</v>
      </c>
      <c r="AP39" s="2" t="s">
        <v>44</v>
      </c>
      <c r="AQ39" s="2"/>
      <c r="AR39" s="1" t="str">
        <f t="shared" si="0"/>
        <v>update load_next_msl set proposal='2020.001M.R.Alpharicinrhavirus.zip' where sort=1181</v>
      </c>
    </row>
    <row r="40" spans="1:44">
      <c r="A40" s="1">
        <v>1182</v>
      </c>
      <c r="B40" s="1" t="s">
        <v>201</v>
      </c>
      <c r="C40" s="1" t="s">
        <v>12289</v>
      </c>
      <c r="T40" s="1" t="s">
        <v>76</v>
      </c>
      <c r="V40" s="1" t="s">
        <v>77</v>
      </c>
      <c r="X40" s="1" t="s">
        <v>202</v>
      </c>
      <c r="Y40" s="1" t="s">
        <v>203</v>
      </c>
      <c r="Z40" s="1" t="s">
        <v>204</v>
      </c>
      <c r="AB40" s="1" t="s">
        <v>205</v>
      </c>
      <c r="AD40" s="1" t="s">
        <v>206</v>
      </c>
      <c r="AE40" s="1" t="s">
        <v>207</v>
      </c>
      <c r="AF40" s="1" t="s">
        <v>220</v>
      </c>
      <c r="AH40" s="1" t="s">
        <v>221</v>
      </c>
      <c r="AI40" s="2" t="s">
        <v>222</v>
      </c>
      <c r="AJ40" s="2" t="s">
        <v>223</v>
      </c>
      <c r="AK40" s="1" t="s">
        <v>224</v>
      </c>
      <c r="AL40" s="2" t="s">
        <v>225</v>
      </c>
      <c r="AM40" s="2" t="s">
        <v>41</v>
      </c>
      <c r="AN40" s="2" t="s">
        <v>59</v>
      </c>
      <c r="AO40" s="2" t="s">
        <v>35</v>
      </c>
      <c r="AP40" s="2" t="s">
        <v>36</v>
      </c>
      <c r="AQ40" s="2"/>
      <c r="AR40" s="1" t="str">
        <f t="shared" si="0"/>
        <v>update load_next_msl set proposal='2020.001M.R.Alpharicinrhavirus.zip' where sort=1182</v>
      </c>
    </row>
    <row r="41" spans="1:44">
      <c r="A41" s="1">
        <v>1183</v>
      </c>
      <c r="B41" s="1" t="s">
        <v>201</v>
      </c>
      <c r="C41" s="1" t="s">
        <v>12289</v>
      </c>
      <c r="T41" s="1" t="s">
        <v>76</v>
      </c>
      <c r="V41" s="1" t="s">
        <v>77</v>
      </c>
      <c r="X41" s="1" t="s">
        <v>202</v>
      </c>
      <c r="Y41" s="1" t="s">
        <v>203</v>
      </c>
      <c r="Z41" s="1" t="s">
        <v>204</v>
      </c>
      <c r="AB41" s="1" t="s">
        <v>205</v>
      </c>
      <c r="AD41" s="1" t="s">
        <v>206</v>
      </c>
      <c r="AE41" s="1" t="s">
        <v>207</v>
      </c>
      <c r="AF41" s="1" t="s">
        <v>220</v>
      </c>
      <c r="AH41" s="1" t="s">
        <v>226</v>
      </c>
      <c r="AI41" s="2" t="s">
        <v>227</v>
      </c>
      <c r="AJ41" s="2" t="s">
        <v>228</v>
      </c>
      <c r="AK41" s="1" t="s">
        <v>229</v>
      </c>
      <c r="AL41" s="2" t="s">
        <v>230</v>
      </c>
      <c r="AM41" s="2" t="s">
        <v>41</v>
      </c>
      <c r="AN41" s="2" t="s">
        <v>59</v>
      </c>
      <c r="AO41" s="2" t="s">
        <v>35</v>
      </c>
      <c r="AP41" s="2" t="s">
        <v>36</v>
      </c>
      <c r="AQ41" s="2"/>
      <c r="AR41" s="1" t="str">
        <f t="shared" si="0"/>
        <v>update load_next_msl set proposal='2020.001M.R.Alpharicinrhavirus.zip' where sort=1183</v>
      </c>
    </row>
    <row r="42" spans="1:44">
      <c r="A42" s="1">
        <v>1184</v>
      </c>
      <c r="B42" s="1" t="s">
        <v>201</v>
      </c>
      <c r="C42" s="1" t="s">
        <v>12289</v>
      </c>
      <c r="T42" s="1" t="s">
        <v>76</v>
      </c>
      <c r="V42" s="1" t="s">
        <v>77</v>
      </c>
      <c r="X42" s="1" t="s">
        <v>202</v>
      </c>
      <c r="Y42" s="1" t="s">
        <v>203</v>
      </c>
      <c r="Z42" s="1" t="s">
        <v>204</v>
      </c>
      <c r="AB42" s="1" t="s">
        <v>205</v>
      </c>
      <c r="AD42" s="1" t="s">
        <v>206</v>
      </c>
      <c r="AE42" s="1" t="s">
        <v>207</v>
      </c>
      <c r="AF42" s="1" t="s">
        <v>220</v>
      </c>
      <c r="AH42" s="1" t="s">
        <v>231</v>
      </c>
      <c r="AI42" s="2" t="s">
        <v>232</v>
      </c>
      <c r="AJ42" s="2" t="s">
        <v>233</v>
      </c>
      <c r="AK42" s="1" t="s">
        <v>234</v>
      </c>
      <c r="AL42" s="2" t="s">
        <v>235</v>
      </c>
      <c r="AM42" s="2" t="s">
        <v>41</v>
      </c>
      <c r="AN42" s="2" t="s">
        <v>59</v>
      </c>
      <c r="AO42" s="2" t="s">
        <v>35</v>
      </c>
      <c r="AP42" s="2" t="s">
        <v>36</v>
      </c>
      <c r="AQ42" s="2"/>
      <c r="AR42" s="1" t="str">
        <f t="shared" si="0"/>
        <v>update load_next_msl set proposal='2020.001M.R.Alpharicinrhavirus.zip' where sort=1184</v>
      </c>
    </row>
    <row r="43" spans="1:44">
      <c r="A43" s="1">
        <v>1185</v>
      </c>
      <c r="B43" s="1" t="s">
        <v>201</v>
      </c>
      <c r="C43" s="1" t="s">
        <v>12291</v>
      </c>
      <c r="D43" s="1" t="s">
        <v>76</v>
      </c>
      <c r="F43" s="1" t="s">
        <v>77</v>
      </c>
      <c r="H43" s="1" t="s">
        <v>202</v>
      </c>
      <c r="I43" s="1" t="s">
        <v>203</v>
      </c>
      <c r="J43" s="1" t="s">
        <v>204</v>
      </c>
      <c r="L43" s="1" t="s">
        <v>205</v>
      </c>
      <c r="N43" s="1" t="s">
        <v>206</v>
      </c>
      <c r="P43" s="1" t="s">
        <v>236</v>
      </c>
      <c r="T43" s="1" t="s">
        <v>76</v>
      </c>
      <c r="V43" s="1" t="s">
        <v>77</v>
      </c>
      <c r="X43" s="1" t="s">
        <v>202</v>
      </c>
      <c r="Y43" s="1" t="s">
        <v>203</v>
      </c>
      <c r="Z43" s="1" t="s">
        <v>204</v>
      </c>
      <c r="AB43" s="1" t="s">
        <v>205</v>
      </c>
      <c r="AD43" s="1" t="s">
        <v>206</v>
      </c>
      <c r="AE43" s="1" t="s">
        <v>207</v>
      </c>
      <c r="AF43" s="1" t="s">
        <v>236</v>
      </c>
      <c r="AI43" s="2"/>
      <c r="AJ43" s="2"/>
      <c r="AL43" s="2"/>
      <c r="AM43" s="2"/>
      <c r="AN43" s="2" t="s">
        <v>59</v>
      </c>
      <c r="AO43" s="2" t="s">
        <v>47</v>
      </c>
      <c r="AP43" s="2" t="s">
        <v>44</v>
      </c>
      <c r="AQ43" s="2"/>
      <c r="AR43" s="1" t="str">
        <f t="shared" si="0"/>
        <v>update load_next_msl set proposal='2020.016M.R.Rhabdoviridae_3subfam.zip' where sort=1185</v>
      </c>
    </row>
    <row r="44" spans="1:44">
      <c r="A44" s="1">
        <v>1186</v>
      </c>
      <c r="B44" s="1" t="s">
        <v>201</v>
      </c>
      <c r="C44" s="1" t="s">
        <v>12291</v>
      </c>
      <c r="D44" s="1" t="s">
        <v>76</v>
      </c>
      <c r="F44" s="1" t="s">
        <v>77</v>
      </c>
      <c r="H44" s="1" t="s">
        <v>202</v>
      </c>
      <c r="I44" s="1" t="s">
        <v>203</v>
      </c>
      <c r="J44" s="1" t="s">
        <v>204</v>
      </c>
      <c r="L44" s="1" t="s">
        <v>205</v>
      </c>
      <c r="N44" s="1" t="s">
        <v>206</v>
      </c>
      <c r="P44" s="1" t="s">
        <v>237</v>
      </c>
      <c r="T44" s="1" t="s">
        <v>76</v>
      </c>
      <c r="V44" s="1" t="s">
        <v>77</v>
      </c>
      <c r="X44" s="1" t="s">
        <v>202</v>
      </c>
      <c r="Y44" s="1" t="s">
        <v>203</v>
      </c>
      <c r="Z44" s="1" t="s">
        <v>204</v>
      </c>
      <c r="AB44" s="1" t="s">
        <v>205</v>
      </c>
      <c r="AD44" s="1" t="s">
        <v>206</v>
      </c>
      <c r="AE44" s="1" t="s">
        <v>207</v>
      </c>
      <c r="AF44" s="1" t="s">
        <v>237</v>
      </c>
      <c r="AI44" s="2"/>
      <c r="AJ44" s="2"/>
      <c r="AL44" s="2"/>
      <c r="AM44" s="2"/>
      <c r="AN44" s="2" t="s">
        <v>59</v>
      </c>
      <c r="AO44" s="2" t="s">
        <v>47</v>
      </c>
      <c r="AP44" s="2" t="s">
        <v>44</v>
      </c>
      <c r="AQ44" s="2"/>
      <c r="AR44" s="1" t="str">
        <f t="shared" si="0"/>
        <v>update load_next_msl set proposal='2020.016M.R.Rhabdoviridae_3subfam.zip' where sort=1186</v>
      </c>
    </row>
    <row r="45" spans="1:44">
      <c r="A45" s="1">
        <v>1187</v>
      </c>
      <c r="B45" s="1" t="s">
        <v>201</v>
      </c>
      <c r="C45" s="1" t="s">
        <v>12291</v>
      </c>
      <c r="D45" s="1" t="s">
        <v>76</v>
      </c>
      <c r="F45" s="1" t="s">
        <v>77</v>
      </c>
      <c r="H45" s="1" t="s">
        <v>202</v>
      </c>
      <c r="I45" s="1" t="s">
        <v>203</v>
      </c>
      <c r="J45" s="1" t="s">
        <v>204</v>
      </c>
      <c r="L45" s="1" t="s">
        <v>205</v>
      </c>
      <c r="N45" s="1" t="s">
        <v>206</v>
      </c>
      <c r="P45" s="1" t="s">
        <v>238</v>
      </c>
      <c r="T45" s="1" t="s">
        <v>76</v>
      </c>
      <c r="V45" s="1" t="s">
        <v>77</v>
      </c>
      <c r="X45" s="1" t="s">
        <v>202</v>
      </c>
      <c r="Y45" s="1" t="s">
        <v>203</v>
      </c>
      <c r="Z45" s="1" t="s">
        <v>204</v>
      </c>
      <c r="AB45" s="1" t="s">
        <v>205</v>
      </c>
      <c r="AD45" s="1" t="s">
        <v>206</v>
      </c>
      <c r="AE45" s="1" t="s">
        <v>207</v>
      </c>
      <c r="AF45" s="1" t="s">
        <v>238</v>
      </c>
      <c r="AI45" s="2"/>
      <c r="AJ45" s="2"/>
      <c r="AL45" s="2"/>
      <c r="AM45" s="2"/>
      <c r="AN45" s="2" t="s">
        <v>59</v>
      </c>
      <c r="AO45" s="2" t="s">
        <v>47</v>
      </c>
      <c r="AP45" s="2" t="s">
        <v>44</v>
      </c>
      <c r="AQ45" s="2"/>
      <c r="AR45" s="1" t="str">
        <f t="shared" si="0"/>
        <v>update load_next_msl set proposal='2020.016M.R.Rhabdoviridae_3subfam.zip' where sort=1187</v>
      </c>
    </row>
    <row r="46" spans="1:44">
      <c r="A46" s="1">
        <v>1188</v>
      </c>
      <c r="B46" s="1" t="s">
        <v>201</v>
      </c>
      <c r="C46" s="1" t="s">
        <v>12291</v>
      </c>
      <c r="D46" s="1" t="s">
        <v>76</v>
      </c>
      <c r="F46" s="1" t="s">
        <v>77</v>
      </c>
      <c r="H46" s="1" t="s">
        <v>202</v>
      </c>
      <c r="I46" s="1" t="s">
        <v>203</v>
      </c>
      <c r="J46" s="1" t="s">
        <v>204</v>
      </c>
      <c r="L46" s="1" t="s">
        <v>205</v>
      </c>
      <c r="N46" s="1" t="s">
        <v>206</v>
      </c>
      <c r="P46" s="1" t="s">
        <v>239</v>
      </c>
      <c r="T46" s="1" t="s">
        <v>76</v>
      </c>
      <c r="V46" s="1" t="s">
        <v>77</v>
      </c>
      <c r="X46" s="1" t="s">
        <v>202</v>
      </c>
      <c r="Y46" s="1" t="s">
        <v>203</v>
      </c>
      <c r="Z46" s="1" t="s">
        <v>204</v>
      </c>
      <c r="AB46" s="1" t="s">
        <v>205</v>
      </c>
      <c r="AD46" s="1" t="s">
        <v>206</v>
      </c>
      <c r="AE46" s="1" t="s">
        <v>207</v>
      </c>
      <c r="AF46" s="1" t="s">
        <v>239</v>
      </c>
      <c r="AI46" s="2"/>
      <c r="AJ46" s="2"/>
      <c r="AL46" s="2"/>
      <c r="AM46" s="2"/>
      <c r="AN46" s="2" t="s">
        <v>59</v>
      </c>
      <c r="AO46" s="2" t="s">
        <v>47</v>
      </c>
      <c r="AP46" s="2" t="s">
        <v>44</v>
      </c>
      <c r="AQ46" s="2"/>
      <c r="AR46" s="1" t="str">
        <f t="shared" si="0"/>
        <v>update load_next_msl set proposal='2020.016M.R.Rhabdoviridae_3subfam.zip' where sort=1188</v>
      </c>
    </row>
    <row r="47" spans="1:44">
      <c r="A47" s="1">
        <v>1189</v>
      </c>
      <c r="B47" s="1" t="s">
        <v>201</v>
      </c>
      <c r="C47" s="1" t="s">
        <v>12291</v>
      </c>
      <c r="D47" s="1" t="s">
        <v>76</v>
      </c>
      <c r="F47" s="1" t="s">
        <v>77</v>
      </c>
      <c r="H47" s="1" t="s">
        <v>202</v>
      </c>
      <c r="I47" s="1" t="s">
        <v>203</v>
      </c>
      <c r="J47" s="1" t="s">
        <v>204</v>
      </c>
      <c r="L47" s="1" t="s">
        <v>205</v>
      </c>
      <c r="N47" s="1" t="s">
        <v>206</v>
      </c>
      <c r="P47" s="1" t="s">
        <v>240</v>
      </c>
      <c r="T47" s="1" t="s">
        <v>76</v>
      </c>
      <c r="V47" s="1" t="s">
        <v>77</v>
      </c>
      <c r="X47" s="1" t="s">
        <v>202</v>
      </c>
      <c r="Y47" s="1" t="s">
        <v>203</v>
      </c>
      <c r="Z47" s="1" t="s">
        <v>204</v>
      </c>
      <c r="AB47" s="1" t="s">
        <v>205</v>
      </c>
      <c r="AD47" s="1" t="s">
        <v>206</v>
      </c>
      <c r="AE47" s="1" t="s">
        <v>207</v>
      </c>
      <c r="AF47" s="1" t="s">
        <v>240</v>
      </c>
      <c r="AI47" s="2"/>
      <c r="AJ47" s="2"/>
      <c r="AL47" s="2"/>
      <c r="AM47" s="2"/>
      <c r="AN47" s="2" t="s">
        <v>59</v>
      </c>
      <c r="AO47" s="2" t="s">
        <v>47</v>
      </c>
      <c r="AP47" s="2" t="s">
        <v>44</v>
      </c>
      <c r="AQ47" s="2"/>
      <c r="AR47" s="1" t="str">
        <f t="shared" si="0"/>
        <v>update load_next_msl set proposal='2020.016M.R.Rhabdoviridae_3subfam.zip' where sort=1189</v>
      </c>
    </row>
    <row r="48" spans="1:44">
      <c r="A48" s="1">
        <v>1190</v>
      </c>
      <c r="B48" s="1" t="s">
        <v>201</v>
      </c>
      <c r="C48" s="1" t="s">
        <v>12291</v>
      </c>
      <c r="D48" s="1" t="s">
        <v>76</v>
      </c>
      <c r="F48" s="1" t="s">
        <v>77</v>
      </c>
      <c r="H48" s="1" t="s">
        <v>202</v>
      </c>
      <c r="I48" s="1" t="s">
        <v>203</v>
      </c>
      <c r="J48" s="1" t="s">
        <v>204</v>
      </c>
      <c r="L48" s="1" t="s">
        <v>205</v>
      </c>
      <c r="N48" s="1" t="s">
        <v>206</v>
      </c>
      <c r="P48" s="1" t="s">
        <v>241</v>
      </c>
      <c r="T48" s="1" t="s">
        <v>76</v>
      </c>
      <c r="V48" s="1" t="s">
        <v>77</v>
      </c>
      <c r="X48" s="1" t="s">
        <v>202</v>
      </c>
      <c r="Y48" s="1" t="s">
        <v>203</v>
      </c>
      <c r="Z48" s="1" t="s">
        <v>204</v>
      </c>
      <c r="AB48" s="1" t="s">
        <v>205</v>
      </c>
      <c r="AD48" s="1" t="s">
        <v>206</v>
      </c>
      <c r="AE48" s="1" t="s">
        <v>207</v>
      </c>
      <c r="AF48" s="1" t="s">
        <v>241</v>
      </c>
      <c r="AI48" s="2"/>
      <c r="AJ48" s="2"/>
      <c r="AL48" s="2"/>
      <c r="AM48" s="2"/>
      <c r="AN48" s="2" t="s">
        <v>59</v>
      </c>
      <c r="AO48" s="2" t="s">
        <v>47</v>
      </c>
      <c r="AP48" s="2" t="s">
        <v>44</v>
      </c>
      <c r="AQ48" s="2"/>
      <c r="AR48" s="1" t="str">
        <f t="shared" si="0"/>
        <v>update load_next_msl set proposal='2020.016M.R.Rhabdoviridae_3subfam.zip' where sort=1190</v>
      </c>
    </row>
    <row r="49" spans="1:44">
      <c r="A49" s="1">
        <v>1191</v>
      </c>
      <c r="B49" s="1" t="s">
        <v>201</v>
      </c>
      <c r="C49" s="1" t="s">
        <v>12291</v>
      </c>
      <c r="D49" s="1" t="s">
        <v>76</v>
      </c>
      <c r="F49" s="1" t="s">
        <v>77</v>
      </c>
      <c r="H49" s="1" t="s">
        <v>202</v>
      </c>
      <c r="I49" s="1" t="s">
        <v>203</v>
      </c>
      <c r="J49" s="1" t="s">
        <v>204</v>
      </c>
      <c r="L49" s="1" t="s">
        <v>205</v>
      </c>
      <c r="N49" s="1" t="s">
        <v>206</v>
      </c>
      <c r="P49" s="1" t="s">
        <v>242</v>
      </c>
      <c r="T49" s="1" t="s">
        <v>76</v>
      </c>
      <c r="V49" s="1" t="s">
        <v>77</v>
      </c>
      <c r="X49" s="1" t="s">
        <v>202</v>
      </c>
      <c r="Y49" s="1" t="s">
        <v>203</v>
      </c>
      <c r="Z49" s="1" t="s">
        <v>204</v>
      </c>
      <c r="AB49" s="1" t="s">
        <v>205</v>
      </c>
      <c r="AD49" s="1" t="s">
        <v>206</v>
      </c>
      <c r="AE49" s="1" t="s">
        <v>207</v>
      </c>
      <c r="AF49" s="1" t="s">
        <v>242</v>
      </c>
      <c r="AI49" s="2"/>
      <c r="AJ49" s="2"/>
      <c r="AL49" s="2"/>
      <c r="AM49" s="2"/>
      <c r="AN49" s="2" t="s">
        <v>59</v>
      </c>
      <c r="AO49" s="2" t="s">
        <v>47</v>
      </c>
      <c r="AP49" s="2" t="s">
        <v>44</v>
      </c>
      <c r="AQ49" s="2"/>
      <c r="AR49" s="1" t="str">
        <f t="shared" si="0"/>
        <v>update load_next_msl set proposal='2020.016M.R.Rhabdoviridae_3subfam.zip' where sort=1191</v>
      </c>
    </row>
    <row r="50" spans="1:44">
      <c r="A50" s="1">
        <v>1192</v>
      </c>
      <c r="B50" s="1" t="s">
        <v>201</v>
      </c>
      <c r="C50" s="1" t="s">
        <v>12291</v>
      </c>
      <c r="D50" s="1" t="s">
        <v>76</v>
      </c>
      <c r="F50" s="1" t="s">
        <v>77</v>
      </c>
      <c r="H50" s="1" t="s">
        <v>202</v>
      </c>
      <c r="I50" s="1" t="s">
        <v>203</v>
      </c>
      <c r="J50" s="1" t="s">
        <v>204</v>
      </c>
      <c r="L50" s="1" t="s">
        <v>205</v>
      </c>
      <c r="N50" s="1" t="s">
        <v>206</v>
      </c>
      <c r="P50" s="1" t="s">
        <v>243</v>
      </c>
      <c r="T50" s="1" t="s">
        <v>76</v>
      </c>
      <c r="V50" s="1" t="s">
        <v>77</v>
      </c>
      <c r="X50" s="1" t="s">
        <v>202</v>
      </c>
      <c r="Y50" s="1" t="s">
        <v>203</v>
      </c>
      <c r="Z50" s="1" t="s">
        <v>204</v>
      </c>
      <c r="AB50" s="1" t="s">
        <v>205</v>
      </c>
      <c r="AD50" s="1" t="s">
        <v>206</v>
      </c>
      <c r="AE50" s="1" t="s">
        <v>207</v>
      </c>
      <c r="AF50" s="1" t="s">
        <v>243</v>
      </c>
      <c r="AI50" s="2"/>
      <c r="AJ50" s="2"/>
      <c r="AL50" s="2"/>
      <c r="AM50" s="2"/>
      <c r="AN50" s="2" t="s">
        <v>59</v>
      </c>
      <c r="AO50" s="2" t="s">
        <v>47</v>
      </c>
      <c r="AP50" s="2" t="s">
        <v>44</v>
      </c>
      <c r="AQ50" s="2"/>
      <c r="AR50" s="1" t="str">
        <f t="shared" si="0"/>
        <v>update load_next_msl set proposal='2020.016M.R.Rhabdoviridae_3subfam.zip' where sort=1192</v>
      </c>
    </row>
    <row r="51" spans="1:44">
      <c r="A51" s="1">
        <v>1193</v>
      </c>
      <c r="B51" s="1" t="s">
        <v>201</v>
      </c>
      <c r="C51" s="1" t="s">
        <v>12291</v>
      </c>
      <c r="D51" s="1" t="s">
        <v>76</v>
      </c>
      <c r="F51" s="1" t="s">
        <v>77</v>
      </c>
      <c r="H51" s="1" t="s">
        <v>202</v>
      </c>
      <c r="I51" s="1" t="s">
        <v>203</v>
      </c>
      <c r="J51" s="1" t="s">
        <v>204</v>
      </c>
      <c r="L51" s="1" t="s">
        <v>205</v>
      </c>
      <c r="N51" s="1" t="s">
        <v>206</v>
      </c>
      <c r="P51" s="1" t="s">
        <v>244</v>
      </c>
      <c r="T51" s="1" t="s">
        <v>76</v>
      </c>
      <c r="V51" s="1" t="s">
        <v>77</v>
      </c>
      <c r="X51" s="1" t="s">
        <v>202</v>
      </c>
      <c r="Y51" s="1" t="s">
        <v>203</v>
      </c>
      <c r="Z51" s="1" t="s">
        <v>204</v>
      </c>
      <c r="AB51" s="1" t="s">
        <v>205</v>
      </c>
      <c r="AD51" s="1" t="s">
        <v>206</v>
      </c>
      <c r="AE51" s="1" t="s">
        <v>207</v>
      </c>
      <c r="AF51" s="1" t="s">
        <v>244</v>
      </c>
      <c r="AI51" s="2"/>
      <c r="AJ51" s="2"/>
      <c r="AL51" s="2"/>
      <c r="AM51" s="2"/>
      <c r="AN51" s="2" t="s">
        <v>59</v>
      </c>
      <c r="AO51" s="2" t="s">
        <v>47</v>
      </c>
      <c r="AP51" s="2" t="s">
        <v>44</v>
      </c>
      <c r="AQ51" s="2"/>
      <c r="AR51" s="1" t="str">
        <f t="shared" si="0"/>
        <v>update load_next_msl set proposal='2020.016M.R.Rhabdoviridae_3subfam.zip' where sort=1193</v>
      </c>
    </row>
    <row r="52" spans="1:44">
      <c r="A52" s="1">
        <v>1194</v>
      </c>
      <c r="B52" s="1" t="s">
        <v>201</v>
      </c>
      <c r="C52" s="1" t="s">
        <v>12290</v>
      </c>
      <c r="T52" s="1" t="s">
        <v>76</v>
      </c>
      <c r="V52" s="1" t="s">
        <v>77</v>
      </c>
      <c r="X52" s="1" t="s">
        <v>202</v>
      </c>
      <c r="Y52" s="1" t="s">
        <v>203</v>
      </c>
      <c r="Z52" s="1" t="s">
        <v>204</v>
      </c>
      <c r="AB52" s="1" t="s">
        <v>205</v>
      </c>
      <c r="AD52" s="1" t="s">
        <v>206</v>
      </c>
      <c r="AE52" s="1" t="s">
        <v>207</v>
      </c>
      <c r="AF52" s="1" t="s">
        <v>245</v>
      </c>
      <c r="AI52" s="2"/>
      <c r="AJ52" s="2"/>
      <c r="AL52" s="2"/>
      <c r="AM52" s="2"/>
      <c r="AN52" s="2" t="s">
        <v>59</v>
      </c>
      <c r="AO52" s="2" t="s">
        <v>35</v>
      </c>
      <c r="AP52" s="2" t="s">
        <v>44</v>
      </c>
      <c r="AQ52" s="2"/>
      <c r="AR52" s="1" t="str">
        <f t="shared" si="0"/>
        <v>update load_next_msl set proposal='2020.015M.R.Merhavirus_1gen2nsp.zip' where sort=1194</v>
      </c>
    </row>
    <row r="53" spans="1:44">
      <c r="A53" s="1">
        <v>1195</v>
      </c>
      <c r="B53" s="1" t="s">
        <v>201</v>
      </c>
      <c r="C53" s="1" t="s">
        <v>12290</v>
      </c>
      <c r="T53" s="1" t="s">
        <v>76</v>
      </c>
      <c r="V53" s="1" t="s">
        <v>77</v>
      </c>
      <c r="X53" s="1" t="s">
        <v>202</v>
      </c>
      <c r="Y53" s="1" t="s">
        <v>203</v>
      </c>
      <c r="Z53" s="1" t="s">
        <v>204</v>
      </c>
      <c r="AB53" s="1" t="s">
        <v>205</v>
      </c>
      <c r="AD53" s="1" t="s">
        <v>206</v>
      </c>
      <c r="AE53" s="1" t="s">
        <v>207</v>
      </c>
      <c r="AF53" s="1" t="s">
        <v>245</v>
      </c>
      <c r="AH53" s="1" t="s">
        <v>246</v>
      </c>
      <c r="AI53" s="2" t="s">
        <v>247</v>
      </c>
      <c r="AJ53" s="2" t="s">
        <v>248</v>
      </c>
      <c r="AK53" s="1" t="s">
        <v>249</v>
      </c>
      <c r="AL53" s="2" t="s">
        <v>250</v>
      </c>
      <c r="AM53" s="2" t="s">
        <v>33</v>
      </c>
      <c r="AN53" s="2" t="s">
        <v>59</v>
      </c>
      <c r="AO53" s="2" t="s">
        <v>35</v>
      </c>
      <c r="AP53" s="2" t="s">
        <v>36</v>
      </c>
      <c r="AQ53" s="2"/>
      <c r="AR53" s="1" t="str">
        <f t="shared" si="0"/>
        <v>update load_next_msl set proposal='2020.015M.R.Merhavirus_1gen2nsp.zip' where sort=1195</v>
      </c>
    </row>
    <row r="54" spans="1:44">
      <c r="A54" s="1">
        <v>1196</v>
      </c>
      <c r="B54" s="1" t="s">
        <v>201</v>
      </c>
      <c r="C54" s="1" t="s">
        <v>12290</v>
      </c>
      <c r="T54" s="1" t="s">
        <v>76</v>
      </c>
      <c r="V54" s="1" t="s">
        <v>77</v>
      </c>
      <c r="X54" s="1" t="s">
        <v>202</v>
      </c>
      <c r="Y54" s="1" t="s">
        <v>203</v>
      </c>
      <c r="Z54" s="1" t="s">
        <v>204</v>
      </c>
      <c r="AB54" s="1" t="s">
        <v>205</v>
      </c>
      <c r="AD54" s="1" t="s">
        <v>206</v>
      </c>
      <c r="AE54" s="1" t="s">
        <v>207</v>
      </c>
      <c r="AF54" s="1" t="s">
        <v>245</v>
      </c>
      <c r="AH54" s="1" t="s">
        <v>251</v>
      </c>
      <c r="AI54" s="2" t="s">
        <v>252</v>
      </c>
      <c r="AJ54" s="2" t="s">
        <v>253</v>
      </c>
      <c r="AK54" s="1" t="s">
        <v>254</v>
      </c>
      <c r="AL54" s="2" t="s">
        <v>255</v>
      </c>
      <c r="AM54" s="2" t="s">
        <v>33</v>
      </c>
      <c r="AN54" s="2" t="s">
        <v>59</v>
      </c>
      <c r="AO54" s="2" t="s">
        <v>35</v>
      </c>
      <c r="AP54" s="2" t="s">
        <v>36</v>
      </c>
      <c r="AQ54" s="2"/>
      <c r="AR54" s="1" t="str">
        <f t="shared" si="0"/>
        <v>update load_next_msl set proposal='2020.015M.R.Merhavirus_1gen2nsp.zip' where sort=1196</v>
      </c>
    </row>
    <row r="55" spans="1:44">
      <c r="A55" s="1">
        <v>1197</v>
      </c>
      <c r="B55" s="1" t="s">
        <v>201</v>
      </c>
      <c r="C55" s="1" t="s">
        <v>12291</v>
      </c>
      <c r="D55" s="1" t="s">
        <v>76</v>
      </c>
      <c r="F55" s="1" t="s">
        <v>77</v>
      </c>
      <c r="H55" s="1" t="s">
        <v>202</v>
      </c>
      <c r="I55" s="1" t="s">
        <v>203</v>
      </c>
      <c r="J55" s="1" t="s">
        <v>204</v>
      </c>
      <c r="L55" s="1" t="s">
        <v>205</v>
      </c>
      <c r="N55" s="1" t="s">
        <v>206</v>
      </c>
      <c r="P55" s="1" t="s">
        <v>256</v>
      </c>
      <c r="T55" s="1" t="s">
        <v>76</v>
      </c>
      <c r="V55" s="1" t="s">
        <v>77</v>
      </c>
      <c r="X55" s="1" t="s">
        <v>202</v>
      </c>
      <c r="Y55" s="1" t="s">
        <v>203</v>
      </c>
      <c r="Z55" s="1" t="s">
        <v>204</v>
      </c>
      <c r="AB55" s="1" t="s">
        <v>205</v>
      </c>
      <c r="AD55" s="1" t="s">
        <v>206</v>
      </c>
      <c r="AE55" s="1" t="s">
        <v>207</v>
      </c>
      <c r="AF55" s="1" t="s">
        <v>256</v>
      </c>
      <c r="AI55" s="2"/>
      <c r="AJ55" s="2"/>
      <c r="AL55" s="2"/>
      <c r="AM55" s="2"/>
      <c r="AN55" s="2" t="s">
        <v>59</v>
      </c>
      <c r="AO55" s="2" t="s">
        <v>47</v>
      </c>
      <c r="AP55" s="2" t="s">
        <v>44</v>
      </c>
      <c r="AQ55" s="2"/>
      <c r="AR55" s="1" t="str">
        <f t="shared" si="0"/>
        <v>update load_next_msl set proposal='2020.016M.R.Rhabdoviridae_3subfam.zip' where sort=1197</v>
      </c>
    </row>
    <row r="56" spans="1:44">
      <c r="A56" s="1">
        <v>1198</v>
      </c>
      <c r="B56" s="1" t="s">
        <v>201</v>
      </c>
      <c r="C56" s="1" t="s">
        <v>12291</v>
      </c>
      <c r="D56" s="1" t="s">
        <v>76</v>
      </c>
      <c r="F56" s="1" t="s">
        <v>77</v>
      </c>
      <c r="H56" s="1" t="s">
        <v>202</v>
      </c>
      <c r="I56" s="1" t="s">
        <v>203</v>
      </c>
      <c r="J56" s="1" t="s">
        <v>204</v>
      </c>
      <c r="L56" s="1" t="s">
        <v>205</v>
      </c>
      <c r="N56" s="1" t="s">
        <v>206</v>
      </c>
      <c r="P56" s="1" t="s">
        <v>257</v>
      </c>
      <c r="T56" s="1" t="s">
        <v>76</v>
      </c>
      <c r="V56" s="1" t="s">
        <v>77</v>
      </c>
      <c r="X56" s="1" t="s">
        <v>202</v>
      </c>
      <c r="Y56" s="1" t="s">
        <v>203</v>
      </c>
      <c r="Z56" s="1" t="s">
        <v>204</v>
      </c>
      <c r="AB56" s="1" t="s">
        <v>205</v>
      </c>
      <c r="AD56" s="1" t="s">
        <v>206</v>
      </c>
      <c r="AE56" s="1" t="s">
        <v>207</v>
      </c>
      <c r="AF56" s="1" t="s">
        <v>257</v>
      </c>
      <c r="AI56" s="2"/>
      <c r="AJ56" s="2"/>
      <c r="AL56" s="2"/>
      <c r="AM56" s="2"/>
      <c r="AN56" s="2" t="s">
        <v>59</v>
      </c>
      <c r="AO56" s="2" t="s">
        <v>47</v>
      </c>
      <c r="AP56" s="2" t="s">
        <v>44</v>
      </c>
      <c r="AQ56" s="2"/>
      <c r="AR56" s="1" t="str">
        <f t="shared" si="0"/>
        <v>update load_next_msl set proposal='2020.016M.R.Rhabdoviridae_3subfam.zip' where sort=1198</v>
      </c>
    </row>
    <row r="57" spans="1:44">
      <c r="A57" s="1">
        <v>1199</v>
      </c>
      <c r="B57" s="1" t="s">
        <v>201</v>
      </c>
      <c r="C57" s="1" t="s">
        <v>12291</v>
      </c>
      <c r="D57" s="1" t="s">
        <v>76</v>
      </c>
      <c r="F57" s="1" t="s">
        <v>77</v>
      </c>
      <c r="H57" s="1" t="s">
        <v>202</v>
      </c>
      <c r="I57" s="1" t="s">
        <v>203</v>
      </c>
      <c r="J57" s="1" t="s">
        <v>204</v>
      </c>
      <c r="L57" s="1" t="s">
        <v>205</v>
      </c>
      <c r="N57" s="1" t="s">
        <v>206</v>
      </c>
      <c r="P57" s="1" t="s">
        <v>258</v>
      </c>
      <c r="T57" s="1" t="s">
        <v>76</v>
      </c>
      <c r="V57" s="1" t="s">
        <v>77</v>
      </c>
      <c r="X57" s="1" t="s">
        <v>202</v>
      </c>
      <c r="Y57" s="1" t="s">
        <v>203</v>
      </c>
      <c r="Z57" s="1" t="s">
        <v>204</v>
      </c>
      <c r="AB57" s="1" t="s">
        <v>205</v>
      </c>
      <c r="AD57" s="1" t="s">
        <v>206</v>
      </c>
      <c r="AE57" s="1" t="s">
        <v>207</v>
      </c>
      <c r="AF57" s="1" t="s">
        <v>258</v>
      </c>
      <c r="AI57" s="2"/>
      <c r="AJ57" s="2"/>
      <c r="AL57" s="2"/>
      <c r="AM57" s="2"/>
      <c r="AN57" s="2" t="s">
        <v>59</v>
      </c>
      <c r="AO57" s="2" t="s">
        <v>47</v>
      </c>
      <c r="AP57" s="2" t="s">
        <v>44</v>
      </c>
      <c r="AQ57" s="2"/>
      <c r="AR57" s="1" t="str">
        <f t="shared" si="0"/>
        <v>update load_next_msl set proposal='2020.016M.R.Rhabdoviridae_3subfam.zip' where sort=1199</v>
      </c>
    </row>
    <row r="58" spans="1:44">
      <c r="A58" s="1">
        <v>1200</v>
      </c>
      <c r="B58" s="1" t="s">
        <v>201</v>
      </c>
      <c r="C58" s="1" t="s">
        <v>12291</v>
      </c>
      <c r="D58" s="1" t="s">
        <v>76</v>
      </c>
      <c r="F58" s="1" t="s">
        <v>77</v>
      </c>
      <c r="H58" s="1" t="s">
        <v>202</v>
      </c>
      <c r="I58" s="1" t="s">
        <v>203</v>
      </c>
      <c r="J58" s="1" t="s">
        <v>204</v>
      </c>
      <c r="L58" s="1" t="s">
        <v>205</v>
      </c>
      <c r="N58" s="1" t="s">
        <v>206</v>
      </c>
      <c r="P58" s="1" t="s">
        <v>259</v>
      </c>
      <c r="T58" s="1" t="s">
        <v>76</v>
      </c>
      <c r="V58" s="1" t="s">
        <v>77</v>
      </c>
      <c r="X58" s="1" t="s">
        <v>202</v>
      </c>
      <c r="Y58" s="1" t="s">
        <v>203</v>
      </c>
      <c r="Z58" s="1" t="s">
        <v>204</v>
      </c>
      <c r="AB58" s="1" t="s">
        <v>205</v>
      </c>
      <c r="AD58" s="1" t="s">
        <v>206</v>
      </c>
      <c r="AE58" s="1" t="s">
        <v>207</v>
      </c>
      <c r="AF58" s="1" t="s">
        <v>259</v>
      </c>
      <c r="AI58" s="2"/>
      <c r="AJ58" s="2"/>
      <c r="AL58" s="2"/>
      <c r="AM58" s="2"/>
      <c r="AN58" s="2" t="s">
        <v>59</v>
      </c>
      <c r="AO58" s="2" t="s">
        <v>47</v>
      </c>
      <c r="AP58" s="2" t="s">
        <v>44</v>
      </c>
      <c r="AQ58" s="2"/>
      <c r="AR58" s="1" t="str">
        <f t="shared" si="0"/>
        <v>update load_next_msl set proposal='2020.016M.R.Rhabdoviridae_3subfam.zip' where sort=1200</v>
      </c>
    </row>
    <row r="59" spans="1:44">
      <c r="A59" s="1">
        <v>1201</v>
      </c>
      <c r="B59" s="1" t="s">
        <v>201</v>
      </c>
      <c r="C59" s="1" t="s">
        <v>12291</v>
      </c>
      <c r="D59" s="1" t="s">
        <v>76</v>
      </c>
      <c r="F59" s="1" t="s">
        <v>77</v>
      </c>
      <c r="H59" s="1" t="s">
        <v>202</v>
      </c>
      <c r="I59" s="1" t="s">
        <v>203</v>
      </c>
      <c r="J59" s="1" t="s">
        <v>204</v>
      </c>
      <c r="L59" s="1" t="s">
        <v>205</v>
      </c>
      <c r="N59" s="1" t="s">
        <v>206</v>
      </c>
      <c r="P59" s="1" t="s">
        <v>260</v>
      </c>
      <c r="T59" s="1" t="s">
        <v>76</v>
      </c>
      <c r="V59" s="1" t="s">
        <v>77</v>
      </c>
      <c r="X59" s="1" t="s">
        <v>202</v>
      </c>
      <c r="Y59" s="1" t="s">
        <v>203</v>
      </c>
      <c r="Z59" s="1" t="s">
        <v>204</v>
      </c>
      <c r="AB59" s="1" t="s">
        <v>205</v>
      </c>
      <c r="AD59" s="1" t="s">
        <v>206</v>
      </c>
      <c r="AE59" s="1" t="s">
        <v>207</v>
      </c>
      <c r="AF59" s="1" t="s">
        <v>260</v>
      </c>
      <c r="AJ59" s="2"/>
      <c r="AK59" s="2"/>
      <c r="AL59" s="2"/>
      <c r="AM59" s="2"/>
      <c r="AN59" s="2" t="s">
        <v>59</v>
      </c>
      <c r="AO59" s="2" t="s">
        <v>47</v>
      </c>
      <c r="AP59" s="2" t="s">
        <v>44</v>
      </c>
      <c r="AQ59" s="2"/>
      <c r="AR59" s="1" t="str">
        <f t="shared" si="0"/>
        <v>update load_next_msl set proposal='2020.016M.R.Rhabdoviridae_3subfam.zip' where sort=1201</v>
      </c>
    </row>
    <row r="60" spans="1:44">
      <c r="A60" s="1">
        <v>1202</v>
      </c>
      <c r="B60" s="1" t="s">
        <v>201</v>
      </c>
      <c r="C60" s="1" t="s">
        <v>12291</v>
      </c>
      <c r="D60" s="1" t="s">
        <v>76</v>
      </c>
      <c r="F60" s="1" t="s">
        <v>77</v>
      </c>
      <c r="H60" s="1" t="s">
        <v>202</v>
      </c>
      <c r="I60" s="1" t="s">
        <v>203</v>
      </c>
      <c r="J60" s="1" t="s">
        <v>204</v>
      </c>
      <c r="L60" s="1" t="s">
        <v>205</v>
      </c>
      <c r="N60" s="1" t="s">
        <v>206</v>
      </c>
      <c r="P60" s="1" t="s">
        <v>261</v>
      </c>
      <c r="T60" s="1" t="s">
        <v>76</v>
      </c>
      <c r="V60" s="1" t="s">
        <v>77</v>
      </c>
      <c r="X60" s="1" t="s">
        <v>202</v>
      </c>
      <c r="Y60" s="1" t="s">
        <v>203</v>
      </c>
      <c r="Z60" s="1" t="s">
        <v>204</v>
      </c>
      <c r="AB60" s="1" t="s">
        <v>205</v>
      </c>
      <c r="AD60" s="1" t="s">
        <v>206</v>
      </c>
      <c r="AE60" s="1" t="s">
        <v>207</v>
      </c>
      <c r="AF60" s="1" t="s">
        <v>261</v>
      </c>
      <c r="AJ60" s="2"/>
      <c r="AK60" s="2"/>
      <c r="AL60" s="2"/>
      <c r="AM60" s="2"/>
      <c r="AN60" s="2" t="s">
        <v>59</v>
      </c>
      <c r="AO60" s="2" t="s">
        <v>47</v>
      </c>
      <c r="AP60" s="2" t="s">
        <v>44</v>
      </c>
      <c r="AQ60" s="2"/>
      <c r="AR60" s="1" t="str">
        <f t="shared" si="0"/>
        <v>update load_next_msl set proposal='2020.016M.R.Rhabdoviridae_3subfam.zip' where sort=1202</v>
      </c>
    </row>
    <row r="61" spans="1:44">
      <c r="A61" s="1">
        <v>1203</v>
      </c>
      <c r="B61" s="1" t="s">
        <v>201</v>
      </c>
      <c r="C61" s="1" t="s">
        <v>12291</v>
      </c>
      <c r="D61" s="1" t="s">
        <v>76</v>
      </c>
      <c r="F61" s="1" t="s">
        <v>77</v>
      </c>
      <c r="H61" s="1" t="s">
        <v>202</v>
      </c>
      <c r="I61" s="1" t="s">
        <v>203</v>
      </c>
      <c r="J61" s="1" t="s">
        <v>204</v>
      </c>
      <c r="L61" s="1" t="s">
        <v>205</v>
      </c>
      <c r="N61" s="1" t="s">
        <v>206</v>
      </c>
      <c r="P61" s="1" t="s">
        <v>262</v>
      </c>
      <c r="T61" s="1" t="s">
        <v>76</v>
      </c>
      <c r="V61" s="1" t="s">
        <v>77</v>
      </c>
      <c r="X61" s="1" t="s">
        <v>202</v>
      </c>
      <c r="Y61" s="1" t="s">
        <v>203</v>
      </c>
      <c r="Z61" s="1" t="s">
        <v>204</v>
      </c>
      <c r="AB61" s="1" t="s">
        <v>205</v>
      </c>
      <c r="AD61" s="1" t="s">
        <v>206</v>
      </c>
      <c r="AE61" s="1" t="s">
        <v>207</v>
      </c>
      <c r="AF61" s="1" t="s">
        <v>262</v>
      </c>
      <c r="AJ61" s="2"/>
      <c r="AK61" s="2"/>
      <c r="AL61" s="2"/>
      <c r="AM61" s="2"/>
      <c r="AN61" s="2" t="s">
        <v>59</v>
      </c>
      <c r="AO61" s="2" t="s">
        <v>47</v>
      </c>
      <c r="AP61" s="2" t="s">
        <v>44</v>
      </c>
      <c r="AQ61" s="2"/>
      <c r="AR61" s="1" t="str">
        <f t="shared" si="0"/>
        <v>update load_next_msl set proposal='2020.016M.R.Rhabdoviridae_3subfam.zip' where sort=1203</v>
      </c>
    </row>
    <row r="62" spans="1:44">
      <c r="A62" s="1">
        <v>1204</v>
      </c>
      <c r="B62" s="1" t="s">
        <v>201</v>
      </c>
      <c r="C62" s="1" t="s">
        <v>12291</v>
      </c>
      <c r="D62" s="1" t="s">
        <v>76</v>
      </c>
      <c r="F62" s="1" t="s">
        <v>77</v>
      </c>
      <c r="H62" s="1" t="s">
        <v>202</v>
      </c>
      <c r="I62" s="1" t="s">
        <v>203</v>
      </c>
      <c r="J62" s="1" t="s">
        <v>204</v>
      </c>
      <c r="L62" s="1" t="s">
        <v>205</v>
      </c>
      <c r="N62" s="1" t="s">
        <v>206</v>
      </c>
      <c r="P62" s="1" t="s">
        <v>263</v>
      </c>
      <c r="T62" s="1" t="s">
        <v>76</v>
      </c>
      <c r="V62" s="1" t="s">
        <v>77</v>
      </c>
      <c r="X62" s="1" t="s">
        <v>202</v>
      </c>
      <c r="Y62" s="1" t="s">
        <v>203</v>
      </c>
      <c r="Z62" s="1" t="s">
        <v>204</v>
      </c>
      <c r="AB62" s="1" t="s">
        <v>205</v>
      </c>
      <c r="AD62" s="1" t="s">
        <v>206</v>
      </c>
      <c r="AE62" s="1" t="s">
        <v>207</v>
      </c>
      <c r="AF62" s="1" t="s">
        <v>263</v>
      </c>
      <c r="AJ62" s="2"/>
      <c r="AK62" s="2"/>
      <c r="AL62" s="2"/>
      <c r="AM62" s="2"/>
      <c r="AN62" s="2" t="s">
        <v>59</v>
      </c>
      <c r="AO62" s="2" t="s">
        <v>47</v>
      </c>
      <c r="AP62" s="2" t="s">
        <v>44</v>
      </c>
      <c r="AQ62" s="2"/>
      <c r="AR62" s="1" t="str">
        <f t="shared" si="0"/>
        <v>update load_next_msl set proposal='2020.016M.R.Rhabdoviridae_3subfam.zip' where sort=1204</v>
      </c>
    </row>
    <row r="63" spans="1:44">
      <c r="A63" s="1">
        <v>1205</v>
      </c>
      <c r="B63" s="1" t="s">
        <v>201</v>
      </c>
      <c r="C63" s="1" t="s">
        <v>12291</v>
      </c>
      <c r="D63" s="1" t="s">
        <v>76</v>
      </c>
      <c r="F63" s="1" t="s">
        <v>77</v>
      </c>
      <c r="H63" s="1" t="s">
        <v>202</v>
      </c>
      <c r="I63" s="1" t="s">
        <v>203</v>
      </c>
      <c r="J63" s="1" t="s">
        <v>204</v>
      </c>
      <c r="L63" s="1" t="s">
        <v>205</v>
      </c>
      <c r="N63" s="1" t="s">
        <v>206</v>
      </c>
      <c r="P63" s="1" t="s">
        <v>264</v>
      </c>
      <c r="T63" s="1" t="s">
        <v>76</v>
      </c>
      <c r="V63" s="1" t="s">
        <v>77</v>
      </c>
      <c r="X63" s="1" t="s">
        <v>202</v>
      </c>
      <c r="Y63" s="1" t="s">
        <v>203</v>
      </c>
      <c r="Z63" s="1" t="s">
        <v>204</v>
      </c>
      <c r="AB63" s="1" t="s">
        <v>205</v>
      </c>
      <c r="AD63" s="1" t="s">
        <v>206</v>
      </c>
      <c r="AE63" s="1" t="s">
        <v>207</v>
      </c>
      <c r="AF63" s="1" t="s">
        <v>264</v>
      </c>
      <c r="AJ63" s="2"/>
      <c r="AK63" s="2"/>
      <c r="AL63" s="2"/>
      <c r="AM63" s="2"/>
      <c r="AN63" s="2" t="s">
        <v>59</v>
      </c>
      <c r="AO63" s="2" t="s">
        <v>47</v>
      </c>
      <c r="AP63" s="2" t="s">
        <v>44</v>
      </c>
      <c r="AQ63" s="2"/>
      <c r="AR63" s="1" t="str">
        <f t="shared" si="0"/>
        <v>update load_next_msl set proposal='2020.016M.R.Rhabdoviridae_3subfam.zip' where sort=1205</v>
      </c>
    </row>
    <row r="64" spans="1:44">
      <c r="A64" s="1">
        <v>1206</v>
      </c>
      <c r="B64" s="1" t="s">
        <v>201</v>
      </c>
      <c r="C64" s="1" t="s">
        <v>12291</v>
      </c>
      <c r="D64" s="1" t="s">
        <v>76</v>
      </c>
      <c r="F64" s="1" t="s">
        <v>77</v>
      </c>
      <c r="H64" s="1" t="s">
        <v>202</v>
      </c>
      <c r="I64" s="1" t="s">
        <v>203</v>
      </c>
      <c r="J64" s="1" t="s">
        <v>204</v>
      </c>
      <c r="L64" s="1" t="s">
        <v>205</v>
      </c>
      <c r="N64" s="1" t="s">
        <v>206</v>
      </c>
      <c r="P64" s="1" t="s">
        <v>265</v>
      </c>
      <c r="T64" s="1" t="s">
        <v>76</v>
      </c>
      <c r="V64" s="1" t="s">
        <v>77</v>
      </c>
      <c r="X64" s="1" t="s">
        <v>202</v>
      </c>
      <c r="Y64" s="1" t="s">
        <v>203</v>
      </c>
      <c r="Z64" s="1" t="s">
        <v>204</v>
      </c>
      <c r="AB64" s="1" t="s">
        <v>205</v>
      </c>
      <c r="AD64" s="1" t="s">
        <v>206</v>
      </c>
      <c r="AE64" s="1" t="s">
        <v>207</v>
      </c>
      <c r="AF64" s="1" t="s">
        <v>265</v>
      </c>
      <c r="AI64" s="2"/>
      <c r="AJ64" s="2"/>
      <c r="AK64" s="2"/>
      <c r="AL64" s="2"/>
      <c r="AM64" s="2"/>
      <c r="AN64" s="2" t="s">
        <v>59</v>
      </c>
      <c r="AO64" s="2" t="s">
        <v>47</v>
      </c>
      <c r="AP64" s="2" t="s">
        <v>44</v>
      </c>
      <c r="AQ64" s="2"/>
      <c r="AR64" s="1" t="str">
        <f t="shared" si="0"/>
        <v>update load_next_msl set proposal='2020.016M.R.Rhabdoviridae_3subfam.zip' where sort=1206</v>
      </c>
    </row>
    <row r="65" spans="1:44">
      <c r="A65" s="1">
        <v>1207</v>
      </c>
      <c r="B65" s="1" t="s">
        <v>201</v>
      </c>
      <c r="C65" s="1" t="s">
        <v>12291</v>
      </c>
      <c r="D65" s="1" t="s">
        <v>76</v>
      </c>
      <c r="F65" s="1" t="s">
        <v>77</v>
      </c>
      <c r="H65" s="1" t="s">
        <v>202</v>
      </c>
      <c r="I65" s="1" t="s">
        <v>203</v>
      </c>
      <c r="J65" s="1" t="s">
        <v>204</v>
      </c>
      <c r="L65" s="1" t="s">
        <v>205</v>
      </c>
      <c r="N65" s="1" t="s">
        <v>206</v>
      </c>
      <c r="P65" s="1" t="s">
        <v>266</v>
      </c>
      <c r="T65" s="1" t="s">
        <v>76</v>
      </c>
      <c r="V65" s="1" t="s">
        <v>77</v>
      </c>
      <c r="X65" s="1" t="s">
        <v>202</v>
      </c>
      <c r="Y65" s="1" t="s">
        <v>203</v>
      </c>
      <c r="Z65" s="1" t="s">
        <v>204</v>
      </c>
      <c r="AB65" s="1" t="s">
        <v>205</v>
      </c>
      <c r="AD65" s="1" t="s">
        <v>206</v>
      </c>
      <c r="AE65" s="1" t="s">
        <v>207</v>
      </c>
      <c r="AF65" s="1" t="s">
        <v>266</v>
      </c>
      <c r="AJ65" s="2"/>
      <c r="AK65" s="2"/>
      <c r="AL65" s="2"/>
      <c r="AM65" s="2"/>
      <c r="AN65" s="2" t="s">
        <v>59</v>
      </c>
      <c r="AO65" s="2" t="s">
        <v>47</v>
      </c>
      <c r="AP65" s="2" t="s">
        <v>44</v>
      </c>
      <c r="AQ65" s="2"/>
      <c r="AR65" s="1" t="str">
        <f t="shared" si="0"/>
        <v>update load_next_msl set proposal='2020.016M.R.Rhabdoviridae_3subfam.zip' where sort=1207</v>
      </c>
    </row>
    <row r="66" spans="1:44">
      <c r="A66" s="1">
        <v>1208</v>
      </c>
      <c r="B66" s="1" t="s">
        <v>201</v>
      </c>
      <c r="C66" s="1" t="s">
        <v>12291</v>
      </c>
      <c r="D66" s="1" t="s">
        <v>76</v>
      </c>
      <c r="F66" s="1" t="s">
        <v>77</v>
      </c>
      <c r="H66" s="1" t="s">
        <v>202</v>
      </c>
      <c r="I66" s="1" t="s">
        <v>203</v>
      </c>
      <c r="J66" s="1" t="s">
        <v>204</v>
      </c>
      <c r="L66" s="1" t="s">
        <v>205</v>
      </c>
      <c r="N66" s="1" t="s">
        <v>206</v>
      </c>
      <c r="P66" s="1" t="s">
        <v>267</v>
      </c>
      <c r="T66" s="1" t="s">
        <v>76</v>
      </c>
      <c r="V66" s="1" t="s">
        <v>77</v>
      </c>
      <c r="X66" s="1" t="s">
        <v>202</v>
      </c>
      <c r="Y66" s="1" t="s">
        <v>203</v>
      </c>
      <c r="Z66" s="1" t="s">
        <v>204</v>
      </c>
      <c r="AB66" s="1" t="s">
        <v>205</v>
      </c>
      <c r="AD66" s="1" t="s">
        <v>206</v>
      </c>
      <c r="AE66" s="1" t="s">
        <v>207</v>
      </c>
      <c r="AF66" s="1" t="s">
        <v>267</v>
      </c>
      <c r="AJ66" s="2"/>
      <c r="AK66" s="2"/>
      <c r="AL66" s="2"/>
      <c r="AM66" s="2"/>
      <c r="AN66" s="2" t="s">
        <v>59</v>
      </c>
      <c r="AO66" s="2" t="s">
        <v>47</v>
      </c>
      <c r="AP66" s="2" t="s">
        <v>44</v>
      </c>
      <c r="AQ66" s="2"/>
      <c r="AR66" s="1" t="str">
        <f t="shared" si="0"/>
        <v>update load_next_msl set proposal='2020.016M.R.Rhabdoviridae_3subfam.zip' where sort=1208</v>
      </c>
    </row>
    <row r="67" spans="1:44">
      <c r="A67" s="1">
        <v>1209</v>
      </c>
      <c r="B67" s="1" t="s">
        <v>201</v>
      </c>
      <c r="C67" s="1" t="s">
        <v>12291</v>
      </c>
      <c r="T67" s="1" t="s">
        <v>76</v>
      </c>
      <c r="V67" s="1" t="s">
        <v>77</v>
      </c>
      <c r="X67" s="1" t="s">
        <v>202</v>
      </c>
      <c r="Y67" s="1" t="s">
        <v>203</v>
      </c>
      <c r="Z67" s="1" t="s">
        <v>204</v>
      </c>
      <c r="AB67" s="1" t="s">
        <v>205</v>
      </c>
      <c r="AD67" s="1" t="s">
        <v>206</v>
      </c>
      <c r="AE67" s="1" t="s">
        <v>268</v>
      </c>
      <c r="AJ67" s="2"/>
      <c r="AK67" s="2"/>
      <c r="AL67" s="2"/>
      <c r="AM67" s="2"/>
      <c r="AN67" s="2" t="s">
        <v>59</v>
      </c>
      <c r="AO67" s="2" t="s">
        <v>35</v>
      </c>
      <c r="AP67" s="2" t="s">
        <v>48</v>
      </c>
      <c r="AQ67" s="2"/>
      <c r="AR67" s="1" t="str">
        <f t="shared" ref="AR67:AR130" si="1">CONCATENATE("update load_next_msl set proposal='",C67,"' where sort=",A67,"")</f>
        <v>update load_next_msl set proposal='2020.016M.R.Rhabdoviridae_3subfam.zip' where sort=1209</v>
      </c>
    </row>
    <row r="68" spans="1:44">
      <c r="A68" s="1">
        <v>1210</v>
      </c>
      <c r="B68" s="1" t="s">
        <v>201</v>
      </c>
      <c r="C68" s="1" t="s">
        <v>12291</v>
      </c>
      <c r="D68" s="1" t="s">
        <v>76</v>
      </c>
      <c r="F68" s="1" t="s">
        <v>77</v>
      </c>
      <c r="H68" s="1" t="s">
        <v>202</v>
      </c>
      <c r="I68" s="1" t="s">
        <v>203</v>
      </c>
      <c r="J68" s="1" t="s">
        <v>204</v>
      </c>
      <c r="L68" s="1" t="s">
        <v>205</v>
      </c>
      <c r="N68" s="1" t="s">
        <v>206</v>
      </c>
      <c r="P68" s="1" t="s">
        <v>269</v>
      </c>
      <c r="T68" s="1" t="s">
        <v>76</v>
      </c>
      <c r="V68" s="1" t="s">
        <v>77</v>
      </c>
      <c r="X68" s="1" t="s">
        <v>202</v>
      </c>
      <c r="Y68" s="1" t="s">
        <v>203</v>
      </c>
      <c r="Z68" s="1" t="s">
        <v>204</v>
      </c>
      <c r="AB68" s="1" t="s">
        <v>205</v>
      </c>
      <c r="AD68" s="1" t="s">
        <v>206</v>
      </c>
      <c r="AE68" s="1" t="s">
        <v>268</v>
      </c>
      <c r="AF68" s="1" t="s">
        <v>269</v>
      </c>
      <c r="AJ68" s="2"/>
      <c r="AK68" s="2"/>
      <c r="AL68" s="2"/>
      <c r="AM68" s="2"/>
      <c r="AN68" s="2" t="s">
        <v>59</v>
      </c>
      <c r="AO68" s="2" t="s">
        <v>47</v>
      </c>
      <c r="AP68" s="2" t="s">
        <v>44</v>
      </c>
      <c r="AQ68" s="2"/>
      <c r="AR68" s="1" t="str">
        <f t="shared" si="1"/>
        <v>update load_next_msl set proposal='2020.016M.R.Rhabdoviridae_3subfam.zip' where sort=1210</v>
      </c>
    </row>
    <row r="69" spans="1:44">
      <c r="A69" s="1">
        <v>1211</v>
      </c>
      <c r="B69" s="1" t="s">
        <v>201</v>
      </c>
      <c r="C69" s="1" t="s">
        <v>12291</v>
      </c>
      <c r="D69" s="1" t="s">
        <v>76</v>
      </c>
      <c r="F69" s="1" t="s">
        <v>77</v>
      </c>
      <c r="H69" s="1" t="s">
        <v>202</v>
      </c>
      <c r="I69" s="1" t="s">
        <v>203</v>
      </c>
      <c r="J69" s="1" t="s">
        <v>204</v>
      </c>
      <c r="L69" s="1" t="s">
        <v>205</v>
      </c>
      <c r="N69" s="1" t="s">
        <v>206</v>
      </c>
      <c r="P69" s="1" t="s">
        <v>270</v>
      </c>
      <c r="T69" s="1" t="s">
        <v>76</v>
      </c>
      <c r="V69" s="1" t="s">
        <v>77</v>
      </c>
      <c r="X69" s="1" t="s">
        <v>202</v>
      </c>
      <c r="Y69" s="1" t="s">
        <v>203</v>
      </c>
      <c r="Z69" s="1" t="s">
        <v>204</v>
      </c>
      <c r="AB69" s="1" t="s">
        <v>205</v>
      </c>
      <c r="AD69" s="1" t="s">
        <v>206</v>
      </c>
      <c r="AE69" s="1" t="s">
        <v>268</v>
      </c>
      <c r="AF69" s="1" t="s">
        <v>270</v>
      </c>
      <c r="AI69" s="2"/>
      <c r="AJ69" s="2"/>
      <c r="AK69" s="2"/>
      <c r="AL69" s="2"/>
      <c r="AM69" s="2"/>
      <c r="AN69" s="2" t="s">
        <v>59</v>
      </c>
      <c r="AO69" s="2" t="s">
        <v>47</v>
      </c>
      <c r="AP69" s="2" t="s">
        <v>44</v>
      </c>
      <c r="AQ69" s="2"/>
      <c r="AR69" s="1" t="str">
        <f t="shared" si="1"/>
        <v>update load_next_msl set proposal='2020.016M.R.Rhabdoviridae_3subfam.zip' where sort=1211</v>
      </c>
    </row>
    <row r="70" spans="1:44">
      <c r="A70" s="1">
        <v>1212</v>
      </c>
      <c r="B70" s="1" t="s">
        <v>201</v>
      </c>
      <c r="C70" s="1" t="s">
        <v>12291</v>
      </c>
      <c r="D70" s="1" t="s">
        <v>76</v>
      </c>
      <c r="F70" s="1" t="s">
        <v>77</v>
      </c>
      <c r="H70" s="1" t="s">
        <v>202</v>
      </c>
      <c r="I70" s="1" t="s">
        <v>203</v>
      </c>
      <c r="J70" s="1" t="s">
        <v>204</v>
      </c>
      <c r="L70" s="1" t="s">
        <v>205</v>
      </c>
      <c r="N70" s="1" t="s">
        <v>206</v>
      </c>
      <c r="P70" s="1" t="s">
        <v>271</v>
      </c>
      <c r="T70" s="1" t="s">
        <v>76</v>
      </c>
      <c r="V70" s="1" t="s">
        <v>77</v>
      </c>
      <c r="X70" s="1" t="s">
        <v>202</v>
      </c>
      <c r="Y70" s="1" t="s">
        <v>203</v>
      </c>
      <c r="Z70" s="1" t="s">
        <v>204</v>
      </c>
      <c r="AB70" s="1" t="s">
        <v>205</v>
      </c>
      <c r="AD70" s="1" t="s">
        <v>206</v>
      </c>
      <c r="AE70" s="1" t="s">
        <v>268</v>
      </c>
      <c r="AF70" s="1" t="s">
        <v>271</v>
      </c>
      <c r="AI70" s="2"/>
      <c r="AJ70" s="2"/>
      <c r="AK70" s="2"/>
      <c r="AL70" s="2"/>
      <c r="AM70" s="2"/>
      <c r="AN70" s="2" t="s">
        <v>59</v>
      </c>
      <c r="AO70" s="2" t="s">
        <v>47</v>
      </c>
      <c r="AP70" s="2" t="s">
        <v>44</v>
      </c>
      <c r="AQ70" s="2"/>
      <c r="AR70" s="1" t="str">
        <f t="shared" si="1"/>
        <v>update load_next_msl set proposal='2020.016M.R.Rhabdoviridae_3subfam.zip' where sort=1212</v>
      </c>
    </row>
    <row r="71" spans="1:44">
      <c r="A71" s="1">
        <v>1213</v>
      </c>
      <c r="B71" s="1" t="s">
        <v>201</v>
      </c>
      <c r="C71" s="1" t="s">
        <v>12291</v>
      </c>
      <c r="D71" s="1" t="s">
        <v>76</v>
      </c>
      <c r="F71" s="1" t="s">
        <v>77</v>
      </c>
      <c r="H71" s="1" t="s">
        <v>202</v>
      </c>
      <c r="I71" s="1" t="s">
        <v>203</v>
      </c>
      <c r="J71" s="1" t="s">
        <v>204</v>
      </c>
      <c r="L71" s="1" t="s">
        <v>205</v>
      </c>
      <c r="N71" s="1" t="s">
        <v>206</v>
      </c>
      <c r="P71" s="1" t="s">
        <v>272</v>
      </c>
      <c r="T71" s="1" t="s">
        <v>76</v>
      </c>
      <c r="V71" s="1" t="s">
        <v>77</v>
      </c>
      <c r="X71" s="1" t="s">
        <v>202</v>
      </c>
      <c r="Y71" s="1" t="s">
        <v>203</v>
      </c>
      <c r="Z71" s="1" t="s">
        <v>204</v>
      </c>
      <c r="AB71" s="1" t="s">
        <v>205</v>
      </c>
      <c r="AD71" s="1" t="s">
        <v>206</v>
      </c>
      <c r="AE71" s="1" t="s">
        <v>268</v>
      </c>
      <c r="AF71" s="1" t="s">
        <v>272</v>
      </c>
      <c r="AJ71" s="2"/>
      <c r="AK71" s="2"/>
      <c r="AL71" s="2"/>
      <c r="AM71" s="2"/>
      <c r="AN71" s="2" t="s">
        <v>59</v>
      </c>
      <c r="AO71" s="2" t="s">
        <v>47</v>
      </c>
      <c r="AP71" s="2" t="s">
        <v>44</v>
      </c>
      <c r="AQ71" s="2"/>
      <c r="AR71" s="1" t="str">
        <f t="shared" si="1"/>
        <v>update load_next_msl set proposal='2020.016M.R.Rhabdoviridae_3subfam.zip' where sort=1213</v>
      </c>
    </row>
    <row r="72" spans="1:44">
      <c r="A72" s="1">
        <v>1214</v>
      </c>
      <c r="B72" s="1" t="s">
        <v>201</v>
      </c>
      <c r="C72" s="1" t="s">
        <v>12291</v>
      </c>
      <c r="D72" s="1" t="s">
        <v>76</v>
      </c>
      <c r="F72" s="1" t="s">
        <v>77</v>
      </c>
      <c r="H72" s="1" t="s">
        <v>202</v>
      </c>
      <c r="I72" s="1" t="s">
        <v>203</v>
      </c>
      <c r="J72" s="1" t="s">
        <v>204</v>
      </c>
      <c r="L72" s="1" t="s">
        <v>205</v>
      </c>
      <c r="N72" s="1" t="s">
        <v>206</v>
      </c>
      <c r="P72" s="1" t="s">
        <v>273</v>
      </c>
      <c r="T72" s="1" t="s">
        <v>76</v>
      </c>
      <c r="V72" s="1" t="s">
        <v>77</v>
      </c>
      <c r="X72" s="1" t="s">
        <v>202</v>
      </c>
      <c r="Y72" s="1" t="s">
        <v>203</v>
      </c>
      <c r="Z72" s="1" t="s">
        <v>204</v>
      </c>
      <c r="AB72" s="1" t="s">
        <v>205</v>
      </c>
      <c r="AD72" s="1" t="s">
        <v>206</v>
      </c>
      <c r="AE72" s="1" t="s">
        <v>268</v>
      </c>
      <c r="AF72" s="1" t="s">
        <v>273</v>
      </c>
      <c r="AJ72" s="2"/>
      <c r="AK72" s="2"/>
      <c r="AL72" s="2"/>
      <c r="AM72" s="2"/>
      <c r="AN72" s="2" t="s">
        <v>59</v>
      </c>
      <c r="AO72" s="2" t="s">
        <v>47</v>
      </c>
      <c r="AP72" s="2" t="s">
        <v>44</v>
      </c>
      <c r="AQ72" s="2"/>
      <c r="AR72" s="1" t="str">
        <f t="shared" si="1"/>
        <v>update load_next_msl set proposal='2020.016M.R.Rhabdoviridae_3subfam.zip' where sort=1214</v>
      </c>
    </row>
    <row r="73" spans="1:44">
      <c r="A73" s="1">
        <v>1215</v>
      </c>
      <c r="B73" s="1" t="s">
        <v>201</v>
      </c>
      <c r="C73" s="1" t="s">
        <v>12291</v>
      </c>
      <c r="D73" s="1" t="s">
        <v>76</v>
      </c>
      <c r="F73" s="1" t="s">
        <v>77</v>
      </c>
      <c r="H73" s="1" t="s">
        <v>202</v>
      </c>
      <c r="I73" s="1" t="s">
        <v>203</v>
      </c>
      <c r="J73" s="1" t="s">
        <v>204</v>
      </c>
      <c r="L73" s="1" t="s">
        <v>205</v>
      </c>
      <c r="N73" s="1" t="s">
        <v>206</v>
      </c>
      <c r="P73" s="1" t="s">
        <v>274</v>
      </c>
      <c r="T73" s="1" t="s">
        <v>76</v>
      </c>
      <c r="V73" s="1" t="s">
        <v>77</v>
      </c>
      <c r="X73" s="1" t="s">
        <v>202</v>
      </c>
      <c r="Y73" s="1" t="s">
        <v>203</v>
      </c>
      <c r="Z73" s="1" t="s">
        <v>204</v>
      </c>
      <c r="AB73" s="1" t="s">
        <v>205</v>
      </c>
      <c r="AD73" s="1" t="s">
        <v>206</v>
      </c>
      <c r="AE73" s="1" t="s">
        <v>268</v>
      </c>
      <c r="AF73" s="1" t="s">
        <v>274</v>
      </c>
      <c r="AJ73" s="2"/>
      <c r="AK73" s="2"/>
      <c r="AL73" s="2"/>
      <c r="AM73" s="2"/>
      <c r="AN73" s="2" t="s">
        <v>59</v>
      </c>
      <c r="AO73" s="2" t="s">
        <v>47</v>
      </c>
      <c r="AP73" s="2" t="s">
        <v>44</v>
      </c>
      <c r="AQ73" s="2"/>
      <c r="AR73" s="1" t="str">
        <f t="shared" si="1"/>
        <v>update load_next_msl set proposal='2020.016M.R.Rhabdoviridae_3subfam.zip' where sort=1215</v>
      </c>
    </row>
    <row r="74" spans="1:44">
      <c r="A74" s="1">
        <v>1216</v>
      </c>
      <c r="B74" s="1" t="s">
        <v>201</v>
      </c>
      <c r="C74" s="1" t="s">
        <v>12291</v>
      </c>
      <c r="T74" s="1" t="s">
        <v>76</v>
      </c>
      <c r="V74" s="1" t="s">
        <v>77</v>
      </c>
      <c r="X74" s="1" t="s">
        <v>202</v>
      </c>
      <c r="Y74" s="1" t="s">
        <v>203</v>
      </c>
      <c r="Z74" s="1" t="s">
        <v>204</v>
      </c>
      <c r="AB74" s="1" t="s">
        <v>205</v>
      </c>
      <c r="AD74" s="1" t="s">
        <v>206</v>
      </c>
      <c r="AE74" s="1" t="s">
        <v>275</v>
      </c>
      <c r="AJ74" s="2"/>
      <c r="AK74" s="2"/>
      <c r="AL74" s="2"/>
      <c r="AM74" s="2"/>
      <c r="AN74" s="2" t="s">
        <v>59</v>
      </c>
      <c r="AO74" s="2" t="s">
        <v>47</v>
      </c>
      <c r="AP74" s="2" t="s">
        <v>48</v>
      </c>
      <c r="AQ74" s="2"/>
      <c r="AR74" s="1" t="str">
        <f t="shared" si="1"/>
        <v>update load_next_msl set proposal='2020.016M.R.Rhabdoviridae_3subfam.zip' where sort=1216</v>
      </c>
    </row>
    <row r="75" spans="1:44">
      <c r="A75" s="1">
        <v>1217</v>
      </c>
      <c r="B75" s="1" t="s">
        <v>201</v>
      </c>
      <c r="C75" s="1" t="s">
        <v>12291</v>
      </c>
      <c r="D75" s="1" t="s">
        <v>76</v>
      </c>
      <c r="F75" s="1" t="s">
        <v>77</v>
      </c>
      <c r="H75" s="1" t="s">
        <v>202</v>
      </c>
      <c r="I75" s="1" t="s">
        <v>203</v>
      </c>
      <c r="J75" s="1" t="s">
        <v>204</v>
      </c>
      <c r="L75" s="1" t="s">
        <v>205</v>
      </c>
      <c r="N75" s="1" t="s">
        <v>206</v>
      </c>
      <c r="P75" s="1" t="s">
        <v>276</v>
      </c>
      <c r="T75" s="1" t="s">
        <v>76</v>
      </c>
      <c r="V75" s="1" t="s">
        <v>77</v>
      </c>
      <c r="X75" s="1" t="s">
        <v>202</v>
      </c>
      <c r="Y75" s="1" t="s">
        <v>203</v>
      </c>
      <c r="Z75" s="1" t="s">
        <v>204</v>
      </c>
      <c r="AB75" s="1" t="s">
        <v>205</v>
      </c>
      <c r="AD75" s="1" t="s">
        <v>206</v>
      </c>
      <c r="AE75" s="1" t="s">
        <v>275</v>
      </c>
      <c r="AF75" s="1" t="s">
        <v>276</v>
      </c>
      <c r="AI75" s="2"/>
      <c r="AJ75" s="2"/>
      <c r="AK75" s="2"/>
      <c r="AL75" s="2"/>
      <c r="AM75" s="2"/>
      <c r="AN75" s="2" t="s">
        <v>59</v>
      </c>
      <c r="AO75" s="2" t="s">
        <v>47</v>
      </c>
      <c r="AP75" s="2" t="s">
        <v>44</v>
      </c>
      <c r="AQ75" s="2"/>
      <c r="AR75" s="1" t="str">
        <f t="shared" si="1"/>
        <v>update load_next_msl set proposal='2020.016M.R.Rhabdoviridae_3subfam.zip' where sort=1217</v>
      </c>
    </row>
    <row r="76" spans="1:44">
      <c r="A76" s="1">
        <v>1673</v>
      </c>
      <c r="B76" s="1" t="s">
        <v>277</v>
      </c>
      <c r="C76" s="1" t="s">
        <v>11967</v>
      </c>
      <c r="AD76" s="1" t="s">
        <v>278</v>
      </c>
      <c r="AE76" s="1" t="s">
        <v>279</v>
      </c>
      <c r="AI76" s="2"/>
      <c r="AJ76" s="2"/>
      <c r="AL76" s="2"/>
      <c r="AM76" s="2"/>
      <c r="AN76" s="2" t="s">
        <v>46</v>
      </c>
      <c r="AO76" s="2" t="s">
        <v>35</v>
      </c>
      <c r="AP76" s="2" t="s">
        <v>48</v>
      </c>
      <c r="AQ76" s="2"/>
      <c r="AR76" s="1" t="str">
        <f t="shared" si="1"/>
        <v>update load_next_msl set proposal='2020.001P.R.Petromoalphasatellitinae_nsf.zip' where sort=1673</v>
      </c>
    </row>
    <row r="77" spans="1:44">
      <c r="A77" s="1">
        <v>1674</v>
      </c>
      <c r="B77" s="1" t="s">
        <v>277</v>
      </c>
      <c r="C77" s="1" t="s">
        <v>11967</v>
      </c>
      <c r="AD77" s="1" t="s">
        <v>278</v>
      </c>
      <c r="AE77" s="1" t="s">
        <v>279</v>
      </c>
      <c r="AF77" s="1" t="s">
        <v>280</v>
      </c>
      <c r="AI77" s="2"/>
      <c r="AJ77" s="2"/>
      <c r="AL77" s="2"/>
      <c r="AM77" s="2"/>
      <c r="AN77" s="2" t="s">
        <v>46</v>
      </c>
      <c r="AO77" s="2" t="s">
        <v>35</v>
      </c>
      <c r="AP77" s="2" t="s">
        <v>44</v>
      </c>
      <c r="AQ77" s="2"/>
      <c r="AR77" s="1" t="str">
        <f t="shared" si="1"/>
        <v>update load_next_msl set proposal='2020.001P.R.Petromoalphasatellitinae_nsf.zip' where sort=1674</v>
      </c>
    </row>
    <row r="78" spans="1:44">
      <c r="A78" s="1">
        <v>1675</v>
      </c>
      <c r="B78" s="1" t="s">
        <v>277</v>
      </c>
      <c r="C78" s="1" t="s">
        <v>11967</v>
      </c>
      <c r="N78" s="1" t="s">
        <v>278</v>
      </c>
      <c r="R78" s="1" t="s">
        <v>281</v>
      </c>
      <c r="S78" s="1" t="s">
        <v>282</v>
      </c>
      <c r="AD78" s="1" t="s">
        <v>278</v>
      </c>
      <c r="AE78" s="1" t="s">
        <v>279</v>
      </c>
      <c r="AF78" s="1" t="s">
        <v>280</v>
      </c>
      <c r="AH78" s="1" t="s">
        <v>283</v>
      </c>
      <c r="AI78" s="1" t="s">
        <v>282</v>
      </c>
      <c r="AJ78" s="1" t="s">
        <v>284</v>
      </c>
      <c r="AK78" s="1" t="s">
        <v>285</v>
      </c>
      <c r="AL78" s="1" t="s">
        <v>286</v>
      </c>
      <c r="AM78" s="2" t="s">
        <v>33</v>
      </c>
      <c r="AN78" s="2" t="s">
        <v>46</v>
      </c>
      <c r="AO78" s="2" t="s">
        <v>53</v>
      </c>
      <c r="AP78" s="2" t="s">
        <v>36</v>
      </c>
      <c r="AQ78" s="2"/>
      <c r="AR78" s="1" t="str">
        <f t="shared" si="1"/>
        <v>update load_next_msl set proposal='2020.001P.R.Petromoalphasatellitinae_nsf.zip' where sort=1675</v>
      </c>
    </row>
    <row r="79" spans="1:44">
      <c r="A79" s="1">
        <v>1676</v>
      </c>
      <c r="B79" s="1" t="s">
        <v>277</v>
      </c>
      <c r="C79" s="1" t="s">
        <v>11967</v>
      </c>
      <c r="AD79" s="1" t="s">
        <v>278</v>
      </c>
      <c r="AE79" s="1" t="s">
        <v>279</v>
      </c>
      <c r="AF79" s="1" t="s">
        <v>280</v>
      </c>
      <c r="AH79" s="1" t="s">
        <v>287</v>
      </c>
      <c r="AI79" s="1" t="s">
        <v>288</v>
      </c>
      <c r="AJ79" s="1" t="s">
        <v>289</v>
      </c>
      <c r="AK79" s="1" t="s">
        <v>290</v>
      </c>
      <c r="AL79" s="1" t="s">
        <v>291</v>
      </c>
      <c r="AM79" s="2" t="s">
        <v>33</v>
      </c>
      <c r="AN79" s="2" t="s">
        <v>46</v>
      </c>
      <c r="AO79" s="2" t="s">
        <v>35</v>
      </c>
      <c r="AP79" s="2" t="s">
        <v>36</v>
      </c>
      <c r="AQ79" s="2"/>
      <c r="AR79" s="1" t="str">
        <f t="shared" si="1"/>
        <v>update load_next_msl set proposal='2020.001P.R.Petromoalphasatellitinae_nsf.zip' where sort=1676</v>
      </c>
    </row>
    <row r="80" spans="1:44">
      <c r="A80" s="1">
        <v>1677</v>
      </c>
      <c r="B80" s="1" t="s">
        <v>277</v>
      </c>
      <c r="C80" s="1" t="s">
        <v>11967</v>
      </c>
      <c r="AD80" s="1" t="s">
        <v>278</v>
      </c>
      <c r="AE80" s="1" t="s">
        <v>279</v>
      </c>
      <c r="AF80" s="1" t="s">
        <v>280</v>
      </c>
      <c r="AH80" s="1" t="s">
        <v>292</v>
      </c>
      <c r="AI80" s="1" t="s">
        <v>293</v>
      </c>
      <c r="AJ80" s="1" t="s">
        <v>294</v>
      </c>
      <c r="AK80" s="1" t="s">
        <v>295</v>
      </c>
      <c r="AL80" s="2" t="s">
        <v>291</v>
      </c>
      <c r="AM80" s="2" t="s">
        <v>33</v>
      </c>
      <c r="AN80" s="2" t="s">
        <v>46</v>
      </c>
      <c r="AO80" s="2" t="s">
        <v>35</v>
      </c>
      <c r="AP80" s="2" t="s">
        <v>36</v>
      </c>
      <c r="AQ80" s="2"/>
      <c r="AR80" s="1" t="str">
        <f t="shared" si="1"/>
        <v>update load_next_msl set proposal='2020.001P.R.Petromoalphasatellitinae_nsf.zip' where sort=1677</v>
      </c>
    </row>
    <row r="81" spans="1:44">
      <c r="A81" s="1">
        <v>1678</v>
      </c>
      <c r="B81" s="1" t="s">
        <v>277</v>
      </c>
      <c r="C81" s="1" t="s">
        <v>11967</v>
      </c>
      <c r="AD81" s="1" t="s">
        <v>278</v>
      </c>
      <c r="AE81" s="1" t="s">
        <v>279</v>
      </c>
      <c r="AF81" s="1" t="s">
        <v>280</v>
      </c>
      <c r="AH81" s="1" t="s">
        <v>296</v>
      </c>
      <c r="AI81" s="1" t="s">
        <v>297</v>
      </c>
      <c r="AJ81" s="1" t="s">
        <v>298</v>
      </c>
      <c r="AK81" s="2" t="s">
        <v>299</v>
      </c>
      <c r="AL81" s="2" t="s">
        <v>291</v>
      </c>
      <c r="AM81" s="2" t="s">
        <v>33</v>
      </c>
      <c r="AN81" s="2" t="s">
        <v>46</v>
      </c>
      <c r="AO81" s="2" t="s">
        <v>35</v>
      </c>
      <c r="AP81" s="2" t="s">
        <v>36</v>
      </c>
      <c r="AQ81" s="2"/>
      <c r="AR81" s="1" t="str">
        <f t="shared" si="1"/>
        <v>update load_next_msl set proposal='2020.001P.R.Petromoalphasatellitinae_nsf.zip' where sort=1678</v>
      </c>
    </row>
    <row r="82" spans="1:44">
      <c r="A82" s="1">
        <v>1679</v>
      </c>
      <c r="B82" s="1" t="s">
        <v>277</v>
      </c>
      <c r="C82" s="1" t="s">
        <v>11967</v>
      </c>
      <c r="AD82" s="1" t="s">
        <v>278</v>
      </c>
      <c r="AE82" s="1" t="s">
        <v>279</v>
      </c>
      <c r="AF82" s="1" t="s">
        <v>300</v>
      </c>
      <c r="AM82" s="2"/>
      <c r="AN82" s="2" t="s">
        <v>46</v>
      </c>
      <c r="AO82" s="2" t="s">
        <v>35</v>
      </c>
      <c r="AP82" s="2" t="s">
        <v>44</v>
      </c>
      <c r="AQ82" s="2"/>
      <c r="AR82" s="1" t="str">
        <f t="shared" si="1"/>
        <v>update load_next_msl set proposal='2020.001P.R.Petromoalphasatellitinae_nsf.zip' where sort=1679</v>
      </c>
    </row>
    <row r="83" spans="1:44">
      <c r="A83" s="1">
        <v>1680</v>
      </c>
      <c r="B83" s="1" t="s">
        <v>277</v>
      </c>
      <c r="C83" s="1" t="s">
        <v>11967</v>
      </c>
      <c r="AD83" s="1" t="s">
        <v>278</v>
      </c>
      <c r="AE83" s="1" t="s">
        <v>279</v>
      </c>
      <c r="AF83" s="1" t="s">
        <v>300</v>
      </c>
      <c r="AH83" s="1" t="s">
        <v>301</v>
      </c>
      <c r="AI83" s="1" t="s">
        <v>302</v>
      </c>
      <c r="AJ83" s="1" t="s">
        <v>303</v>
      </c>
      <c r="AK83" s="2" t="s">
        <v>304</v>
      </c>
      <c r="AL83" s="2" t="s">
        <v>291</v>
      </c>
      <c r="AM83" s="2" t="s">
        <v>33</v>
      </c>
      <c r="AN83" s="2" t="s">
        <v>46</v>
      </c>
      <c r="AO83" s="2" t="s">
        <v>35</v>
      </c>
      <c r="AP83" s="2" t="s">
        <v>36</v>
      </c>
      <c r="AQ83" s="2"/>
      <c r="AR83" s="1" t="str">
        <f t="shared" si="1"/>
        <v>update load_next_msl set proposal='2020.001P.R.Petromoalphasatellitinae_nsf.zip' where sort=1680</v>
      </c>
    </row>
    <row r="84" spans="1:44">
      <c r="A84" s="1">
        <v>1681</v>
      </c>
      <c r="B84" s="1" t="s">
        <v>277</v>
      </c>
      <c r="C84" s="1" t="s">
        <v>11967</v>
      </c>
      <c r="AD84" s="1" t="s">
        <v>278</v>
      </c>
      <c r="AE84" s="1" t="s">
        <v>279</v>
      </c>
      <c r="AF84" s="1" t="s">
        <v>305</v>
      </c>
      <c r="AM84" s="2"/>
      <c r="AN84" s="2" t="s">
        <v>46</v>
      </c>
      <c r="AO84" s="2" t="s">
        <v>35</v>
      </c>
      <c r="AP84" s="2" t="s">
        <v>44</v>
      </c>
      <c r="AQ84" s="2"/>
      <c r="AR84" s="1" t="str">
        <f t="shared" si="1"/>
        <v>update load_next_msl set proposal='2020.001P.R.Petromoalphasatellitinae_nsf.zip' where sort=1681</v>
      </c>
    </row>
    <row r="85" spans="1:44">
      <c r="A85" s="1">
        <v>1682</v>
      </c>
      <c r="B85" s="1" t="s">
        <v>277</v>
      </c>
      <c r="C85" s="1" t="s">
        <v>11967</v>
      </c>
      <c r="AD85" s="1" t="s">
        <v>278</v>
      </c>
      <c r="AE85" s="1" t="s">
        <v>279</v>
      </c>
      <c r="AF85" s="1" t="s">
        <v>305</v>
      </c>
      <c r="AH85" s="1" t="s">
        <v>306</v>
      </c>
      <c r="AI85" s="1" t="s">
        <v>307</v>
      </c>
      <c r="AJ85" s="1" t="s">
        <v>308</v>
      </c>
      <c r="AK85" s="2" t="s">
        <v>309</v>
      </c>
      <c r="AL85" s="2" t="s">
        <v>291</v>
      </c>
      <c r="AM85" s="2" t="s">
        <v>33</v>
      </c>
      <c r="AN85" s="2" t="s">
        <v>46</v>
      </c>
      <c r="AO85" s="2" t="s">
        <v>35</v>
      </c>
      <c r="AP85" s="2" t="s">
        <v>36</v>
      </c>
      <c r="AQ85" s="2"/>
      <c r="AR85" s="1" t="str">
        <f t="shared" si="1"/>
        <v>update load_next_msl set proposal='2020.001P.R.Petromoalphasatellitinae_nsf.zip' where sort=1682</v>
      </c>
    </row>
    <row r="86" spans="1:44">
      <c r="A86" s="1">
        <v>1683</v>
      </c>
      <c r="B86" s="1" t="s">
        <v>277</v>
      </c>
      <c r="C86" s="1" t="s">
        <v>11967</v>
      </c>
      <c r="AD86" s="1" t="s">
        <v>278</v>
      </c>
      <c r="AE86" s="1" t="s">
        <v>279</v>
      </c>
      <c r="AF86" s="1" t="s">
        <v>310</v>
      </c>
      <c r="AK86" s="2"/>
      <c r="AL86" s="2"/>
      <c r="AM86" s="2"/>
      <c r="AN86" s="2" t="s">
        <v>46</v>
      </c>
      <c r="AO86" s="2" t="s">
        <v>35</v>
      </c>
      <c r="AP86" s="2" t="s">
        <v>44</v>
      </c>
      <c r="AQ86" s="2"/>
      <c r="AR86" s="1" t="str">
        <f t="shared" si="1"/>
        <v>update load_next_msl set proposal='2020.001P.R.Petromoalphasatellitinae_nsf.zip' where sort=1683</v>
      </c>
    </row>
    <row r="87" spans="1:44">
      <c r="A87" s="1">
        <v>1684</v>
      </c>
      <c r="B87" s="1" t="s">
        <v>277</v>
      </c>
      <c r="C87" s="1" t="s">
        <v>11967</v>
      </c>
      <c r="N87" s="1" t="s">
        <v>278</v>
      </c>
      <c r="O87" s="1" t="s">
        <v>311</v>
      </c>
      <c r="P87" s="1" t="s">
        <v>312</v>
      </c>
      <c r="R87" s="1" t="s">
        <v>313</v>
      </c>
      <c r="S87" s="1" t="s">
        <v>314</v>
      </c>
      <c r="AD87" s="1" t="s">
        <v>278</v>
      </c>
      <c r="AE87" s="1" t="s">
        <v>279</v>
      </c>
      <c r="AF87" s="1" t="s">
        <v>310</v>
      </c>
      <c r="AH87" s="1" t="s">
        <v>313</v>
      </c>
      <c r="AI87" s="1" t="s">
        <v>314</v>
      </c>
      <c r="AJ87" s="1" t="s">
        <v>315</v>
      </c>
      <c r="AK87" s="1" t="s">
        <v>316</v>
      </c>
      <c r="AL87" s="1" t="s">
        <v>317</v>
      </c>
      <c r="AM87" s="2" t="s">
        <v>33</v>
      </c>
      <c r="AN87" s="2" t="s">
        <v>46</v>
      </c>
      <c r="AO87" s="2" t="s">
        <v>47</v>
      </c>
      <c r="AP87" s="2" t="s">
        <v>36</v>
      </c>
      <c r="AQ87" s="2"/>
      <c r="AR87" s="1" t="str">
        <f t="shared" si="1"/>
        <v>update load_next_msl set proposal='2020.001P.R.Petromoalphasatellitinae_nsf.zip' where sort=1684</v>
      </c>
    </row>
    <row r="88" spans="1:44">
      <c r="A88" s="1">
        <v>1685</v>
      </c>
      <c r="B88" s="1" t="s">
        <v>277</v>
      </c>
      <c r="C88" s="1" t="s">
        <v>11967</v>
      </c>
      <c r="N88" s="1" t="s">
        <v>278</v>
      </c>
      <c r="O88" s="1" t="s">
        <v>311</v>
      </c>
      <c r="P88" s="1" t="s">
        <v>312</v>
      </c>
      <c r="R88" s="1" t="s">
        <v>318</v>
      </c>
      <c r="S88" s="1" t="s">
        <v>319</v>
      </c>
      <c r="AD88" s="1" t="s">
        <v>278</v>
      </c>
      <c r="AE88" s="1" t="s">
        <v>279</v>
      </c>
      <c r="AF88" s="1" t="s">
        <v>310</v>
      </c>
      <c r="AH88" s="1" t="s">
        <v>318</v>
      </c>
      <c r="AI88" s="1" t="s">
        <v>319</v>
      </c>
      <c r="AJ88" s="1" t="s">
        <v>320</v>
      </c>
      <c r="AK88" s="1" t="s">
        <v>321</v>
      </c>
      <c r="AL88" s="1" t="s">
        <v>322</v>
      </c>
      <c r="AM88" s="2" t="s">
        <v>33</v>
      </c>
      <c r="AN88" s="2" t="s">
        <v>46</v>
      </c>
      <c r="AO88" s="2" t="s">
        <v>47</v>
      </c>
      <c r="AP88" s="2" t="s">
        <v>36</v>
      </c>
      <c r="AQ88" s="2"/>
      <c r="AR88" s="1" t="str">
        <f t="shared" si="1"/>
        <v>update load_next_msl set proposal='2020.001P.R.Petromoalphasatellitinae_nsf.zip' where sort=1685</v>
      </c>
    </row>
    <row r="89" spans="1:44">
      <c r="A89" s="1">
        <v>1686</v>
      </c>
      <c r="B89" s="1" t="s">
        <v>277</v>
      </c>
      <c r="C89" s="1" t="s">
        <v>11967</v>
      </c>
      <c r="N89" s="1" t="s">
        <v>278</v>
      </c>
      <c r="O89" s="1" t="s">
        <v>311</v>
      </c>
      <c r="P89" s="1" t="s">
        <v>312</v>
      </c>
      <c r="R89" s="1" t="s">
        <v>323</v>
      </c>
      <c r="S89" s="1" t="s">
        <v>324</v>
      </c>
      <c r="AD89" s="1" t="s">
        <v>278</v>
      </c>
      <c r="AE89" s="1" t="s">
        <v>279</v>
      </c>
      <c r="AF89" s="1" t="s">
        <v>310</v>
      </c>
      <c r="AH89" s="1" t="s">
        <v>323</v>
      </c>
      <c r="AI89" s="1" t="s">
        <v>324</v>
      </c>
      <c r="AJ89" s="1" t="s">
        <v>325</v>
      </c>
      <c r="AK89" s="1" t="s">
        <v>326</v>
      </c>
      <c r="AL89" s="1" t="s">
        <v>327</v>
      </c>
      <c r="AM89" s="2" t="s">
        <v>33</v>
      </c>
      <c r="AN89" s="2" t="s">
        <v>46</v>
      </c>
      <c r="AO89" s="2" t="s">
        <v>47</v>
      </c>
      <c r="AP89" s="2" t="s">
        <v>36</v>
      </c>
      <c r="AQ89" s="2"/>
      <c r="AR89" s="1" t="str">
        <f t="shared" si="1"/>
        <v>update load_next_msl set proposal='2020.001P.R.Petromoalphasatellitinae_nsf.zip' where sort=1686</v>
      </c>
    </row>
    <row r="90" spans="1:44">
      <c r="A90" s="1">
        <v>1687</v>
      </c>
      <c r="B90" s="1" t="s">
        <v>277</v>
      </c>
      <c r="C90" s="1" t="s">
        <v>11967</v>
      </c>
      <c r="N90" s="1" t="s">
        <v>278</v>
      </c>
      <c r="O90" s="1" t="s">
        <v>311</v>
      </c>
      <c r="P90" s="1" t="s">
        <v>312</v>
      </c>
      <c r="AD90" s="1" t="s">
        <v>278</v>
      </c>
      <c r="AE90" s="1" t="s">
        <v>279</v>
      </c>
      <c r="AF90" s="1" t="s">
        <v>312</v>
      </c>
      <c r="AM90" s="2"/>
      <c r="AN90" s="2" t="s">
        <v>46</v>
      </c>
      <c r="AO90" s="2" t="s">
        <v>47</v>
      </c>
      <c r="AP90" s="2" t="s">
        <v>44</v>
      </c>
      <c r="AQ90" s="2"/>
      <c r="AR90" s="1" t="str">
        <f t="shared" si="1"/>
        <v>update load_next_msl set proposal='2020.001P.R.Petromoalphasatellitinae_nsf.zip' where sort=1687</v>
      </c>
    </row>
    <row r="91" spans="1:44">
      <c r="A91" s="1">
        <v>2170</v>
      </c>
      <c r="B91" s="1" t="s">
        <v>328</v>
      </c>
      <c r="C91" s="1" t="s">
        <v>11968</v>
      </c>
      <c r="AB91" s="1" t="s">
        <v>329</v>
      </c>
      <c r="AD91" s="1" t="s">
        <v>330</v>
      </c>
      <c r="AF91" s="1" t="s">
        <v>331</v>
      </c>
      <c r="AI91" s="2"/>
      <c r="AJ91" s="2"/>
      <c r="AL91" s="2"/>
      <c r="AM91" s="2"/>
      <c r="AN91" s="2" t="s">
        <v>60</v>
      </c>
      <c r="AO91" s="2" t="s">
        <v>35</v>
      </c>
      <c r="AP91" s="2" t="s">
        <v>44</v>
      </c>
      <c r="AQ91" s="2"/>
      <c r="AR91" s="1" t="str">
        <f t="shared" si="1"/>
        <v>update load_next_msl set proposal='2020.001S.R.Caecilivirus_1ngen1nsp.zip' where sort=2170</v>
      </c>
    </row>
    <row r="92" spans="1:44">
      <c r="A92" s="1">
        <v>2171</v>
      </c>
      <c r="B92" s="1" t="s">
        <v>328</v>
      </c>
      <c r="C92" s="1" t="s">
        <v>11968</v>
      </c>
      <c r="AB92" s="1" t="s">
        <v>329</v>
      </c>
      <c r="AD92" s="1" t="s">
        <v>330</v>
      </c>
      <c r="AF92" s="1" t="s">
        <v>331</v>
      </c>
      <c r="AH92" s="1" t="s">
        <v>332</v>
      </c>
      <c r="AI92" s="2" t="s">
        <v>333</v>
      </c>
      <c r="AJ92" s="2" t="s">
        <v>334</v>
      </c>
      <c r="AK92" s="1" t="s">
        <v>335</v>
      </c>
      <c r="AL92" s="2" t="s">
        <v>336</v>
      </c>
      <c r="AM92" s="2" t="s">
        <v>33</v>
      </c>
      <c r="AN92" s="2" t="s">
        <v>60</v>
      </c>
      <c r="AO92" s="2" t="s">
        <v>35</v>
      </c>
      <c r="AP92" s="2" t="s">
        <v>36</v>
      </c>
      <c r="AQ92" s="2"/>
      <c r="AR92" s="1" t="str">
        <f t="shared" si="1"/>
        <v>update load_next_msl set proposal='2020.001S.R.Caecilivirus_1ngen1nsp.zip' where sort=2171</v>
      </c>
    </row>
    <row r="93" spans="1:44">
      <c r="A93" s="1">
        <v>2668</v>
      </c>
      <c r="B93" s="1" t="s">
        <v>337</v>
      </c>
      <c r="C93" s="1" t="s">
        <v>11969</v>
      </c>
      <c r="T93" s="1" t="s">
        <v>23</v>
      </c>
      <c r="V93" s="1" t="s">
        <v>24</v>
      </c>
      <c r="X93" s="1" t="s">
        <v>25</v>
      </c>
      <c r="Z93" s="1" t="s">
        <v>26</v>
      </c>
      <c r="AB93" s="1" t="s">
        <v>27</v>
      </c>
      <c r="AD93" s="1" t="s">
        <v>28</v>
      </c>
      <c r="AF93" s="1" t="s">
        <v>338</v>
      </c>
      <c r="AI93" s="2"/>
      <c r="AJ93" s="2"/>
      <c r="AL93" s="2"/>
      <c r="AM93" s="2"/>
      <c r="AN93" s="2" t="s">
        <v>34</v>
      </c>
      <c r="AO93" s="2" t="s">
        <v>35</v>
      </c>
      <c r="AP93" s="2" t="s">
        <v>44</v>
      </c>
      <c r="AQ93" s="2"/>
      <c r="AR93" s="1" t="str">
        <f t="shared" si="1"/>
        <v>update load_next_msl set proposal='2020.002B.R.Haloferacalesvirus.zip' where sort=2668</v>
      </c>
    </row>
    <row r="94" spans="1:44">
      <c r="A94" s="1">
        <v>2669</v>
      </c>
      <c r="B94" s="1" t="s">
        <v>337</v>
      </c>
      <c r="C94" s="1" t="s">
        <v>11969</v>
      </c>
      <c r="T94" s="1" t="s">
        <v>23</v>
      </c>
      <c r="V94" s="1" t="s">
        <v>24</v>
      </c>
      <c r="X94" s="1" t="s">
        <v>25</v>
      </c>
      <c r="Z94" s="1" t="s">
        <v>26</v>
      </c>
      <c r="AB94" s="1" t="s">
        <v>27</v>
      </c>
      <c r="AD94" s="1" t="s">
        <v>28</v>
      </c>
      <c r="AF94" s="1" t="s">
        <v>338</v>
      </c>
      <c r="AH94" s="1" t="s">
        <v>339</v>
      </c>
      <c r="AI94" s="2" t="s">
        <v>340</v>
      </c>
      <c r="AJ94" s="2" t="s">
        <v>341</v>
      </c>
      <c r="AK94" s="1" t="s">
        <v>342</v>
      </c>
      <c r="AL94" s="2"/>
      <c r="AM94" s="2" t="s">
        <v>33</v>
      </c>
      <c r="AN94" s="2" t="s">
        <v>34</v>
      </c>
      <c r="AO94" s="2" t="s">
        <v>35</v>
      </c>
      <c r="AP94" s="2" t="s">
        <v>36</v>
      </c>
      <c r="AQ94" s="2"/>
      <c r="AR94" s="1" t="str">
        <f t="shared" si="1"/>
        <v>update load_next_msl set proposal='2020.002B.R.Haloferacalesvirus.zip' where sort=2669</v>
      </c>
    </row>
    <row r="95" spans="1:44">
      <c r="A95" s="1">
        <v>2670</v>
      </c>
      <c r="B95" s="1" t="s">
        <v>337</v>
      </c>
      <c r="C95" s="1" t="s">
        <v>11969</v>
      </c>
      <c r="T95" s="1" t="s">
        <v>23</v>
      </c>
      <c r="V95" s="1" t="s">
        <v>24</v>
      </c>
      <c r="X95" s="1" t="s">
        <v>25</v>
      </c>
      <c r="Z95" s="1" t="s">
        <v>26</v>
      </c>
      <c r="AB95" s="1" t="s">
        <v>27</v>
      </c>
      <c r="AD95" s="1" t="s">
        <v>28</v>
      </c>
      <c r="AF95" s="1" t="s">
        <v>338</v>
      </c>
      <c r="AH95" s="1" t="s">
        <v>343</v>
      </c>
      <c r="AI95" s="2" t="s">
        <v>344</v>
      </c>
      <c r="AJ95" s="2" t="s">
        <v>343</v>
      </c>
      <c r="AK95" s="1" t="s">
        <v>345</v>
      </c>
      <c r="AL95" s="2"/>
      <c r="AM95" s="2" t="s">
        <v>33</v>
      </c>
      <c r="AN95" s="2" t="s">
        <v>34</v>
      </c>
      <c r="AO95" s="2" t="s">
        <v>35</v>
      </c>
      <c r="AP95" s="2" t="s">
        <v>36</v>
      </c>
      <c r="AQ95" s="2"/>
      <c r="AR95" s="1" t="str">
        <f t="shared" si="1"/>
        <v>update load_next_msl set proposal='2020.002B.R.Haloferacalesvirus.zip' where sort=2670</v>
      </c>
    </row>
    <row r="96" spans="1:44">
      <c r="A96" s="1">
        <v>2671</v>
      </c>
      <c r="B96" s="1" t="s">
        <v>337</v>
      </c>
      <c r="C96" s="1" t="s">
        <v>11969</v>
      </c>
      <c r="T96" s="1" t="s">
        <v>23</v>
      </c>
      <c r="V96" s="1" t="s">
        <v>24</v>
      </c>
      <c r="X96" s="1" t="s">
        <v>25</v>
      </c>
      <c r="Z96" s="1" t="s">
        <v>26</v>
      </c>
      <c r="AB96" s="1" t="s">
        <v>27</v>
      </c>
      <c r="AD96" s="1" t="s">
        <v>28</v>
      </c>
      <c r="AF96" s="1" t="s">
        <v>338</v>
      </c>
      <c r="AH96" s="1" t="s">
        <v>346</v>
      </c>
      <c r="AI96" s="2" t="s">
        <v>347</v>
      </c>
      <c r="AJ96" s="2" t="s">
        <v>348</v>
      </c>
      <c r="AK96" s="2" t="s">
        <v>349</v>
      </c>
      <c r="AL96" s="2"/>
      <c r="AM96" s="2" t="s">
        <v>33</v>
      </c>
      <c r="AN96" s="2" t="s">
        <v>34</v>
      </c>
      <c r="AO96" s="2" t="s">
        <v>35</v>
      </c>
      <c r="AP96" s="2" t="s">
        <v>36</v>
      </c>
      <c r="AQ96" s="2"/>
      <c r="AR96" s="1" t="str">
        <f t="shared" si="1"/>
        <v>update load_next_msl set proposal='2020.002B.R.Haloferacalesvirus.zip' where sort=2671</v>
      </c>
    </row>
    <row r="97" spans="1:44">
      <c r="A97" s="1">
        <v>2672</v>
      </c>
      <c r="B97" s="1" t="s">
        <v>337</v>
      </c>
      <c r="C97" s="1" t="s">
        <v>11969</v>
      </c>
      <c r="T97" s="1" t="s">
        <v>23</v>
      </c>
      <c r="V97" s="1" t="s">
        <v>24</v>
      </c>
      <c r="X97" s="1" t="s">
        <v>25</v>
      </c>
      <c r="Z97" s="1" t="s">
        <v>26</v>
      </c>
      <c r="AB97" s="1" t="s">
        <v>27</v>
      </c>
      <c r="AD97" s="1" t="s">
        <v>28</v>
      </c>
      <c r="AF97" s="1" t="s">
        <v>338</v>
      </c>
      <c r="AH97" s="1" t="s">
        <v>350</v>
      </c>
      <c r="AI97" s="2" t="s">
        <v>351</v>
      </c>
      <c r="AJ97" s="2" t="s">
        <v>352</v>
      </c>
      <c r="AK97" s="2" t="s">
        <v>353</v>
      </c>
      <c r="AL97" s="2"/>
      <c r="AM97" s="2" t="s">
        <v>33</v>
      </c>
      <c r="AN97" s="2" t="s">
        <v>34</v>
      </c>
      <c r="AO97" s="2" t="s">
        <v>35</v>
      </c>
      <c r="AP97" s="2" t="s">
        <v>36</v>
      </c>
      <c r="AQ97" s="2"/>
      <c r="AR97" s="1" t="str">
        <f t="shared" si="1"/>
        <v>update load_next_msl set proposal='2020.002B.R.Haloferacalesvirus.zip' where sort=2672</v>
      </c>
    </row>
    <row r="98" spans="1:44">
      <c r="A98" s="1">
        <v>2673</v>
      </c>
      <c r="B98" s="1" t="s">
        <v>337</v>
      </c>
      <c r="C98" s="1" t="s">
        <v>11969</v>
      </c>
      <c r="T98" s="1" t="s">
        <v>23</v>
      </c>
      <c r="V98" s="1" t="s">
        <v>24</v>
      </c>
      <c r="X98" s="1" t="s">
        <v>25</v>
      </c>
      <c r="Z98" s="1" t="s">
        <v>26</v>
      </c>
      <c r="AB98" s="1" t="s">
        <v>27</v>
      </c>
      <c r="AD98" s="1" t="s">
        <v>28</v>
      </c>
      <c r="AF98" s="1" t="s">
        <v>338</v>
      </c>
      <c r="AH98" s="1" t="s">
        <v>354</v>
      </c>
      <c r="AI98" s="2" t="s">
        <v>355</v>
      </c>
      <c r="AJ98" s="2" t="s">
        <v>356</v>
      </c>
      <c r="AK98" s="2" t="s">
        <v>357</v>
      </c>
      <c r="AL98" s="2"/>
      <c r="AM98" s="2" t="s">
        <v>33</v>
      </c>
      <c r="AN98" s="2" t="s">
        <v>34</v>
      </c>
      <c r="AO98" s="2" t="s">
        <v>35</v>
      </c>
      <c r="AP98" s="2" t="s">
        <v>36</v>
      </c>
      <c r="AQ98" s="2"/>
      <c r="AR98" s="1" t="str">
        <f t="shared" si="1"/>
        <v>update load_next_msl set proposal='2020.002B.R.Haloferacalesvirus.zip' where sort=2673</v>
      </c>
    </row>
    <row r="99" spans="1:44">
      <c r="A99" s="1">
        <v>3166</v>
      </c>
      <c r="B99" s="1" t="s">
        <v>358</v>
      </c>
      <c r="C99" s="1" t="s">
        <v>11970</v>
      </c>
      <c r="T99" s="1" t="s">
        <v>23</v>
      </c>
      <c r="V99" s="1" t="s">
        <v>24</v>
      </c>
      <c r="X99" s="1" t="s">
        <v>359</v>
      </c>
      <c r="Z99" s="1" t="s">
        <v>360</v>
      </c>
      <c r="AB99" s="1" t="s">
        <v>361</v>
      </c>
      <c r="AD99" s="1" t="s">
        <v>362</v>
      </c>
      <c r="AE99" s="1" t="s">
        <v>363</v>
      </c>
      <c r="AF99" s="1" t="s">
        <v>364</v>
      </c>
      <c r="AH99" s="1" t="s">
        <v>365</v>
      </c>
      <c r="AI99" s="2" t="s">
        <v>366</v>
      </c>
      <c r="AJ99" s="2" t="s">
        <v>367</v>
      </c>
      <c r="AK99" s="1" t="s">
        <v>368</v>
      </c>
      <c r="AL99" s="2" t="s">
        <v>369</v>
      </c>
      <c r="AM99" s="2" t="s">
        <v>33</v>
      </c>
      <c r="AN99" s="2" t="s">
        <v>34</v>
      </c>
      <c r="AO99" s="2" t="s">
        <v>35</v>
      </c>
      <c r="AP99" s="2" t="s">
        <v>36</v>
      </c>
      <c r="AQ99" s="2"/>
      <c r="AR99" s="1" t="str">
        <f t="shared" si="1"/>
        <v>update load_next_msl set proposal='2020.002D.R.Herpesviridae_2nsp.zip' where sort=3166</v>
      </c>
    </row>
    <row r="100" spans="1:44">
      <c r="A100" s="1">
        <v>3167</v>
      </c>
      <c r="B100" s="1" t="s">
        <v>358</v>
      </c>
      <c r="C100" s="1" t="s">
        <v>11970</v>
      </c>
      <c r="T100" s="1" t="s">
        <v>23</v>
      </c>
      <c r="V100" s="1" t="s">
        <v>24</v>
      </c>
      <c r="X100" s="1" t="s">
        <v>359</v>
      </c>
      <c r="Z100" s="1" t="s">
        <v>360</v>
      </c>
      <c r="AB100" s="1" t="s">
        <v>361</v>
      </c>
      <c r="AD100" s="1" t="s">
        <v>362</v>
      </c>
      <c r="AE100" s="1" t="s">
        <v>363</v>
      </c>
      <c r="AF100" s="1" t="s">
        <v>364</v>
      </c>
      <c r="AH100" s="1" t="s">
        <v>370</v>
      </c>
      <c r="AI100" s="2" t="s">
        <v>371</v>
      </c>
      <c r="AJ100" s="2" t="s">
        <v>372</v>
      </c>
      <c r="AK100" s="1" t="s">
        <v>373</v>
      </c>
      <c r="AL100" s="2" t="s">
        <v>374</v>
      </c>
      <c r="AM100" s="2" t="s">
        <v>33</v>
      </c>
      <c r="AN100" s="2" t="s">
        <v>34</v>
      </c>
      <c r="AO100" s="2" t="s">
        <v>35</v>
      </c>
      <c r="AP100" s="2" t="s">
        <v>36</v>
      </c>
      <c r="AQ100" s="2"/>
      <c r="AR100" s="1" t="str">
        <f t="shared" si="1"/>
        <v>update load_next_msl set proposal='2020.002D.R.Herpesviridae_2nsp.zip' where sort=3167</v>
      </c>
    </row>
    <row r="101" spans="1:44">
      <c r="A101" s="1">
        <v>3664</v>
      </c>
      <c r="B101" s="1" t="s">
        <v>375</v>
      </c>
      <c r="C101" s="1" t="s">
        <v>11971</v>
      </c>
      <c r="AB101" s="1" t="s">
        <v>376</v>
      </c>
      <c r="AD101" s="1" t="s">
        <v>377</v>
      </c>
      <c r="AI101" s="2"/>
      <c r="AJ101" s="2"/>
      <c r="AL101" s="2"/>
      <c r="AM101" s="2"/>
      <c r="AN101" s="2"/>
      <c r="AO101" s="2" t="s">
        <v>35</v>
      </c>
      <c r="AP101" s="2" t="s">
        <v>51</v>
      </c>
      <c r="AQ101" s="2"/>
      <c r="AR101" s="1" t="str">
        <f t="shared" si="1"/>
        <v>update load_next_msl set proposal='2020.002F.R.Curvulaviridae.zip' where sort=3664</v>
      </c>
    </row>
    <row r="102" spans="1:44">
      <c r="A102" s="1">
        <v>3665</v>
      </c>
      <c r="B102" s="1" t="s">
        <v>375</v>
      </c>
      <c r="C102" s="1" t="s">
        <v>11971</v>
      </c>
      <c r="AD102" s="1" t="s">
        <v>377</v>
      </c>
      <c r="AF102" s="1" t="s">
        <v>378</v>
      </c>
      <c r="AI102" s="2"/>
      <c r="AJ102" s="2"/>
      <c r="AL102" s="2"/>
      <c r="AM102" s="2"/>
      <c r="AN102" s="2"/>
      <c r="AO102" s="2" t="s">
        <v>35</v>
      </c>
      <c r="AP102" s="2" t="s">
        <v>44</v>
      </c>
      <c r="AQ102" s="2"/>
      <c r="AR102" s="1" t="str">
        <f t="shared" si="1"/>
        <v>update load_next_msl set proposal='2020.002F.R.Curvulaviridae.zip' where sort=3665</v>
      </c>
    </row>
    <row r="103" spans="1:44">
      <c r="A103" s="1">
        <v>3666</v>
      </c>
      <c r="B103" s="1" t="s">
        <v>375</v>
      </c>
      <c r="C103" s="1" t="s">
        <v>11971</v>
      </c>
      <c r="AD103" s="1" t="s">
        <v>377</v>
      </c>
      <c r="AF103" s="1" t="s">
        <v>378</v>
      </c>
      <c r="AH103" s="1" t="s">
        <v>379</v>
      </c>
      <c r="AI103" s="2" t="s">
        <v>380</v>
      </c>
      <c r="AJ103" s="2" t="s">
        <v>381</v>
      </c>
      <c r="AK103" s="1" t="s">
        <v>382</v>
      </c>
      <c r="AL103" s="2"/>
      <c r="AM103" s="2" t="s">
        <v>33</v>
      </c>
      <c r="AN103" s="2" t="s">
        <v>55</v>
      </c>
      <c r="AO103" s="2" t="s">
        <v>35</v>
      </c>
      <c r="AP103" s="2" t="s">
        <v>36</v>
      </c>
      <c r="AQ103" s="2"/>
      <c r="AR103" s="1" t="str">
        <f t="shared" si="1"/>
        <v>update load_next_msl set proposal='2020.002F.R.Curvulaviridae.zip' where sort=3666</v>
      </c>
    </row>
    <row r="104" spans="1:44">
      <c r="A104" s="1">
        <v>3667</v>
      </c>
      <c r="B104" s="1" t="s">
        <v>375</v>
      </c>
      <c r="C104" s="1" t="s">
        <v>11971</v>
      </c>
      <c r="AD104" s="1" t="s">
        <v>377</v>
      </c>
      <c r="AF104" s="1" t="s">
        <v>378</v>
      </c>
      <c r="AH104" s="1" t="s">
        <v>383</v>
      </c>
      <c r="AI104" s="2" t="s">
        <v>384</v>
      </c>
      <c r="AJ104" s="2" t="s">
        <v>385</v>
      </c>
      <c r="AK104" s="1" t="s">
        <v>386</v>
      </c>
      <c r="AL104" s="2"/>
      <c r="AM104" s="2" t="s">
        <v>33</v>
      </c>
      <c r="AN104" s="2" t="s">
        <v>55</v>
      </c>
      <c r="AO104" s="2" t="s">
        <v>35</v>
      </c>
      <c r="AP104" s="2" t="s">
        <v>36</v>
      </c>
      <c r="AQ104" s="2"/>
      <c r="AR104" s="1" t="str">
        <f t="shared" si="1"/>
        <v>update load_next_msl set proposal='2020.002F.R.Curvulaviridae.zip' where sort=3667</v>
      </c>
    </row>
    <row r="105" spans="1:44">
      <c r="A105" s="1">
        <v>3668</v>
      </c>
      <c r="B105" s="1" t="s">
        <v>375</v>
      </c>
      <c r="C105" s="1" t="s">
        <v>11971</v>
      </c>
      <c r="AD105" s="1" t="s">
        <v>377</v>
      </c>
      <c r="AF105" s="1" t="s">
        <v>378</v>
      </c>
      <c r="AH105" s="1" t="s">
        <v>387</v>
      </c>
      <c r="AI105" s="2" t="s">
        <v>388</v>
      </c>
      <c r="AJ105" s="2" t="s">
        <v>389</v>
      </c>
      <c r="AK105" s="1" t="s">
        <v>390</v>
      </c>
      <c r="AL105" s="2" t="s">
        <v>391</v>
      </c>
      <c r="AM105" s="2" t="s">
        <v>33</v>
      </c>
      <c r="AN105" s="2" t="s">
        <v>55</v>
      </c>
      <c r="AO105" s="2" t="s">
        <v>35</v>
      </c>
      <c r="AP105" s="2" t="s">
        <v>36</v>
      </c>
      <c r="AQ105" s="2"/>
      <c r="AR105" s="1" t="str">
        <f t="shared" si="1"/>
        <v>update load_next_msl set proposal='2020.002F.R.Curvulaviridae.zip' where sort=3668</v>
      </c>
    </row>
    <row r="106" spans="1:44">
      <c r="A106" s="1">
        <v>3669</v>
      </c>
      <c r="B106" s="1" t="s">
        <v>375</v>
      </c>
      <c r="C106" s="1" t="s">
        <v>11971</v>
      </c>
      <c r="AD106" s="1" t="s">
        <v>377</v>
      </c>
      <c r="AF106" s="1" t="s">
        <v>378</v>
      </c>
      <c r="AH106" s="1" t="s">
        <v>392</v>
      </c>
      <c r="AI106" s="2" t="s">
        <v>393</v>
      </c>
      <c r="AJ106" s="2" t="s">
        <v>394</v>
      </c>
      <c r="AK106" s="1" t="s">
        <v>395</v>
      </c>
      <c r="AL106" s="2" t="s">
        <v>396</v>
      </c>
      <c r="AM106" s="2" t="s">
        <v>33</v>
      </c>
      <c r="AN106" s="2" t="s">
        <v>55</v>
      </c>
      <c r="AO106" s="2" t="s">
        <v>35</v>
      </c>
      <c r="AP106" s="2" t="s">
        <v>36</v>
      </c>
      <c r="AQ106" s="2"/>
      <c r="AR106" s="1" t="str">
        <f t="shared" si="1"/>
        <v>update load_next_msl set proposal='2020.002F.R.Curvulaviridae.zip' where sort=3669</v>
      </c>
    </row>
    <row r="107" spans="1:44">
      <c r="A107" s="1">
        <v>3670</v>
      </c>
      <c r="B107" s="1" t="s">
        <v>375</v>
      </c>
      <c r="C107" s="1" t="s">
        <v>11971</v>
      </c>
      <c r="AD107" s="1" t="s">
        <v>377</v>
      </c>
      <c r="AF107" s="1" t="s">
        <v>378</v>
      </c>
      <c r="AH107" s="1" t="s">
        <v>397</v>
      </c>
      <c r="AI107" s="2" t="s">
        <v>398</v>
      </c>
      <c r="AJ107" s="2" t="s">
        <v>399</v>
      </c>
      <c r="AK107" s="1" t="s">
        <v>400</v>
      </c>
      <c r="AL107" s="2" t="s">
        <v>401</v>
      </c>
      <c r="AM107" s="2" t="s">
        <v>33</v>
      </c>
      <c r="AN107" s="2" t="s">
        <v>55</v>
      </c>
      <c r="AO107" s="2" t="s">
        <v>35</v>
      </c>
      <c r="AP107" s="2" t="s">
        <v>36</v>
      </c>
      <c r="AQ107" s="2"/>
      <c r="AR107" s="1" t="str">
        <f t="shared" si="1"/>
        <v>update load_next_msl set proposal='2020.002F.R.Curvulaviridae.zip' where sort=3670</v>
      </c>
    </row>
    <row r="108" spans="1:44">
      <c r="A108" s="1">
        <v>3671</v>
      </c>
      <c r="B108" s="1" t="s">
        <v>375</v>
      </c>
      <c r="C108" s="1" t="s">
        <v>11971</v>
      </c>
      <c r="AD108" s="1" t="s">
        <v>377</v>
      </c>
      <c r="AF108" s="1" t="s">
        <v>378</v>
      </c>
      <c r="AH108" s="1" t="s">
        <v>402</v>
      </c>
      <c r="AI108" s="2" t="s">
        <v>403</v>
      </c>
      <c r="AJ108" s="2" t="s">
        <v>404</v>
      </c>
      <c r="AK108" s="2" t="s">
        <v>405</v>
      </c>
      <c r="AL108" s="2"/>
      <c r="AM108" s="2" t="s">
        <v>33</v>
      </c>
      <c r="AN108" s="2" t="s">
        <v>55</v>
      </c>
      <c r="AO108" s="2" t="s">
        <v>35</v>
      </c>
      <c r="AP108" s="2" t="s">
        <v>36</v>
      </c>
      <c r="AQ108" s="2"/>
      <c r="AR108" s="1" t="str">
        <f t="shared" si="1"/>
        <v>update load_next_msl set proposal='2020.002F.R.Curvulaviridae.zip' where sort=3671</v>
      </c>
    </row>
    <row r="109" spans="1:44">
      <c r="A109" s="1">
        <v>3672</v>
      </c>
      <c r="B109" s="1" t="s">
        <v>375</v>
      </c>
      <c r="C109" s="1" t="s">
        <v>11971</v>
      </c>
      <c r="AD109" s="1" t="s">
        <v>377</v>
      </c>
      <c r="AF109" s="1" t="s">
        <v>378</v>
      </c>
      <c r="AH109" s="1" t="s">
        <v>406</v>
      </c>
      <c r="AI109" s="2" t="s">
        <v>407</v>
      </c>
      <c r="AJ109" s="2" t="s">
        <v>408</v>
      </c>
      <c r="AK109" s="2" t="s">
        <v>409</v>
      </c>
      <c r="AL109" s="2" t="s">
        <v>410</v>
      </c>
      <c r="AM109" s="2" t="s">
        <v>33</v>
      </c>
      <c r="AN109" s="2" t="s">
        <v>55</v>
      </c>
      <c r="AO109" s="2" t="s">
        <v>35</v>
      </c>
      <c r="AP109" s="2" t="s">
        <v>36</v>
      </c>
      <c r="AQ109" s="2"/>
      <c r="AR109" s="1" t="str">
        <f t="shared" si="1"/>
        <v>update load_next_msl set proposal='2020.002F.R.Curvulaviridae.zip' where sort=3672</v>
      </c>
    </row>
    <row r="110" spans="1:44">
      <c r="A110" s="1">
        <v>3673</v>
      </c>
      <c r="B110" s="1" t="s">
        <v>375</v>
      </c>
      <c r="C110" s="1" t="s">
        <v>11971</v>
      </c>
      <c r="AD110" s="1" t="s">
        <v>377</v>
      </c>
      <c r="AF110" s="1" t="s">
        <v>378</v>
      </c>
      <c r="AH110" s="1" t="s">
        <v>411</v>
      </c>
      <c r="AI110" s="2" t="s">
        <v>412</v>
      </c>
      <c r="AJ110" s="2" t="s">
        <v>413</v>
      </c>
      <c r="AK110" s="1" t="s">
        <v>414</v>
      </c>
      <c r="AL110" s="2" t="s">
        <v>415</v>
      </c>
      <c r="AM110" s="2" t="s">
        <v>33</v>
      </c>
      <c r="AN110" s="2" t="s">
        <v>55</v>
      </c>
      <c r="AO110" s="2" t="s">
        <v>35</v>
      </c>
      <c r="AP110" s="2" t="s">
        <v>36</v>
      </c>
      <c r="AQ110" s="2"/>
      <c r="AR110" s="1" t="str">
        <f t="shared" si="1"/>
        <v>update load_next_msl set proposal='2020.002F.R.Curvulaviridae.zip' where sort=3673</v>
      </c>
    </row>
    <row r="111" spans="1:44">
      <c r="A111" s="1">
        <v>4162</v>
      </c>
      <c r="B111" s="1" t="s">
        <v>416</v>
      </c>
      <c r="C111" s="1" t="s">
        <v>11972</v>
      </c>
      <c r="T111" s="1" t="s">
        <v>76</v>
      </c>
      <c r="V111" s="1" t="s">
        <v>77</v>
      </c>
      <c r="X111" s="1" t="s">
        <v>202</v>
      </c>
      <c r="Y111" s="1" t="s">
        <v>417</v>
      </c>
      <c r="Z111" s="1" t="s">
        <v>418</v>
      </c>
      <c r="AB111" s="1" t="s">
        <v>419</v>
      </c>
      <c r="AD111" s="1" t="s">
        <v>420</v>
      </c>
      <c r="AF111" s="1" t="s">
        <v>421</v>
      </c>
      <c r="AH111" s="1" t="s">
        <v>422</v>
      </c>
      <c r="AI111" s="1" t="s">
        <v>423</v>
      </c>
      <c r="AJ111" s="2" t="s">
        <v>424</v>
      </c>
      <c r="AK111" s="1" t="s">
        <v>425</v>
      </c>
      <c r="AL111" s="2" t="s">
        <v>426</v>
      </c>
      <c r="AM111" s="2" t="s">
        <v>33</v>
      </c>
      <c r="AN111" s="2" t="s">
        <v>59</v>
      </c>
      <c r="AO111" s="2" t="s">
        <v>35</v>
      </c>
      <c r="AP111" s="2" t="s">
        <v>36</v>
      </c>
      <c r="AQ111" s="2"/>
      <c r="AR111" s="1" t="str">
        <f t="shared" si="1"/>
        <v>update load_next_msl set proposal='2020.002M.R.Lincruvirus_2nsp.zip' where sort=4162</v>
      </c>
    </row>
    <row r="112" spans="1:44">
      <c r="A112" s="1">
        <v>4163</v>
      </c>
      <c r="B112" s="1" t="s">
        <v>416</v>
      </c>
      <c r="C112" s="1" t="s">
        <v>11972</v>
      </c>
      <c r="T112" s="1" t="s">
        <v>76</v>
      </c>
      <c r="V112" s="1" t="s">
        <v>77</v>
      </c>
      <c r="X112" s="1" t="s">
        <v>202</v>
      </c>
      <c r="Y112" s="1" t="s">
        <v>417</v>
      </c>
      <c r="Z112" s="1" t="s">
        <v>418</v>
      </c>
      <c r="AB112" s="1" t="s">
        <v>419</v>
      </c>
      <c r="AD112" s="1" t="s">
        <v>420</v>
      </c>
      <c r="AF112" s="1" t="s">
        <v>421</v>
      </c>
      <c r="AH112" s="1" t="s">
        <v>427</v>
      </c>
      <c r="AI112" s="2" t="s">
        <v>428</v>
      </c>
      <c r="AJ112" s="2" t="s">
        <v>429</v>
      </c>
      <c r="AK112" s="1" t="s">
        <v>430</v>
      </c>
      <c r="AL112" s="2" t="s">
        <v>431</v>
      </c>
      <c r="AM112" s="2" t="s">
        <v>33</v>
      </c>
      <c r="AN112" s="2" t="s">
        <v>59</v>
      </c>
      <c r="AO112" s="2" t="s">
        <v>35</v>
      </c>
      <c r="AP112" s="2" t="s">
        <v>36</v>
      </c>
      <c r="AQ112" s="2"/>
      <c r="AR112" s="1" t="str">
        <f t="shared" si="1"/>
        <v>update load_next_msl set proposal='2020.002M.R.Lincruvirus_2nsp.zip' where sort=4163</v>
      </c>
    </row>
    <row r="113" spans="1:44">
      <c r="A113" s="1">
        <v>4164</v>
      </c>
      <c r="B113" s="1" t="s">
        <v>416</v>
      </c>
      <c r="C113" s="1" t="s">
        <v>11972</v>
      </c>
      <c r="D113" s="1" t="s">
        <v>76</v>
      </c>
      <c r="F113" s="1" t="s">
        <v>77</v>
      </c>
      <c r="H113" s="1" t="s">
        <v>202</v>
      </c>
      <c r="I113" s="1" t="s">
        <v>417</v>
      </c>
      <c r="J113" s="1" t="s">
        <v>418</v>
      </c>
      <c r="L113" s="1" t="s">
        <v>419</v>
      </c>
      <c r="N113" s="1" t="s">
        <v>420</v>
      </c>
      <c r="P113" s="1" t="s">
        <v>421</v>
      </c>
      <c r="R113" s="1" t="s">
        <v>432</v>
      </c>
      <c r="T113" s="1" t="s">
        <v>76</v>
      </c>
      <c r="V113" s="1" t="s">
        <v>77</v>
      </c>
      <c r="X113" s="1" t="s">
        <v>202</v>
      </c>
      <c r="Y113" s="1" t="s">
        <v>417</v>
      </c>
      <c r="Z113" s="1" t="s">
        <v>418</v>
      </c>
      <c r="AB113" s="1" t="s">
        <v>419</v>
      </c>
      <c r="AD113" s="1" t="s">
        <v>420</v>
      </c>
      <c r="AF113" s="1" t="s">
        <v>421</v>
      </c>
      <c r="AH113" s="1" t="s">
        <v>433</v>
      </c>
      <c r="AI113" s="2"/>
      <c r="AJ113" s="2"/>
      <c r="AL113" s="2"/>
      <c r="AM113" s="2" t="s">
        <v>33</v>
      </c>
      <c r="AN113" s="2" t="s">
        <v>59</v>
      </c>
      <c r="AO113" s="2" t="s">
        <v>50</v>
      </c>
      <c r="AP113" s="2" t="s">
        <v>36</v>
      </c>
      <c r="AQ113" s="2"/>
      <c r="AR113" s="1" t="str">
        <f t="shared" si="1"/>
        <v>update load_next_msl set proposal='2020.002M.R.Lincruvirus_2nsp.zip' where sort=4164</v>
      </c>
    </row>
    <row r="114" spans="1:44">
      <c r="A114" s="1">
        <v>4659</v>
      </c>
      <c r="B114" s="1" t="s">
        <v>434</v>
      </c>
      <c r="C114" s="1" t="s">
        <v>11973</v>
      </c>
      <c r="AD114" s="1" t="s">
        <v>278</v>
      </c>
      <c r="AE114" s="1" t="s">
        <v>311</v>
      </c>
      <c r="AF114" s="1" t="s">
        <v>435</v>
      </c>
      <c r="AH114" s="1" t="s">
        <v>436</v>
      </c>
      <c r="AI114" s="2" t="s">
        <v>437</v>
      </c>
      <c r="AJ114" s="1" t="s">
        <v>436</v>
      </c>
      <c r="AK114" s="1" t="s">
        <v>438</v>
      </c>
      <c r="AL114" s="2" t="s">
        <v>439</v>
      </c>
      <c r="AM114" s="2" t="s">
        <v>33</v>
      </c>
      <c r="AN114" s="2" t="s">
        <v>46</v>
      </c>
      <c r="AO114" s="2" t="s">
        <v>35</v>
      </c>
      <c r="AP114" s="2" t="s">
        <v>36</v>
      </c>
      <c r="AQ114" s="2"/>
      <c r="AR114" s="1" t="str">
        <f t="shared" si="1"/>
        <v>update load_next_msl set proposal='2020.002P.R.Alphasatellitidae_3ng_9nsp.zip' where sort=4659</v>
      </c>
    </row>
    <row r="115" spans="1:44">
      <c r="A115" s="1">
        <v>4660</v>
      </c>
      <c r="B115" s="1" t="s">
        <v>434</v>
      </c>
      <c r="C115" s="1" t="s">
        <v>11973</v>
      </c>
      <c r="AD115" s="1" t="s">
        <v>278</v>
      </c>
      <c r="AE115" s="1" t="s">
        <v>311</v>
      </c>
      <c r="AF115" s="1" t="s">
        <v>435</v>
      </c>
      <c r="AH115" s="1" t="s">
        <v>440</v>
      </c>
      <c r="AI115" s="2" t="s">
        <v>441</v>
      </c>
      <c r="AJ115" s="1" t="s">
        <v>442</v>
      </c>
      <c r="AK115" s="1" t="s">
        <v>443</v>
      </c>
      <c r="AL115" s="2" t="s">
        <v>444</v>
      </c>
      <c r="AM115" s="2" t="s">
        <v>33</v>
      </c>
      <c r="AN115" s="2" t="s">
        <v>46</v>
      </c>
      <c r="AO115" s="2" t="s">
        <v>35</v>
      </c>
      <c r="AP115" s="2" t="s">
        <v>36</v>
      </c>
      <c r="AQ115" s="2"/>
      <c r="AR115" s="1" t="str">
        <f t="shared" si="1"/>
        <v>update load_next_msl set proposal='2020.002P.R.Alphasatellitidae_3ng_9nsp.zip' where sort=4660</v>
      </c>
    </row>
    <row r="116" spans="1:44">
      <c r="A116" s="1">
        <v>4661</v>
      </c>
      <c r="B116" s="1" t="s">
        <v>434</v>
      </c>
      <c r="C116" s="1" t="s">
        <v>11973</v>
      </c>
      <c r="AD116" s="1" t="s">
        <v>278</v>
      </c>
      <c r="AE116" s="1" t="s">
        <v>311</v>
      </c>
      <c r="AF116" s="1" t="s">
        <v>435</v>
      </c>
      <c r="AH116" s="1" t="s">
        <v>445</v>
      </c>
      <c r="AI116" s="2" t="s">
        <v>446</v>
      </c>
      <c r="AJ116" s="1" t="s">
        <v>445</v>
      </c>
      <c r="AK116" s="1" t="s">
        <v>447</v>
      </c>
      <c r="AL116" s="2" t="s">
        <v>439</v>
      </c>
      <c r="AM116" s="2" t="s">
        <v>33</v>
      </c>
      <c r="AN116" s="2" t="s">
        <v>46</v>
      </c>
      <c r="AO116" s="2" t="s">
        <v>35</v>
      </c>
      <c r="AP116" s="2" t="s">
        <v>36</v>
      </c>
      <c r="AQ116" s="2"/>
      <c r="AR116" s="1" t="str">
        <f t="shared" si="1"/>
        <v>update load_next_msl set proposal='2020.002P.R.Alphasatellitidae_3ng_9nsp.zip' where sort=4661</v>
      </c>
    </row>
    <row r="117" spans="1:44">
      <c r="A117" s="1">
        <v>4662</v>
      </c>
      <c r="B117" s="1" t="s">
        <v>434</v>
      </c>
      <c r="C117" s="1" t="s">
        <v>11973</v>
      </c>
      <c r="AD117" s="1" t="s">
        <v>278</v>
      </c>
      <c r="AE117" s="1" t="s">
        <v>448</v>
      </c>
      <c r="AF117" s="1" t="s">
        <v>449</v>
      </c>
      <c r="AH117" s="1" t="s">
        <v>450</v>
      </c>
      <c r="AI117" s="2" t="s">
        <v>451</v>
      </c>
      <c r="AJ117" s="1" t="s">
        <v>452</v>
      </c>
      <c r="AK117" s="1" t="s">
        <v>453</v>
      </c>
      <c r="AL117" s="2" t="s">
        <v>454</v>
      </c>
      <c r="AM117" s="2" t="s">
        <v>33</v>
      </c>
      <c r="AN117" s="2" t="s">
        <v>46</v>
      </c>
      <c r="AO117" s="2" t="s">
        <v>35</v>
      </c>
      <c r="AP117" s="2" t="s">
        <v>36</v>
      </c>
      <c r="AQ117" s="2"/>
      <c r="AR117" s="1" t="str">
        <f t="shared" si="1"/>
        <v>update load_next_msl set proposal='2020.002P.R.Alphasatellitidae_3ng_9nsp.zip' where sort=4662</v>
      </c>
    </row>
    <row r="118" spans="1:44">
      <c r="A118" s="1">
        <v>4663</v>
      </c>
      <c r="B118" s="1" t="s">
        <v>434</v>
      </c>
      <c r="C118" s="1" t="s">
        <v>11973</v>
      </c>
      <c r="AD118" s="1" t="s">
        <v>278</v>
      </c>
      <c r="AE118" s="1" t="s">
        <v>448</v>
      </c>
      <c r="AF118" s="1" t="s">
        <v>455</v>
      </c>
      <c r="AH118" s="1" t="s">
        <v>456</v>
      </c>
      <c r="AI118" s="2" t="s">
        <v>457</v>
      </c>
      <c r="AJ118" s="1" t="s">
        <v>458</v>
      </c>
      <c r="AK118" s="1" t="s">
        <v>459</v>
      </c>
      <c r="AL118" s="2" t="s">
        <v>460</v>
      </c>
      <c r="AM118" s="2" t="s">
        <v>33</v>
      </c>
      <c r="AN118" s="2" t="s">
        <v>46</v>
      </c>
      <c r="AO118" s="2" t="s">
        <v>35</v>
      </c>
      <c r="AP118" s="2" t="s">
        <v>36</v>
      </c>
      <c r="AQ118" s="2"/>
      <c r="AR118" s="1" t="str">
        <f t="shared" si="1"/>
        <v>update load_next_msl set proposal='2020.002P.R.Alphasatellitidae_3ng_9nsp.zip' where sort=4663</v>
      </c>
    </row>
    <row r="119" spans="1:44">
      <c r="A119" s="1">
        <v>4664</v>
      </c>
      <c r="B119" s="1" t="s">
        <v>434</v>
      </c>
      <c r="C119" s="1" t="s">
        <v>11973</v>
      </c>
      <c r="AD119" s="1" t="s">
        <v>278</v>
      </c>
      <c r="AE119" s="1" t="s">
        <v>448</v>
      </c>
      <c r="AF119" s="1" t="s">
        <v>461</v>
      </c>
      <c r="AH119" s="2" t="s">
        <v>462</v>
      </c>
      <c r="AI119" s="2" t="s">
        <v>463</v>
      </c>
      <c r="AJ119" s="2" t="s">
        <v>462</v>
      </c>
      <c r="AK119" s="2" t="s">
        <v>464</v>
      </c>
      <c r="AL119" s="2" t="s">
        <v>465</v>
      </c>
      <c r="AM119" s="2" t="s">
        <v>33</v>
      </c>
      <c r="AN119" s="2" t="s">
        <v>46</v>
      </c>
      <c r="AO119" s="2" t="s">
        <v>35</v>
      </c>
      <c r="AP119" s="2" t="s">
        <v>36</v>
      </c>
      <c r="AQ119" s="2"/>
      <c r="AR119" s="1" t="str">
        <f t="shared" si="1"/>
        <v>update load_next_msl set proposal='2020.002P.R.Alphasatellitidae_3ng_9nsp.zip' where sort=4664</v>
      </c>
    </row>
    <row r="120" spans="1:44">
      <c r="A120" s="1">
        <v>4665</v>
      </c>
      <c r="B120" s="1" t="s">
        <v>434</v>
      </c>
      <c r="C120" s="1" t="s">
        <v>11973</v>
      </c>
      <c r="AD120" s="1" t="s">
        <v>278</v>
      </c>
      <c r="AE120" s="1" t="s">
        <v>448</v>
      </c>
      <c r="AF120" s="1" t="s">
        <v>461</v>
      </c>
      <c r="AH120" s="1" t="s">
        <v>466</v>
      </c>
      <c r="AI120" s="2" t="s">
        <v>467</v>
      </c>
      <c r="AJ120" s="1" t="s">
        <v>466</v>
      </c>
      <c r="AK120" s="1" t="s">
        <v>468</v>
      </c>
      <c r="AL120" s="2" t="s">
        <v>469</v>
      </c>
      <c r="AM120" s="2" t="s">
        <v>33</v>
      </c>
      <c r="AN120" s="2" t="s">
        <v>46</v>
      </c>
      <c r="AO120" s="2" t="s">
        <v>35</v>
      </c>
      <c r="AP120" s="2" t="s">
        <v>36</v>
      </c>
      <c r="AQ120" s="2"/>
      <c r="AR120" s="1" t="str">
        <f t="shared" si="1"/>
        <v>update load_next_msl set proposal='2020.002P.R.Alphasatellitidae_3ng_9nsp.zip' where sort=4665</v>
      </c>
    </row>
    <row r="121" spans="1:44">
      <c r="A121" s="1">
        <v>4666</v>
      </c>
      <c r="B121" s="1" t="s">
        <v>434</v>
      </c>
      <c r="C121" s="1" t="s">
        <v>11973</v>
      </c>
      <c r="AD121" s="1" t="s">
        <v>278</v>
      </c>
      <c r="AE121" s="1" t="s">
        <v>448</v>
      </c>
      <c r="AF121" s="1" t="s">
        <v>461</v>
      </c>
      <c r="AH121" s="2" t="s">
        <v>470</v>
      </c>
      <c r="AI121" s="2" t="s">
        <v>471</v>
      </c>
      <c r="AJ121" s="2" t="s">
        <v>472</v>
      </c>
      <c r="AK121" s="2" t="s">
        <v>473</v>
      </c>
      <c r="AL121" s="2" t="s">
        <v>474</v>
      </c>
      <c r="AM121" s="2" t="s">
        <v>33</v>
      </c>
      <c r="AN121" s="2" t="s">
        <v>46</v>
      </c>
      <c r="AO121" s="2" t="s">
        <v>35</v>
      </c>
      <c r="AP121" s="2" t="s">
        <v>36</v>
      </c>
      <c r="AQ121" s="2"/>
      <c r="AR121" s="1" t="str">
        <f t="shared" si="1"/>
        <v>update load_next_msl set proposal='2020.002P.R.Alphasatellitidae_3ng_9nsp.zip' where sort=4666</v>
      </c>
    </row>
    <row r="122" spans="1:44">
      <c r="A122" s="1">
        <v>4667</v>
      </c>
      <c r="B122" s="1" t="s">
        <v>434</v>
      </c>
      <c r="C122" s="1" t="s">
        <v>11973</v>
      </c>
      <c r="AD122" s="1" t="s">
        <v>278</v>
      </c>
      <c r="AE122" s="1" t="s">
        <v>448</v>
      </c>
      <c r="AF122" s="1" t="s">
        <v>475</v>
      </c>
      <c r="AH122" s="2"/>
      <c r="AI122" s="2"/>
      <c r="AJ122" s="2"/>
      <c r="AK122" s="2"/>
      <c r="AL122" s="2"/>
      <c r="AM122" s="2"/>
      <c r="AN122" s="2" t="s">
        <v>46</v>
      </c>
      <c r="AO122" s="2" t="s">
        <v>35</v>
      </c>
      <c r="AP122" s="2" t="s">
        <v>44</v>
      </c>
      <c r="AQ122" s="2"/>
      <c r="AR122" s="1" t="str">
        <f t="shared" si="1"/>
        <v>update load_next_msl set proposal='2020.002P.R.Alphasatellitidae_3ng_9nsp.zip' where sort=4667</v>
      </c>
    </row>
    <row r="123" spans="1:44">
      <c r="A123" s="1">
        <v>4668</v>
      </c>
      <c r="B123" s="1" t="s">
        <v>434</v>
      </c>
      <c r="C123" s="1" t="s">
        <v>11973</v>
      </c>
      <c r="AD123" s="1" t="s">
        <v>278</v>
      </c>
      <c r="AE123" s="1" t="s">
        <v>448</v>
      </c>
      <c r="AF123" s="1" t="s">
        <v>475</v>
      </c>
      <c r="AH123" s="2" t="s">
        <v>476</v>
      </c>
      <c r="AI123" s="2" t="s">
        <v>477</v>
      </c>
      <c r="AJ123" s="2" t="s">
        <v>476</v>
      </c>
      <c r="AK123" s="2" t="s">
        <v>478</v>
      </c>
      <c r="AL123" s="2" t="s">
        <v>479</v>
      </c>
      <c r="AM123" s="2" t="s">
        <v>33</v>
      </c>
      <c r="AN123" s="2" t="s">
        <v>46</v>
      </c>
      <c r="AO123" s="2" t="s">
        <v>35</v>
      </c>
      <c r="AP123" s="2" t="s">
        <v>36</v>
      </c>
      <c r="AQ123" s="2"/>
      <c r="AR123" s="1" t="str">
        <f t="shared" si="1"/>
        <v>update load_next_msl set proposal='2020.002P.R.Alphasatellitidae_3ng_9nsp.zip' where sort=4668</v>
      </c>
    </row>
    <row r="124" spans="1:44">
      <c r="A124" s="1">
        <v>4669</v>
      </c>
      <c r="B124" s="1" t="s">
        <v>434</v>
      </c>
      <c r="C124" s="1" t="s">
        <v>11973</v>
      </c>
      <c r="AD124" s="1" t="s">
        <v>278</v>
      </c>
      <c r="AE124" s="1" t="s">
        <v>448</v>
      </c>
      <c r="AF124" s="1" t="s">
        <v>480</v>
      </c>
      <c r="AH124" s="2"/>
      <c r="AI124" s="2"/>
      <c r="AJ124" s="2"/>
      <c r="AK124" s="2"/>
      <c r="AL124" s="2"/>
      <c r="AM124" s="2"/>
      <c r="AN124" s="2" t="s">
        <v>46</v>
      </c>
      <c r="AO124" s="2" t="s">
        <v>35</v>
      </c>
      <c r="AP124" s="2" t="s">
        <v>44</v>
      </c>
      <c r="AQ124" s="2"/>
      <c r="AR124" s="1" t="str">
        <f t="shared" si="1"/>
        <v>update load_next_msl set proposal='2020.002P.R.Alphasatellitidae_3ng_9nsp.zip' where sort=4669</v>
      </c>
    </row>
    <row r="125" spans="1:44">
      <c r="A125" s="1">
        <v>4670</v>
      </c>
      <c r="B125" s="1" t="s">
        <v>434</v>
      </c>
      <c r="C125" s="1" t="s">
        <v>11973</v>
      </c>
      <c r="N125" s="1" t="s">
        <v>278</v>
      </c>
      <c r="O125" s="1" t="s">
        <v>448</v>
      </c>
      <c r="R125" s="1" t="s">
        <v>481</v>
      </c>
      <c r="S125" s="1" t="s">
        <v>482</v>
      </c>
      <c r="AD125" s="1" t="s">
        <v>278</v>
      </c>
      <c r="AE125" s="1" t="s">
        <v>448</v>
      </c>
      <c r="AF125" s="1" t="s">
        <v>480</v>
      </c>
      <c r="AH125" s="2" t="s">
        <v>481</v>
      </c>
      <c r="AI125" s="2" t="s">
        <v>482</v>
      </c>
      <c r="AJ125" s="2" t="s">
        <v>481</v>
      </c>
      <c r="AK125" s="2" t="s">
        <v>483</v>
      </c>
      <c r="AL125" s="2" t="s">
        <v>484</v>
      </c>
      <c r="AM125" s="2" t="s">
        <v>33</v>
      </c>
      <c r="AN125" s="2" t="s">
        <v>46</v>
      </c>
      <c r="AO125" s="2" t="s">
        <v>47</v>
      </c>
      <c r="AP125" s="2" t="s">
        <v>36</v>
      </c>
      <c r="AQ125" s="2"/>
      <c r="AR125" s="1" t="str">
        <f t="shared" si="1"/>
        <v>update load_next_msl set proposal='2020.002P.R.Alphasatellitidae_3ng_9nsp.zip' where sort=4670</v>
      </c>
    </row>
    <row r="126" spans="1:44">
      <c r="A126" s="1">
        <v>4671</v>
      </c>
      <c r="B126" s="1" t="s">
        <v>434</v>
      </c>
      <c r="C126" s="1" t="s">
        <v>11973</v>
      </c>
      <c r="AD126" s="1" t="s">
        <v>278</v>
      </c>
      <c r="AE126" s="1" t="s">
        <v>448</v>
      </c>
      <c r="AF126" s="1" t="s">
        <v>485</v>
      </c>
      <c r="AH126" s="2"/>
      <c r="AI126" s="2"/>
      <c r="AJ126" s="2"/>
      <c r="AK126" s="2"/>
      <c r="AL126" s="2"/>
      <c r="AM126" s="2"/>
      <c r="AN126" s="2" t="s">
        <v>46</v>
      </c>
      <c r="AO126" s="2" t="s">
        <v>35</v>
      </c>
      <c r="AP126" s="2" t="s">
        <v>44</v>
      </c>
      <c r="AQ126" s="2"/>
      <c r="AR126" s="1" t="str">
        <f t="shared" si="1"/>
        <v>update load_next_msl set proposal='2020.002P.R.Alphasatellitidae_3ng_9nsp.zip' where sort=4671</v>
      </c>
    </row>
    <row r="127" spans="1:44">
      <c r="A127" s="1">
        <v>4672</v>
      </c>
      <c r="B127" s="1" t="s">
        <v>434</v>
      </c>
      <c r="C127" s="1" t="s">
        <v>11973</v>
      </c>
      <c r="N127" s="1" t="s">
        <v>278</v>
      </c>
      <c r="O127" s="1" t="s">
        <v>448</v>
      </c>
      <c r="R127" s="1" t="s">
        <v>486</v>
      </c>
      <c r="S127" s="1" t="s">
        <v>487</v>
      </c>
      <c r="AD127" s="1" t="s">
        <v>278</v>
      </c>
      <c r="AE127" s="1" t="s">
        <v>448</v>
      </c>
      <c r="AF127" s="1" t="s">
        <v>485</v>
      </c>
      <c r="AH127" s="2" t="s">
        <v>486</v>
      </c>
      <c r="AI127" s="2" t="s">
        <v>487</v>
      </c>
      <c r="AJ127" s="2" t="s">
        <v>486</v>
      </c>
      <c r="AK127" s="2" t="s">
        <v>488</v>
      </c>
      <c r="AL127" s="2" t="s">
        <v>489</v>
      </c>
      <c r="AM127" s="2" t="s">
        <v>33</v>
      </c>
      <c r="AN127" s="2" t="s">
        <v>46</v>
      </c>
      <c r="AO127" s="2" t="s">
        <v>47</v>
      </c>
      <c r="AP127" s="2" t="s">
        <v>36</v>
      </c>
      <c r="AQ127" s="2"/>
      <c r="AR127" s="1" t="str">
        <f t="shared" si="1"/>
        <v>update load_next_msl set proposal='2020.002P.R.Alphasatellitidae_3ng_9nsp.zip' where sort=4672</v>
      </c>
    </row>
    <row r="128" spans="1:44">
      <c r="A128" s="1">
        <v>5160</v>
      </c>
      <c r="B128" s="1" t="s">
        <v>490</v>
      </c>
      <c r="C128" s="1" t="s">
        <v>11974</v>
      </c>
      <c r="AB128" s="1" t="s">
        <v>329</v>
      </c>
      <c r="AD128" s="1" t="s">
        <v>330</v>
      </c>
      <c r="AF128" s="1" t="s">
        <v>491</v>
      </c>
      <c r="AI128" s="2"/>
      <c r="AJ128" s="2"/>
      <c r="AL128" s="2"/>
      <c r="AM128" s="2"/>
      <c r="AN128" s="2"/>
      <c r="AO128" s="2" t="s">
        <v>35</v>
      </c>
      <c r="AP128" s="2" t="s">
        <v>44</v>
      </c>
      <c r="AQ128" s="2"/>
      <c r="AR128" s="1" t="str">
        <f t="shared" si="1"/>
        <v>update load_next_msl set proposal='2020.002S.R.Danipi-Pygoscepi-Rajidapivirus_3ngen3nsp.zip' where sort=5160</v>
      </c>
    </row>
    <row r="129" spans="1:44">
      <c r="A129" s="1">
        <v>5161</v>
      </c>
      <c r="B129" s="1" t="s">
        <v>490</v>
      </c>
      <c r="C129" s="1" t="s">
        <v>11974</v>
      </c>
      <c r="AB129" s="1" t="s">
        <v>329</v>
      </c>
      <c r="AD129" s="1" t="s">
        <v>330</v>
      </c>
      <c r="AF129" s="1" t="s">
        <v>491</v>
      </c>
      <c r="AH129" s="1" t="s">
        <v>492</v>
      </c>
      <c r="AI129" s="2" t="s">
        <v>493</v>
      </c>
      <c r="AJ129" s="2" t="s">
        <v>494</v>
      </c>
      <c r="AK129" s="1" t="s">
        <v>495</v>
      </c>
      <c r="AL129" s="2" t="s">
        <v>496</v>
      </c>
      <c r="AM129" s="2" t="s">
        <v>33</v>
      </c>
      <c r="AN129" s="2" t="s">
        <v>60</v>
      </c>
      <c r="AO129" s="2" t="s">
        <v>35</v>
      </c>
      <c r="AP129" s="2" t="s">
        <v>36</v>
      </c>
      <c r="AQ129" s="2"/>
      <c r="AR129" s="1" t="str">
        <f t="shared" si="1"/>
        <v>update load_next_msl set proposal='2020.002S.R.Danipi-Pygoscepi-Rajidapivirus_3ngen3nsp.zip' where sort=5161</v>
      </c>
    </row>
    <row r="130" spans="1:44">
      <c r="A130" s="1">
        <v>5162</v>
      </c>
      <c r="B130" s="1" t="s">
        <v>490</v>
      </c>
      <c r="C130" s="1" t="s">
        <v>11974</v>
      </c>
      <c r="AB130" s="1" t="s">
        <v>329</v>
      </c>
      <c r="AD130" s="1" t="s">
        <v>330</v>
      </c>
      <c r="AF130" s="1" t="s">
        <v>497</v>
      </c>
      <c r="AI130" s="2"/>
      <c r="AJ130" s="2"/>
      <c r="AL130" s="2"/>
      <c r="AM130" s="2"/>
      <c r="AN130" s="2"/>
      <c r="AO130" s="2" t="s">
        <v>35</v>
      </c>
      <c r="AP130" s="2" t="s">
        <v>44</v>
      </c>
      <c r="AQ130" s="2"/>
      <c r="AR130" s="1" t="str">
        <f t="shared" si="1"/>
        <v>update load_next_msl set proposal='2020.002S.R.Danipi-Pygoscepi-Rajidapivirus_3ngen3nsp.zip' where sort=5162</v>
      </c>
    </row>
    <row r="131" spans="1:44">
      <c r="A131" s="1">
        <v>5163</v>
      </c>
      <c r="B131" s="1" t="s">
        <v>490</v>
      </c>
      <c r="C131" s="1" t="s">
        <v>11974</v>
      </c>
      <c r="AB131" s="1" t="s">
        <v>329</v>
      </c>
      <c r="AD131" s="1" t="s">
        <v>330</v>
      </c>
      <c r="AF131" s="1" t="s">
        <v>497</v>
      </c>
      <c r="AH131" s="1" t="s">
        <v>498</v>
      </c>
      <c r="AI131" s="2" t="s">
        <v>499</v>
      </c>
      <c r="AJ131" s="2" t="s">
        <v>500</v>
      </c>
      <c r="AK131" s="1" t="s">
        <v>501</v>
      </c>
      <c r="AL131" s="2" t="s">
        <v>502</v>
      </c>
      <c r="AM131" s="2" t="s">
        <v>33</v>
      </c>
      <c r="AN131" s="2" t="s">
        <v>60</v>
      </c>
      <c r="AO131" s="2" t="s">
        <v>35</v>
      </c>
      <c r="AP131" s="2" t="s">
        <v>36</v>
      </c>
      <c r="AQ131" s="2"/>
      <c r="AR131" s="1" t="str">
        <f t="shared" ref="AR131:AR194" si="2">CONCATENATE("update load_next_msl set proposal='",C131,"' where sort=",A131,"")</f>
        <v>update load_next_msl set proposal='2020.002S.R.Danipi-Pygoscepi-Rajidapivirus_3ngen3nsp.zip' where sort=5163</v>
      </c>
    </row>
    <row r="132" spans="1:44">
      <c r="A132" s="1">
        <v>5164</v>
      </c>
      <c r="B132" s="1" t="s">
        <v>490</v>
      </c>
      <c r="C132" s="1" t="s">
        <v>11974</v>
      </c>
      <c r="AB132" s="1" t="s">
        <v>329</v>
      </c>
      <c r="AD132" s="1" t="s">
        <v>330</v>
      </c>
      <c r="AF132" s="1" t="s">
        <v>503</v>
      </c>
      <c r="AI132" s="2"/>
      <c r="AJ132" s="2"/>
      <c r="AL132" s="2"/>
      <c r="AM132" s="2"/>
      <c r="AN132" s="2"/>
      <c r="AO132" s="2" t="s">
        <v>35</v>
      </c>
      <c r="AP132" s="2" t="s">
        <v>44</v>
      </c>
      <c r="AQ132" s="2"/>
      <c r="AR132" s="1" t="str">
        <f t="shared" si="2"/>
        <v>update load_next_msl set proposal='2020.002S.R.Danipi-Pygoscepi-Rajidapivirus_3ngen3nsp.zip' where sort=5164</v>
      </c>
    </row>
    <row r="133" spans="1:44">
      <c r="A133" s="1">
        <v>5165</v>
      </c>
      <c r="B133" s="1" t="s">
        <v>490</v>
      </c>
      <c r="C133" s="1" t="s">
        <v>11974</v>
      </c>
      <c r="AB133" s="1" t="s">
        <v>329</v>
      </c>
      <c r="AD133" s="1" t="s">
        <v>330</v>
      </c>
      <c r="AF133" s="1" t="s">
        <v>503</v>
      </c>
      <c r="AH133" s="1" t="s">
        <v>504</v>
      </c>
      <c r="AI133" s="2" t="s">
        <v>505</v>
      </c>
      <c r="AJ133" s="2" t="s">
        <v>506</v>
      </c>
      <c r="AK133" s="1" t="s">
        <v>507</v>
      </c>
      <c r="AL133" s="2" t="s">
        <v>508</v>
      </c>
      <c r="AM133" s="2" t="s">
        <v>33</v>
      </c>
      <c r="AN133" s="2" t="s">
        <v>60</v>
      </c>
      <c r="AO133" s="2" t="s">
        <v>35</v>
      </c>
      <c r="AP133" s="2" t="s">
        <v>36</v>
      </c>
      <c r="AQ133" s="2"/>
      <c r="AR133" s="1" t="str">
        <f t="shared" si="2"/>
        <v>update load_next_msl set proposal='2020.002S.R.Danipi-Pygoscepi-Rajidapivirus_3ngen3nsp.zip' where sort=5165</v>
      </c>
    </row>
    <row r="134" spans="1:44" s="8" customFormat="1">
      <c r="A134" s="8">
        <v>5658</v>
      </c>
      <c r="B134" s="8" t="s">
        <v>509</v>
      </c>
      <c r="C134" s="8" t="s">
        <v>11975</v>
      </c>
      <c r="D134" s="8" t="s">
        <v>23</v>
      </c>
      <c r="F134" s="8" t="s">
        <v>24</v>
      </c>
      <c r="H134" s="8" t="s">
        <v>25</v>
      </c>
      <c r="J134" s="8" t="s">
        <v>26</v>
      </c>
      <c r="L134" s="8" t="s">
        <v>27</v>
      </c>
      <c r="N134" s="8" t="s">
        <v>28</v>
      </c>
      <c r="O134" s="8" t="s">
        <v>510</v>
      </c>
      <c r="R134" s="8" t="s">
        <v>511</v>
      </c>
      <c r="AI134" s="9"/>
      <c r="AJ134" s="9"/>
      <c r="AL134" s="9"/>
      <c r="AM134" s="9"/>
      <c r="AN134" s="9"/>
      <c r="AO134" s="9" t="s">
        <v>43</v>
      </c>
      <c r="AP134" s="9" t="s">
        <v>36</v>
      </c>
      <c r="AQ134" s="9"/>
      <c r="AR134" s="1" t="str">
        <f t="shared" si="2"/>
        <v>update load_next_msl set proposal='2020.003B.R.Abolish_Ps_virus_42.zip' where sort=5658</v>
      </c>
    </row>
    <row r="135" spans="1:44">
      <c r="A135" s="1">
        <v>6156</v>
      </c>
      <c r="B135" s="1" t="s">
        <v>512</v>
      </c>
      <c r="C135" s="1" t="s">
        <v>11976</v>
      </c>
      <c r="T135" s="1" t="s">
        <v>513</v>
      </c>
      <c r="V135" s="1" t="s">
        <v>514</v>
      </c>
      <c r="X135" s="1" t="s">
        <v>515</v>
      </c>
      <c r="Z135" s="1" t="s">
        <v>516</v>
      </c>
      <c r="AH135" s="2"/>
      <c r="AI135" s="2"/>
      <c r="AJ135" s="2"/>
      <c r="AL135" s="2"/>
      <c r="AM135" s="2"/>
      <c r="AN135" s="2"/>
      <c r="AO135" s="2" t="s">
        <v>35</v>
      </c>
      <c r="AP135" s="2" t="s">
        <v>58</v>
      </c>
      <c r="AQ135" s="2"/>
      <c r="AR135" s="1" t="str">
        <f t="shared" si="2"/>
        <v>update load_next_msl set proposal='2020.003D.R.Adintoviridae.zip' where sort=6156</v>
      </c>
    </row>
    <row r="136" spans="1:44">
      <c r="A136" s="1">
        <v>6157</v>
      </c>
      <c r="B136" s="1" t="s">
        <v>512</v>
      </c>
      <c r="C136" s="1" t="s">
        <v>11976</v>
      </c>
      <c r="T136" s="1" t="s">
        <v>513</v>
      </c>
      <c r="V136" s="1" t="s">
        <v>514</v>
      </c>
      <c r="X136" s="1" t="s">
        <v>515</v>
      </c>
      <c r="Z136" s="1" t="s">
        <v>516</v>
      </c>
      <c r="AB136" s="1" t="s">
        <v>517</v>
      </c>
      <c r="AH136" s="2"/>
      <c r="AI136" s="2"/>
      <c r="AJ136" s="2"/>
      <c r="AL136" s="2"/>
      <c r="AM136" s="2"/>
      <c r="AN136" s="2"/>
      <c r="AO136" s="2" t="s">
        <v>35</v>
      </c>
      <c r="AP136" s="2" t="s">
        <v>54</v>
      </c>
      <c r="AQ136" s="2"/>
      <c r="AR136" s="1" t="str">
        <f t="shared" si="2"/>
        <v>update load_next_msl set proposal='2020.003D.R.Adintoviridae.zip' where sort=6157</v>
      </c>
    </row>
    <row r="137" spans="1:44">
      <c r="A137" s="1">
        <v>6158</v>
      </c>
      <c r="B137" s="1" t="s">
        <v>512</v>
      </c>
      <c r="C137" s="1" t="s">
        <v>11976</v>
      </c>
      <c r="T137" s="1" t="s">
        <v>513</v>
      </c>
      <c r="V137" s="1" t="s">
        <v>514</v>
      </c>
      <c r="X137" s="1" t="s">
        <v>515</v>
      </c>
      <c r="Z137" s="1" t="s">
        <v>516</v>
      </c>
      <c r="AB137" s="1" t="s">
        <v>517</v>
      </c>
      <c r="AD137" s="1" t="s">
        <v>518</v>
      </c>
      <c r="AH137" s="2"/>
      <c r="AI137" s="2"/>
      <c r="AJ137" s="2"/>
      <c r="AL137" s="2"/>
      <c r="AM137" s="2"/>
      <c r="AN137" s="2"/>
      <c r="AO137" s="2" t="s">
        <v>35</v>
      </c>
      <c r="AP137" s="2" t="s">
        <v>51</v>
      </c>
      <c r="AQ137" s="2"/>
      <c r="AR137" s="1" t="str">
        <f t="shared" si="2"/>
        <v>update load_next_msl set proposal='2020.003D.R.Adintoviridae.zip' where sort=6158</v>
      </c>
    </row>
    <row r="138" spans="1:44">
      <c r="A138" s="1">
        <v>6159</v>
      </c>
      <c r="B138" s="1" t="s">
        <v>512</v>
      </c>
      <c r="C138" s="1" t="s">
        <v>11976</v>
      </c>
      <c r="T138" s="1" t="s">
        <v>513</v>
      </c>
      <c r="V138" s="1" t="s">
        <v>514</v>
      </c>
      <c r="X138" s="1" t="s">
        <v>515</v>
      </c>
      <c r="Z138" s="1" t="s">
        <v>516</v>
      </c>
      <c r="AB138" s="1" t="s">
        <v>517</v>
      </c>
      <c r="AD138" s="1" t="s">
        <v>518</v>
      </c>
      <c r="AF138" s="1" t="s">
        <v>519</v>
      </c>
      <c r="AH138" s="2"/>
      <c r="AI138" s="2"/>
      <c r="AJ138" s="2"/>
      <c r="AL138" s="2"/>
      <c r="AM138" s="2"/>
      <c r="AN138" s="2"/>
      <c r="AO138" s="2" t="s">
        <v>35</v>
      </c>
      <c r="AP138" s="2" t="s">
        <v>44</v>
      </c>
      <c r="AQ138" s="2"/>
      <c r="AR138" s="1" t="str">
        <f t="shared" si="2"/>
        <v>update load_next_msl set proposal='2020.003D.R.Adintoviridae.zip' where sort=6159</v>
      </c>
    </row>
    <row r="139" spans="1:44">
      <c r="A139" s="1">
        <v>6160</v>
      </c>
      <c r="B139" s="1" t="s">
        <v>512</v>
      </c>
      <c r="C139" s="1" t="s">
        <v>11976</v>
      </c>
      <c r="T139" s="1" t="s">
        <v>513</v>
      </c>
      <c r="V139" s="1" t="s">
        <v>514</v>
      </c>
      <c r="X139" s="1" t="s">
        <v>515</v>
      </c>
      <c r="Z139" s="1" t="s">
        <v>516</v>
      </c>
      <c r="AB139" s="1" t="s">
        <v>517</v>
      </c>
      <c r="AD139" s="1" t="s">
        <v>518</v>
      </c>
      <c r="AF139" s="1" t="s">
        <v>519</v>
      </c>
      <c r="AH139" s="1" t="s">
        <v>520</v>
      </c>
      <c r="AI139" s="2" t="s">
        <v>521</v>
      </c>
      <c r="AJ139" s="2" t="s">
        <v>522</v>
      </c>
      <c r="AL139" s="2" t="s">
        <v>523</v>
      </c>
      <c r="AM139" s="2" t="s">
        <v>33</v>
      </c>
      <c r="AN139" s="2" t="s">
        <v>34</v>
      </c>
      <c r="AO139" s="2" t="s">
        <v>35</v>
      </c>
      <c r="AP139" s="2" t="s">
        <v>36</v>
      </c>
      <c r="AQ139" s="2"/>
      <c r="AR139" s="1" t="str">
        <f t="shared" si="2"/>
        <v>update load_next_msl set proposal='2020.003D.R.Adintoviridae.zip' where sort=6160</v>
      </c>
    </row>
    <row r="140" spans="1:44">
      <c r="A140" s="1">
        <v>6161</v>
      </c>
      <c r="B140" s="1" t="s">
        <v>512</v>
      </c>
      <c r="C140" s="1" t="s">
        <v>11976</v>
      </c>
      <c r="T140" s="1" t="s">
        <v>513</v>
      </c>
      <c r="V140" s="1" t="s">
        <v>514</v>
      </c>
      <c r="X140" s="1" t="s">
        <v>515</v>
      </c>
      <c r="Z140" s="1" t="s">
        <v>516</v>
      </c>
      <c r="AB140" s="1" t="s">
        <v>517</v>
      </c>
      <c r="AD140" s="1" t="s">
        <v>518</v>
      </c>
      <c r="AF140" s="1" t="s">
        <v>524</v>
      </c>
      <c r="AI140" s="2"/>
      <c r="AJ140" s="2"/>
      <c r="AL140" s="2"/>
      <c r="AM140" s="2"/>
      <c r="AN140" s="2"/>
      <c r="AO140" s="2" t="s">
        <v>35</v>
      </c>
      <c r="AP140" s="2" t="s">
        <v>44</v>
      </c>
      <c r="AQ140" s="2"/>
      <c r="AR140" s="1" t="str">
        <f t="shared" si="2"/>
        <v>update load_next_msl set proposal='2020.003D.R.Adintoviridae.zip' where sort=6161</v>
      </c>
    </row>
    <row r="141" spans="1:44">
      <c r="A141" s="1">
        <v>6162</v>
      </c>
      <c r="B141" s="1" t="s">
        <v>512</v>
      </c>
      <c r="C141" s="1" t="s">
        <v>11976</v>
      </c>
      <c r="T141" s="1" t="s">
        <v>513</v>
      </c>
      <c r="V141" s="1" t="s">
        <v>514</v>
      </c>
      <c r="X141" s="1" t="s">
        <v>515</v>
      </c>
      <c r="Z141" s="1" t="s">
        <v>516</v>
      </c>
      <c r="AB141" s="1" t="s">
        <v>517</v>
      </c>
      <c r="AD141" s="1" t="s">
        <v>518</v>
      </c>
      <c r="AF141" s="1" t="s">
        <v>524</v>
      </c>
      <c r="AH141" s="1" t="s">
        <v>525</v>
      </c>
      <c r="AI141" s="2" t="s">
        <v>526</v>
      </c>
      <c r="AJ141" s="2" t="s">
        <v>527</v>
      </c>
      <c r="AL141" s="2" t="s">
        <v>528</v>
      </c>
      <c r="AM141" s="2" t="s">
        <v>33</v>
      </c>
      <c r="AN141" s="2" t="s">
        <v>34</v>
      </c>
      <c r="AO141" s="2" t="s">
        <v>35</v>
      </c>
      <c r="AP141" s="2" t="s">
        <v>36</v>
      </c>
      <c r="AQ141" s="2"/>
      <c r="AR141" s="1" t="str">
        <f t="shared" si="2"/>
        <v>update load_next_msl set proposal='2020.003D.R.Adintoviridae.zip' where sort=6162</v>
      </c>
    </row>
    <row r="142" spans="1:44">
      <c r="A142" s="1">
        <v>6654</v>
      </c>
      <c r="B142" s="1" t="s">
        <v>529</v>
      </c>
      <c r="C142" s="1" t="s">
        <v>11977</v>
      </c>
      <c r="T142" s="1" t="s">
        <v>76</v>
      </c>
      <c r="V142" s="1" t="s">
        <v>77</v>
      </c>
      <c r="X142" s="1" t="s">
        <v>530</v>
      </c>
      <c r="Z142" s="1" t="s">
        <v>531</v>
      </c>
      <c r="AB142" s="1" t="s">
        <v>532</v>
      </c>
      <c r="AD142" s="1" t="s">
        <v>533</v>
      </c>
      <c r="AF142" s="1" t="s">
        <v>534</v>
      </c>
      <c r="AH142" s="1" t="s">
        <v>535</v>
      </c>
      <c r="AI142" s="2" t="s">
        <v>536</v>
      </c>
      <c r="AJ142" s="2" t="s">
        <v>535</v>
      </c>
      <c r="AK142" s="2" t="s">
        <v>537</v>
      </c>
      <c r="AL142" s="2" t="s">
        <v>538</v>
      </c>
      <c r="AM142" s="2" t="s">
        <v>33</v>
      </c>
      <c r="AN142" s="2" t="s">
        <v>55</v>
      </c>
      <c r="AO142" s="2" t="s">
        <v>35</v>
      </c>
      <c r="AP142" s="2" t="s">
        <v>36</v>
      </c>
      <c r="AQ142" s="2"/>
      <c r="AR142" s="1" t="str">
        <f t="shared" si="2"/>
        <v>update load_next_msl set proposal='2020.003F.R.Chrysoviridae.zip' where sort=6654</v>
      </c>
    </row>
    <row r="143" spans="1:44">
      <c r="A143" s="1">
        <v>6655</v>
      </c>
      <c r="B143" s="1" t="s">
        <v>529</v>
      </c>
      <c r="C143" s="1" t="s">
        <v>11977</v>
      </c>
      <c r="T143" s="1" t="s">
        <v>76</v>
      </c>
      <c r="V143" s="1" t="s">
        <v>77</v>
      </c>
      <c r="X143" s="1" t="s">
        <v>530</v>
      </c>
      <c r="Z143" s="1" t="s">
        <v>531</v>
      </c>
      <c r="AB143" s="1" t="s">
        <v>532</v>
      </c>
      <c r="AD143" s="1" t="s">
        <v>533</v>
      </c>
      <c r="AF143" s="1" t="s">
        <v>534</v>
      </c>
      <c r="AH143" s="1" t="s">
        <v>539</v>
      </c>
      <c r="AI143" s="2" t="s">
        <v>540</v>
      </c>
      <c r="AJ143" s="2" t="s">
        <v>541</v>
      </c>
      <c r="AK143" s="2" t="s">
        <v>542</v>
      </c>
      <c r="AL143" s="2" t="s">
        <v>543</v>
      </c>
      <c r="AM143" s="2" t="s">
        <v>33</v>
      </c>
      <c r="AN143" s="2" t="s">
        <v>55</v>
      </c>
      <c r="AO143" s="2" t="s">
        <v>35</v>
      </c>
      <c r="AP143" s="2" t="s">
        <v>36</v>
      </c>
      <c r="AQ143" s="2"/>
      <c r="AR143" s="1" t="str">
        <f t="shared" si="2"/>
        <v>update load_next_msl set proposal='2020.003F.R.Chrysoviridae.zip' where sort=6655</v>
      </c>
    </row>
    <row r="144" spans="1:44">
      <c r="A144" s="1">
        <v>6656</v>
      </c>
      <c r="B144" s="1" t="s">
        <v>529</v>
      </c>
      <c r="C144" s="1" t="s">
        <v>11977</v>
      </c>
      <c r="T144" s="1" t="s">
        <v>76</v>
      </c>
      <c r="V144" s="1" t="s">
        <v>77</v>
      </c>
      <c r="X144" s="1" t="s">
        <v>530</v>
      </c>
      <c r="Z144" s="1" t="s">
        <v>531</v>
      </c>
      <c r="AB144" s="1" t="s">
        <v>532</v>
      </c>
      <c r="AD144" s="1" t="s">
        <v>533</v>
      </c>
      <c r="AF144" s="1" t="s">
        <v>534</v>
      </c>
      <c r="AH144" s="1" t="s">
        <v>544</v>
      </c>
      <c r="AI144" s="2" t="s">
        <v>545</v>
      </c>
      <c r="AJ144" s="2" t="s">
        <v>544</v>
      </c>
      <c r="AK144" s="2" t="s">
        <v>546</v>
      </c>
      <c r="AL144" s="2" t="s">
        <v>547</v>
      </c>
      <c r="AM144" s="2" t="s">
        <v>33</v>
      </c>
      <c r="AN144" s="2" t="s">
        <v>55</v>
      </c>
      <c r="AO144" s="2" t="s">
        <v>35</v>
      </c>
      <c r="AP144" s="2" t="s">
        <v>36</v>
      </c>
      <c r="AQ144" s="2"/>
      <c r="AR144" s="1" t="str">
        <f t="shared" si="2"/>
        <v>update load_next_msl set proposal='2020.003F.R.Chrysoviridae.zip' where sort=6656</v>
      </c>
    </row>
    <row r="145" spans="1:44">
      <c r="A145" s="1">
        <v>6657</v>
      </c>
      <c r="B145" s="1" t="s">
        <v>529</v>
      </c>
      <c r="C145" s="1" t="s">
        <v>11977</v>
      </c>
      <c r="T145" s="1" t="s">
        <v>76</v>
      </c>
      <c r="V145" s="1" t="s">
        <v>77</v>
      </c>
      <c r="X145" s="1" t="s">
        <v>530</v>
      </c>
      <c r="Z145" s="1" t="s">
        <v>531</v>
      </c>
      <c r="AB145" s="1" t="s">
        <v>532</v>
      </c>
      <c r="AD145" s="1" t="s">
        <v>533</v>
      </c>
      <c r="AF145" s="1" t="s">
        <v>548</v>
      </c>
      <c r="AH145" s="1" t="s">
        <v>549</v>
      </c>
      <c r="AI145" s="2" t="s">
        <v>550</v>
      </c>
      <c r="AJ145" s="2" t="s">
        <v>549</v>
      </c>
      <c r="AK145" s="2" t="s">
        <v>551</v>
      </c>
      <c r="AL145" s="2" t="s">
        <v>552</v>
      </c>
      <c r="AM145" s="2" t="s">
        <v>33</v>
      </c>
      <c r="AN145" s="2" t="s">
        <v>55</v>
      </c>
      <c r="AO145" s="2" t="s">
        <v>35</v>
      </c>
      <c r="AP145" s="2" t="s">
        <v>36</v>
      </c>
      <c r="AQ145" s="2"/>
      <c r="AR145" s="1" t="str">
        <f t="shared" si="2"/>
        <v>update load_next_msl set proposal='2020.003F.R.Chrysoviridae.zip' where sort=6657</v>
      </c>
    </row>
    <row r="146" spans="1:44">
      <c r="A146" s="1">
        <v>6658</v>
      </c>
      <c r="B146" s="1" t="s">
        <v>529</v>
      </c>
      <c r="C146" s="1" t="s">
        <v>11977</v>
      </c>
      <c r="T146" s="1" t="s">
        <v>76</v>
      </c>
      <c r="V146" s="1" t="s">
        <v>77</v>
      </c>
      <c r="X146" s="1" t="s">
        <v>530</v>
      </c>
      <c r="Z146" s="1" t="s">
        <v>531</v>
      </c>
      <c r="AB146" s="1" t="s">
        <v>532</v>
      </c>
      <c r="AD146" s="1" t="s">
        <v>533</v>
      </c>
      <c r="AF146" s="1" t="s">
        <v>548</v>
      </c>
      <c r="AH146" s="1" t="s">
        <v>553</v>
      </c>
      <c r="AI146" s="2" t="s">
        <v>554</v>
      </c>
      <c r="AJ146" s="2" t="s">
        <v>553</v>
      </c>
      <c r="AK146" s="2" t="s">
        <v>555</v>
      </c>
      <c r="AL146" s="2" t="s">
        <v>556</v>
      </c>
      <c r="AM146" s="2" t="s">
        <v>33</v>
      </c>
      <c r="AN146" s="2" t="s">
        <v>55</v>
      </c>
      <c r="AO146" s="2" t="s">
        <v>35</v>
      </c>
      <c r="AP146" s="2" t="s">
        <v>36</v>
      </c>
      <c r="AQ146" s="2"/>
      <c r="AR146" s="1" t="str">
        <f t="shared" si="2"/>
        <v>update load_next_msl set proposal='2020.003F.R.Chrysoviridae.zip' where sort=6658</v>
      </c>
    </row>
    <row r="147" spans="1:44">
      <c r="A147" s="1">
        <v>6659</v>
      </c>
      <c r="B147" s="1" t="s">
        <v>529</v>
      </c>
      <c r="C147" s="1" t="s">
        <v>11977</v>
      </c>
      <c r="T147" s="1" t="s">
        <v>76</v>
      </c>
      <c r="V147" s="1" t="s">
        <v>77</v>
      </c>
      <c r="X147" s="1" t="s">
        <v>530</v>
      </c>
      <c r="Z147" s="1" t="s">
        <v>531</v>
      </c>
      <c r="AB147" s="1" t="s">
        <v>532</v>
      </c>
      <c r="AD147" s="1" t="s">
        <v>533</v>
      </c>
      <c r="AF147" s="1" t="s">
        <v>548</v>
      </c>
      <c r="AH147" s="1" t="s">
        <v>557</v>
      </c>
      <c r="AI147" s="2" t="s">
        <v>558</v>
      </c>
      <c r="AJ147" s="2" t="s">
        <v>557</v>
      </c>
      <c r="AK147" s="2" t="s">
        <v>559</v>
      </c>
      <c r="AL147" s="2" t="s">
        <v>560</v>
      </c>
      <c r="AM147" s="2" t="s">
        <v>33</v>
      </c>
      <c r="AN147" s="2" t="s">
        <v>55</v>
      </c>
      <c r="AO147" s="2" t="s">
        <v>35</v>
      </c>
      <c r="AP147" s="2" t="s">
        <v>36</v>
      </c>
      <c r="AQ147" s="2"/>
      <c r="AR147" s="1" t="str">
        <f t="shared" si="2"/>
        <v>update load_next_msl set proposal='2020.003F.R.Chrysoviridae.zip' where sort=6659</v>
      </c>
    </row>
    <row r="148" spans="1:44">
      <c r="A148" s="1">
        <v>6849</v>
      </c>
      <c r="B148" s="1" t="s">
        <v>561</v>
      </c>
      <c r="C148" s="1" t="s">
        <v>11978</v>
      </c>
      <c r="AB148" s="1" t="s">
        <v>205</v>
      </c>
      <c r="AD148" s="1" t="s">
        <v>206</v>
      </c>
      <c r="AF148" s="1" t="s">
        <v>260</v>
      </c>
      <c r="AH148" s="1" t="s">
        <v>562</v>
      </c>
      <c r="AI148" s="2" t="s">
        <v>563</v>
      </c>
      <c r="AJ148" s="2" t="s">
        <v>564</v>
      </c>
      <c r="AK148" s="1" t="s">
        <v>565</v>
      </c>
      <c r="AL148" s="2" t="s">
        <v>566</v>
      </c>
      <c r="AM148" s="2" t="s">
        <v>41</v>
      </c>
      <c r="AN148" s="2" t="s">
        <v>59</v>
      </c>
      <c r="AO148" s="2" t="s">
        <v>35</v>
      </c>
      <c r="AP148" s="2" t="s">
        <v>36</v>
      </c>
      <c r="AQ148" s="2"/>
      <c r="AR148" s="1" t="str">
        <f t="shared" si="2"/>
        <v>update load_next_msl set proposal='2020.003M.R.Sigmavirus_10nsp.zip' where sort=6849</v>
      </c>
    </row>
    <row r="149" spans="1:44">
      <c r="A149" s="1">
        <v>6850</v>
      </c>
      <c r="B149" s="1" t="s">
        <v>561</v>
      </c>
      <c r="C149" s="1" t="s">
        <v>11978</v>
      </c>
      <c r="AB149" s="1" t="s">
        <v>205</v>
      </c>
      <c r="AD149" s="1" t="s">
        <v>206</v>
      </c>
      <c r="AF149" s="1" t="s">
        <v>260</v>
      </c>
      <c r="AH149" s="1" t="s">
        <v>567</v>
      </c>
      <c r="AI149" s="2" t="s">
        <v>568</v>
      </c>
      <c r="AJ149" s="2" t="s">
        <v>569</v>
      </c>
      <c r="AK149" s="1" t="s">
        <v>570</v>
      </c>
      <c r="AL149" s="2" t="s">
        <v>571</v>
      </c>
      <c r="AM149" s="2" t="s">
        <v>41</v>
      </c>
      <c r="AN149" s="2" t="s">
        <v>59</v>
      </c>
      <c r="AO149" s="2" t="s">
        <v>35</v>
      </c>
      <c r="AP149" s="2" t="s">
        <v>36</v>
      </c>
      <c r="AQ149" s="2"/>
      <c r="AR149" s="1" t="str">
        <f t="shared" si="2"/>
        <v>update load_next_msl set proposal='2020.003M.R.Sigmavirus_10nsp.zip' where sort=6850</v>
      </c>
    </row>
    <row r="150" spans="1:44">
      <c r="A150" s="1">
        <v>6851</v>
      </c>
      <c r="B150" s="1" t="s">
        <v>561</v>
      </c>
      <c r="C150" s="1" t="s">
        <v>11978</v>
      </c>
      <c r="AB150" s="1" t="s">
        <v>205</v>
      </c>
      <c r="AD150" s="1" t="s">
        <v>206</v>
      </c>
      <c r="AF150" s="1" t="s">
        <v>260</v>
      </c>
      <c r="AH150" s="1" t="s">
        <v>572</v>
      </c>
      <c r="AI150" s="2" t="s">
        <v>573</v>
      </c>
      <c r="AJ150" s="2" t="s">
        <v>574</v>
      </c>
      <c r="AK150" s="1" t="s">
        <v>575</v>
      </c>
      <c r="AL150" s="2" t="s">
        <v>576</v>
      </c>
      <c r="AM150" s="2" t="s">
        <v>41</v>
      </c>
      <c r="AN150" s="2" t="s">
        <v>59</v>
      </c>
      <c r="AO150" s="2" t="s">
        <v>35</v>
      </c>
      <c r="AP150" s="2" t="s">
        <v>36</v>
      </c>
      <c r="AQ150" s="2"/>
      <c r="AR150" s="1" t="str">
        <f t="shared" si="2"/>
        <v>update load_next_msl set proposal='2020.003M.R.Sigmavirus_10nsp.zip' where sort=6851</v>
      </c>
    </row>
    <row r="151" spans="1:44">
      <c r="A151" s="1">
        <v>6852</v>
      </c>
      <c r="B151" s="1" t="s">
        <v>561</v>
      </c>
      <c r="C151" s="1" t="s">
        <v>11978</v>
      </c>
      <c r="AB151" s="1" t="s">
        <v>205</v>
      </c>
      <c r="AD151" s="1" t="s">
        <v>206</v>
      </c>
      <c r="AF151" s="1" t="s">
        <v>260</v>
      </c>
      <c r="AH151" s="1" t="s">
        <v>577</v>
      </c>
      <c r="AI151" s="2" t="s">
        <v>578</v>
      </c>
      <c r="AJ151" s="2" t="s">
        <v>579</v>
      </c>
      <c r="AK151" s="1" t="s">
        <v>580</v>
      </c>
      <c r="AL151" s="2" t="s">
        <v>581</v>
      </c>
      <c r="AM151" s="2" t="s">
        <v>41</v>
      </c>
      <c r="AN151" s="2" t="s">
        <v>59</v>
      </c>
      <c r="AO151" s="2" t="s">
        <v>35</v>
      </c>
      <c r="AP151" s="2" t="s">
        <v>36</v>
      </c>
      <c r="AQ151" s="2"/>
      <c r="AR151" s="1" t="str">
        <f t="shared" si="2"/>
        <v>update load_next_msl set proposal='2020.003M.R.Sigmavirus_10nsp.zip' where sort=6852</v>
      </c>
    </row>
    <row r="152" spans="1:44">
      <c r="A152" s="1">
        <v>6853</v>
      </c>
      <c r="B152" s="1" t="s">
        <v>561</v>
      </c>
      <c r="C152" s="1" t="s">
        <v>11978</v>
      </c>
      <c r="AB152" s="1" t="s">
        <v>205</v>
      </c>
      <c r="AD152" s="1" t="s">
        <v>206</v>
      </c>
      <c r="AF152" s="1" t="s">
        <v>260</v>
      </c>
      <c r="AH152" s="1" t="s">
        <v>582</v>
      </c>
      <c r="AI152" s="2" t="s">
        <v>583</v>
      </c>
      <c r="AJ152" s="2" t="s">
        <v>584</v>
      </c>
      <c r="AK152" s="1" t="s">
        <v>585</v>
      </c>
      <c r="AL152" s="2" t="s">
        <v>586</v>
      </c>
      <c r="AM152" s="2" t="s">
        <v>41</v>
      </c>
      <c r="AN152" s="2" t="s">
        <v>59</v>
      </c>
      <c r="AO152" s="2" t="s">
        <v>35</v>
      </c>
      <c r="AP152" s="2" t="s">
        <v>36</v>
      </c>
      <c r="AQ152" s="2"/>
      <c r="AR152" s="1" t="str">
        <f t="shared" si="2"/>
        <v>update load_next_msl set proposal='2020.003M.R.Sigmavirus_10nsp.zip' where sort=6853</v>
      </c>
    </row>
    <row r="153" spans="1:44">
      <c r="A153" s="1">
        <v>6854</v>
      </c>
      <c r="B153" s="1" t="s">
        <v>561</v>
      </c>
      <c r="C153" s="1" t="s">
        <v>11978</v>
      </c>
      <c r="AB153" s="1" t="s">
        <v>205</v>
      </c>
      <c r="AD153" s="1" t="s">
        <v>206</v>
      </c>
      <c r="AF153" s="1" t="s">
        <v>260</v>
      </c>
      <c r="AH153" s="1" t="s">
        <v>587</v>
      </c>
      <c r="AI153" s="2" t="s">
        <v>588</v>
      </c>
      <c r="AJ153" s="2" t="s">
        <v>589</v>
      </c>
      <c r="AK153" s="1" t="s">
        <v>590</v>
      </c>
      <c r="AL153" s="2" t="s">
        <v>591</v>
      </c>
      <c r="AM153" s="2" t="s">
        <v>41</v>
      </c>
      <c r="AN153" s="2" t="s">
        <v>59</v>
      </c>
      <c r="AO153" s="2" t="s">
        <v>35</v>
      </c>
      <c r="AP153" s="2" t="s">
        <v>36</v>
      </c>
      <c r="AQ153" s="2"/>
      <c r="AR153" s="1" t="str">
        <f t="shared" si="2"/>
        <v>update load_next_msl set proposal='2020.003M.R.Sigmavirus_10nsp.zip' where sort=6854</v>
      </c>
    </row>
    <row r="154" spans="1:44">
      <c r="A154" s="1">
        <v>6855</v>
      </c>
      <c r="B154" s="1" t="s">
        <v>561</v>
      </c>
      <c r="C154" s="1" t="s">
        <v>11978</v>
      </c>
      <c r="AB154" s="1" t="s">
        <v>205</v>
      </c>
      <c r="AD154" s="1" t="s">
        <v>206</v>
      </c>
      <c r="AF154" s="1" t="s">
        <v>260</v>
      </c>
      <c r="AH154" s="1" t="s">
        <v>592</v>
      </c>
      <c r="AI154" s="2" t="s">
        <v>593</v>
      </c>
      <c r="AJ154" s="2" t="s">
        <v>594</v>
      </c>
      <c r="AK154" s="1" t="s">
        <v>595</v>
      </c>
      <c r="AL154" s="1">
        <v>1</v>
      </c>
      <c r="AM154" s="2" t="s">
        <v>41</v>
      </c>
      <c r="AN154" s="2" t="s">
        <v>59</v>
      </c>
      <c r="AO154" s="2" t="s">
        <v>35</v>
      </c>
      <c r="AP154" s="2" t="s">
        <v>36</v>
      </c>
      <c r="AQ154" s="2"/>
      <c r="AR154" s="1" t="str">
        <f t="shared" si="2"/>
        <v>update load_next_msl set proposal='2020.003M.R.Sigmavirus_10nsp.zip' where sort=6855</v>
      </c>
    </row>
    <row r="155" spans="1:44">
      <c r="A155" s="1">
        <v>6856</v>
      </c>
      <c r="B155" s="1" t="s">
        <v>561</v>
      </c>
      <c r="C155" s="1" t="s">
        <v>11978</v>
      </c>
      <c r="AB155" s="1" t="s">
        <v>205</v>
      </c>
      <c r="AD155" s="1" t="s">
        <v>206</v>
      </c>
      <c r="AF155" s="1" t="s">
        <v>260</v>
      </c>
      <c r="AH155" s="1" t="s">
        <v>596</v>
      </c>
      <c r="AI155" s="2" t="s">
        <v>597</v>
      </c>
      <c r="AJ155" s="2" t="s">
        <v>598</v>
      </c>
      <c r="AK155" s="2" t="s">
        <v>599</v>
      </c>
      <c r="AL155" s="2" t="s">
        <v>600</v>
      </c>
      <c r="AM155" s="2" t="s">
        <v>41</v>
      </c>
      <c r="AN155" s="2" t="s">
        <v>59</v>
      </c>
      <c r="AO155" s="2" t="s">
        <v>35</v>
      </c>
      <c r="AP155" s="2" t="s">
        <v>36</v>
      </c>
      <c r="AQ155" s="2"/>
      <c r="AR155" s="1" t="str">
        <f t="shared" si="2"/>
        <v>update load_next_msl set proposal='2020.003M.R.Sigmavirus_10nsp.zip' where sort=6856</v>
      </c>
    </row>
    <row r="156" spans="1:44">
      <c r="A156" s="1">
        <v>6857</v>
      </c>
      <c r="B156" s="1" t="s">
        <v>561</v>
      </c>
      <c r="C156" s="1" t="s">
        <v>11978</v>
      </c>
      <c r="AB156" s="1" t="s">
        <v>205</v>
      </c>
      <c r="AD156" s="1" t="s">
        <v>206</v>
      </c>
      <c r="AF156" s="1" t="s">
        <v>260</v>
      </c>
      <c r="AH156" s="1" t="s">
        <v>601</v>
      </c>
      <c r="AI156" s="2" t="s">
        <v>602</v>
      </c>
      <c r="AJ156" s="2" t="s">
        <v>603</v>
      </c>
      <c r="AK156" s="2" t="s">
        <v>604</v>
      </c>
      <c r="AL156" s="2" t="s">
        <v>605</v>
      </c>
      <c r="AM156" s="2" t="s">
        <v>41</v>
      </c>
      <c r="AN156" s="2" t="s">
        <v>59</v>
      </c>
      <c r="AO156" s="2" t="s">
        <v>35</v>
      </c>
      <c r="AP156" s="2" t="s">
        <v>36</v>
      </c>
      <c r="AQ156" s="2"/>
      <c r="AR156" s="1" t="str">
        <f t="shared" si="2"/>
        <v>update load_next_msl set proposal='2020.003M.R.Sigmavirus_10nsp.zip' where sort=6857</v>
      </c>
    </row>
    <row r="157" spans="1:44">
      <c r="A157" s="1">
        <v>6858</v>
      </c>
      <c r="B157" s="1" t="s">
        <v>561</v>
      </c>
      <c r="C157" s="1" t="s">
        <v>11978</v>
      </c>
      <c r="AB157" s="1" t="s">
        <v>205</v>
      </c>
      <c r="AD157" s="1" t="s">
        <v>206</v>
      </c>
      <c r="AF157" s="1" t="s">
        <v>260</v>
      </c>
      <c r="AH157" s="1" t="s">
        <v>606</v>
      </c>
      <c r="AI157" s="2" t="s">
        <v>607</v>
      </c>
      <c r="AJ157" s="2" t="s">
        <v>608</v>
      </c>
      <c r="AK157" s="2" t="s">
        <v>609</v>
      </c>
      <c r="AL157" s="2" t="s">
        <v>610</v>
      </c>
      <c r="AM157" s="2" t="s">
        <v>41</v>
      </c>
      <c r="AN157" s="2" t="s">
        <v>59</v>
      </c>
      <c r="AO157" s="2" t="s">
        <v>35</v>
      </c>
      <c r="AP157" s="2" t="s">
        <v>36</v>
      </c>
      <c r="AQ157" s="2"/>
      <c r="AR157" s="1" t="str">
        <f t="shared" si="2"/>
        <v>update load_next_msl set proposal='2020.003M.R.Sigmavirus_10nsp.zip' where sort=6858</v>
      </c>
    </row>
    <row r="158" spans="1:44">
      <c r="A158" s="1">
        <v>7347</v>
      </c>
      <c r="B158" s="1" t="s">
        <v>611</v>
      </c>
      <c r="C158" s="1" t="s">
        <v>11979</v>
      </c>
      <c r="T158" s="1" t="s">
        <v>76</v>
      </c>
      <c r="V158" s="1" t="s">
        <v>612</v>
      </c>
      <c r="X158" s="1" t="s">
        <v>613</v>
      </c>
      <c r="Z158" s="1" t="s">
        <v>614</v>
      </c>
      <c r="AB158" s="1" t="s">
        <v>615</v>
      </c>
      <c r="AD158" s="1" t="s">
        <v>616</v>
      </c>
      <c r="AF158" s="1" t="s">
        <v>617</v>
      </c>
      <c r="AH158" s="1" t="s">
        <v>618</v>
      </c>
      <c r="AI158" s="2" t="s">
        <v>619</v>
      </c>
      <c r="AJ158" s="2" t="s">
        <v>620</v>
      </c>
      <c r="AK158" s="1" t="s">
        <v>621</v>
      </c>
      <c r="AL158" s="2" t="s">
        <v>622</v>
      </c>
      <c r="AM158" s="2" t="s">
        <v>33</v>
      </c>
      <c r="AN158" s="2" t="s">
        <v>52</v>
      </c>
      <c r="AO158" s="2" t="s">
        <v>35</v>
      </c>
      <c r="AP158" s="2" t="s">
        <v>36</v>
      </c>
      <c r="AQ158" s="2"/>
      <c r="AR158" s="1" t="str">
        <f t="shared" si="2"/>
        <v>update load_next_msl set proposal='2020.003P.R.Caulimoviridae_1ng_9nsp.zip' where sort=7347</v>
      </c>
    </row>
    <row r="159" spans="1:44">
      <c r="A159" s="1">
        <v>7348</v>
      </c>
      <c r="B159" s="1" t="s">
        <v>611</v>
      </c>
      <c r="C159" s="1" t="s">
        <v>11979</v>
      </c>
      <c r="T159" s="1" t="s">
        <v>76</v>
      </c>
      <c r="V159" s="1" t="s">
        <v>612</v>
      </c>
      <c r="X159" s="1" t="s">
        <v>613</v>
      </c>
      <c r="Z159" s="1" t="s">
        <v>614</v>
      </c>
      <c r="AB159" s="1" t="s">
        <v>615</v>
      </c>
      <c r="AD159" s="1" t="s">
        <v>616</v>
      </c>
      <c r="AF159" s="1" t="s">
        <v>617</v>
      </c>
      <c r="AH159" s="1" t="s">
        <v>623</v>
      </c>
      <c r="AI159" s="2" t="s">
        <v>624</v>
      </c>
      <c r="AJ159" s="2" t="s">
        <v>625</v>
      </c>
      <c r="AK159" s="1" t="s">
        <v>626</v>
      </c>
      <c r="AL159" s="2" t="s">
        <v>627</v>
      </c>
      <c r="AM159" s="2" t="s">
        <v>33</v>
      </c>
      <c r="AN159" s="2" t="s">
        <v>52</v>
      </c>
      <c r="AO159" s="2" t="s">
        <v>35</v>
      </c>
      <c r="AP159" s="2" t="s">
        <v>36</v>
      </c>
      <c r="AQ159" s="2"/>
      <c r="AR159" s="1" t="str">
        <f t="shared" si="2"/>
        <v>update load_next_msl set proposal='2020.003P.R.Caulimoviridae_1ng_9nsp.zip' where sort=7348</v>
      </c>
    </row>
    <row r="160" spans="1:44">
      <c r="A160" s="1">
        <v>7349</v>
      </c>
      <c r="B160" s="1" t="s">
        <v>611</v>
      </c>
      <c r="C160" s="1" t="s">
        <v>11979</v>
      </c>
      <c r="T160" s="1" t="s">
        <v>76</v>
      </c>
      <c r="V160" s="1" t="s">
        <v>612</v>
      </c>
      <c r="X160" s="1" t="s">
        <v>613</v>
      </c>
      <c r="Z160" s="1" t="s">
        <v>614</v>
      </c>
      <c r="AB160" s="1" t="s">
        <v>615</v>
      </c>
      <c r="AD160" s="1" t="s">
        <v>616</v>
      </c>
      <c r="AF160" s="1" t="s">
        <v>617</v>
      </c>
      <c r="AH160" s="1" t="s">
        <v>628</v>
      </c>
      <c r="AI160" s="2" t="s">
        <v>629</v>
      </c>
      <c r="AJ160" s="2" t="s">
        <v>628</v>
      </c>
      <c r="AK160" s="1" t="s">
        <v>630</v>
      </c>
      <c r="AL160" s="2" t="s">
        <v>630</v>
      </c>
      <c r="AM160" s="2" t="s">
        <v>33</v>
      </c>
      <c r="AN160" s="2" t="s">
        <v>52</v>
      </c>
      <c r="AO160" s="2" t="s">
        <v>35</v>
      </c>
      <c r="AP160" s="2" t="s">
        <v>36</v>
      </c>
      <c r="AQ160" s="2"/>
      <c r="AR160" s="1" t="str">
        <f t="shared" si="2"/>
        <v>update load_next_msl set proposal='2020.003P.R.Caulimoviridae_1ng_9nsp.zip' where sort=7349</v>
      </c>
    </row>
    <row r="161" spans="1:44">
      <c r="A161" s="1">
        <v>7350</v>
      </c>
      <c r="B161" s="1" t="s">
        <v>611</v>
      </c>
      <c r="C161" s="1" t="s">
        <v>11979</v>
      </c>
      <c r="T161" s="1" t="s">
        <v>76</v>
      </c>
      <c r="V161" s="1" t="s">
        <v>612</v>
      </c>
      <c r="X161" s="1" t="s">
        <v>613</v>
      </c>
      <c r="Z161" s="1" t="s">
        <v>614</v>
      </c>
      <c r="AB161" s="1" t="s">
        <v>615</v>
      </c>
      <c r="AD161" s="1" t="s">
        <v>616</v>
      </c>
      <c r="AF161" s="1" t="s">
        <v>617</v>
      </c>
      <c r="AH161" s="1" t="s">
        <v>631</v>
      </c>
      <c r="AI161" s="2" t="s">
        <v>632</v>
      </c>
      <c r="AJ161" s="2" t="s">
        <v>631</v>
      </c>
      <c r="AK161" s="1" t="s">
        <v>633</v>
      </c>
      <c r="AL161" s="2" t="s">
        <v>634</v>
      </c>
      <c r="AM161" s="2" t="s">
        <v>33</v>
      </c>
      <c r="AN161" s="2" t="s">
        <v>52</v>
      </c>
      <c r="AO161" s="2" t="s">
        <v>35</v>
      </c>
      <c r="AP161" s="2" t="s">
        <v>36</v>
      </c>
      <c r="AQ161" s="2"/>
      <c r="AR161" s="1" t="str">
        <f t="shared" si="2"/>
        <v>update load_next_msl set proposal='2020.003P.R.Caulimoviridae_1ng_9nsp.zip' where sort=7350</v>
      </c>
    </row>
    <row r="162" spans="1:44">
      <c r="A162" s="1">
        <v>7351</v>
      </c>
      <c r="B162" s="1" t="s">
        <v>611</v>
      </c>
      <c r="C162" s="1" t="s">
        <v>11979</v>
      </c>
      <c r="T162" s="1" t="s">
        <v>76</v>
      </c>
      <c r="V162" s="1" t="s">
        <v>612</v>
      </c>
      <c r="X162" s="1" t="s">
        <v>613</v>
      </c>
      <c r="Z162" s="1" t="s">
        <v>614</v>
      </c>
      <c r="AB162" s="1" t="s">
        <v>615</v>
      </c>
      <c r="AD162" s="1" t="s">
        <v>616</v>
      </c>
      <c r="AF162" s="1" t="s">
        <v>617</v>
      </c>
      <c r="AH162" s="1" t="s">
        <v>635</v>
      </c>
      <c r="AI162" s="2" t="s">
        <v>636</v>
      </c>
      <c r="AJ162" s="2" t="s">
        <v>635</v>
      </c>
      <c r="AK162" s="1" t="s">
        <v>637</v>
      </c>
      <c r="AL162" s="2" t="s">
        <v>638</v>
      </c>
      <c r="AM162" s="2" t="s">
        <v>33</v>
      </c>
      <c r="AN162" s="2" t="s">
        <v>52</v>
      </c>
      <c r="AO162" s="2" t="s">
        <v>35</v>
      </c>
      <c r="AP162" s="2" t="s">
        <v>36</v>
      </c>
      <c r="AQ162" s="2"/>
      <c r="AR162" s="1" t="str">
        <f t="shared" si="2"/>
        <v>update load_next_msl set proposal='2020.003P.R.Caulimoviridae_1ng_9nsp.zip' where sort=7351</v>
      </c>
    </row>
    <row r="163" spans="1:44">
      <c r="A163" s="1">
        <v>7352</v>
      </c>
      <c r="B163" s="1" t="s">
        <v>611</v>
      </c>
      <c r="C163" s="1" t="s">
        <v>11979</v>
      </c>
      <c r="T163" s="1" t="s">
        <v>76</v>
      </c>
      <c r="V163" s="1" t="s">
        <v>612</v>
      </c>
      <c r="X163" s="1" t="s">
        <v>613</v>
      </c>
      <c r="Z163" s="1" t="s">
        <v>614</v>
      </c>
      <c r="AB163" s="1" t="s">
        <v>615</v>
      </c>
      <c r="AD163" s="1" t="s">
        <v>616</v>
      </c>
      <c r="AF163" s="1" t="s">
        <v>639</v>
      </c>
      <c r="AH163" s="1" t="s">
        <v>640</v>
      </c>
      <c r="AI163" s="2" t="s">
        <v>641</v>
      </c>
      <c r="AJ163" s="2" t="s">
        <v>640</v>
      </c>
      <c r="AK163" s="2" t="s">
        <v>642</v>
      </c>
      <c r="AL163" s="2" t="s">
        <v>643</v>
      </c>
      <c r="AM163" s="2" t="s">
        <v>33</v>
      </c>
      <c r="AN163" s="2" t="s">
        <v>52</v>
      </c>
      <c r="AO163" s="2" t="s">
        <v>35</v>
      </c>
      <c r="AP163" s="2" t="s">
        <v>36</v>
      </c>
      <c r="AQ163" s="2"/>
      <c r="AR163" s="1" t="str">
        <f t="shared" si="2"/>
        <v>update load_next_msl set proposal='2020.003P.R.Caulimoviridae_1ng_9nsp.zip' where sort=7352</v>
      </c>
    </row>
    <row r="164" spans="1:44">
      <c r="A164" s="1">
        <v>7353</v>
      </c>
      <c r="B164" s="1" t="s">
        <v>611</v>
      </c>
      <c r="C164" s="1" t="s">
        <v>11979</v>
      </c>
      <c r="T164" s="1" t="s">
        <v>76</v>
      </c>
      <c r="V164" s="1" t="s">
        <v>612</v>
      </c>
      <c r="X164" s="1" t="s">
        <v>613</v>
      </c>
      <c r="Z164" s="1" t="s">
        <v>614</v>
      </c>
      <c r="AB164" s="1" t="s">
        <v>615</v>
      </c>
      <c r="AD164" s="1" t="s">
        <v>616</v>
      </c>
      <c r="AF164" s="1" t="s">
        <v>617</v>
      </c>
      <c r="AH164" s="1" t="s">
        <v>644</v>
      </c>
      <c r="AI164" s="2" t="s">
        <v>645</v>
      </c>
      <c r="AJ164" s="2" t="s">
        <v>646</v>
      </c>
      <c r="AK164" s="1" t="s">
        <v>647</v>
      </c>
      <c r="AL164" s="2" t="s">
        <v>648</v>
      </c>
      <c r="AM164" s="2" t="s">
        <v>33</v>
      </c>
      <c r="AN164" s="2" t="s">
        <v>52</v>
      </c>
      <c r="AO164" s="2" t="s">
        <v>35</v>
      </c>
      <c r="AP164" s="2" t="s">
        <v>36</v>
      </c>
      <c r="AQ164" s="2"/>
      <c r="AR164" s="1" t="str">
        <f t="shared" si="2"/>
        <v>update load_next_msl set proposal='2020.003P.R.Caulimoviridae_1ng_9nsp.zip' where sort=7353</v>
      </c>
    </row>
    <row r="165" spans="1:44">
      <c r="A165" s="1">
        <v>7354</v>
      </c>
      <c r="B165" s="1" t="s">
        <v>611</v>
      </c>
      <c r="C165" s="1" t="s">
        <v>11979</v>
      </c>
      <c r="T165" s="1" t="s">
        <v>76</v>
      </c>
      <c r="V165" s="1" t="s">
        <v>612</v>
      </c>
      <c r="X165" s="1" t="s">
        <v>613</v>
      </c>
      <c r="Z165" s="1" t="s">
        <v>614</v>
      </c>
      <c r="AB165" s="1" t="s">
        <v>615</v>
      </c>
      <c r="AD165" s="1" t="s">
        <v>616</v>
      </c>
      <c r="AF165" s="1" t="s">
        <v>617</v>
      </c>
      <c r="AH165" s="1" t="s">
        <v>649</v>
      </c>
      <c r="AI165" s="2" t="s">
        <v>650</v>
      </c>
      <c r="AJ165" s="2" t="s">
        <v>651</v>
      </c>
      <c r="AK165" s="1" t="s">
        <v>652</v>
      </c>
      <c r="AL165" s="2" t="s">
        <v>653</v>
      </c>
      <c r="AM165" s="2" t="s">
        <v>33</v>
      </c>
      <c r="AN165" s="2" t="s">
        <v>52</v>
      </c>
      <c r="AO165" s="2" t="s">
        <v>35</v>
      </c>
      <c r="AP165" s="2" t="s">
        <v>36</v>
      </c>
      <c r="AQ165" s="2"/>
      <c r="AR165" s="1" t="str">
        <f t="shared" si="2"/>
        <v>update load_next_msl set proposal='2020.003P.R.Caulimoviridae_1ng_9nsp.zip' where sort=7354</v>
      </c>
    </row>
    <row r="166" spans="1:44">
      <c r="A166" s="1">
        <v>7355</v>
      </c>
      <c r="B166" s="1" t="s">
        <v>611</v>
      </c>
      <c r="C166" s="1" t="s">
        <v>11979</v>
      </c>
      <c r="T166" s="1" t="s">
        <v>76</v>
      </c>
      <c r="V166" s="1" t="s">
        <v>612</v>
      </c>
      <c r="X166" s="1" t="s">
        <v>613</v>
      </c>
      <c r="Z166" s="1" t="s">
        <v>614</v>
      </c>
      <c r="AB166" s="1" t="s">
        <v>615</v>
      </c>
      <c r="AD166" s="1" t="s">
        <v>616</v>
      </c>
      <c r="AF166" s="1" t="s">
        <v>617</v>
      </c>
      <c r="AH166" s="1" t="s">
        <v>654</v>
      </c>
      <c r="AI166" s="2" t="s">
        <v>655</v>
      </c>
      <c r="AJ166" s="2" t="s">
        <v>654</v>
      </c>
      <c r="AK166" s="2" t="s">
        <v>656</v>
      </c>
      <c r="AL166" s="2" t="s">
        <v>657</v>
      </c>
      <c r="AM166" s="2" t="s">
        <v>33</v>
      </c>
      <c r="AN166" s="2" t="s">
        <v>52</v>
      </c>
      <c r="AO166" s="2" t="s">
        <v>35</v>
      </c>
      <c r="AP166" s="2" t="s">
        <v>36</v>
      </c>
      <c r="AQ166" s="2"/>
      <c r="AR166" s="1" t="str">
        <f t="shared" si="2"/>
        <v>update load_next_msl set proposal='2020.003P.R.Caulimoviridae_1ng_9nsp.zip' where sort=7355</v>
      </c>
    </row>
    <row r="167" spans="1:44">
      <c r="A167" s="1">
        <v>7356</v>
      </c>
      <c r="B167" s="1" t="s">
        <v>611</v>
      </c>
      <c r="C167" s="1" t="s">
        <v>11979</v>
      </c>
      <c r="T167" s="1" t="s">
        <v>76</v>
      </c>
      <c r="V167" s="1" t="s">
        <v>612</v>
      </c>
      <c r="X167" s="1" t="s">
        <v>613</v>
      </c>
      <c r="Z167" s="1" t="s">
        <v>614</v>
      </c>
      <c r="AB167" s="1" t="s">
        <v>615</v>
      </c>
      <c r="AD167" s="1" t="s">
        <v>616</v>
      </c>
      <c r="AF167" s="1" t="s">
        <v>658</v>
      </c>
      <c r="AI167" s="2"/>
      <c r="AJ167" s="2"/>
      <c r="AK167" s="2"/>
      <c r="AL167" s="2"/>
      <c r="AM167" s="2"/>
      <c r="AN167" s="2" t="s">
        <v>52</v>
      </c>
      <c r="AO167" s="2" t="s">
        <v>35</v>
      </c>
      <c r="AP167" s="2" t="s">
        <v>44</v>
      </c>
      <c r="AQ167" s="2"/>
      <c r="AR167" s="1" t="str">
        <f t="shared" si="2"/>
        <v>update load_next_msl set proposal='2020.003P.R.Caulimoviridae_1ng_9nsp.zip' where sort=7356</v>
      </c>
    </row>
    <row r="168" spans="1:44">
      <c r="A168" s="1">
        <v>7357</v>
      </c>
      <c r="B168" s="1" t="s">
        <v>611</v>
      </c>
      <c r="C168" s="1" t="s">
        <v>11979</v>
      </c>
      <c r="D168" s="1" t="s">
        <v>76</v>
      </c>
      <c r="F168" s="1" t="s">
        <v>612</v>
      </c>
      <c r="H168" s="1" t="s">
        <v>613</v>
      </c>
      <c r="J168" s="1" t="s">
        <v>614</v>
      </c>
      <c r="L168" s="1" t="s">
        <v>615</v>
      </c>
      <c r="N168" s="1" t="s">
        <v>616</v>
      </c>
      <c r="P168" s="1" t="s">
        <v>659</v>
      </c>
      <c r="R168" s="1" t="s">
        <v>660</v>
      </c>
      <c r="S168" s="1" t="s">
        <v>661</v>
      </c>
      <c r="T168" s="1" t="s">
        <v>76</v>
      </c>
      <c r="V168" s="1" t="s">
        <v>612</v>
      </c>
      <c r="X168" s="1" t="s">
        <v>613</v>
      </c>
      <c r="Z168" s="1" t="s">
        <v>614</v>
      </c>
      <c r="AB168" s="1" t="s">
        <v>615</v>
      </c>
      <c r="AD168" s="1" t="s">
        <v>616</v>
      </c>
      <c r="AF168" s="1" t="s">
        <v>658</v>
      </c>
      <c r="AH168" s="1" t="s">
        <v>660</v>
      </c>
      <c r="AI168" s="2" t="s">
        <v>661</v>
      </c>
      <c r="AJ168" s="2"/>
      <c r="AK168" s="2" t="s">
        <v>662</v>
      </c>
      <c r="AL168" s="2" t="s">
        <v>663</v>
      </c>
      <c r="AM168" s="2" t="s">
        <v>33</v>
      </c>
      <c r="AN168" s="2" t="s">
        <v>52</v>
      </c>
      <c r="AO168" s="2" t="s">
        <v>47</v>
      </c>
      <c r="AP168" s="2" t="s">
        <v>36</v>
      </c>
      <c r="AQ168" s="2"/>
      <c r="AR168" s="1" t="str">
        <f t="shared" si="2"/>
        <v>update load_next_msl set proposal='2020.003P.R.Caulimoviridae_1ng_9nsp.zip' where sort=7357</v>
      </c>
    </row>
    <row r="169" spans="1:44">
      <c r="A169" s="1">
        <v>7844</v>
      </c>
      <c r="B169" s="1" t="s">
        <v>664</v>
      </c>
      <c r="C169" s="1" t="s">
        <v>11980</v>
      </c>
      <c r="AB169" s="1" t="s">
        <v>329</v>
      </c>
      <c r="AD169" s="1" t="s">
        <v>330</v>
      </c>
      <c r="AF169" s="1" t="s">
        <v>665</v>
      </c>
      <c r="AH169" s="1" t="s">
        <v>666</v>
      </c>
      <c r="AI169" s="2" t="s">
        <v>667</v>
      </c>
      <c r="AJ169" s="2" t="s">
        <v>668</v>
      </c>
      <c r="AK169" s="1" t="s">
        <v>669</v>
      </c>
      <c r="AL169" s="2" t="s">
        <v>670</v>
      </c>
      <c r="AM169" s="2" t="s">
        <v>33</v>
      </c>
      <c r="AN169" s="2" t="s">
        <v>60</v>
      </c>
      <c r="AO169" s="2" t="s">
        <v>35</v>
      </c>
      <c r="AP169" s="2" t="s">
        <v>36</v>
      </c>
      <c r="AQ169" s="2"/>
      <c r="AR169" s="1" t="str">
        <f t="shared" si="2"/>
        <v>update load_next_msl set proposal='2020.003S.R.Fipivirus_1nsp.zip' where sort=7844</v>
      </c>
    </row>
    <row r="170" spans="1:44">
      <c r="A170" s="1">
        <v>8342</v>
      </c>
      <c r="B170" s="1" t="s">
        <v>671</v>
      </c>
      <c r="C170" s="1" t="s">
        <v>11981</v>
      </c>
      <c r="D170" s="1" t="s">
        <v>23</v>
      </c>
      <c r="F170" s="1" t="s">
        <v>24</v>
      </c>
      <c r="H170" s="1" t="s">
        <v>25</v>
      </c>
      <c r="J170" s="1" t="s">
        <v>26</v>
      </c>
      <c r="L170" s="1" t="s">
        <v>27</v>
      </c>
      <c r="N170" s="1" t="s">
        <v>28</v>
      </c>
      <c r="P170" s="1" t="s">
        <v>672</v>
      </c>
      <c r="T170" s="1" t="s">
        <v>23</v>
      </c>
      <c r="V170" s="1" t="s">
        <v>24</v>
      </c>
      <c r="X170" s="1" t="s">
        <v>25</v>
      </c>
      <c r="Z170" s="1" t="s">
        <v>26</v>
      </c>
      <c r="AB170" s="1" t="s">
        <v>27</v>
      </c>
      <c r="AD170" s="1" t="s">
        <v>675</v>
      </c>
      <c r="AE170" s="1" t="s">
        <v>676</v>
      </c>
      <c r="AF170" s="1" t="s">
        <v>677</v>
      </c>
      <c r="AI170" s="2"/>
      <c r="AJ170" s="2"/>
      <c r="AL170" s="2"/>
      <c r="AM170" s="2"/>
      <c r="AN170" s="2"/>
      <c r="AO170" s="2" t="s">
        <v>56</v>
      </c>
      <c r="AP170" s="2" t="s">
        <v>44</v>
      </c>
      <c r="AQ170" s="2" t="s">
        <v>12245</v>
      </c>
      <c r="AR170" s="1" t="str">
        <f t="shared" si="2"/>
        <v>update load_next_msl set proposal='2020.004B.R.Ackermannviridae_reassessment.zip' where sort=8342</v>
      </c>
    </row>
    <row r="171" spans="1:44">
      <c r="A171" s="1">
        <v>8343</v>
      </c>
      <c r="B171" s="1" t="s">
        <v>671</v>
      </c>
      <c r="C171" s="1" t="s">
        <v>11981</v>
      </c>
      <c r="D171" s="1" t="s">
        <v>23</v>
      </c>
      <c r="F171" s="1" t="s">
        <v>24</v>
      </c>
      <c r="H171" s="1" t="s">
        <v>25</v>
      </c>
      <c r="J171" s="1" t="s">
        <v>26</v>
      </c>
      <c r="L171" s="1" t="s">
        <v>27</v>
      </c>
      <c r="N171" s="1" t="s">
        <v>28</v>
      </c>
      <c r="P171" s="1" t="s">
        <v>672</v>
      </c>
      <c r="R171" s="1" t="s">
        <v>673</v>
      </c>
      <c r="S171" s="1" t="s">
        <v>674</v>
      </c>
      <c r="T171" s="1" t="s">
        <v>23</v>
      </c>
      <c r="V171" s="1" t="s">
        <v>24</v>
      </c>
      <c r="X171" s="1" t="s">
        <v>25</v>
      </c>
      <c r="Z171" s="1" t="s">
        <v>26</v>
      </c>
      <c r="AB171" s="1" t="s">
        <v>27</v>
      </c>
      <c r="AD171" s="1" t="s">
        <v>675</v>
      </c>
      <c r="AE171" s="1" t="s">
        <v>676</v>
      </c>
      <c r="AF171" s="1" t="s">
        <v>677</v>
      </c>
      <c r="AH171" s="1" t="s">
        <v>673</v>
      </c>
      <c r="AI171" s="2" t="s">
        <v>674</v>
      </c>
      <c r="AJ171" s="2" t="s">
        <v>678</v>
      </c>
      <c r="AL171" s="2"/>
      <c r="AM171" s="2" t="s">
        <v>33</v>
      </c>
      <c r="AN171" s="2" t="s">
        <v>34</v>
      </c>
      <c r="AO171" s="2" t="s">
        <v>47</v>
      </c>
      <c r="AP171" s="2" t="s">
        <v>36</v>
      </c>
      <c r="AQ171" s="2"/>
      <c r="AR171" s="1" t="str">
        <f t="shared" si="2"/>
        <v>update load_next_msl set proposal='2020.004B.R.Ackermannviridae_reassessment.zip' where sort=8343</v>
      </c>
    </row>
    <row r="172" spans="1:44">
      <c r="A172" s="1">
        <v>8344</v>
      </c>
      <c r="B172" s="1" t="s">
        <v>671</v>
      </c>
      <c r="C172" s="1" t="s">
        <v>11981</v>
      </c>
      <c r="D172" s="1" t="s">
        <v>23</v>
      </c>
      <c r="F172" s="1" t="s">
        <v>24</v>
      </c>
      <c r="H172" s="1" t="s">
        <v>25</v>
      </c>
      <c r="J172" s="1" t="s">
        <v>26</v>
      </c>
      <c r="L172" s="1" t="s">
        <v>27</v>
      </c>
      <c r="N172" s="1" t="s">
        <v>28</v>
      </c>
      <c r="P172" s="1" t="s">
        <v>672</v>
      </c>
      <c r="R172" s="1" t="s">
        <v>679</v>
      </c>
      <c r="S172" s="1" t="s">
        <v>680</v>
      </c>
      <c r="T172" s="1" t="s">
        <v>23</v>
      </c>
      <c r="V172" s="1" t="s">
        <v>24</v>
      </c>
      <c r="X172" s="1" t="s">
        <v>25</v>
      </c>
      <c r="Z172" s="1" t="s">
        <v>26</v>
      </c>
      <c r="AB172" s="1" t="s">
        <v>27</v>
      </c>
      <c r="AD172" s="1" t="s">
        <v>675</v>
      </c>
      <c r="AE172" s="1" t="s">
        <v>676</v>
      </c>
      <c r="AF172" s="1" t="s">
        <v>677</v>
      </c>
      <c r="AH172" s="1" t="s">
        <v>679</v>
      </c>
      <c r="AI172" s="2" t="s">
        <v>680</v>
      </c>
      <c r="AJ172" s="2" t="s">
        <v>681</v>
      </c>
      <c r="AL172" s="2"/>
      <c r="AM172" s="2" t="s">
        <v>33</v>
      </c>
      <c r="AN172" s="2" t="s">
        <v>34</v>
      </c>
      <c r="AO172" s="2" t="s">
        <v>47</v>
      </c>
      <c r="AP172" s="2" t="s">
        <v>36</v>
      </c>
      <c r="AQ172" s="2"/>
      <c r="AR172" s="1" t="str">
        <f t="shared" si="2"/>
        <v>update load_next_msl set proposal='2020.004B.R.Ackermannviridae_reassessment.zip' where sort=8344</v>
      </c>
    </row>
    <row r="173" spans="1:44">
      <c r="A173" s="1">
        <v>8345</v>
      </c>
      <c r="B173" s="1" t="s">
        <v>671</v>
      </c>
      <c r="C173" s="1" t="s">
        <v>11981</v>
      </c>
      <c r="D173" s="1" t="s">
        <v>23</v>
      </c>
      <c r="F173" s="1" t="s">
        <v>24</v>
      </c>
      <c r="H173" s="1" t="s">
        <v>25</v>
      </c>
      <c r="J173" s="1" t="s">
        <v>26</v>
      </c>
      <c r="L173" s="1" t="s">
        <v>27</v>
      </c>
      <c r="N173" s="1" t="s">
        <v>28</v>
      </c>
      <c r="P173" s="1" t="s">
        <v>672</v>
      </c>
      <c r="R173" s="1" t="s">
        <v>682</v>
      </c>
      <c r="S173" s="1" t="s">
        <v>683</v>
      </c>
      <c r="T173" s="1" t="s">
        <v>23</v>
      </c>
      <c r="V173" s="1" t="s">
        <v>24</v>
      </c>
      <c r="X173" s="1" t="s">
        <v>25</v>
      </c>
      <c r="Z173" s="1" t="s">
        <v>26</v>
      </c>
      <c r="AB173" s="1" t="s">
        <v>27</v>
      </c>
      <c r="AD173" s="1" t="s">
        <v>675</v>
      </c>
      <c r="AE173" s="1" t="s">
        <v>676</v>
      </c>
      <c r="AF173" s="1" t="s">
        <v>677</v>
      </c>
      <c r="AH173" s="1" t="s">
        <v>682</v>
      </c>
      <c r="AI173" s="2" t="s">
        <v>683</v>
      </c>
      <c r="AJ173" s="2" t="s">
        <v>684</v>
      </c>
      <c r="AL173" s="2"/>
      <c r="AM173" s="2" t="s">
        <v>33</v>
      </c>
      <c r="AN173" s="2" t="s">
        <v>34</v>
      </c>
      <c r="AO173" s="2" t="s">
        <v>47</v>
      </c>
      <c r="AP173" s="2" t="s">
        <v>36</v>
      </c>
      <c r="AQ173" s="2"/>
      <c r="AR173" s="1" t="str">
        <f t="shared" si="2"/>
        <v>update load_next_msl set proposal='2020.004B.R.Ackermannviridae_reassessment.zip' where sort=8345</v>
      </c>
    </row>
    <row r="174" spans="1:44">
      <c r="A174" s="1">
        <v>8346</v>
      </c>
      <c r="B174" s="1" t="s">
        <v>671</v>
      </c>
      <c r="C174" s="1" t="s">
        <v>11981</v>
      </c>
      <c r="D174" s="1" t="s">
        <v>23</v>
      </c>
      <c r="F174" s="1" t="s">
        <v>24</v>
      </c>
      <c r="H174" s="1" t="s">
        <v>25</v>
      </c>
      <c r="J174" s="1" t="s">
        <v>26</v>
      </c>
      <c r="L174" s="1" t="s">
        <v>27</v>
      </c>
      <c r="N174" s="1" t="s">
        <v>28</v>
      </c>
      <c r="P174" s="1" t="s">
        <v>672</v>
      </c>
      <c r="R174" s="1" t="s">
        <v>685</v>
      </c>
      <c r="S174" s="1" t="s">
        <v>686</v>
      </c>
      <c r="T174" s="1" t="s">
        <v>23</v>
      </c>
      <c r="V174" s="1" t="s">
        <v>24</v>
      </c>
      <c r="X174" s="1" t="s">
        <v>25</v>
      </c>
      <c r="Z174" s="1" t="s">
        <v>26</v>
      </c>
      <c r="AB174" s="1" t="s">
        <v>27</v>
      </c>
      <c r="AD174" s="1" t="s">
        <v>675</v>
      </c>
      <c r="AE174" s="1" t="s">
        <v>676</v>
      </c>
      <c r="AF174" s="1" t="s">
        <v>677</v>
      </c>
      <c r="AH174" s="1" t="s">
        <v>685</v>
      </c>
      <c r="AI174" s="2" t="s">
        <v>686</v>
      </c>
      <c r="AJ174" s="2" t="s">
        <v>687</v>
      </c>
      <c r="AL174" s="2"/>
      <c r="AM174" s="2" t="s">
        <v>33</v>
      </c>
      <c r="AN174" s="2" t="s">
        <v>34</v>
      </c>
      <c r="AO174" s="2" t="s">
        <v>47</v>
      </c>
      <c r="AP174" s="2" t="s">
        <v>36</v>
      </c>
      <c r="AQ174" s="2"/>
      <c r="AR174" s="1" t="str">
        <f t="shared" si="2"/>
        <v>update load_next_msl set proposal='2020.004B.R.Ackermannviridae_reassessment.zip' where sort=8346</v>
      </c>
    </row>
    <row r="175" spans="1:44">
      <c r="A175" s="1">
        <v>8347</v>
      </c>
      <c r="B175" s="1" t="s">
        <v>671</v>
      </c>
      <c r="C175" s="1" t="s">
        <v>11981</v>
      </c>
      <c r="D175" s="1" t="s">
        <v>23</v>
      </c>
      <c r="F175" s="1" t="s">
        <v>24</v>
      </c>
      <c r="H175" s="1" t="s">
        <v>25</v>
      </c>
      <c r="J175" s="1" t="s">
        <v>26</v>
      </c>
      <c r="L175" s="1" t="s">
        <v>27</v>
      </c>
      <c r="N175" s="1" t="s">
        <v>28</v>
      </c>
      <c r="P175" s="1" t="s">
        <v>672</v>
      </c>
      <c r="R175" s="1" t="s">
        <v>688</v>
      </c>
      <c r="S175" s="1" t="s">
        <v>689</v>
      </c>
      <c r="T175" s="1" t="s">
        <v>23</v>
      </c>
      <c r="V175" s="1" t="s">
        <v>24</v>
      </c>
      <c r="X175" s="1" t="s">
        <v>25</v>
      </c>
      <c r="Z175" s="1" t="s">
        <v>26</v>
      </c>
      <c r="AB175" s="1" t="s">
        <v>27</v>
      </c>
      <c r="AD175" s="1" t="s">
        <v>675</v>
      </c>
      <c r="AE175" s="1" t="s">
        <v>676</v>
      </c>
      <c r="AF175" s="1" t="s">
        <v>677</v>
      </c>
      <c r="AH175" s="1" t="s">
        <v>688</v>
      </c>
      <c r="AI175" s="2" t="s">
        <v>689</v>
      </c>
      <c r="AJ175" s="2" t="s">
        <v>690</v>
      </c>
      <c r="AL175" s="2"/>
      <c r="AM175" s="2" t="s">
        <v>33</v>
      </c>
      <c r="AN175" s="2" t="s">
        <v>34</v>
      </c>
      <c r="AO175" s="2" t="s">
        <v>47</v>
      </c>
      <c r="AP175" s="2" t="s">
        <v>36</v>
      </c>
      <c r="AQ175" s="2"/>
      <c r="AR175" s="1" t="str">
        <f t="shared" si="2"/>
        <v>update load_next_msl set proposal='2020.004B.R.Ackermannviridae_reassessment.zip' where sort=8347</v>
      </c>
    </row>
    <row r="176" spans="1:44">
      <c r="A176" s="1">
        <v>8348</v>
      </c>
      <c r="B176" s="1" t="s">
        <v>671</v>
      </c>
      <c r="C176" s="1" t="s">
        <v>11981</v>
      </c>
      <c r="D176" s="1" t="s">
        <v>23</v>
      </c>
      <c r="F176" s="1" t="s">
        <v>24</v>
      </c>
      <c r="H176" s="1" t="s">
        <v>25</v>
      </c>
      <c r="J176" s="1" t="s">
        <v>26</v>
      </c>
      <c r="L176" s="1" t="s">
        <v>27</v>
      </c>
      <c r="N176" s="1" t="s">
        <v>28</v>
      </c>
      <c r="P176" s="1" t="s">
        <v>672</v>
      </c>
      <c r="R176" s="1" t="s">
        <v>691</v>
      </c>
      <c r="S176" s="1" t="s">
        <v>692</v>
      </c>
      <c r="T176" s="1" t="s">
        <v>23</v>
      </c>
      <c r="V176" s="1" t="s">
        <v>24</v>
      </c>
      <c r="X176" s="1" t="s">
        <v>25</v>
      </c>
      <c r="Z176" s="1" t="s">
        <v>26</v>
      </c>
      <c r="AB176" s="1" t="s">
        <v>27</v>
      </c>
      <c r="AD176" s="1" t="s">
        <v>675</v>
      </c>
      <c r="AE176" s="1" t="s">
        <v>676</v>
      </c>
      <c r="AF176" s="1" t="s">
        <v>677</v>
      </c>
      <c r="AH176" s="1" t="s">
        <v>691</v>
      </c>
      <c r="AI176" s="2" t="s">
        <v>692</v>
      </c>
      <c r="AJ176" s="2" t="s">
        <v>693</v>
      </c>
      <c r="AL176" s="2"/>
      <c r="AM176" s="2" t="s">
        <v>33</v>
      </c>
      <c r="AN176" s="2" t="s">
        <v>34</v>
      </c>
      <c r="AO176" s="2" t="s">
        <v>47</v>
      </c>
      <c r="AP176" s="2" t="s">
        <v>36</v>
      </c>
      <c r="AQ176" s="2"/>
      <c r="AR176" s="1" t="str">
        <f t="shared" si="2"/>
        <v>update load_next_msl set proposal='2020.004B.R.Ackermannviridae_reassessment.zip' where sort=8348</v>
      </c>
    </row>
    <row r="177" spans="1:44">
      <c r="A177" s="1">
        <v>8349</v>
      </c>
      <c r="B177" s="1" t="s">
        <v>671</v>
      </c>
      <c r="C177" s="1" t="s">
        <v>11981</v>
      </c>
      <c r="T177" s="1" t="s">
        <v>23</v>
      </c>
      <c r="V177" s="1" t="s">
        <v>24</v>
      </c>
      <c r="X177" s="1" t="s">
        <v>25</v>
      </c>
      <c r="Z177" s="1" t="s">
        <v>26</v>
      </c>
      <c r="AB177" s="1" t="s">
        <v>27</v>
      </c>
      <c r="AD177" s="1" t="s">
        <v>675</v>
      </c>
      <c r="AE177" s="1" t="s">
        <v>676</v>
      </c>
      <c r="AF177" s="1" t="s">
        <v>677</v>
      </c>
      <c r="AH177" s="1" t="s">
        <v>694</v>
      </c>
      <c r="AI177" s="2" t="s">
        <v>695</v>
      </c>
      <c r="AJ177" s="2" t="s">
        <v>696</v>
      </c>
      <c r="AK177" s="2"/>
      <c r="AL177" s="2"/>
      <c r="AM177" s="2" t="s">
        <v>33</v>
      </c>
      <c r="AN177" s="2" t="s">
        <v>34</v>
      </c>
      <c r="AO177" s="2" t="s">
        <v>35</v>
      </c>
      <c r="AP177" s="2" t="s">
        <v>36</v>
      </c>
      <c r="AQ177" s="2"/>
      <c r="AR177" s="1" t="str">
        <f t="shared" si="2"/>
        <v>update load_next_msl set proposal='2020.004B.R.Ackermannviridae_reassessment.zip' where sort=8349</v>
      </c>
    </row>
    <row r="178" spans="1:44">
      <c r="A178" s="1">
        <v>8350</v>
      </c>
      <c r="B178" s="1" t="s">
        <v>671</v>
      </c>
      <c r="C178" s="1" t="s">
        <v>11981</v>
      </c>
      <c r="T178" s="1" t="s">
        <v>23</v>
      </c>
      <c r="V178" s="1" t="s">
        <v>24</v>
      </c>
      <c r="X178" s="1" t="s">
        <v>25</v>
      </c>
      <c r="Z178" s="1" t="s">
        <v>26</v>
      </c>
      <c r="AB178" s="1" t="s">
        <v>27</v>
      </c>
      <c r="AD178" s="1" t="s">
        <v>675</v>
      </c>
      <c r="AE178" s="1" t="s">
        <v>676</v>
      </c>
      <c r="AF178" s="1" t="s">
        <v>677</v>
      </c>
      <c r="AH178" s="1" t="s">
        <v>697</v>
      </c>
      <c r="AI178" s="2" t="s">
        <v>698</v>
      </c>
      <c r="AJ178" s="2" t="s">
        <v>699</v>
      </c>
      <c r="AK178" s="2"/>
      <c r="AL178" s="2"/>
      <c r="AM178" s="2" t="s">
        <v>33</v>
      </c>
      <c r="AN178" s="2" t="s">
        <v>34</v>
      </c>
      <c r="AO178" s="2" t="s">
        <v>35</v>
      </c>
      <c r="AP178" s="2" t="s">
        <v>36</v>
      </c>
      <c r="AQ178" s="2"/>
      <c r="AR178" s="1" t="str">
        <f t="shared" si="2"/>
        <v>update load_next_msl set proposal='2020.004B.R.Ackermannviridae_reassessment.zip' where sort=8350</v>
      </c>
    </row>
    <row r="179" spans="1:44">
      <c r="A179" s="1">
        <v>8351</v>
      </c>
      <c r="B179" s="1" t="s">
        <v>671</v>
      </c>
      <c r="C179" s="1" t="s">
        <v>11981</v>
      </c>
      <c r="T179" s="1" t="s">
        <v>23</v>
      </c>
      <c r="V179" s="1" t="s">
        <v>24</v>
      </c>
      <c r="X179" s="1" t="s">
        <v>25</v>
      </c>
      <c r="Z179" s="1" t="s">
        <v>26</v>
      </c>
      <c r="AB179" s="1" t="s">
        <v>27</v>
      </c>
      <c r="AD179" s="1" t="s">
        <v>675</v>
      </c>
      <c r="AE179" s="1" t="s">
        <v>676</v>
      </c>
      <c r="AF179" s="1" t="s">
        <v>677</v>
      </c>
      <c r="AH179" s="1" t="s">
        <v>700</v>
      </c>
      <c r="AI179" s="2" t="s">
        <v>701</v>
      </c>
      <c r="AJ179" s="2" t="s">
        <v>702</v>
      </c>
      <c r="AK179" s="2"/>
      <c r="AL179" s="2"/>
      <c r="AM179" s="2" t="s">
        <v>33</v>
      </c>
      <c r="AN179" s="2" t="s">
        <v>34</v>
      </c>
      <c r="AO179" s="2" t="s">
        <v>35</v>
      </c>
      <c r="AP179" s="2" t="s">
        <v>36</v>
      </c>
      <c r="AQ179" s="2"/>
      <c r="AR179" s="1" t="str">
        <f t="shared" si="2"/>
        <v>update load_next_msl set proposal='2020.004B.R.Ackermannviridae_reassessment.zip' where sort=8351</v>
      </c>
    </row>
    <row r="180" spans="1:44">
      <c r="A180" s="1">
        <v>8352</v>
      </c>
      <c r="B180" s="1" t="s">
        <v>671</v>
      </c>
      <c r="C180" s="1" t="s">
        <v>11981</v>
      </c>
      <c r="T180" s="1" t="s">
        <v>23</v>
      </c>
      <c r="V180" s="1" t="s">
        <v>24</v>
      </c>
      <c r="X180" s="1" t="s">
        <v>25</v>
      </c>
      <c r="Z180" s="1" t="s">
        <v>26</v>
      </c>
      <c r="AB180" s="1" t="s">
        <v>27</v>
      </c>
      <c r="AD180" s="1" t="s">
        <v>675</v>
      </c>
      <c r="AE180" s="1" t="s">
        <v>676</v>
      </c>
      <c r="AF180" s="1" t="s">
        <v>677</v>
      </c>
      <c r="AH180" s="1" t="s">
        <v>703</v>
      </c>
      <c r="AI180" s="2" t="s">
        <v>704</v>
      </c>
      <c r="AJ180" s="2" t="s">
        <v>705</v>
      </c>
      <c r="AL180" s="2"/>
      <c r="AM180" s="2" t="s">
        <v>33</v>
      </c>
      <c r="AN180" s="2" t="s">
        <v>34</v>
      </c>
      <c r="AO180" s="2" t="s">
        <v>35</v>
      </c>
      <c r="AP180" s="2" t="s">
        <v>36</v>
      </c>
      <c r="AQ180" s="2"/>
      <c r="AR180" s="1" t="str">
        <f t="shared" si="2"/>
        <v>update load_next_msl set proposal='2020.004B.R.Ackermannviridae_reassessment.zip' where sort=8352</v>
      </c>
    </row>
    <row r="181" spans="1:44">
      <c r="A181" s="1">
        <v>8353</v>
      </c>
      <c r="B181" s="1" t="s">
        <v>671</v>
      </c>
      <c r="C181" s="1" t="s">
        <v>11981</v>
      </c>
      <c r="T181" s="1" t="s">
        <v>23</v>
      </c>
      <c r="V181" s="1" t="s">
        <v>24</v>
      </c>
      <c r="X181" s="1" t="s">
        <v>25</v>
      </c>
      <c r="Z181" s="1" t="s">
        <v>26</v>
      </c>
      <c r="AB181" s="1" t="s">
        <v>27</v>
      </c>
      <c r="AD181" s="1" t="s">
        <v>675</v>
      </c>
      <c r="AE181" s="1" t="s">
        <v>676</v>
      </c>
      <c r="AF181" s="1" t="s">
        <v>677</v>
      </c>
      <c r="AH181" s="1" t="s">
        <v>706</v>
      </c>
      <c r="AI181" s="2" t="s">
        <v>707</v>
      </c>
      <c r="AJ181" s="2" t="s">
        <v>708</v>
      </c>
      <c r="AL181" s="2"/>
      <c r="AM181" s="2" t="s">
        <v>33</v>
      </c>
      <c r="AN181" s="2" t="s">
        <v>34</v>
      </c>
      <c r="AO181" s="2" t="s">
        <v>35</v>
      </c>
      <c r="AP181" s="2" t="s">
        <v>36</v>
      </c>
      <c r="AQ181" s="2"/>
      <c r="AR181" s="1" t="str">
        <f t="shared" si="2"/>
        <v>update load_next_msl set proposal='2020.004B.R.Ackermannviridae_reassessment.zip' where sort=8353</v>
      </c>
    </row>
    <row r="182" spans="1:44">
      <c r="A182" s="1">
        <v>8354</v>
      </c>
      <c r="B182" s="1" t="s">
        <v>671</v>
      </c>
      <c r="C182" s="1" t="s">
        <v>11981</v>
      </c>
      <c r="T182" s="1" t="s">
        <v>23</v>
      </c>
      <c r="V182" s="1" t="s">
        <v>24</v>
      </c>
      <c r="X182" s="1" t="s">
        <v>25</v>
      </c>
      <c r="Z182" s="1" t="s">
        <v>26</v>
      </c>
      <c r="AB182" s="1" t="s">
        <v>27</v>
      </c>
      <c r="AD182" s="1" t="s">
        <v>675</v>
      </c>
      <c r="AE182" s="1" t="s">
        <v>676</v>
      </c>
      <c r="AF182" s="1" t="s">
        <v>677</v>
      </c>
      <c r="AH182" s="1" t="s">
        <v>709</v>
      </c>
      <c r="AI182" s="2" t="s">
        <v>710</v>
      </c>
      <c r="AJ182" s="2" t="s">
        <v>711</v>
      </c>
      <c r="AL182" s="2"/>
      <c r="AM182" s="2" t="s">
        <v>33</v>
      </c>
      <c r="AN182" s="2" t="s">
        <v>34</v>
      </c>
      <c r="AO182" s="2" t="s">
        <v>35</v>
      </c>
      <c r="AP182" s="2" t="s">
        <v>36</v>
      </c>
      <c r="AQ182" s="2"/>
      <c r="AR182" s="1" t="str">
        <f t="shared" si="2"/>
        <v>update load_next_msl set proposal='2020.004B.R.Ackermannviridae_reassessment.zip' where sort=8354</v>
      </c>
    </row>
    <row r="183" spans="1:44">
      <c r="A183" s="1">
        <v>8355</v>
      </c>
      <c r="B183" s="1" t="s">
        <v>671</v>
      </c>
      <c r="C183" s="1" t="s">
        <v>11981</v>
      </c>
      <c r="T183" s="1" t="s">
        <v>23</v>
      </c>
      <c r="V183" s="1" t="s">
        <v>24</v>
      </c>
      <c r="X183" s="1" t="s">
        <v>25</v>
      </c>
      <c r="Z183" s="1" t="s">
        <v>26</v>
      </c>
      <c r="AB183" s="1" t="s">
        <v>27</v>
      </c>
      <c r="AD183" s="1" t="s">
        <v>675</v>
      </c>
      <c r="AE183" s="1" t="s">
        <v>676</v>
      </c>
      <c r="AF183" s="1" t="s">
        <v>677</v>
      </c>
      <c r="AH183" s="1" t="s">
        <v>712</v>
      </c>
      <c r="AI183" s="2" t="s">
        <v>713</v>
      </c>
      <c r="AJ183" s="2" t="s">
        <v>714</v>
      </c>
      <c r="AL183" s="2"/>
      <c r="AM183" s="2" t="s">
        <v>33</v>
      </c>
      <c r="AN183" s="2" t="s">
        <v>34</v>
      </c>
      <c r="AO183" s="2" t="s">
        <v>35</v>
      </c>
      <c r="AP183" s="2" t="s">
        <v>36</v>
      </c>
      <c r="AQ183" s="2"/>
      <c r="AR183" s="1" t="str">
        <f t="shared" si="2"/>
        <v>update load_next_msl set proposal='2020.004B.R.Ackermannviridae_reassessment.zip' where sort=8355</v>
      </c>
    </row>
    <row r="184" spans="1:44">
      <c r="A184" s="1">
        <v>8356</v>
      </c>
      <c r="B184" s="1" t="s">
        <v>671</v>
      </c>
      <c r="C184" s="1" t="s">
        <v>11981</v>
      </c>
      <c r="T184" s="1" t="s">
        <v>23</v>
      </c>
      <c r="V184" s="1" t="s">
        <v>24</v>
      </c>
      <c r="X184" s="1" t="s">
        <v>25</v>
      </c>
      <c r="Z184" s="1" t="s">
        <v>26</v>
      </c>
      <c r="AB184" s="1" t="s">
        <v>27</v>
      </c>
      <c r="AD184" s="1" t="s">
        <v>675</v>
      </c>
      <c r="AE184" s="1" t="s">
        <v>676</v>
      </c>
      <c r="AF184" s="1" t="s">
        <v>677</v>
      </c>
      <c r="AH184" s="1" t="s">
        <v>715</v>
      </c>
      <c r="AI184" s="2" t="s">
        <v>716</v>
      </c>
      <c r="AJ184" s="2" t="s">
        <v>717</v>
      </c>
      <c r="AL184" s="2"/>
      <c r="AM184" s="2" t="s">
        <v>33</v>
      </c>
      <c r="AN184" s="2" t="s">
        <v>34</v>
      </c>
      <c r="AO184" s="2" t="s">
        <v>35</v>
      </c>
      <c r="AP184" s="2" t="s">
        <v>36</v>
      </c>
      <c r="AQ184" s="2"/>
      <c r="AR184" s="1" t="str">
        <f t="shared" si="2"/>
        <v>update load_next_msl set proposal='2020.004B.R.Ackermannviridae_reassessment.zip' where sort=8356</v>
      </c>
    </row>
    <row r="185" spans="1:44">
      <c r="A185" s="1">
        <v>8357</v>
      </c>
      <c r="B185" s="1" t="s">
        <v>671</v>
      </c>
      <c r="C185" s="1" t="s">
        <v>11981</v>
      </c>
      <c r="T185" s="1" t="s">
        <v>23</v>
      </c>
      <c r="V185" s="1" t="s">
        <v>24</v>
      </c>
      <c r="X185" s="1" t="s">
        <v>25</v>
      </c>
      <c r="Z185" s="1" t="s">
        <v>26</v>
      </c>
      <c r="AB185" s="1" t="s">
        <v>27</v>
      </c>
      <c r="AD185" s="1" t="s">
        <v>675</v>
      </c>
      <c r="AE185" s="1" t="s">
        <v>676</v>
      </c>
      <c r="AF185" s="1" t="s">
        <v>677</v>
      </c>
      <c r="AH185" s="1" t="s">
        <v>718</v>
      </c>
      <c r="AI185" s="2" t="s">
        <v>719</v>
      </c>
      <c r="AJ185" s="2" t="s">
        <v>720</v>
      </c>
      <c r="AL185" s="2"/>
      <c r="AM185" s="2" t="s">
        <v>33</v>
      </c>
      <c r="AN185" s="2" t="s">
        <v>34</v>
      </c>
      <c r="AO185" s="2" t="s">
        <v>35</v>
      </c>
      <c r="AP185" s="2" t="s">
        <v>36</v>
      </c>
      <c r="AQ185" s="2"/>
      <c r="AR185" s="1" t="str">
        <f t="shared" si="2"/>
        <v>update load_next_msl set proposal='2020.004B.R.Ackermannviridae_reassessment.zip' where sort=8357</v>
      </c>
    </row>
    <row r="186" spans="1:44">
      <c r="A186" s="1">
        <v>8358</v>
      </c>
      <c r="B186" s="1" t="s">
        <v>671</v>
      </c>
      <c r="C186" s="1" t="s">
        <v>11981</v>
      </c>
      <c r="T186" s="1" t="s">
        <v>23</v>
      </c>
      <c r="V186" s="1" t="s">
        <v>24</v>
      </c>
      <c r="X186" s="1" t="s">
        <v>25</v>
      </c>
      <c r="Z186" s="1" t="s">
        <v>26</v>
      </c>
      <c r="AB186" s="1" t="s">
        <v>27</v>
      </c>
      <c r="AD186" s="1" t="s">
        <v>675</v>
      </c>
      <c r="AE186" s="1" t="s">
        <v>676</v>
      </c>
      <c r="AF186" s="1" t="s">
        <v>677</v>
      </c>
      <c r="AH186" s="1" t="s">
        <v>721</v>
      </c>
      <c r="AI186" s="2" t="s">
        <v>722</v>
      </c>
      <c r="AJ186" s="2" t="s">
        <v>723</v>
      </c>
      <c r="AL186" s="2"/>
      <c r="AM186" s="2" t="s">
        <v>33</v>
      </c>
      <c r="AN186" s="2" t="s">
        <v>34</v>
      </c>
      <c r="AO186" s="2" t="s">
        <v>35</v>
      </c>
      <c r="AP186" s="2" t="s">
        <v>36</v>
      </c>
      <c r="AQ186" s="2"/>
      <c r="AR186" s="1" t="str">
        <f t="shared" si="2"/>
        <v>update load_next_msl set proposal='2020.004B.R.Ackermannviridae_reassessment.zip' where sort=8358</v>
      </c>
    </row>
    <row r="187" spans="1:44">
      <c r="A187" s="1">
        <v>8359</v>
      </c>
      <c r="B187" s="1" t="s">
        <v>671</v>
      </c>
      <c r="C187" s="1" t="s">
        <v>11981</v>
      </c>
      <c r="T187" s="1" t="s">
        <v>23</v>
      </c>
      <c r="V187" s="1" t="s">
        <v>24</v>
      </c>
      <c r="X187" s="1" t="s">
        <v>25</v>
      </c>
      <c r="Z187" s="1" t="s">
        <v>26</v>
      </c>
      <c r="AB187" s="1" t="s">
        <v>27</v>
      </c>
      <c r="AD187" s="1" t="s">
        <v>675</v>
      </c>
      <c r="AE187" s="1" t="s">
        <v>676</v>
      </c>
      <c r="AF187" s="1" t="s">
        <v>677</v>
      </c>
      <c r="AH187" s="1" t="s">
        <v>724</v>
      </c>
      <c r="AI187" s="2" t="s">
        <v>725</v>
      </c>
      <c r="AJ187" s="2" t="s">
        <v>726</v>
      </c>
      <c r="AL187" s="2"/>
      <c r="AM187" s="2" t="s">
        <v>45</v>
      </c>
      <c r="AN187" s="2" t="s">
        <v>34</v>
      </c>
      <c r="AO187" s="2" t="s">
        <v>35</v>
      </c>
      <c r="AP187" s="2" t="s">
        <v>36</v>
      </c>
      <c r="AQ187" s="2"/>
      <c r="AR187" s="1" t="str">
        <f t="shared" si="2"/>
        <v>update load_next_msl set proposal='2020.004B.R.Ackermannviridae_reassessment.zip' where sort=8359</v>
      </c>
    </row>
    <row r="188" spans="1:44">
      <c r="A188" s="1">
        <v>8360</v>
      </c>
      <c r="B188" s="1" t="s">
        <v>671</v>
      </c>
      <c r="C188" s="1" t="s">
        <v>11981</v>
      </c>
      <c r="T188" s="1" t="s">
        <v>23</v>
      </c>
      <c r="V188" s="1" t="s">
        <v>24</v>
      </c>
      <c r="X188" s="1" t="s">
        <v>25</v>
      </c>
      <c r="Z188" s="1" t="s">
        <v>26</v>
      </c>
      <c r="AB188" s="1" t="s">
        <v>27</v>
      </c>
      <c r="AD188" s="1" t="s">
        <v>675</v>
      </c>
      <c r="AE188" s="1" t="s">
        <v>676</v>
      </c>
      <c r="AF188" s="1" t="s">
        <v>677</v>
      </c>
      <c r="AH188" s="1" t="s">
        <v>727</v>
      </c>
      <c r="AI188" s="2" t="s">
        <v>728</v>
      </c>
      <c r="AJ188" s="2" t="s">
        <v>729</v>
      </c>
      <c r="AL188" s="2"/>
      <c r="AM188" s="2" t="s">
        <v>33</v>
      </c>
      <c r="AN188" s="2" t="s">
        <v>34</v>
      </c>
      <c r="AO188" s="2" t="s">
        <v>35</v>
      </c>
      <c r="AP188" s="2" t="s">
        <v>36</v>
      </c>
      <c r="AQ188" s="2"/>
      <c r="AR188" s="1" t="str">
        <f t="shared" si="2"/>
        <v>update load_next_msl set proposal='2020.004B.R.Ackermannviridae_reassessment.zip' where sort=8360</v>
      </c>
    </row>
    <row r="189" spans="1:44">
      <c r="A189" s="1">
        <v>8361</v>
      </c>
      <c r="B189" s="1" t="s">
        <v>671</v>
      </c>
      <c r="C189" s="1" t="s">
        <v>11981</v>
      </c>
      <c r="T189" s="1" t="s">
        <v>23</v>
      </c>
      <c r="V189" s="1" t="s">
        <v>24</v>
      </c>
      <c r="X189" s="1" t="s">
        <v>25</v>
      </c>
      <c r="Z189" s="1" t="s">
        <v>26</v>
      </c>
      <c r="AB189" s="1" t="s">
        <v>27</v>
      </c>
      <c r="AD189" s="1" t="s">
        <v>675</v>
      </c>
      <c r="AE189" s="1" t="s">
        <v>676</v>
      </c>
      <c r="AF189" s="1" t="s">
        <v>677</v>
      </c>
      <c r="AH189" s="1" t="s">
        <v>730</v>
      </c>
      <c r="AI189" s="2" t="s">
        <v>731</v>
      </c>
      <c r="AJ189" s="2" t="s">
        <v>732</v>
      </c>
      <c r="AL189" s="2"/>
      <c r="AM189" s="2" t="s">
        <v>33</v>
      </c>
      <c r="AN189" s="2" t="s">
        <v>34</v>
      </c>
      <c r="AO189" s="2" t="s">
        <v>35</v>
      </c>
      <c r="AP189" s="2" t="s">
        <v>36</v>
      </c>
      <c r="AQ189" s="2"/>
      <c r="AR189" s="1" t="str">
        <f t="shared" si="2"/>
        <v>update load_next_msl set proposal='2020.004B.R.Ackermannviridae_reassessment.zip' where sort=8361</v>
      </c>
    </row>
    <row r="190" spans="1:44">
      <c r="A190" s="1">
        <v>8362</v>
      </c>
      <c r="B190" s="1" t="s">
        <v>671</v>
      </c>
      <c r="C190" s="1" t="s">
        <v>11981</v>
      </c>
      <c r="T190" s="1" t="s">
        <v>23</v>
      </c>
      <c r="V190" s="1" t="s">
        <v>24</v>
      </c>
      <c r="X190" s="1" t="s">
        <v>25</v>
      </c>
      <c r="Z190" s="1" t="s">
        <v>26</v>
      </c>
      <c r="AB190" s="1" t="s">
        <v>27</v>
      </c>
      <c r="AD190" s="1" t="s">
        <v>675</v>
      </c>
      <c r="AE190" s="1" t="s">
        <v>676</v>
      </c>
      <c r="AF190" s="1" t="s">
        <v>677</v>
      </c>
      <c r="AH190" s="1" t="s">
        <v>733</v>
      </c>
      <c r="AI190" s="2" t="s">
        <v>734</v>
      </c>
      <c r="AJ190" s="2" t="s">
        <v>735</v>
      </c>
      <c r="AL190" s="2"/>
      <c r="AM190" s="2" t="s">
        <v>33</v>
      </c>
      <c r="AN190" s="2" t="s">
        <v>34</v>
      </c>
      <c r="AO190" s="2" t="s">
        <v>35</v>
      </c>
      <c r="AP190" s="2" t="s">
        <v>36</v>
      </c>
      <c r="AQ190" s="2"/>
      <c r="AR190" s="1" t="str">
        <f t="shared" si="2"/>
        <v>update load_next_msl set proposal='2020.004B.R.Ackermannviridae_reassessment.zip' where sort=8362</v>
      </c>
    </row>
    <row r="191" spans="1:44">
      <c r="A191" s="1">
        <v>8363</v>
      </c>
      <c r="B191" s="1" t="s">
        <v>671</v>
      </c>
      <c r="C191" s="1" t="s">
        <v>11981</v>
      </c>
      <c r="T191" s="1" t="s">
        <v>23</v>
      </c>
      <c r="V191" s="1" t="s">
        <v>24</v>
      </c>
      <c r="X191" s="1" t="s">
        <v>25</v>
      </c>
      <c r="Z191" s="1" t="s">
        <v>26</v>
      </c>
      <c r="AB191" s="1" t="s">
        <v>27</v>
      </c>
      <c r="AD191" s="1" t="s">
        <v>675</v>
      </c>
      <c r="AE191" s="1" t="s">
        <v>676</v>
      </c>
      <c r="AF191" s="1" t="s">
        <v>677</v>
      </c>
      <c r="AH191" s="1" t="s">
        <v>736</v>
      </c>
      <c r="AI191" s="2" t="s">
        <v>737</v>
      </c>
      <c r="AJ191" s="2" t="s">
        <v>738</v>
      </c>
      <c r="AL191" s="2"/>
      <c r="AM191" s="2" t="s">
        <v>33</v>
      </c>
      <c r="AN191" s="2" t="s">
        <v>34</v>
      </c>
      <c r="AO191" s="2" t="s">
        <v>35</v>
      </c>
      <c r="AP191" s="2" t="s">
        <v>36</v>
      </c>
      <c r="AQ191" s="2"/>
      <c r="AR191" s="1" t="str">
        <f t="shared" si="2"/>
        <v>update load_next_msl set proposal='2020.004B.R.Ackermannviridae_reassessment.zip' where sort=8363</v>
      </c>
    </row>
    <row r="192" spans="1:44">
      <c r="A192" s="1">
        <v>8364</v>
      </c>
      <c r="B192" s="1" t="s">
        <v>671</v>
      </c>
      <c r="C192" s="1" t="s">
        <v>11981</v>
      </c>
      <c r="T192" s="1" t="s">
        <v>23</v>
      </c>
      <c r="V192" s="1" t="s">
        <v>24</v>
      </c>
      <c r="X192" s="1" t="s">
        <v>25</v>
      </c>
      <c r="Z192" s="1" t="s">
        <v>26</v>
      </c>
      <c r="AB192" s="1" t="s">
        <v>27</v>
      </c>
      <c r="AD192" s="1" t="s">
        <v>675</v>
      </c>
      <c r="AE192" s="1" t="s">
        <v>676</v>
      </c>
      <c r="AF192" s="1" t="s">
        <v>677</v>
      </c>
      <c r="AH192" s="1" t="s">
        <v>739</v>
      </c>
      <c r="AI192" s="2" t="s">
        <v>740</v>
      </c>
      <c r="AJ192" s="2" t="s">
        <v>741</v>
      </c>
      <c r="AL192" s="2"/>
      <c r="AM192" s="2" t="s">
        <v>33</v>
      </c>
      <c r="AN192" s="2" t="s">
        <v>34</v>
      </c>
      <c r="AO192" s="2" t="s">
        <v>35</v>
      </c>
      <c r="AP192" s="2" t="s">
        <v>36</v>
      </c>
      <c r="AQ192" s="2"/>
      <c r="AR192" s="1" t="str">
        <f t="shared" si="2"/>
        <v>update load_next_msl set proposal='2020.004B.R.Ackermannviridae_reassessment.zip' where sort=8364</v>
      </c>
    </row>
    <row r="193" spans="1:44">
      <c r="A193" s="1">
        <v>8365</v>
      </c>
      <c r="B193" s="1" t="s">
        <v>671</v>
      </c>
      <c r="C193" s="1" t="s">
        <v>11981</v>
      </c>
      <c r="T193" s="1" t="s">
        <v>23</v>
      </c>
      <c r="V193" s="1" t="s">
        <v>24</v>
      </c>
      <c r="X193" s="1" t="s">
        <v>25</v>
      </c>
      <c r="Z193" s="1" t="s">
        <v>26</v>
      </c>
      <c r="AB193" s="1" t="s">
        <v>27</v>
      </c>
      <c r="AD193" s="1" t="s">
        <v>675</v>
      </c>
      <c r="AE193" s="1" t="s">
        <v>676</v>
      </c>
      <c r="AF193" s="1" t="s">
        <v>677</v>
      </c>
      <c r="AH193" s="1" t="s">
        <v>742</v>
      </c>
      <c r="AI193" s="2" t="s">
        <v>743</v>
      </c>
      <c r="AJ193" s="2" t="s">
        <v>744</v>
      </c>
      <c r="AL193" s="2"/>
      <c r="AM193" s="2" t="s">
        <v>33</v>
      </c>
      <c r="AN193" s="2" t="s">
        <v>34</v>
      </c>
      <c r="AO193" s="2" t="s">
        <v>35</v>
      </c>
      <c r="AP193" s="2" t="s">
        <v>36</v>
      </c>
      <c r="AQ193" s="2"/>
      <c r="AR193" s="1" t="str">
        <f t="shared" si="2"/>
        <v>update load_next_msl set proposal='2020.004B.R.Ackermannviridae_reassessment.zip' where sort=8365</v>
      </c>
    </row>
    <row r="194" spans="1:44">
      <c r="A194" s="1">
        <v>8366</v>
      </c>
      <c r="B194" s="1" t="s">
        <v>671</v>
      </c>
      <c r="C194" s="1" t="s">
        <v>11981</v>
      </c>
      <c r="T194" s="1" t="s">
        <v>23</v>
      </c>
      <c r="V194" s="1" t="s">
        <v>24</v>
      </c>
      <c r="X194" s="1" t="s">
        <v>25</v>
      </c>
      <c r="Z194" s="1" t="s">
        <v>26</v>
      </c>
      <c r="AB194" s="1" t="s">
        <v>27</v>
      </c>
      <c r="AD194" s="1" t="s">
        <v>675</v>
      </c>
      <c r="AE194" s="1" t="s">
        <v>676</v>
      </c>
      <c r="AF194" s="1" t="s">
        <v>677</v>
      </c>
      <c r="AH194" s="1" t="s">
        <v>745</v>
      </c>
      <c r="AI194" s="2" t="s">
        <v>746</v>
      </c>
      <c r="AJ194" s="2" t="s">
        <v>747</v>
      </c>
      <c r="AL194" s="2"/>
      <c r="AM194" s="2" t="s">
        <v>33</v>
      </c>
      <c r="AN194" s="2" t="s">
        <v>34</v>
      </c>
      <c r="AO194" s="2" t="s">
        <v>35</v>
      </c>
      <c r="AP194" s="2" t="s">
        <v>36</v>
      </c>
      <c r="AQ194" s="2"/>
      <c r="AR194" s="1" t="str">
        <f t="shared" si="2"/>
        <v>update load_next_msl set proposal='2020.004B.R.Ackermannviridae_reassessment.zip' where sort=8366</v>
      </c>
    </row>
    <row r="195" spans="1:44">
      <c r="A195" s="1">
        <v>8367</v>
      </c>
      <c r="B195" s="1" t="s">
        <v>671</v>
      </c>
      <c r="C195" s="1" t="s">
        <v>11981</v>
      </c>
      <c r="T195" s="1" t="s">
        <v>23</v>
      </c>
      <c r="V195" s="1" t="s">
        <v>24</v>
      </c>
      <c r="X195" s="1" t="s">
        <v>25</v>
      </c>
      <c r="Z195" s="1" t="s">
        <v>26</v>
      </c>
      <c r="AB195" s="1" t="s">
        <v>27</v>
      </c>
      <c r="AD195" s="1" t="s">
        <v>675</v>
      </c>
      <c r="AE195" s="1" t="s">
        <v>676</v>
      </c>
      <c r="AF195" s="1" t="s">
        <v>677</v>
      </c>
      <c r="AH195" s="1" t="s">
        <v>748</v>
      </c>
      <c r="AI195" s="2" t="s">
        <v>749</v>
      </c>
      <c r="AJ195" s="2" t="s">
        <v>750</v>
      </c>
      <c r="AL195" s="2"/>
      <c r="AM195" s="2" t="s">
        <v>33</v>
      </c>
      <c r="AN195" s="2" t="s">
        <v>34</v>
      </c>
      <c r="AO195" s="2" t="s">
        <v>35</v>
      </c>
      <c r="AP195" s="2" t="s">
        <v>36</v>
      </c>
      <c r="AQ195" s="2"/>
      <c r="AR195" s="1" t="str">
        <f t="shared" ref="AR195:AR258" si="3">CONCATENATE("update load_next_msl set proposal='",C195,"' where sort=",A195,"")</f>
        <v>update load_next_msl set proposal='2020.004B.R.Ackermannviridae_reassessment.zip' where sort=8367</v>
      </c>
    </row>
    <row r="196" spans="1:44">
      <c r="A196" s="1">
        <v>8368</v>
      </c>
      <c r="B196" s="1" t="s">
        <v>671</v>
      </c>
      <c r="C196" s="1" t="s">
        <v>11981</v>
      </c>
      <c r="T196" s="1" t="s">
        <v>23</v>
      </c>
      <c r="V196" s="1" t="s">
        <v>24</v>
      </c>
      <c r="X196" s="1" t="s">
        <v>25</v>
      </c>
      <c r="Z196" s="1" t="s">
        <v>26</v>
      </c>
      <c r="AB196" s="1" t="s">
        <v>27</v>
      </c>
      <c r="AD196" s="1" t="s">
        <v>675</v>
      </c>
      <c r="AE196" s="1" t="s">
        <v>676</v>
      </c>
      <c r="AF196" s="1" t="s">
        <v>677</v>
      </c>
      <c r="AH196" s="1" t="s">
        <v>751</v>
      </c>
      <c r="AI196" s="1" t="s">
        <v>752</v>
      </c>
      <c r="AJ196" s="2" t="s">
        <v>753</v>
      </c>
      <c r="AK196" s="2"/>
      <c r="AL196" s="2"/>
      <c r="AM196" s="2" t="s">
        <v>33</v>
      </c>
      <c r="AN196" s="2" t="s">
        <v>34</v>
      </c>
      <c r="AO196" s="2" t="s">
        <v>35</v>
      </c>
      <c r="AP196" s="2" t="s">
        <v>36</v>
      </c>
      <c r="AQ196" s="2"/>
      <c r="AR196" s="1" t="str">
        <f t="shared" si="3"/>
        <v>update load_next_msl set proposal='2020.004B.R.Ackermannviridae_reassessment.zip' where sort=8368</v>
      </c>
    </row>
    <row r="197" spans="1:44">
      <c r="A197" s="1">
        <v>8369</v>
      </c>
      <c r="B197" s="1" t="s">
        <v>671</v>
      </c>
      <c r="C197" s="1" t="s">
        <v>11981</v>
      </c>
      <c r="T197" s="1" t="s">
        <v>23</v>
      </c>
      <c r="V197" s="1" t="s">
        <v>24</v>
      </c>
      <c r="X197" s="1" t="s">
        <v>25</v>
      </c>
      <c r="Z197" s="1" t="s">
        <v>26</v>
      </c>
      <c r="AB197" s="1" t="s">
        <v>27</v>
      </c>
      <c r="AD197" s="1" t="s">
        <v>675</v>
      </c>
      <c r="AE197" s="1" t="s">
        <v>676</v>
      </c>
      <c r="AF197" s="1" t="s">
        <v>677</v>
      </c>
      <c r="AH197" s="1" t="s">
        <v>754</v>
      </c>
      <c r="AI197" s="1" t="s">
        <v>755</v>
      </c>
      <c r="AJ197" s="2" t="s">
        <v>756</v>
      </c>
      <c r="AK197" s="2"/>
      <c r="AL197" s="2"/>
      <c r="AM197" s="2" t="s">
        <v>33</v>
      </c>
      <c r="AN197" s="2" t="s">
        <v>34</v>
      </c>
      <c r="AO197" s="2" t="s">
        <v>35</v>
      </c>
      <c r="AP197" s="2" t="s">
        <v>36</v>
      </c>
      <c r="AQ197" s="2"/>
      <c r="AR197" s="1" t="str">
        <f t="shared" si="3"/>
        <v>update load_next_msl set proposal='2020.004B.R.Ackermannviridae_reassessment.zip' where sort=8369</v>
      </c>
    </row>
    <row r="198" spans="1:44">
      <c r="A198" s="1">
        <v>8370</v>
      </c>
      <c r="B198" s="1" t="s">
        <v>671</v>
      </c>
      <c r="C198" s="1" t="s">
        <v>11981</v>
      </c>
      <c r="T198" s="1" t="s">
        <v>23</v>
      </c>
      <c r="V198" s="1" t="s">
        <v>24</v>
      </c>
      <c r="X198" s="1" t="s">
        <v>25</v>
      </c>
      <c r="Z198" s="1" t="s">
        <v>26</v>
      </c>
      <c r="AB198" s="1" t="s">
        <v>27</v>
      </c>
      <c r="AD198" s="1" t="s">
        <v>675</v>
      </c>
      <c r="AE198" s="1" t="s">
        <v>676</v>
      </c>
      <c r="AF198" s="1" t="s">
        <v>677</v>
      </c>
      <c r="AH198" s="1" t="s">
        <v>757</v>
      </c>
      <c r="AI198" s="1" t="s">
        <v>758</v>
      </c>
      <c r="AJ198" s="2" t="s">
        <v>759</v>
      </c>
      <c r="AK198" s="2"/>
      <c r="AL198" s="2"/>
      <c r="AM198" s="2" t="s">
        <v>33</v>
      </c>
      <c r="AN198" s="2" t="s">
        <v>34</v>
      </c>
      <c r="AO198" s="2" t="s">
        <v>35</v>
      </c>
      <c r="AP198" s="2" t="s">
        <v>36</v>
      </c>
      <c r="AQ198" s="2"/>
      <c r="AR198" s="1" t="str">
        <f t="shared" si="3"/>
        <v>update load_next_msl set proposal='2020.004B.R.Ackermannviridae_reassessment.zip' where sort=8370</v>
      </c>
    </row>
    <row r="199" spans="1:44">
      <c r="A199" s="1">
        <v>8371</v>
      </c>
      <c r="B199" s="1" t="s">
        <v>671</v>
      </c>
      <c r="C199" s="1" t="s">
        <v>11981</v>
      </c>
      <c r="T199" s="1" t="s">
        <v>23</v>
      </c>
      <c r="V199" s="1" t="s">
        <v>24</v>
      </c>
      <c r="X199" s="1" t="s">
        <v>25</v>
      </c>
      <c r="Z199" s="1" t="s">
        <v>26</v>
      </c>
      <c r="AB199" s="1" t="s">
        <v>27</v>
      </c>
      <c r="AD199" s="1" t="s">
        <v>675</v>
      </c>
      <c r="AE199" s="1" t="s">
        <v>676</v>
      </c>
      <c r="AF199" s="1" t="s">
        <v>677</v>
      </c>
      <c r="AH199" s="1" t="s">
        <v>760</v>
      </c>
      <c r="AI199" s="1" t="s">
        <v>761</v>
      </c>
      <c r="AJ199" s="2" t="s">
        <v>762</v>
      </c>
      <c r="AK199" s="2"/>
      <c r="AL199" s="2"/>
      <c r="AM199" s="2" t="s">
        <v>33</v>
      </c>
      <c r="AN199" s="2" t="s">
        <v>34</v>
      </c>
      <c r="AO199" s="2" t="s">
        <v>35</v>
      </c>
      <c r="AP199" s="2" t="s">
        <v>36</v>
      </c>
      <c r="AQ199" s="2"/>
      <c r="AR199" s="1" t="str">
        <f t="shared" si="3"/>
        <v>update load_next_msl set proposal='2020.004B.R.Ackermannviridae_reassessment.zip' where sort=8371</v>
      </c>
    </row>
    <row r="200" spans="1:44">
      <c r="A200" s="1">
        <v>8372</v>
      </c>
      <c r="B200" s="1" t="s">
        <v>671</v>
      </c>
      <c r="C200" s="1" t="s">
        <v>11981</v>
      </c>
      <c r="T200" s="1" t="s">
        <v>23</v>
      </c>
      <c r="V200" s="1" t="s">
        <v>24</v>
      </c>
      <c r="X200" s="1" t="s">
        <v>25</v>
      </c>
      <c r="Z200" s="1" t="s">
        <v>26</v>
      </c>
      <c r="AB200" s="1" t="s">
        <v>27</v>
      </c>
      <c r="AD200" s="1" t="s">
        <v>675</v>
      </c>
      <c r="AE200" s="1" t="s">
        <v>676</v>
      </c>
      <c r="AF200" s="1" t="s">
        <v>677</v>
      </c>
      <c r="AH200" s="1" t="s">
        <v>763</v>
      </c>
      <c r="AI200" s="1" t="s">
        <v>764</v>
      </c>
      <c r="AJ200" s="2" t="s">
        <v>765</v>
      </c>
      <c r="AK200" s="2"/>
      <c r="AL200" s="2"/>
      <c r="AM200" s="2" t="s">
        <v>33</v>
      </c>
      <c r="AN200" s="2" t="s">
        <v>34</v>
      </c>
      <c r="AO200" s="2" t="s">
        <v>35</v>
      </c>
      <c r="AP200" s="2" t="s">
        <v>36</v>
      </c>
      <c r="AQ200" s="2"/>
      <c r="AR200" s="1" t="str">
        <f t="shared" si="3"/>
        <v>update load_next_msl set proposal='2020.004B.R.Ackermannviridae_reassessment.zip' where sort=8372</v>
      </c>
    </row>
    <row r="201" spans="1:44">
      <c r="A201" s="1">
        <v>8373</v>
      </c>
      <c r="B201" s="1" t="s">
        <v>671</v>
      </c>
      <c r="C201" s="1" t="s">
        <v>11981</v>
      </c>
      <c r="T201" s="1" t="s">
        <v>23</v>
      </c>
      <c r="V201" s="1" t="s">
        <v>24</v>
      </c>
      <c r="X201" s="1" t="s">
        <v>25</v>
      </c>
      <c r="Z201" s="1" t="s">
        <v>26</v>
      </c>
      <c r="AB201" s="1" t="s">
        <v>27</v>
      </c>
      <c r="AD201" s="1" t="s">
        <v>675</v>
      </c>
      <c r="AE201" s="1" t="s">
        <v>676</v>
      </c>
      <c r="AF201" s="1" t="s">
        <v>677</v>
      </c>
      <c r="AH201" s="1" t="s">
        <v>766</v>
      </c>
      <c r="AI201" s="2" t="s">
        <v>767</v>
      </c>
      <c r="AJ201" s="2" t="s">
        <v>768</v>
      </c>
      <c r="AK201" s="2"/>
      <c r="AL201" s="2"/>
      <c r="AM201" s="2" t="s">
        <v>33</v>
      </c>
      <c r="AN201" s="2" t="s">
        <v>34</v>
      </c>
      <c r="AO201" s="2" t="s">
        <v>35</v>
      </c>
      <c r="AP201" s="2" t="s">
        <v>36</v>
      </c>
      <c r="AQ201" s="2"/>
      <c r="AR201" s="1" t="str">
        <f t="shared" si="3"/>
        <v>update load_next_msl set proposal='2020.004B.R.Ackermannviridae_reassessment.zip' where sort=8373</v>
      </c>
    </row>
    <row r="202" spans="1:44">
      <c r="A202" s="1">
        <v>8374</v>
      </c>
      <c r="B202" s="1" t="s">
        <v>671</v>
      </c>
      <c r="C202" s="1" t="s">
        <v>11981</v>
      </c>
      <c r="T202" s="1" t="s">
        <v>23</v>
      </c>
      <c r="V202" s="1" t="s">
        <v>24</v>
      </c>
      <c r="X202" s="1" t="s">
        <v>25</v>
      </c>
      <c r="Z202" s="1" t="s">
        <v>26</v>
      </c>
      <c r="AB202" s="1" t="s">
        <v>27</v>
      </c>
      <c r="AD202" s="1" t="s">
        <v>675</v>
      </c>
      <c r="AF202" s="1" t="s">
        <v>769</v>
      </c>
      <c r="AH202" s="1" t="s">
        <v>770</v>
      </c>
      <c r="AI202" s="1" t="s">
        <v>771</v>
      </c>
      <c r="AJ202" s="2" t="s">
        <v>772</v>
      </c>
      <c r="AK202" s="2"/>
      <c r="AL202" s="2"/>
      <c r="AM202" s="2" t="s">
        <v>33</v>
      </c>
      <c r="AN202" s="2" t="s">
        <v>34</v>
      </c>
      <c r="AO202" s="2" t="s">
        <v>35</v>
      </c>
      <c r="AP202" s="2" t="s">
        <v>36</v>
      </c>
      <c r="AQ202" s="2"/>
      <c r="AR202" s="1" t="str">
        <f t="shared" si="3"/>
        <v>update load_next_msl set proposal='2020.004B.R.Ackermannviridae_reassessment.zip' where sort=8374</v>
      </c>
    </row>
    <row r="203" spans="1:44">
      <c r="A203" s="1">
        <v>8375</v>
      </c>
      <c r="B203" s="1" t="s">
        <v>671</v>
      </c>
      <c r="C203" s="1" t="s">
        <v>11981</v>
      </c>
      <c r="T203" s="1" t="s">
        <v>23</v>
      </c>
      <c r="V203" s="1" t="s">
        <v>24</v>
      </c>
      <c r="X203" s="1" t="s">
        <v>25</v>
      </c>
      <c r="Z203" s="1" t="s">
        <v>26</v>
      </c>
      <c r="AB203" s="1" t="s">
        <v>27</v>
      </c>
      <c r="AD203" s="1" t="s">
        <v>675</v>
      </c>
      <c r="AF203" s="1" t="s">
        <v>769</v>
      </c>
      <c r="AH203" s="1" t="s">
        <v>773</v>
      </c>
      <c r="AI203" s="1" t="s">
        <v>774</v>
      </c>
      <c r="AJ203" s="2" t="s">
        <v>775</v>
      </c>
      <c r="AK203" s="2"/>
      <c r="AL203" s="2"/>
      <c r="AM203" s="2" t="s">
        <v>33</v>
      </c>
      <c r="AN203" s="2" t="s">
        <v>34</v>
      </c>
      <c r="AO203" s="2" t="s">
        <v>35</v>
      </c>
      <c r="AP203" s="2" t="s">
        <v>36</v>
      </c>
      <c r="AQ203" s="2"/>
      <c r="AR203" s="1" t="str">
        <f t="shared" si="3"/>
        <v>update load_next_msl set proposal='2020.004B.R.Ackermannviridae_reassessment.zip' where sort=8375</v>
      </c>
    </row>
    <row r="204" spans="1:44">
      <c r="A204" s="1">
        <v>8376</v>
      </c>
      <c r="B204" s="1" t="s">
        <v>671</v>
      </c>
      <c r="C204" s="1" t="s">
        <v>11981</v>
      </c>
      <c r="T204" s="1" t="s">
        <v>23</v>
      </c>
      <c r="V204" s="1" t="s">
        <v>24</v>
      </c>
      <c r="X204" s="1" t="s">
        <v>25</v>
      </c>
      <c r="Z204" s="1" t="s">
        <v>26</v>
      </c>
      <c r="AB204" s="1" t="s">
        <v>27</v>
      </c>
      <c r="AD204" s="1" t="s">
        <v>675</v>
      </c>
      <c r="AE204" s="1" t="s">
        <v>776</v>
      </c>
      <c r="AF204" s="1" t="s">
        <v>777</v>
      </c>
      <c r="AH204" s="1" t="s">
        <v>778</v>
      </c>
      <c r="AI204" s="1" t="s">
        <v>779</v>
      </c>
      <c r="AJ204" s="2" t="s">
        <v>780</v>
      </c>
      <c r="AK204" s="2"/>
      <c r="AL204" s="2"/>
      <c r="AM204" s="2" t="s">
        <v>33</v>
      </c>
      <c r="AN204" s="2" t="s">
        <v>34</v>
      </c>
      <c r="AO204" s="2" t="s">
        <v>35</v>
      </c>
      <c r="AP204" s="2" t="s">
        <v>36</v>
      </c>
      <c r="AQ204" s="2"/>
      <c r="AR204" s="1" t="str">
        <f t="shared" si="3"/>
        <v>update load_next_msl set proposal='2020.004B.R.Ackermannviridae_reassessment.zip' where sort=8376</v>
      </c>
    </row>
    <row r="205" spans="1:44">
      <c r="A205" s="1">
        <v>8377</v>
      </c>
      <c r="B205" s="1" t="s">
        <v>671</v>
      </c>
      <c r="C205" s="1" t="s">
        <v>11981</v>
      </c>
      <c r="T205" s="1" t="s">
        <v>23</v>
      </c>
      <c r="V205" s="1" t="s">
        <v>24</v>
      </c>
      <c r="X205" s="1" t="s">
        <v>25</v>
      </c>
      <c r="Z205" s="1" t="s">
        <v>26</v>
      </c>
      <c r="AB205" s="1" t="s">
        <v>27</v>
      </c>
      <c r="AD205" s="1" t="s">
        <v>675</v>
      </c>
      <c r="AE205" s="1" t="s">
        <v>776</v>
      </c>
      <c r="AF205" s="1" t="s">
        <v>777</v>
      </c>
      <c r="AH205" s="1" t="s">
        <v>781</v>
      </c>
      <c r="AI205" s="1" t="s">
        <v>782</v>
      </c>
      <c r="AJ205" s="2" t="s">
        <v>783</v>
      </c>
      <c r="AK205" s="2"/>
      <c r="AL205" s="2"/>
      <c r="AM205" s="2" t="s">
        <v>33</v>
      </c>
      <c r="AN205" s="2" t="s">
        <v>34</v>
      </c>
      <c r="AO205" s="2" t="s">
        <v>35</v>
      </c>
      <c r="AP205" s="2" t="s">
        <v>36</v>
      </c>
      <c r="AQ205" s="2"/>
      <c r="AR205" s="1" t="str">
        <f t="shared" si="3"/>
        <v>update load_next_msl set proposal='2020.004B.R.Ackermannviridae_reassessment.zip' where sort=8377</v>
      </c>
    </row>
    <row r="206" spans="1:44">
      <c r="A206" s="1">
        <v>8378</v>
      </c>
      <c r="B206" s="1" t="s">
        <v>671</v>
      </c>
      <c r="C206" s="1" t="s">
        <v>11981</v>
      </c>
      <c r="T206" s="1" t="s">
        <v>23</v>
      </c>
      <c r="V206" s="1" t="s">
        <v>24</v>
      </c>
      <c r="X206" s="1" t="s">
        <v>25</v>
      </c>
      <c r="Z206" s="1" t="s">
        <v>26</v>
      </c>
      <c r="AB206" s="1" t="s">
        <v>27</v>
      </c>
      <c r="AD206" s="1" t="s">
        <v>675</v>
      </c>
      <c r="AE206" s="1" t="s">
        <v>776</v>
      </c>
      <c r="AF206" s="1" t="s">
        <v>777</v>
      </c>
      <c r="AH206" s="1" t="s">
        <v>784</v>
      </c>
      <c r="AI206" s="2" t="s">
        <v>785</v>
      </c>
      <c r="AJ206" s="2" t="s">
        <v>786</v>
      </c>
      <c r="AK206" s="2"/>
      <c r="AL206" s="2"/>
      <c r="AM206" s="2" t="s">
        <v>33</v>
      </c>
      <c r="AN206" s="2" t="s">
        <v>34</v>
      </c>
      <c r="AO206" s="2" t="s">
        <v>35</v>
      </c>
      <c r="AP206" s="2" t="s">
        <v>36</v>
      </c>
      <c r="AQ206" s="2"/>
      <c r="AR206" s="1" t="str">
        <f t="shared" si="3"/>
        <v>update load_next_msl set proposal='2020.004B.R.Ackermannviridae_reassessment.zip' where sort=8378</v>
      </c>
    </row>
    <row r="207" spans="1:44">
      <c r="A207" s="1">
        <v>8840</v>
      </c>
      <c r="B207" s="1" t="s">
        <v>787</v>
      </c>
      <c r="C207" s="1" t="s">
        <v>11982</v>
      </c>
      <c r="T207" s="1" t="s">
        <v>513</v>
      </c>
      <c r="V207" s="1" t="s">
        <v>514</v>
      </c>
      <c r="X207" s="1" t="s">
        <v>788</v>
      </c>
      <c r="Z207" s="1" t="s">
        <v>789</v>
      </c>
      <c r="AB207" s="1" t="s">
        <v>790</v>
      </c>
      <c r="AD207" s="1" t="s">
        <v>791</v>
      </c>
      <c r="AE207" s="1" t="s">
        <v>792</v>
      </c>
      <c r="AF207" s="1" t="s">
        <v>793</v>
      </c>
      <c r="AH207" s="1" t="s">
        <v>794</v>
      </c>
      <c r="AI207" s="1" t="s">
        <v>795</v>
      </c>
      <c r="AJ207" s="2" t="s">
        <v>796</v>
      </c>
      <c r="AK207" s="2" t="s">
        <v>797</v>
      </c>
      <c r="AL207" s="2" t="s">
        <v>798</v>
      </c>
      <c r="AM207" s="2" t="s">
        <v>33</v>
      </c>
      <c r="AN207" s="2" t="s">
        <v>34</v>
      </c>
      <c r="AO207" s="2" t="s">
        <v>35</v>
      </c>
      <c r="AP207" s="2" t="s">
        <v>36</v>
      </c>
      <c r="AQ207" s="2"/>
      <c r="AR207" s="1" t="str">
        <f t="shared" si="3"/>
        <v>update load_next_msl set proposal='2020.004D.R.Iridoviridae_1nsp.zip' where sort=8840</v>
      </c>
    </row>
    <row r="208" spans="1:44">
      <c r="A208" s="1">
        <v>9338</v>
      </c>
      <c r="B208" s="1" t="s">
        <v>799</v>
      </c>
      <c r="C208" s="1" t="s">
        <v>11983</v>
      </c>
      <c r="D208" s="1" t="s">
        <v>76</v>
      </c>
      <c r="F208" s="1" t="s">
        <v>77</v>
      </c>
      <c r="H208" s="1" t="s">
        <v>202</v>
      </c>
      <c r="I208" s="1" t="s">
        <v>203</v>
      </c>
      <c r="J208" s="1" t="s">
        <v>204</v>
      </c>
      <c r="L208" s="1" t="s">
        <v>205</v>
      </c>
      <c r="N208" s="1" t="s">
        <v>800</v>
      </c>
      <c r="P208" s="1" t="s">
        <v>801</v>
      </c>
      <c r="R208" s="1" t="s">
        <v>802</v>
      </c>
      <c r="T208" s="1" t="s">
        <v>76</v>
      </c>
      <c r="V208" s="1" t="s">
        <v>77</v>
      </c>
      <c r="X208" s="1" t="s">
        <v>202</v>
      </c>
      <c r="Y208" s="1" t="s">
        <v>203</v>
      </c>
      <c r="Z208" s="1" t="s">
        <v>204</v>
      </c>
      <c r="AB208" s="1" t="s">
        <v>205</v>
      </c>
      <c r="AD208" s="1" t="s">
        <v>800</v>
      </c>
      <c r="AF208" s="1" t="s">
        <v>801</v>
      </c>
      <c r="AH208" s="1" t="s">
        <v>803</v>
      </c>
      <c r="AI208" s="2" t="s">
        <v>804</v>
      </c>
      <c r="AJ208" s="2" t="s">
        <v>805</v>
      </c>
      <c r="AK208" s="2" t="s">
        <v>806</v>
      </c>
      <c r="AL208" s="2" t="s">
        <v>807</v>
      </c>
      <c r="AM208" s="2" t="s">
        <v>33</v>
      </c>
      <c r="AN208" s="2" t="s">
        <v>59</v>
      </c>
      <c r="AO208" s="2" t="s">
        <v>50</v>
      </c>
      <c r="AP208" s="2" t="s">
        <v>36</v>
      </c>
      <c r="AQ208" s="2"/>
      <c r="AR208" s="1" t="str">
        <f t="shared" si="3"/>
        <v>update load_next_msl set proposal='2020.004F.R.Mymona.zip' where sort=9338</v>
      </c>
    </row>
    <row r="209" spans="1:44">
      <c r="A209" s="1">
        <v>9339</v>
      </c>
      <c r="B209" s="1" t="s">
        <v>799</v>
      </c>
      <c r="C209" s="1" t="s">
        <v>11983</v>
      </c>
      <c r="D209" s="1" t="s">
        <v>76</v>
      </c>
      <c r="F209" s="1" t="s">
        <v>77</v>
      </c>
      <c r="H209" s="1" t="s">
        <v>202</v>
      </c>
      <c r="I209" s="1" t="s">
        <v>203</v>
      </c>
      <c r="J209" s="1" t="s">
        <v>204</v>
      </c>
      <c r="L209" s="1" t="s">
        <v>205</v>
      </c>
      <c r="N209" s="1" t="s">
        <v>800</v>
      </c>
      <c r="P209" s="1" t="s">
        <v>801</v>
      </c>
      <c r="R209" s="1" t="s">
        <v>808</v>
      </c>
      <c r="T209" s="1" t="s">
        <v>76</v>
      </c>
      <c r="V209" s="1" t="s">
        <v>77</v>
      </c>
      <c r="X209" s="1" t="s">
        <v>202</v>
      </c>
      <c r="Y209" s="1" t="s">
        <v>203</v>
      </c>
      <c r="Z209" s="1" t="s">
        <v>204</v>
      </c>
      <c r="AB209" s="1" t="s">
        <v>205</v>
      </c>
      <c r="AD209" s="1" t="s">
        <v>800</v>
      </c>
      <c r="AF209" s="1" t="s">
        <v>801</v>
      </c>
      <c r="AH209" s="1" t="s">
        <v>809</v>
      </c>
      <c r="AI209" s="1" t="s">
        <v>810</v>
      </c>
      <c r="AJ209" s="1" t="s">
        <v>811</v>
      </c>
      <c r="AK209" s="1" t="s">
        <v>812</v>
      </c>
      <c r="AL209" s="2" t="s">
        <v>813</v>
      </c>
      <c r="AM209" s="2" t="s">
        <v>33</v>
      </c>
      <c r="AN209" s="2" t="s">
        <v>59</v>
      </c>
      <c r="AO209" s="2" t="s">
        <v>50</v>
      </c>
      <c r="AP209" s="2" t="s">
        <v>36</v>
      </c>
      <c r="AQ209" s="2"/>
      <c r="AR209" s="1" t="str">
        <f t="shared" si="3"/>
        <v>update load_next_msl set proposal='2020.004F.R.Mymona.zip' where sort=9339</v>
      </c>
    </row>
    <row r="210" spans="1:44">
      <c r="A210" s="1">
        <v>9340</v>
      </c>
      <c r="B210" s="1" t="s">
        <v>799</v>
      </c>
      <c r="C210" s="1" t="s">
        <v>11983</v>
      </c>
      <c r="D210" s="1" t="s">
        <v>76</v>
      </c>
      <c r="F210" s="1" t="s">
        <v>77</v>
      </c>
      <c r="H210" s="1" t="s">
        <v>202</v>
      </c>
      <c r="I210" s="1" t="s">
        <v>203</v>
      </c>
      <c r="J210" s="1" t="s">
        <v>204</v>
      </c>
      <c r="L210" s="1" t="s">
        <v>205</v>
      </c>
      <c r="N210" s="1" t="s">
        <v>800</v>
      </c>
      <c r="P210" s="1" t="s">
        <v>801</v>
      </c>
      <c r="R210" s="1" t="s">
        <v>814</v>
      </c>
      <c r="T210" s="1" t="s">
        <v>76</v>
      </c>
      <c r="V210" s="1" t="s">
        <v>77</v>
      </c>
      <c r="X210" s="1" t="s">
        <v>202</v>
      </c>
      <c r="Y210" s="1" t="s">
        <v>203</v>
      </c>
      <c r="Z210" s="1" t="s">
        <v>204</v>
      </c>
      <c r="AB210" s="1" t="s">
        <v>205</v>
      </c>
      <c r="AD210" s="1" t="s">
        <v>800</v>
      </c>
      <c r="AF210" s="1" t="s">
        <v>801</v>
      </c>
      <c r="AH210" s="1" t="s">
        <v>815</v>
      </c>
      <c r="AI210" s="1" t="s">
        <v>816</v>
      </c>
      <c r="AJ210" s="1" t="s">
        <v>817</v>
      </c>
      <c r="AK210" s="2" t="s">
        <v>818</v>
      </c>
      <c r="AL210" s="2" t="s">
        <v>813</v>
      </c>
      <c r="AM210" s="2" t="s">
        <v>33</v>
      </c>
      <c r="AN210" s="2" t="s">
        <v>59</v>
      </c>
      <c r="AO210" s="2" t="s">
        <v>50</v>
      </c>
      <c r="AP210" s="2" t="s">
        <v>36</v>
      </c>
      <c r="AQ210" s="2"/>
      <c r="AR210" s="1" t="str">
        <f t="shared" si="3"/>
        <v>update load_next_msl set proposal='2020.004F.R.Mymona.zip' where sort=9340</v>
      </c>
    </row>
    <row r="211" spans="1:44">
      <c r="A211" s="1">
        <v>9341</v>
      </c>
      <c r="B211" s="1" t="s">
        <v>799</v>
      </c>
      <c r="C211" s="1" t="s">
        <v>11983</v>
      </c>
      <c r="T211" s="1" t="s">
        <v>76</v>
      </c>
      <c r="V211" s="1" t="s">
        <v>77</v>
      </c>
      <c r="X211" s="1" t="s">
        <v>202</v>
      </c>
      <c r="Y211" s="1" t="s">
        <v>203</v>
      </c>
      <c r="Z211" s="1" t="s">
        <v>204</v>
      </c>
      <c r="AB211" s="1" t="s">
        <v>205</v>
      </c>
      <c r="AD211" s="1" t="s">
        <v>800</v>
      </c>
      <c r="AF211" s="1" t="s">
        <v>801</v>
      </c>
      <c r="AH211" s="1" t="s">
        <v>819</v>
      </c>
      <c r="AI211" s="2" t="s">
        <v>820</v>
      </c>
      <c r="AJ211" s="2" t="s">
        <v>821</v>
      </c>
      <c r="AK211" s="2" t="s">
        <v>822</v>
      </c>
      <c r="AL211" s="2" t="s">
        <v>823</v>
      </c>
      <c r="AM211" s="2" t="s">
        <v>33</v>
      </c>
      <c r="AN211" s="2" t="s">
        <v>59</v>
      </c>
      <c r="AO211" s="2" t="s">
        <v>35</v>
      </c>
      <c r="AP211" s="2" t="s">
        <v>36</v>
      </c>
      <c r="AQ211" s="2"/>
      <c r="AR211" s="1" t="str">
        <f t="shared" si="3"/>
        <v>update load_next_msl set proposal='2020.004F.R.Mymona.zip' where sort=9341</v>
      </c>
    </row>
    <row r="212" spans="1:44">
      <c r="A212" s="1">
        <v>9342</v>
      </c>
      <c r="B212" s="1" t="s">
        <v>799</v>
      </c>
      <c r="C212" s="1" t="s">
        <v>11983</v>
      </c>
      <c r="T212" s="1" t="s">
        <v>76</v>
      </c>
      <c r="V212" s="1" t="s">
        <v>77</v>
      </c>
      <c r="X212" s="1" t="s">
        <v>202</v>
      </c>
      <c r="Y212" s="1" t="s">
        <v>203</v>
      </c>
      <c r="Z212" s="1" t="s">
        <v>204</v>
      </c>
      <c r="AB212" s="1" t="s">
        <v>205</v>
      </c>
      <c r="AD212" s="1" t="s">
        <v>800</v>
      </c>
      <c r="AF212" s="1" t="s">
        <v>801</v>
      </c>
      <c r="AH212" s="1" t="s">
        <v>824</v>
      </c>
      <c r="AI212" s="1" t="s">
        <v>825</v>
      </c>
      <c r="AJ212" s="1" t="s">
        <v>826</v>
      </c>
      <c r="AK212" s="2"/>
      <c r="AL212" s="2" t="s">
        <v>827</v>
      </c>
      <c r="AM212" s="2" t="s">
        <v>45</v>
      </c>
      <c r="AN212" s="2" t="s">
        <v>59</v>
      </c>
      <c r="AO212" s="2" t="s">
        <v>35</v>
      </c>
      <c r="AP212" s="2" t="s">
        <v>36</v>
      </c>
      <c r="AQ212" s="2"/>
      <c r="AR212" s="1" t="str">
        <f t="shared" si="3"/>
        <v>update load_next_msl set proposal='2020.004F.R.Mymona.zip' where sort=9342</v>
      </c>
    </row>
    <row r="213" spans="1:44">
      <c r="A213" s="1">
        <v>9343</v>
      </c>
      <c r="B213" s="1" t="s">
        <v>799</v>
      </c>
      <c r="C213" s="1" t="s">
        <v>11983</v>
      </c>
      <c r="T213" s="1" t="s">
        <v>76</v>
      </c>
      <c r="V213" s="1" t="s">
        <v>77</v>
      </c>
      <c r="X213" s="1" t="s">
        <v>202</v>
      </c>
      <c r="Y213" s="1" t="s">
        <v>203</v>
      </c>
      <c r="Z213" s="1" t="s">
        <v>204</v>
      </c>
      <c r="AB213" s="1" t="s">
        <v>205</v>
      </c>
      <c r="AD213" s="1" t="s">
        <v>800</v>
      </c>
      <c r="AF213" s="1" t="s">
        <v>801</v>
      </c>
      <c r="AH213" s="1" t="s">
        <v>828</v>
      </c>
      <c r="AI213" s="2" t="s">
        <v>829</v>
      </c>
      <c r="AJ213" s="2" t="s">
        <v>830</v>
      </c>
      <c r="AK213" s="2" t="s">
        <v>831</v>
      </c>
      <c r="AL213" s="2" t="s">
        <v>832</v>
      </c>
      <c r="AM213" s="2" t="s">
        <v>33</v>
      </c>
      <c r="AN213" s="2" t="s">
        <v>59</v>
      </c>
      <c r="AO213" s="2" t="s">
        <v>35</v>
      </c>
      <c r="AP213" s="2" t="s">
        <v>36</v>
      </c>
      <c r="AQ213" s="2"/>
      <c r="AR213" s="1" t="str">
        <f t="shared" si="3"/>
        <v>update load_next_msl set proposal='2020.004F.R.Mymona.zip' where sort=9343</v>
      </c>
    </row>
    <row r="214" spans="1:44">
      <c r="A214" s="1">
        <v>9344</v>
      </c>
      <c r="B214" s="1" t="s">
        <v>799</v>
      </c>
      <c r="C214" s="1" t="s">
        <v>11983</v>
      </c>
      <c r="T214" s="1" t="s">
        <v>76</v>
      </c>
      <c r="V214" s="1" t="s">
        <v>77</v>
      </c>
      <c r="X214" s="1" t="s">
        <v>202</v>
      </c>
      <c r="Y214" s="1" t="s">
        <v>203</v>
      </c>
      <c r="Z214" s="1" t="s">
        <v>204</v>
      </c>
      <c r="AB214" s="1" t="s">
        <v>205</v>
      </c>
      <c r="AD214" s="1" t="s">
        <v>800</v>
      </c>
      <c r="AF214" s="1" t="s">
        <v>801</v>
      </c>
      <c r="AH214" s="1" t="s">
        <v>833</v>
      </c>
      <c r="AI214" s="1" t="s">
        <v>834</v>
      </c>
      <c r="AJ214" s="1" t="s">
        <v>835</v>
      </c>
      <c r="AK214" s="2" t="s">
        <v>836</v>
      </c>
      <c r="AL214" s="2" t="s">
        <v>837</v>
      </c>
      <c r="AM214" s="2" t="s">
        <v>45</v>
      </c>
      <c r="AN214" s="2" t="s">
        <v>59</v>
      </c>
      <c r="AO214" s="2" t="s">
        <v>35</v>
      </c>
      <c r="AP214" s="2" t="s">
        <v>36</v>
      </c>
      <c r="AQ214" s="2"/>
      <c r="AR214" s="1" t="str">
        <f t="shared" si="3"/>
        <v>update load_next_msl set proposal='2020.004F.R.Mymona.zip' where sort=9344</v>
      </c>
    </row>
    <row r="215" spans="1:44">
      <c r="A215" s="1">
        <v>9345</v>
      </c>
      <c r="B215" s="1" t="s">
        <v>799</v>
      </c>
      <c r="C215" s="1" t="s">
        <v>11983</v>
      </c>
      <c r="T215" s="1" t="s">
        <v>76</v>
      </c>
      <c r="V215" s="1" t="s">
        <v>77</v>
      </c>
      <c r="X215" s="1" t="s">
        <v>202</v>
      </c>
      <c r="Y215" s="1" t="s">
        <v>203</v>
      </c>
      <c r="Z215" s="1" t="s">
        <v>204</v>
      </c>
      <c r="AB215" s="1" t="s">
        <v>205</v>
      </c>
      <c r="AD215" s="1" t="s">
        <v>800</v>
      </c>
      <c r="AF215" s="1" t="s">
        <v>801</v>
      </c>
      <c r="AH215" s="1" t="s">
        <v>838</v>
      </c>
      <c r="AI215" s="2" t="s">
        <v>839</v>
      </c>
      <c r="AJ215" s="2" t="s">
        <v>840</v>
      </c>
      <c r="AK215" s="2" t="s">
        <v>841</v>
      </c>
      <c r="AL215" s="2" t="s">
        <v>842</v>
      </c>
      <c r="AM215" s="2" t="s">
        <v>45</v>
      </c>
      <c r="AN215" s="2" t="s">
        <v>59</v>
      </c>
      <c r="AO215" s="2" t="s">
        <v>35</v>
      </c>
      <c r="AP215" s="2" t="s">
        <v>36</v>
      </c>
      <c r="AQ215" s="2"/>
      <c r="AR215" s="1" t="str">
        <f t="shared" si="3"/>
        <v>update load_next_msl set proposal='2020.004F.R.Mymona.zip' where sort=9345</v>
      </c>
    </row>
    <row r="216" spans="1:44">
      <c r="A216" s="1">
        <v>9346</v>
      </c>
      <c r="B216" s="1" t="s">
        <v>799</v>
      </c>
      <c r="C216" s="1" t="s">
        <v>11983</v>
      </c>
      <c r="T216" s="1" t="s">
        <v>76</v>
      </c>
      <c r="V216" s="1" t="s">
        <v>77</v>
      </c>
      <c r="X216" s="1" t="s">
        <v>202</v>
      </c>
      <c r="Y216" s="1" t="s">
        <v>203</v>
      </c>
      <c r="Z216" s="1" t="s">
        <v>204</v>
      </c>
      <c r="AB216" s="1" t="s">
        <v>205</v>
      </c>
      <c r="AD216" s="1" t="s">
        <v>800</v>
      </c>
      <c r="AF216" s="1" t="s">
        <v>801</v>
      </c>
      <c r="AH216" s="1" t="s">
        <v>843</v>
      </c>
      <c r="AI216" s="2" t="s">
        <v>844</v>
      </c>
      <c r="AJ216" s="2" t="s">
        <v>845</v>
      </c>
      <c r="AK216" s="2" t="s">
        <v>846</v>
      </c>
      <c r="AL216" s="2" t="s">
        <v>847</v>
      </c>
      <c r="AM216" s="2" t="s">
        <v>33</v>
      </c>
      <c r="AN216" s="2" t="s">
        <v>59</v>
      </c>
      <c r="AO216" s="2" t="s">
        <v>35</v>
      </c>
      <c r="AP216" s="2" t="s">
        <v>36</v>
      </c>
      <c r="AQ216" s="2"/>
      <c r="AR216" s="1" t="str">
        <f t="shared" si="3"/>
        <v>update load_next_msl set proposal='2020.004F.R.Mymona.zip' where sort=9346</v>
      </c>
    </row>
    <row r="217" spans="1:44">
      <c r="A217" s="1">
        <v>9347</v>
      </c>
      <c r="B217" s="1" t="s">
        <v>799</v>
      </c>
      <c r="C217" s="1" t="s">
        <v>11983</v>
      </c>
      <c r="T217" s="1" t="s">
        <v>76</v>
      </c>
      <c r="V217" s="1" t="s">
        <v>77</v>
      </c>
      <c r="X217" s="1" t="s">
        <v>202</v>
      </c>
      <c r="Y217" s="1" t="s">
        <v>203</v>
      </c>
      <c r="Z217" s="1" t="s">
        <v>204</v>
      </c>
      <c r="AB217" s="1" t="s">
        <v>205</v>
      </c>
      <c r="AD217" s="1" t="s">
        <v>800</v>
      </c>
      <c r="AF217" s="1" t="s">
        <v>801</v>
      </c>
      <c r="AH217" s="1" t="s">
        <v>848</v>
      </c>
      <c r="AI217" s="1" t="s">
        <v>849</v>
      </c>
      <c r="AJ217" s="1" t="s">
        <v>850</v>
      </c>
      <c r="AK217" s="2" t="s">
        <v>851</v>
      </c>
      <c r="AL217" s="2"/>
      <c r="AM217" s="2" t="s">
        <v>45</v>
      </c>
      <c r="AN217" s="2" t="s">
        <v>59</v>
      </c>
      <c r="AO217" s="2" t="s">
        <v>35</v>
      </c>
      <c r="AP217" s="2" t="s">
        <v>36</v>
      </c>
      <c r="AQ217" s="2"/>
      <c r="AR217" s="1" t="str">
        <f t="shared" si="3"/>
        <v>update load_next_msl set proposal='2020.004F.R.Mymona.zip' where sort=9347</v>
      </c>
    </row>
    <row r="218" spans="1:44">
      <c r="A218" s="1">
        <v>9348</v>
      </c>
      <c r="B218" s="1" t="s">
        <v>799</v>
      </c>
      <c r="C218" s="1" t="s">
        <v>11983</v>
      </c>
      <c r="T218" s="1" t="s">
        <v>76</v>
      </c>
      <c r="V218" s="1" t="s">
        <v>77</v>
      </c>
      <c r="X218" s="1" t="s">
        <v>202</v>
      </c>
      <c r="Y218" s="1" t="s">
        <v>203</v>
      </c>
      <c r="Z218" s="1" t="s">
        <v>204</v>
      </c>
      <c r="AB218" s="1" t="s">
        <v>205</v>
      </c>
      <c r="AD218" s="1" t="s">
        <v>800</v>
      </c>
      <c r="AF218" s="1" t="s">
        <v>801</v>
      </c>
      <c r="AH218" s="1" t="s">
        <v>852</v>
      </c>
      <c r="AI218" s="1" t="s">
        <v>12240</v>
      </c>
      <c r="AJ218" s="1" t="s">
        <v>853</v>
      </c>
      <c r="AK218" s="2" t="s">
        <v>854</v>
      </c>
      <c r="AL218" s="2"/>
      <c r="AM218" s="2" t="s">
        <v>45</v>
      </c>
      <c r="AN218" s="2" t="s">
        <v>59</v>
      </c>
      <c r="AO218" s="2" t="s">
        <v>35</v>
      </c>
      <c r="AP218" s="2" t="s">
        <v>36</v>
      </c>
      <c r="AQ218" s="2"/>
      <c r="AR218" s="1" t="str">
        <f t="shared" si="3"/>
        <v>update load_next_msl set proposal='2020.004F.R.Mymona.zip' where sort=9348</v>
      </c>
    </row>
    <row r="219" spans="1:44">
      <c r="A219" s="1">
        <v>9349</v>
      </c>
      <c r="B219" s="1" t="s">
        <v>799</v>
      </c>
      <c r="C219" s="1" t="s">
        <v>11983</v>
      </c>
      <c r="D219" s="1" t="s">
        <v>76</v>
      </c>
      <c r="F219" s="1" t="s">
        <v>77</v>
      </c>
      <c r="H219" s="1" t="s">
        <v>202</v>
      </c>
      <c r="I219" s="1" t="s">
        <v>203</v>
      </c>
      <c r="J219" s="1" t="s">
        <v>204</v>
      </c>
      <c r="L219" s="1" t="s">
        <v>205</v>
      </c>
      <c r="N219" s="1" t="s">
        <v>800</v>
      </c>
      <c r="P219" s="1" t="s">
        <v>855</v>
      </c>
      <c r="R219" s="1" t="s">
        <v>856</v>
      </c>
      <c r="T219" s="1" t="s">
        <v>76</v>
      </c>
      <c r="V219" s="1" t="s">
        <v>77</v>
      </c>
      <c r="X219" s="1" t="s">
        <v>202</v>
      </c>
      <c r="Y219" s="1" t="s">
        <v>203</v>
      </c>
      <c r="Z219" s="1" t="s">
        <v>204</v>
      </c>
      <c r="AB219" s="1" t="s">
        <v>205</v>
      </c>
      <c r="AD219" s="1" t="s">
        <v>800</v>
      </c>
      <c r="AF219" s="1" t="s">
        <v>855</v>
      </c>
      <c r="AH219" s="1" t="s">
        <v>857</v>
      </c>
      <c r="AI219" s="1" t="s">
        <v>858</v>
      </c>
      <c r="AJ219" s="1" t="s">
        <v>859</v>
      </c>
      <c r="AK219" s="2" t="s">
        <v>860</v>
      </c>
      <c r="AL219" s="2" t="s">
        <v>861</v>
      </c>
      <c r="AM219" s="2" t="s">
        <v>45</v>
      </c>
      <c r="AN219" s="2" t="s">
        <v>59</v>
      </c>
      <c r="AO219" s="2" t="s">
        <v>50</v>
      </c>
      <c r="AP219" s="2" t="s">
        <v>36</v>
      </c>
      <c r="AQ219" s="2"/>
      <c r="AR219" s="1" t="str">
        <f t="shared" si="3"/>
        <v>update load_next_msl set proposal='2020.004F.R.Mymona.zip' where sort=9349</v>
      </c>
    </row>
    <row r="220" spans="1:44">
      <c r="A220" s="1">
        <v>9350</v>
      </c>
      <c r="B220" s="1" t="s">
        <v>799</v>
      </c>
      <c r="C220" s="1" t="s">
        <v>11983</v>
      </c>
      <c r="T220" s="1" t="s">
        <v>76</v>
      </c>
      <c r="V220" s="1" t="s">
        <v>77</v>
      </c>
      <c r="X220" s="1" t="s">
        <v>202</v>
      </c>
      <c r="Y220" s="1" t="s">
        <v>203</v>
      </c>
      <c r="Z220" s="1" t="s">
        <v>204</v>
      </c>
      <c r="AB220" s="1" t="s">
        <v>205</v>
      </c>
      <c r="AD220" s="1" t="s">
        <v>800</v>
      </c>
      <c r="AF220" s="1" t="s">
        <v>855</v>
      </c>
      <c r="AH220" s="1" t="s">
        <v>862</v>
      </c>
      <c r="AI220" s="2" t="s">
        <v>863</v>
      </c>
      <c r="AJ220" s="2" t="s">
        <v>864</v>
      </c>
      <c r="AK220" s="2"/>
      <c r="AL220" s="2" t="s">
        <v>865</v>
      </c>
      <c r="AM220" s="2" t="s">
        <v>33</v>
      </c>
      <c r="AN220" s="2" t="s">
        <v>59</v>
      </c>
      <c r="AO220" s="2" t="s">
        <v>35</v>
      </c>
      <c r="AP220" s="2" t="s">
        <v>36</v>
      </c>
      <c r="AQ220" s="2"/>
      <c r="AR220" s="1" t="str">
        <f t="shared" si="3"/>
        <v>update load_next_msl set proposal='2020.004F.R.Mymona.zip' where sort=9350</v>
      </c>
    </row>
    <row r="221" spans="1:44">
      <c r="A221" s="1">
        <v>9351</v>
      </c>
      <c r="B221" s="1" t="s">
        <v>799</v>
      </c>
      <c r="C221" s="1" t="s">
        <v>11983</v>
      </c>
      <c r="T221" s="1" t="s">
        <v>76</v>
      </c>
      <c r="V221" s="1" t="s">
        <v>77</v>
      </c>
      <c r="X221" s="1" t="s">
        <v>202</v>
      </c>
      <c r="Y221" s="1" t="s">
        <v>203</v>
      </c>
      <c r="Z221" s="1" t="s">
        <v>204</v>
      </c>
      <c r="AB221" s="1" t="s">
        <v>205</v>
      </c>
      <c r="AD221" s="1" t="s">
        <v>800</v>
      </c>
      <c r="AF221" s="1" t="s">
        <v>866</v>
      </c>
      <c r="AI221" s="2"/>
      <c r="AJ221" s="2"/>
      <c r="AK221" s="2"/>
      <c r="AL221" s="2"/>
      <c r="AM221" s="2"/>
      <c r="AN221" s="2" t="s">
        <v>59</v>
      </c>
      <c r="AO221" s="2" t="s">
        <v>35</v>
      </c>
      <c r="AP221" s="2" t="s">
        <v>44</v>
      </c>
      <c r="AQ221" s="2"/>
      <c r="AR221" s="1" t="str">
        <f t="shared" si="3"/>
        <v>update load_next_msl set proposal='2020.004F.R.Mymona.zip' where sort=9351</v>
      </c>
    </row>
    <row r="222" spans="1:44">
      <c r="A222" s="1">
        <v>9352</v>
      </c>
      <c r="B222" s="1" t="s">
        <v>799</v>
      </c>
      <c r="C222" s="1" t="s">
        <v>11983</v>
      </c>
      <c r="T222" s="1" t="s">
        <v>76</v>
      </c>
      <c r="V222" s="1" t="s">
        <v>77</v>
      </c>
      <c r="X222" s="1" t="s">
        <v>202</v>
      </c>
      <c r="Y222" s="1" t="s">
        <v>203</v>
      </c>
      <c r="Z222" s="1" t="s">
        <v>204</v>
      </c>
      <c r="AB222" s="1" t="s">
        <v>205</v>
      </c>
      <c r="AD222" s="1" t="s">
        <v>800</v>
      </c>
      <c r="AF222" s="1" t="s">
        <v>866</v>
      </c>
      <c r="AH222" s="1" t="s">
        <v>867</v>
      </c>
      <c r="AI222" s="2" t="s">
        <v>868</v>
      </c>
      <c r="AJ222" s="2" t="s">
        <v>869</v>
      </c>
      <c r="AK222" s="2" t="s">
        <v>870</v>
      </c>
      <c r="AL222" s="1" t="s">
        <v>871</v>
      </c>
      <c r="AM222" s="2" t="s">
        <v>33</v>
      </c>
      <c r="AN222" s="2" t="s">
        <v>59</v>
      </c>
      <c r="AO222" s="2" t="s">
        <v>35</v>
      </c>
      <c r="AP222" s="2" t="s">
        <v>36</v>
      </c>
      <c r="AQ222" s="2"/>
      <c r="AR222" s="1" t="str">
        <f t="shared" si="3"/>
        <v>update load_next_msl set proposal='2020.004F.R.Mymona.zip' where sort=9352</v>
      </c>
    </row>
    <row r="223" spans="1:44">
      <c r="A223" s="1">
        <v>9353</v>
      </c>
      <c r="B223" s="1" t="s">
        <v>799</v>
      </c>
      <c r="C223" s="1" t="s">
        <v>11983</v>
      </c>
      <c r="D223" s="1" t="s">
        <v>76</v>
      </c>
      <c r="F223" s="1" t="s">
        <v>77</v>
      </c>
      <c r="H223" s="1" t="s">
        <v>202</v>
      </c>
      <c r="I223" s="1" t="s">
        <v>203</v>
      </c>
      <c r="J223" s="1" t="s">
        <v>204</v>
      </c>
      <c r="L223" s="1" t="s">
        <v>205</v>
      </c>
      <c r="N223" s="1" t="s">
        <v>800</v>
      </c>
      <c r="P223" s="1" t="s">
        <v>801</v>
      </c>
      <c r="R223" s="1" t="s">
        <v>872</v>
      </c>
      <c r="T223" s="1" t="s">
        <v>76</v>
      </c>
      <c r="V223" s="1" t="s">
        <v>77</v>
      </c>
      <c r="X223" s="1" t="s">
        <v>202</v>
      </c>
      <c r="Y223" s="1" t="s">
        <v>203</v>
      </c>
      <c r="Z223" s="1" t="s">
        <v>204</v>
      </c>
      <c r="AB223" s="1" t="s">
        <v>205</v>
      </c>
      <c r="AD223" s="1" t="s">
        <v>800</v>
      </c>
      <c r="AF223" s="1" t="s">
        <v>866</v>
      </c>
      <c r="AH223" s="1" t="s">
        <v>873</v>
      </c>
      <c r="AI223" s="2" t="s">
        <v>874</v>
      </c>
      <c r="AJ223" s="2" t="s">
        <v>875</v>
      </c>
      <c r="AK223" s="1" t="s">
        <v>876</v>
      </c>
      <c r="AL223" s="2" t="s">
        <v>877</v>
      </c>
      <c r="AM223" s="2" t="s">
        <v>33</v>
      </c>
      <c r="AN223" s="2" t="s">
        <v>59</v>
      </c>
      <c r="AO223" s="2" t="s">
        <v>53</v>
      </c>
      <c r="AP223" s="2" t="s">
        <v>36</v>
      </c>
      <c r="AQ223" s="2"/>
      <c r="AR223" s="1" t="str">
        <f t="shared" si="3"/>
        <v>update load_next_msl set proposal='2020.004F.R.Mymona.zip' where sort=9353</v>
      </c>
    </row>
    <row r="224" spans="1:44">
      <c r="A224" s="1">
        <v>9354</v>
      </c>
      <c r="B224" s="1" t="s">
        <v>799</v>
      </c>
      <c r="C224" s="1" t="s">
        <v>11983</v>
      </c>
      <c r="D224" s="1" t="s">
        <v>76</v>
      </c>
      <c r="F224" s="1" t="s">
        <v>77</v>
      </c>
      <c r="H224" s="1" t="s">
        <v>202</v>
      </c>
      <c r="I224" s="1" t="s">
        <v>203</v>
      </c>
      <c r="J224" s="1" t="s">
        <v>204</v>
      </c>
      <c r="L224" s="1" t="s">
        <v>205</v>
      </c>
      <c r="N224" s="1" t="s">
        <v>800</v>
      </c>
      <c r="P224" s="1" t="s">
        <v>801</v>
      </c>
      <c r="R224" s="1" t="s">
        <v>878</v>
      </c>
      <c r="T224" s="1" t="s">
        <v>76</v>
      </c>
      <c r="V224" s="1" t="s">
        <v>77</v>
      </c>
      <c r="X224" s="1" t="s">
        <v>202</v>
      </c>
      <c r="Y224" s="1" t="s">
        <v>203</v>
      </c>
      <c r="Z224" s="1" t="s">
        <v>204</v>
      </c>
      <c r="AB224" s="1" t="s">
        <v>205</v>
      </c>
      <c r="AD224" s="1" t="s">
        <v>800</v>
      </c>
      <c r="AF224" s="1" t="s">
        <v>866</v>
      </c>
      <c r="AH224" s="1" t="s">
        <v>879</v>
      </c>
      <c r="AI224" s="2" t="s">
        <v>880</v>
      </c>
      <c r="AJ224" s="2" t="s">
        <v>881</v>
      </c>
      <c r="AK224" s="1" t="s">
        <v>882</v>
      </c>
      <c r="AL224" s="1">
        <v>1</v>
      </c>
      <c r="AM224" s="2" t="s">
        <v>33</v>
      </c>
      <c r="AN224" s="2" t="s">
        <v>59</v>
      </c>
      <c r="AO224" s="2" t="s">
        <v>53</v>
      </c>
      <c r="AP224" s="2" t="s">
        <v>36</v>
      </c>
      <c r="AQ224" s="2"/>
      <c r="AR224" s="1" t="str">
        <f t="shared" si="3"/>
        <v>update load_next_msl set proposal='2020.004F.R.Mymona.zip' where sort=9354</v>
      </c>
    </row>
    <row r="225" spans="1:44">
      <c r="A225" s="1">
        <v>9355</v>
      </c>
      <c r="B225" s="1" t="s">
        <v>799</v>
      </c>
      <c r="C225" s="1" t="s">
        <v>11983</v>
      </c>
      <c r="T225" s="1" t="s">
        <v>76</v>
      </c>
      <c r="V225" s="1" t="s">
        <v>77</v>
      </c>
      <c r="X225" s="1" t="s">
        <v>202</v>
      </c>
      <c r="Y225" s="1" t="s">
        <v>203</v>
      </c>
      <c r="Z225" s="1" t="s">
        <v>204</v>
      </c>
      <c r="AB225" s="1" t="s">
        <v>205</v>
      </c>
      <c r="AD225" s="1" t="s">
        <v>800</v>
      </c>
      <c r="AF225" s="1" t="s">
        <v>883</v>
      </c>
      <c r="AI225" s="2"/>
      <c r="AJ225" s="2"/>
      <c r="AK225" s="2"/>
      <c r="AL225" s="2"/>
      <c r="AM225" s="2"/>
      <c r="AN225" s="2" t="s">
        <v>59</v>
      </c>
      <c r="AO225" s="2" t="s">
        <v>35</v>
      </c>
      <c r="AP225" s="2" t="s">
        <v>44</v>
      </c>
      <c r="AQ225" s="2"/>
      <c r="AR225" s="1" t="str">
        <f t="shared" si="3"/>
        <v>update load_next_msl set proposal='2020.004F.R.Mymona.zip' where sort=9355</v>
      </c>
    </row>
    <row r="226" spans="1:44">
      <c r="A226" s="1">
        <v>9356</v>
      </c>
      <c r="B226" s="1" t="s">
        <v>799</v>
      </c>
      <c r="C226" s="1" t="s">
        <v>11983</v>
      </c>
      <c r="T226" s="1" t="s">
        <v>76</v>
      </c>
      <c r="V226" s="1" t="s">
        <v>77</v>
      </c>
      <c r="X226" s="1" t="s">
        <v>202</v>
      </c>
      <c r="Y226" s="1" t="s">
        <v>203</v>
      </c>
      <c r="Z226" s="1" t="s">
        <v>204</v>
      </c>
      <c r="AB226" s="1" t="s">
        <v>205</v>
      </c>
      <c r="AD226" s="1" t="s">
        <v>800</v>
      </c>
      <c r="AF226" s="1" t="s">
        <v>883</v>
      </c>
      <c r="AH226" s="1" t="s">
        <v>884</v>
      </c>
      <c r="AI226" s="2" t="s">
        <v>885</v>
      </c>
      <c r="AJ226" s="2" t="s">
        <v>886</v>
      </c>
      <c r="AK226" s="2" t="s">
        <v>887</v>
      </c>
      <c r="AL226" s="2" t="s">
        <v>888</v>
      </c>
      <c r="AM226" s="2" t="s">
        <v>33</v>
      </c>
      <c r="AN226" s="2" t="s">
        <v>59</v>
      </c>
      <c r="AO226" s="2" t="s">
        <v>35</v>
      </c>
      <c r="AP226" s="2" t="s">
        <v>36</v>
      </c>
      <c r="AQ226" s="2"/>
      <c r="AR226" s="1" t="str">
        <f t="shared" si="3"/>
        <v>update load_next_msl set proposal='2020.004F.R.Mymona.zip' where sort=9356</v>
      </c>
    </row>
    <row r="227" spans="1:44">
      <c r="A227" s="1">
        <v>9357</v>
      </c>
      <c r="B227" s="1" t="s">
        <v>799</v>
      </c>
      <c r="C227" s="1" t="s">
        <v>11983</v>
      </c>
      <c r="T227" s="1" t="s">
        <v>76</v>
      </c>
      <c r="V227" s="1" t="s">
        <v>77</v>
      </c>
      <c r="X227" s="1" t="s">
        <v>202</v>
      </c>
      <c r="Y227" s="1" t="s">
        <v>203</v>
      </c>
      <c r="Z227" s="1" t="s">
        <v>204</v>
      </c>
      <c r="AB227" s="1" t="s">
        <v>205</v>
      </c>
      <c r="AD227" s="1" t="s">
        <v>800</v>
      </c>
      <c r="AF227" s="1" t="s">
        <v>883</v>
      </c>
      <c r="AH227" s="1" t="s">
        <v>889</v>
      </c>
      <c r="AI227" s="2" t="s">
        <v>890</v>
      </c>
      <c r="AJ227" s="2" t="s">
        <v>891</v>
      </c>
      <c r="AK227" s="2" t="s">
        <v>892</v>
      </c>
      <c r="AL227" s="2" t="s">
        <v>893</v>
      </c>
      <c r="AM227" s="2" t="s">
        <v>33</v>
      </c>
      <c r="AN227" s="2" t="s">
        <v>59</v>
      </c>
      <c r="AO227" s="2" t="s">
        <v>35</v>
      </c>
      <c r="AP227" s="2" t="s">
        <v>36</v>
      </c>
      <c r="AQ227" s="2"/>
      <c r="AR227" s="1" t="str">
        <f t="shared" si="3"/>
        <v>update load_next_msl set proposal='2020.004F.R.Mymona.zip' where sort=9357</v>
      </c>
    </row>
    <row r="228" spans="1:44">
      <c r="A228" s="1">
        <v>9358</v>
      </c>
      <c r="B228" s="1" t="s">
        <v>799</v>
      </c>
      <c r="C228" s="1" t="s">
        <v>11983</v>
      </c>
      <c r="T228" s="1" t="s">
        <v>76</v>
      </c>
      <c r="V228" s="1" t="s">
        <v>77</v>
      </c>
      <c r="X228" s="1" t="s">
        <v>202</v>
      </c>
      <c r="Y228" s="1" t="s">
        <v>203</v>
      </c>
      <c r="Z228" s="1" t="s">
        <v>204</v>
      </c>
      <c r="AB228" s="1" t="s">
        <v>205</v>
      </c>
      <c r="AD228" s="1" t="s">
        <v>800</v>
      </c>
      <c r="AF228" s="1" t="s">
        <v>883</v>
      </c>
      <c r="AH228" s="1" t="s">
        <v>894</v>
      </c>
      <c r="AI228" s="2" t="s">
        <v>895</v>
      </c>
      <c r="AJ228" s="2" t="s">
        <v>896</v>
      </c>
      <c r="AK228" s="2" t="s">
        <v>836</v>
      </c>
      <c r="AL228" s="2" t="s">
        <v>897</v>
      </c>
      <c r="AM228" s="2" t="s">
        <v>45</v>
      </c>
      <c r="AN228" s="2" t="s">
        <v>59</v>
      </c>
      <c r="AO228" s="2" t="s">
        <v>35</v>
      </c>
      <c r="AP228" s="2" t="s">
        <v>36</v>
      </c>
      <c r="AQ228" s="2"/>
      <c r="AR228" s="1" t="str">
        <f t="shared" si="3"/>
        <v>update load_next_msl set proposal='2020.004F.R.Mymona.zip' where sort=9358</v>
      </c>
    </row>
    <row r="229" spans="1:44">
      <c r="A229" s="1">
        <v>9359</v>
      </c>
      <c r="B229" s="1" t="s">
        <v>799</v>
      </c>
      <c r="C229" s="1" t="s">
        <v>11983</v>
      </c>
      <c r="T229" s="1" t="s">
        <v>76</v>
      </c>
      <c r="V229" s="1" t="s">
        <v>77</v>
      </c>
      <c r="X229" s="1" t="s">
        <v>202</v>
      </c>
      <c r="Y229" s="1" t="s">
        <v>203</v>
      </c>
      <c r="Z229" s="1" t="s">
        <v>204</v>
      </c>
      <c r="AB229" s="1" t="s">
        <v>205</v>
      </c>
      <c r="AD229" s="1" t="s">
        <v>800</v>
      </c>
      <c r="AF229" s="1" t="s">
        <v>883</v>
      </c>
      <c r="AH229" s="1" t="s">
        <v>898</v>
      </c>
      <c r="AI229" s="2" t="s">
        <v>899</v>
      </c>
      <c r="AJ229" s="2" t="s">
        <v>900</v>
      </c>
      <c r="AK229" s="2" t="s">
        <v>901</v>
      </c>
      <c r="AL229" s="2" t="s">
        <v>902</v>
      </c>
      <c r="AM229" s="2" t="s">
        <v>45</v>
      </c>
      <c r="AN229" s="2" t="s">
        <v>59</v>
      </c>
      <c r="AO229" s="2" t="s">
        <v>35</v>
      </c>
      <c r="AP229" s="2" t="s">
        <v>36</v>
      </c>
      <c r="AQ229" s="2"/>
      <c r="AR229" s="1" t="str">
        <f t="shared" si="3"/>
        <v>update load_next_msl set proposal='2020.004F.R.Mymona.zip' where sort=9359</v>
      </c>
    </row>
    <row r="230" spans="1:44">
      <c r="A230" s="1">
        <v>9360</v>
      </c>
      <c r="B230" s="1" t="s">
        <v>799</v>
      </c>
      <c r="C230" s="1" t="s">
        <v>11983</v>
      </c>
      <c r="T230" s="1" t="s">
        <v>76</v>
      </c>
      <c r="V230" s="1" t="s">
        <v>77</v>
      </c>
      <c r="X230" s="1" t="s">
        <v>202</v>
      </c>
      <c r="Y230" s="1" t="s">
        <v>203</v>
      </c>
      <c r="Z230" s="1" t="s">
        <v>204</v>
      </c>
      <c r="AB230" s="1" t="s">
        <v>205</v>
      </c>
      <c r="AD230" s="1" t="s">
        <v>800</v>
      </c>
      <c r="AF230" s="1" t="s">
        <v>883</v>
      </c>
      <c r="AH230" s="1" t="s">
        <v>903</v>
      </c>
      <c r="AI230" s="2" t="s">
        <v>904</v>
      </c>
      <c r="AJ230" s="2" t="s">
        <v>905</v>
      </c>
      <c r="AK230" s="2" t="s">
        <v>906</v>
      </c>
      <c r="AL230" s="2" t="s">
        <v>907</v>
      </c>
      <c r="AM230" s="2" t="s">
        <v>45</v>
      </c>
      <c r="AN230" s="2" t="s">
        <v>59</v>
      </c>
      <c r="AO230" s="2" t="s">
        <v>35</v>
      </c>
      <c r="AP230" s="2" t="s">
        <v>36</v>
      </c>
      <c r="AQ230" s="2"/>
      <c r="AR230" s="1" t="str">
        <f t="shared" si="3"/>
        <v>update load_next_msl set proposal='2020.004F.R.Mymona.zip' where sort=9360</v>
      </c>
    </row>
    <row r="231" spans="1:44">
      <c r="A231" s="1">
        <v>9361</v>
      </c>
      <c r="B231" s="1" t="s">
        <v>799</v>
      </c>
      <c r="C231" s="1" t="s">
        <v>11983</v>
      </c>
      <c r="T231" s="1" t="s">
        <v>76</v>
      </c>
      <c r="V231" s="1" t="s">
        <v>77</v>
      </c>
      <c r="X231" s="1" t="s">
        <v>202</v>
      </c>
      <c r="Y231" s="1" t="s">
        <v>203</v>
      </c>
      <c r="Z231" s="1" t="s">
        <v>204</v>
      </c>
      <c r="AB231" s="1" t="s">
        <v>205</v>
      </c>
      <c r="AD231" s="1" t="s">
        <v>800</v>
      </c>
      <c r="AF231" s="1" t="s">
        <v>883</v>
      </c>
      <c r="AH231" s="1" t="s">
        <v>908</v>
      </c>
      <c r="AI231" s="2" t="s">
        <v>909</v>
      </c>
      <c r="AJ231" s="2" t="s">
        <v>910</v>
      </c>
      <c r="AK231" s="2" t="s">
        <v>911</v>
      </c>
      <c r="AL231" s="2" t="s">
        <v>912</v>
      </c>
      <c r="AM231" s="2" t="s">
        <v>45</v>
      </c>
      <c r="AN231" s="2" t="s">
        <v>59</v>
      </c>
      <c r="AO231" s="2" t="s">
        <v>35</v>
      </c>
      <c r="AP231" s="2" t="s">
        <v>36</v>
      </c>
      <c r="AQ231" s="2"/>
      <c r="AR231" s="1" t="str">
        <f t="shared" si="3"/>
        <v>update load_next_msl set proposal='2020.004F.R.Mymona.zip' where sort=9361</v>
      </c>
    </row>
    <row r="232" spans="1:44">
      <c r="A232" s="1">
        <v>9362</v>
      </c>
      <c r="B232" s="1" t="s">
        <v>799</v>
      </c>
      <c r="C232" s="1" t="s">
        <v>11983</v>
      </c>
      <c r="T232" s="1" t="s">
        <v>76</v>
      </c>
      <c r="V232" s="1" t="s">
        <v>77</v>
      </c>
      <c r="X232" s="1" t="s">
        <v>202</v>
      </c>
      <c r="Y232" s="1" t="s">
        <v>203</v>
      </c>
      <c r="Z232" s="1" t="s">
        <v>204</v>
      </c>
      <c r="AB232" s="1" t="s">
        <v>205</v>
      </c>
      <c r="AD232" s="1" t="s">
        <v>800</v>
      </c>
      <c r="AF232" s="1" t="s">
        <v>883</v>
      </c>
      <c r="AH232" s="1" t="s">
        <v>913</v>
      </c>
      <c r="AI232" s="2" t="s">
        <v>914</v>
      </c>
      <c r="AJ232" s="2" t="s">
        <v>915</v>
      </c>
      <c r="AK232" s="2" t="s">
        <v>916</v>
      </c>
      <c r="AL232" s="2" t="s">
        <v>917</v>
      </c>
      <c r="AM232" s="2" t="s">
        <v>45</v>
      </c>
      <c r="AN232" s="2" t="s">
        <v>59</v>
      </c>
      <c r="AO232" s="2" t="s">
        <v>35</v>
      </c>
      <c r="AP232" s="2" t="s">
        <v>36</v>
      </c>
      <c r="AQ232" s="2"/>
      <c r="AR232" s="1" t="str">
        <f t="shared" si="3"/>
        <v>update load_next_msl set proposal='2020.004F.R.Mymona.zip' where sort=9362</v>
      </c>
    </row>
    <row r="233" spans="1:44">
      <c r="A233" s="1">
        <v>9363</v>
      </c>
      <c r="B233" s="1" t="s">
        <v>799</v>
      </c>
      <c r="C233" s="1" t="s">
        <v>11983</v>
      </c>
      <c r="T233" s="1" t="s">
        <v>76</v>
      </c>
      <c r="V233" s="1" t="s">
        <v>77</v>
      </c>
      <c r="X233" s="1" t="s">
        <v>202</v>
      </c>
      <c r="Y233" s="1" t="s">
        <v>203</v>
      </c>
      <c r="Z233" s="1" t="s">
        <v>204</v>
      </c>
      <c r="AB233" s="1" t="s">
        <v>205</v>
      </c>
      <c r="AD233" s="1" t="s">
        <v>800</v>
      </c>
      <c r="AF233" s="1" t="s">
        <v>883</v>
      </c>
      <c r="AH233" s="1" t="s">
        <v>918</v>
      </c>
      <c r="AI233" s="2" t="s">
        <v>919</v>
      </c>
      <c r="AJ233" s="2" t="s">
        <v>920</v>
      </c>
      <c r="AK233" s="2" t="s">
        <v>921</v>
      </c>
      <c r="AL233" s="2" t="s">
        <v>922</v>
      </c>
      <c r="AM233" s="2" t="s">
        <v>45</v>
      </c>
      <c r="AN233" s="2" t="s">
        <v>59</v>
      </c>
      <c r="AO233" s="2" t="s">
        <v>35</v>
      </c>
      <c r="AP233" s="2" t="s">
        <v>36</v>
      </c>
      <c r="AQ233" s="2"/>
      <c r="AR233" s="1" t="str">
        <f t="shared" si="3"/>
        <v>update load_next_msl set proposal='2020.004F.R.Mymona.zip' where sort=9363</v>
      </c>
    </row>
    <row r="234" spans="1:44">
      <c r="A234" s="1">
        <v>9364</v>
      </c>
      <c r="B234" s="1" t="s">
        <v>799</v>
      </c>
      <c r="C234" s="1" t="s">
        <v>11983</v>
      </c>
      <c r="T234" s="1" t="s">
        <v>76</v>
      </c>
      <c r="V234" s="1" t="s">
        <v>77</v>
      </c>
      <c r="X234" s="1" t="s">
        <v>202</v>
      </c>
      <c r="Y234" s="1" t="s">
        <v>203</v>
      </c>
      <c r="Z234" s="1" t="s">
        <v>204</v>
      </c>
      <c r="AB234" s="1" t="s">
        <v>205</v>
      </c>
      <c r="AD234" s="1" t="s">
        <v>800</v>
      </c>
      <c r="AF234" s="1" t="s">
        <v>883</v>
      </c>
      <c r="AH234" s="1" t="s">
        <v>923</v>
      </c>
      <c r="AI234" s="2" t="s">
        <v>924</v>
      </c>
      <c r="AJ234" s="2" t="s">
        <v>925</v>
      </c>
      <c r="AK234" s="2" t="s">
        <v>926</v>
      </c>
      <c r="AL234" s="2" t="s">
        <v>927</v>
      </c>
      <c r="AM234" s="2" t="s">
        <v>45</v>
      </c>
      <c r="AN234" s="2" t="s">
        <v>59</v>
      </c>
      <c r="AO234" s="2" t="s">
        <v>35</v>
      </c>
      <c r="AP234" s="2" t="s">
        <v>36</v>
      </c>
      <c r="AQ234" s="2"/>
      <c r="AR234" s="1" t="str">
        <f t="shared" si="3"/>
        <v>update load_next_msl set proposal='2020.004F.R.Mymona.zip' where sort=9364</v>
      </c>
    </row>
    <row r="235" spans="1:44">
      <c r="A235" s="1">
        <v>9365</v>
      </c>
      <c r="B235" s="1" t="s">
        <v>799</v>
      </c>
      <c r="C235" s="1" t="s">
        <v>11983</v>
      </c>
      <c r="T235" s="1" t="s">
        <v>76</v>
      </c>
      <c r="V235" s="1" t="s">
        <v>77</v>
      </c>
      <c r="X235" s="1" t="s">
        <v>202</v>
      </c>
      <c r="Y235" s="1" t="s">
        <v>203</v>
      </c>
      <c r="Z235" s="1" t="s">
        <v>204</v>
      </c>
      <c r="AB235" s="1" t="s">
        <v>205</v>
      </c>
      <c r="AD235" s="1" t="s">
        <v>800</v>
      </c>
      <c r="AF235" s="1" t="s">
        <v>883</v>
      </c>
      <c r="AH235" s="1" t="s">
        <v>928</v>
      </c>
      <c r="AI235" s="2" t="s">
        <v>929</v>
      </c>
      <c r="AJ235" s="2" t="s">
        <v>930</v>
      </c>
      <c r="AK235" s="2" t="s">
        <v>931</v>
      </c>
      <c r="AL235" s="2" t="s">
        <v>932</v>
      </c>
      <c r="AM235" s="2" t="s">
        <v>45</v>
      </c>
      <c r="AN235" s="2" t="s">
        <v>59</v>
      </c>
      <c r="AO235" s="2" t="s">
        <v>35</v>
      </c>
      <c r="AP235" s="2" t="s">
        <v>36</v>
      </c>
      <c r="AQ235" s="2"/>
      <c r="AR235" s="1" t="str">
        <f t="shared" si="3"/>
        <v>update load_next_msl set proposal='2020.004F.R.Mymona.zip' where sort=9365</v>
      </c>
    </row>
    <row r="236" spans="1:44">
      <c r="A236" s="1">
        <v>9366</v>
      </c>
      <c r="B236" s="1" t="s">
        <v>799</v>
      </c>
      <c r="C236" s="1" t="s">
        <v>11983</v>
      </c>
      <c r="T236" s="1" t="s">
        <v>76</v>
      </c>
      <c r="V236" s="1" t="s">
        <v>77</v>
      </c>
      <c r="X236" s="1" t="s">
        <v>202</v>
      </c>
      <c r="Y236" s="1" t="s">
        <v>203</v>
      </c>
      <c r="Z236" s="1" t="s">
        <v>204</v>
      </c>
      <c r="AB236" s="1" t="s">
        <v>205</v>
      </c>
      <c r="AD236" s="1" t="s">
        <v>800</v>
      </c>
      <c r="AF236" s="1" t="s">
        <v>933</v>
      </c>
      <c r="AI236" s="2"/>
      <c r="AJ236" s="2"/>
      <c r="AK236" s="2"/>
      <c r="AL236" s="2"/>
      <c r="AM236" s="2"/>
      <c r="AN236" s="2" t="s">
        <v>59</v>
      </c>
      <c r="AO236" s="2" t="s">
        <v>35</v>
      </c>
      <c r="AP236" s="2" t="s">
        <v>44</v>
      </c>
      <c r="AQ236" s="2"/>
      <c r="AR236" s="1" t="str">
        <f t="shared" si="3"/>
        <v>update load_next_msl set proposal='2020.004F.R.Mymona.zip' where sort=9366</v>
      </c>
    </row>
    <row r="237" spans="1:44">
      <c r="A237" s="1">
        <v>9367</v>
      </c>
      <c r="B237" s="1" t="s">
        <v>799</v>
      </c>
      <c r="C237" s="1" t="s">
        <v>11983</v>
      </c>
      <c r="T237" s="1" t="s">
        <v>76</v>
      </c>
      <c r="V237" s="1" t="s">
        <v>77</v>
      </c>
      <c r="X237" s="1" t="s">
        <v>202</v>
      </c>
      <c r="Y237" s="1" t="s">
        <v>203</v>
      </c>
      <c r="Z237" s="1" t="s">
        <v>204</v>
      </c>
      <c r="AB237" s="1" t="s">
        <v>205</v>
      </c>
      <c r="AD237" s="1" t="s">
        <v>800</v>
      </c>
      <c r="AF237" s="1" t="s">
        <v>933</v>
      </c>
      <c r="AH237" s="1" t="s">
        <v>934</v>
      </c>
      <c r="AI237" s="2" t="s">
        <v>935</v>
      </c>
      <c r="AJ237" s="2" t="s">
        <v>936</v>
      </c>
      <c r="AK237" s="2" t="s">
        <v>937</v>
      </c>
      <c r="AL237" s="2" t="s">
        <v>938</v>
      </c>
      <c r="AM237" s="2" t="s">
        <v>45</v>
      </c>
      <c r="AN237" s="2" t="s">
        <v>59</v>
      </c>
      <c r="AO237" s="2" t="s">
        <v>35</v>
      </c>
      <c r="AP237" s="2" t="s">
        <v>36</v>
      </c>
      <c r="AQ237" s="2"/>
      <c r="AR237" s="1" t="str">
        <f t="shared" si="3"/>
        <v>update load_next_msl set proposal='2020.004F.R.Mymona.zip' where sort=9367</v>
      </c>
    </row>
    <row r="238" spans="1:44">
      <c r="A238" s="1">
        <v>9368</v>
      </c>
      <c r="B238" s="1" t="s">
        <v>799</v>
      </c>
      <c r="C238" s="1" t="s">
        <v>11983</v>
      </c>
      <c r="T238" s="1" t="s">
        <v>76</v>
      </c>
      <c r="V238" s="1" t="s">
        <v>77</v>
      </c>
      <c r="X238" s="1" t="s">
        <v>202</v>
      </c>
      <c r="Y238" s="1" t="s">
        <v>203</v>
      </c>
      <c r="Z238" s="1" t="s">
        <v>204</v>
      </c>
      <c r="AB238" s="1" t="s">
        <v>205</v>
      </c>
      <c r="AD238" s="1" t="s">
        <v>800</v>
      </c>
      <c r="AF238" s="1" t="s">
        <v>939</v>
      </c>
      <c r="AI238" s="2"/>
      <c r="AJ238" s="2"/>
      <c r="AK238" s="2"/>
      <c r="AL238" s="2"/>
      <c r="AM238" s="2"/>
      <c r="AN238" s="2" t="s">
        <v>42</v>
      </c>
      <c r="AO238" s="2" t="s">
        <v>35</v>
      </c>
      <c r="AP238" s="2" t="s">
        <v>44</v>
      </c>
      <c r="AQ238" s="2"/>
      <c r="AR238" s="1" t="str">
        <f t="shared" si="3"/>
        <v>update load_next_msl set proposal='2020.004F.R.Mymona.zip' where sort=9368</v>
      </c>
    </row>
    <row r="239" spans="1:44">
      <c r="A239" s="1">
        <v>9369</v>
      </c>
      <c r="B239" s="1" t="s">
        <v>799</v>
      </c>
      <c r="C239" s="1" t="s">
        <v>11983</v>
      </c>
      <c r="T239" s="1" t="s">
        <v>76</v>
      </c>
      <c r="V239" s="1" t="s">
        <v>77</v>
      </c>
      <c r="X239" s="1" t="s">
        <v>202</v>
      </c>
      <c r="Y239" s="1" t="s">
        <v>203</v>
      </c>
      <c r="Z239" s="1" t="s">
        <v>204</v>
      </c>
      <c r="AB239" s="1" t="s">
        <v>205</v>
      </c>
      <c r="AD239" s="1" t="s">
        <v>800</v>
      </c>
      <c r="AF239" s="1" t="s">
        <v>939</v>
      </c>
      <c r="AH239" s="1" t="s">
        <v>940</v>
      </c>
      <c r="AI239" s="2" t="s">
        <v>941</v>
      </c>
      <c r="AJ239" s="2" t="s">
        <v>942</v>
      </c>
      <c r="AK239" s="2" t="s">
        <v>943</v>
      </c>
      <c r="AL239" s="2" t="s">
        <v>944</v>
      </c>
      <c r="AM239" s="2" t="s">
        <v>33</v>
      </c>
      <c r="AN239" s="2" t="s">
        <v>59</v>
      </c>
      <c r="AO239" s="2" t="s">
        <v>35</v>
      </c>
      <c r="AP239" s="2" t="s">
        <v>36</v>
      </c>
      <c r="AQ239" s="2"/>
      <c r="AR239" s="1" t="str">
        <f t="shared" si="3"/>
        <v>update load_next_msl set proposal='2020.004F.R.Mymona.zip' where sort=9369</v>
      </c>
    </row>
    <row r="240" spans="1:44">
      <c r="A240" s="1">
        <v>9370</v>
      </c>
      <c r="B240" s="1" t="s">
        <v>799</v>
      </c>
      <c r="C240" s="1" t="s">
        <v>11983</v>
      </c>
      <c r="T240" s="1" t="s">
        <v>76</v>
      </c>
      <c r="V240" s="1" t="s">
        <v>77</v>
      </c>
      <c r="X240" s="1" t="s">
        <v>202</v>
      </c>
      <c r="Y240" s="1" t="s">
        <v>203</v>
      </c>
      <c r="Z240" s="1" t="s">
        <v>204</v>
      </c>
      <c r="AB240" s="1" t="s">
        <v>205</v>
      </c>
      <c r="AD240" s="1" t="s">
        <v>800</v>
      </c>
      <c r="AF240" s="1" t="s">
        <v>945</v>
      </c>
      <c r="AI240" s="2"/>
      <c r="AJ240" s="2"/>
      <c r="AK240" s="2"/>
      <c r="AL240" s="2"/>
      <c r="AM240" s="2"/>
      <c r="AN240" s="2" t="s">
        <v>59</v>
      </c>
      <c r="AO240" s="2" t="s">
        <v>35</v>
      </c>
      <c r="AP240" s="2" t="s">
        <v>44</v>
      </c>
      <c r="AQ240" s="2"/>
      <c r="AR240" s="1" t="str">
        <f t="shared" si="3"/>
        <v>update load_next_msl set proposal='2020.004F.R.Mymona.zip' where sort=9370</v>
      </c>
    </row>
    <row r="241" spans="1:44">
      <c r="A241" s="1">
        <v>9371</v>
      </c>
      <c r="B241" s="1" t="s">
        <v>799</v>
      </c>
      <c r="C241" s="1" t="s">
        <v>11983</v>
      </c>
      <c r="D241" s="1" t="s">
        <v>76</v>
      </c>
      <c r="F241" s="1" t="s">
        <v>77</v>
      </c>
      <c r="H241" s="1" t="s">
        <v>202</v>
      </c>
      <c r="I241" s="1" t="s">
        <v>203</v>
      </c>
      <c r="J241" s="1" t="s">
        <v>204</v>
      </c>
      <c r="L241" s="1" t="s">
        <v>205</v>
      </c>
      <c r="N241" s="1" t="s">
        <v>800</v>
      </c>
      <c r="P241" s="1" t="s">
        <v>801</v>
      </c>
      <c r="R241" s="1" t="s">
        <v>946</v>
      </c>
      <c r="T241" s="1" t="s">
        <v>76</v>
      </c>
      <c r="V241" s="1" t="s">
        <v>77</v>
      </c>
      <c r="X241" s="1" t="s">
        <v>202</v>
      </c>
      <c r="Y241" s="1" t="s">
        <v>203</v>
      </c>
      <c r="Z241" s="1" t="s">
        <v>204</v>
      </c>
      <c r="AB241" s="1" t="s">
        <v>205</v>
      </c>
      <c r="AD241" s="1" t="s">
        <v>800</v>
      </c>
      <c r="AF241" s="1" t="s">
        <v>945</v>
      </c>
      <c r="AH241" s="1" t="s">
        <v>947</v>
      </c>
      <c r="AI241" s="2" t="s">
        <v>948</v>
      </c>
      <c r="AJ241" s="2" t="s">
        <v>949</v>
      </c>
      <c r="AK241" s="2" t="s">
        <v>950</v>
      </c>
      <c r="AL241" s="2" t="s">
        <v>431</v>
      </c>
      <c r="AM241" s="2" t="s">
        <v>33</v>
      </c>
      <c r="AN241" s="2" t="s">
        <v>59</v>
      </c>
      <c r="AO241" s="2" t="s">
        <v>53</v>
      </c>
      <c r="AP241" s="2" t="s">
        <v>36</v>
      </c>
      <c r="AQ241" s="2"/>
      <c r="AR241" s="1" t="str">
        <f t="shared" si="3"/>
        <v>update load_next_msl set proposal='2020.004F.R.Mymona.zip' where sort=9371</v>
      </c>
    </row>
    <row r="242" spans="1:44">
      <c r="A242" s="1">
        <v>9372</v>
      </c>
      <c r="B242" s="1" t="s">
        <v>799</v>
      </c>
      <c r="C242" s="1" t="s">
        <v>11983</v>
      </c>
      <c r="T242" s="1" t="s">
        <v>76</v>
      </c>
      <c r="V242" s="1" t="s">
        <v>77</v>
      </c>
      <c r="X242" s="1" t="s">
        <v>202</v>
      </c>
      <c r="Y242" s="1" t="s">
        <v>203</v>
      </c>
      <c r="Z242" s="1" t="s">
        <v>204</v>
      </c>
      <c r="AB242" s="1" t="s">
        <v>205</v>
      </c>
      <c r="AD242" s="1" t="s">
        <v>800</v>
      </c>
      <c r="AF242" s="1" t="s">
        <v>945</v>
      </c>
      <c r="AH242" s="1" t="s">
        <v>951</v>
      </c>
      <c r="AI242" s="2" t="s">
        <v>952</v>
      </c>
      <c r="AJ242" s="2" t="s">
        <v>953</v>
      </c>
      <c r="AK242" s="2" t="s">
        <v>954</v>
      </c>
      <c r="AL242" s="2" t="s">
        <v>955</v>
      </c>
      <c r="AM242" s="2" t="s">
        <v>45</v>
      </c>
      <c r="AN242" s="2" t="s">
        <v>59</v>
      </c>
      <c r="AO242" s="2" t="s">
        <v>35</v>
      </c>
      <c r="AP242" s="2" t="s">
        <v>36</v>
      </c>
      <c r="AQ242" s="2"/>
      <c r="AR242" s="1" t="str">
        <f t="shared" si="3"/>
        <v>update load_next_msl set proposal='2020.004F.R.Mymona.zip' where sort=9372</v>
      </c>
    </row>
    <row r="243" spans="1:44">
      <c r="A243" s="1">
        <v>9373</v>
      </c>
      <c r="B243" s="1" t="s">
        <v>799</v>
      </c>
      <c r="C243" s="1" t="s">
        <v>11983</v>
      </c>
      <c r="T243" s="1" t="s">
        <v>76</v>
      </c>
      <c r="V243" s="1" t="s">
        <v>77</v>
      </c>
      <c r="X243" s="1" t="s">
        <v>202</v>
      </c>
      <c r="Y243" s="1" t="s">
        <v>203</v>
      </c>
      <c r="Z243" s="1" t="s">
        <v>204</v>
      </c>
      <c r="AB243" s="1" t="s">
        <v>205</v>
      </c>
      <c r="AD243" s="1" t="s">
        <v>800</v>
      </c>
      <c r="AF243" s="1" t="s">
        <v>956</v>
      </c>
      <c r="AI243" s="2"/>
      <c r="AJ243" s="2"/>
      <c r="AK243" s="2"/>
      <c r="AL243" s="2"/>
      <c r="AM243" s="2"/>
      <c r="AN243" s="2" t="s">
        <v>59</v>
      </c>
      <c r="AO243" s="2" t="s">
        <v>35</v>
      </c>
      <c r="AP243" s="2" t="s">
        <v>44</v>
      </c>
      <c r="AQ243" s="2"/>
      <c r="AR243" s="1" t="str">
        <f t="shared" si="3"/>
        <v>update load_next_msl set proposal='2020.004F.R.Mymona.zip' where sort=9373</v>
      </c>
    </row>
    <row r="244" spans="1:44">
      <c r="A244" s="1">
        <v>9374</v>
      </c>
      <c r="B244" s="1" t="s">
        <v>799</v>
      </c>
      <c r="C244" s="1" t="s">
        <v>11983</v>
      </c>
      <c r="T244" s="1" t="s">
        <v>76</v>
      </c>
      <c r="V244" s="1" t="s">
        <v>77</v>
      </c>
      <c r="X244" s="1" t="s">
        <v>202</v>
      </c>
      <c r="Y244" s="1" t="s">
        <v>203</v>
      </c>
      <c r="Z244" s="1" t="s">
        <v>204</v>
      </c>
      <c r="AB244" s="1" t="s">
        <v>205</v>
      </c>
      <c r="AD244" s="1" t="s">
        <v>800</v>
      </c>
      <c r="AF244" s="1" t="s">
        <v>956</v>
      </c>
      <c r="AH244" s="1" t="s">
        <v>957</v>
      </c>
      <c r="AI244" s="2" t="s">
        <v>958</v>
      </c>
      <c r="AJ244" s="2" t="s">
        <v>959</v>
      </c>
      <c r="AK244" s="2" t="s">
        <v>960</v>
      </c>
      <c r="AL244" s="2" t="s">
        <v>961</v>
      </c>
      <c r="AM244" s="2" t="s">
        <v>33</v>
      </c>
      <c r="AN244" s="2" t="s">
        <v>59</v>
      </c>
      <c r="AO244" s="2" t="s">
        <v>35</v>
      </c>
      <c r="AP244" s="2" t="s">
        <v>36</v>
      </c>
      <c r="AQ244" s="2"/>
      <c r="AR244" s="1" t="str">
        <f t="shared" si="3"/>
        <v>update load_next_msl set proposal='2020.004F.R.Mymona.zip' where sort=9374</v>
      </c>
    </row>
    <row r="245" spans="1:44">
      <c r="A245" s="1">
        <v>9375</v>
      </c>
      <c r="B245" s="1" t="s">
        <v>799</v>
      </c>
      <c r="C245" s="1" t="s">
        <v>11983</v>
      </c>
      <c r="T245" s="1" t="s">
        <v>76</v>
      </c>
      <c r="V245" s="1" t="s">
        <v>77</v>
      </c>
      <c r="X245" s="1" t="s">
        <v>202</v>
      </c>
      <c r="Y245" s="1" t="s">
        <v>203</v>
      </c>
      <c r="Z245" s="1" t="s">
        <v>204</v>
      </c>
      <c r="AB245" s="1" t="s">
        <v>205</v>
      </c>
      <c r="AD245" s="1" t="s">
        <v>800</v>
      </c>
      <c r="AF245" s="1" t="s">
        <v>962</v>
      </c>
      <c r="AI245" s="2"/>
      <c r="AJ245" s="2"/>
      <c r="AK245" s="2"/>
      <c r="AL245" s="2"/>
      <c r="AM245" s="2"/>
      <c r="AN245" s="2" t="s">
        <v>59</v>
      </c>
      <c r="AO245" s="2" t="s">
        <v>35</v>
      </c>
      <c r="AP245" s="2" t="s">
        <v>44</v>
      </c>
      <c r="AQ245" s="2"/>
      <c r="AR245" s="1" t="str">
        <f t="shared" si="3"/>
        <v>update load_next_msl set proposal='2020.004F.R.Mymona.zip' where sort=9375</v>
      </c>
    </row>
    <row r="246" spans="1:44">
      <c r="A246" s="1">
        <v>9376</v>
      </c>
      <c r="B246" s="1" t="s">
        <v>799</v>
      </c>
      <c r="C246" s="1" t="s">
        <v>11983</v>
      </c>
      <c r="D246" s="1" t="s">
        <v>76</v>
      </c>
      <c r="F246" s="1" t="s">
        <v>77</v>
      </c>
      <c r="H246" s="1" t="s">
        <v>202</v>
      </c>
      <c r="I246" s="1" t="s">
        <v>203</v>
      </c>
      <c r="J246" s="1" t="s">
        <v>204</v>
      </c>
      <c r="L246" s="1" t="s">
        <v>205</v>
      </c>
      <c r="N246" s="1" t="s">
        <v>800</v>
      </c>
      <c r="P246" s="1" t="s">
        <v>855</v>
      </c>
      <c r="R246" s="1" t="s">
        <v>963</v>
      </c>
      <c r="T246" s="1" t="s">
        <v>76</v>
      </c>
      <c r="V246" s="1" t="s">
        <v>77</v>
      </c>
      <c r="X246" s="1" t="s">
        <v>202</v>
      </c>
      <c r="Y246" s="1" t="s">
        <v>203</v>
      </c>
      <c r="Z246" s="1" t="s">
        <v>204</v>
      </c>
      <c r="AB246" s="1" t="s">
        <v>205</v>
      </c>
      <c r="AD246" s="1" t="s">
        <v>800</v>
      </c>
      <c r="AF246" s="1" t="s">
        <v>962</v>
      </c>
      <c r="AH246" s="1" t="s">
        <v>964</v>
      </c>
      <c r="AI246" s="2" t="s">
        <v>965</v>
      </c>
      <c r="AJ246" s="2" t="s">
        <v>966</v>
      </c>
      <c r="AK246" s="2" t="s">
        <v>967</v>
      </c>
      <c r="AL246" s="2" t="s">
        <v>968</v>
      </c>
      <c r="AM246" s="2" t="s">
        <v>33</v>
      </c>
      <c r="AN246" s="2" t="s">
        <v>59</v>
      </c>
      <c r="AO246" s="2" t="s">
        <v>53</v>
      </c>
      <c r="AP246" s="2" t="s">
        <v>36</v>
      </c>
      <c r="AQ246" s="2"/>
      <c r="AR246" s="1" t="str">
        <f t="shared" si="3"/>
        <v>update load_next_msl set proposal='2020.004F.R.Mymona.zip' where sort=9376</v>
      </c>
    </row>
    <row r="247" spans="1:44">
      <c r="A247" s="1">
        <v>9519</v>
      </c>
      <c r="B247" s="1" t="s">
        <v>969</v>
      </c>
      <c r="C247" s="1" t="s">
        <v>11984</v>
      </c>
      <c r="T247" s="1" t="s">
        <v>76</v>
      </c>
      <c r="V247" s="1" t="s">
        <v>77</v>
      </c>
      <c r="X247" s="1" t="s">
        <v>202</v>
      </c>
      <c r="Y247" s="1" t="s">
        <v>203</v>
      </c>
      <c r="Z247" s="1" t="s">
        <v>204</v>
      </c>
      <c r="AB247" s="1" t="s">
        <v>205</v>
      </c>
      <c r="AD247" s="1" t="s">
        <v>206</v>
      </c>
      <c r="AF247" s="1" t="s">
        <v>271</v>
      </c>
      <c r="AH247" s="1" t="s">
        <v>970</v>
      </c>
      <c r="AI247" s="2" t="s">
        <v>971</v>
      </c>
      <c r="AJ247" s="2" t="s">
        <v>972</v>
      </c>
      <c r="AK247" s="2" t="s">
        <v>973</v>
      </c>
      <c r="AL247" s="2" t="s">
        <v>974</v>
      </c>
      <c r="AM247" s="2" t="s">
        <v>33</v>
      </c>
      <c r="AN247" s="2" t="s">
        <v>59</v>
      </c>
      <c r="AO247" s="2" t="s">
        <v>35</v>
      </c>
      <c r="AP247" s="2" t="s">
        <v>36</v>
      </c>
      <c r="AQ247" s="2"/>
      <c r="AR247" s="1" t="str">
        <f t="shared" si="3"/>
        <v>update load_next_msl set proposal='2020.004M.R.Cytorhabdovirus_3nsp.zip' where sort=9519</v>
      </c>
    </row>
    <row r="248" spans="1:44">
      <c r="A248" s="1">
        <v>9520</v>
      </c>
      <c r="B248" s="1" t="s">
        <v>969</v>
      </c>
      <c r="C248" s="1" t="s">
        <v>11984</v>
      </c>
      <c r="T248" s="1" t="s">
        <v>76</v>
      </c>
      <c r="V248" s="1" t="s">
        <v>77</v>
      </c>
      <c r="X248" s="1" t="s">
        <v>202</v>
      </c>
      <c r="Y248" s="1" t="s">
        <v>203</v>
      </c>
      <c r="Z248" s="1" t="s">
        <v>204</v>
      </c>
      <c r="AB248" s="1" t="s">
        <v>205</v>
      </c>
      <c r="AD248" s="1" t="s">
        <v>206</v>
      </c>
      <c r="AF248" s="1" t="s">
        <v>271</v>
      </c>
      <c r="AH248" s="1" t="s">
        <v>975</v>
      </c>
      <c r="AI248" s="2" t="s">
        <v>976</v>
      </c>
      <c r="AJ248" s="2" t="s">
        <v>977</v>
      </c>
      <c r="AK248" s="2" t="s">
        <v>978</v>
      </c>
      <c r="AL248" s="2" t="s">
        <v>979</v>
      </c>
      <c r="AM248" s="2" t="s">
        <v>33</v>
      </c>
      <c r="AN248" s="2" t="s">
        <v>59</v>
      </c>
      <c r="AO248" s="2" t="s">
        <v>35</v>
      </c>
      <c r="AP248" s="2" t="s">
        <v>36</v>
      </c>
      <c r="AQ248" s="2"/>
      <c r="AR248" s="1" t="str">
        <f t="shared" si="3"/>
        <v>update load_next_msl set proposal='2020.004M.R.Cytorhabdovirus_3nsp.zip' where sort=9520</v>
      </c>
    </row>
    <row r="249" spans="1:44">
      <c r="A249" s="1">
        <v>9521</v>
      </c>
      <c r="B249" s="1" t="s">
        <v>969</v>
      </c>
      <c r="C249" s="1" t="s">
        <v>11984</v>
      </c>
      <c r="T249" s="1" t="s">
        <v>76</v>
      </c>
      <c r="V249" s="1" t="s">
        <v>77</v>
      </c>
      <c r="X249" s="1" t="s">
        <v>202</v>
      </c>
      <c r="Y249" s="1" t="s">
        <v>203</v>
      </c>
      <c r="Z249" s="1" t="s">
        <v>204</v>
      </c>
      <c r="AB249" s="1" t="s">
        <v>205</v>
      </c>
      <c r="AD249" s="1" t="s">
        <v>206</v>
      </c>
      <c r="AF249" s="1" t="s">
        <v>271</v>
      </c>
      <c r="AH249" s="1" t="s">
        <v>980</v>
      </c>
      <c r="AI249" s="2" t="s">
        <v>981</v>
      </c>
      <c r="AJ249" s="2" t="s">
        <v>982</v>
      </c>
      <c r="AK249" s="2" t="s">
        <v>983</v>
      </c>
      <c r="AL249" s="2" t="s">
        <v>984</v>
      </c>
      <c r="AM249" s="2" t="s">
        <v>41</v>
      </c>
      <c r="AN249" s="2" t="s">
        <v>59</v>
      </c>
      <c r="AO249" s="2" t="s">
        <v>35</v>
      </c>
      <c r="AP249" s="2" t="s">
        <v>36</v>
      </c>
      <c r="AQ249" s="2"/>
      <c r="AR249" s="1" t="str">
        <f t="shared" si="3"/>
        <v>update load_next_msl set proposal='2020.004M.R.Cytorhabdovirus_3nsp.zip' where sort=9521</v>
      </c>
    </row>
    <row r="250" spans="1:44">
      <c r="A250" s="1">
        <v>10017</v>
      </c>
      <c r="B250" s="1" t="s">
        <v>985</v>
      </c>
      <c r="C250" s="1" t="s">
        <v>11985</v>
      </c>
      <c r="T250" s="1" t="s">
        <v>76</v>
      </c>
      <c r="V250" s="1" t="s">
        <v>77</v>
      </c>
      <c r="X250" s="1" t="s">
        <v>986</v>
      </c>
      <c r="Z250" s="1" t="s">
        <v>987</v>
      </c>
      <c r="AB250" s="1" t="s">
        <v>988</v>
      </c>
      <c r="AD250" s="1" t="s">
        <v>989</v>
      </c>
      <c r="AF250" s="1" t="s">
        <v>990</v>
      </c>
      <c r="AH250" s="1" t="s">
        <v>991</v>
      </c>
      <c r="AI250" s="2" t="s">
        <v>992</v>
      </c>
      <c r="AJ250" s="1" t="s">
        <v>993</v>
      </c>
      <c r="AK250" s="1" t="s">
        <v>994</v>
      </c>
      <c r="AL250" s="2" t="s">
        <v>995</v>
      </c>
      <c r="AM250" s="2" t="s">
        <v>41</v>
      </c>
      <c r="AN250" s="2" t="s">
        <v>60</v>
      </c>
      <c r="AO250" s="2" t="s">
        <v>35</v>
      </c>
      <c r="AP250" s="2" t="s">
        <v>36</v>
      </c>
      <c r="AQ250" s="2"/>
      <c r="AR250" s="1" t="str">
        <f t="shared" si="3"/>
        <v>update load_next_msl set proposal='2020.004P.R.Closteroviridae_3nsp.zip' where sort=10017</v>
      </c>
    </row>
    <row r="251" spans="1:44">
      <c r="A251" s="1">
        <v>10018</v>
      </c>
      <c r="B251" s="1" t="s">
        <v>985</v>
      </c>
      <c r="C251" s="1" t="s">
        <v>11985</v>
      </c>
      <c r="T251" s="1" t="s">
        <v>76</v>
      </c>
      <c r="V251" s="1" t="s">
        <v>77</v>
      </c>
      <c r="X251" s="1" t="s">
        <v>986</v>
      </c>
      <c r="Z251" s="1" t="s">
        <v>987</v>
      </c>
      <c r="AB251" s="1" t="s">
        <v>988</v>
      </c>
      <c r="AD251" s="1" t="s">
        <v>989</v>
      </c>
      <c r="AF251" s="1" t="s">
        <v>996</v>
      </c>
      <c r="AH251" s="1" t="s">
        <v>997</v>
      </c>
      <c r="AI251" s="2" t="s">
        <v>998</v>
      </c>
      <c r="AJ251" s="1" t="s">
        <v>999</v>
      </c>
      <c r="AK251" s="1" t="s">
        <v>1000</v>
      </c>
      <c r="AL251" s="2" t="s">
        <v>1001</v>
      </c>
      <c r="AM251" s="2" t="s">
        <v>33</v>
      </c>
      <c r="AN251" s="2" t="s">
        <v>60</v>
      </c>
      <c r="AO251" s="2" t="s">
        <v>35</v>
      </c>
      <c r="AP251" s="2" t="s">
        <v>36</v>
      </c>
      <c r="AQ251" s="2"/>
      <c r="AR251" s="1" t="str">
        <f t="shared" si="3"/>
        <v>update load_next_msl set proposal='2020.004P.R.Closteroviridae_3nsp.zip' where sort=10018</v>
      </c>
    </row>
    <row r="252" spans="1:44">
      <c r="A252" s="1">
        <v>10019</v>
      </c>
      <c r="B252" s="1" t="s">
        <v>985</v>
      </c>
      <c r="C252" s="1" t="s">
        <v>11985</v>
      </c>
      <c r="T252" s="1" t="s">
        <v>76</v>
      </c>
      <c r="V252" s="1" t="s">
        <v>77</v>
      </c>
      <c r="X252" s="1" t="s">
        <v>986</v>
      </c>
      <c r="Z252" s="1" t="s">
        <v>987</v>
      </c>
      <c r="AB252" s="1" t="s">
        <v>988</v>
      </c>
      <c r="AD252" s="1" t="s">
        <v>989</v>
      </c>
      <c r="AF252" s="1" t="s">
        <v>1002</v>
      </c>
      <c r="AH252" s="1" t="s">
        <v>1003</v>
      </c>
      <c r="AI252" s="2" t="s">
        <v>1004</v>
      </c>
      <c r="AJ252" s="1" t="s">
        <v>1003</v>
      </c>
      <c r="AK252" s="1" t="s">
        <v>1005</v>
      </c>
      <c r="AL252" s="2" t="s">
        <v>1006</v>
      </c>
      <c r="AM252" s="2" t="s">
        <v>33</v>
      </c>
      <c r="AN252" s="2" t="s">
        <v>60</v>
      </c>
      <c r="AO252" s="2" t="s">
        <v>35</v>
      </c>
      <c r="AP252" s="2" t="s">
        <v>36</v>
      </c>
      <c r="AQ252" s="2"/>
      <c r="AR252" s="1" t="str">
        <f t="shared" si="3"/>
        <v>update load_next_msl set proposal='2020.004P.R.Closteroviridae_3nsp.zip' where sort=10019</v>
      </c>
    </row>
    <row r="253" spans="1:44">
      <c r="A253" s="1">
        <v>10515</v>
      </c>
      <c r="B253" s="1" t="s">
        <v>1007</v>
      </c>
      <c r="C253" s="1" t="s">
        <v>11986</v>
      </c>
      <c r="AB253" s="1" t="s">
        <v>329</v>
      </c>
      <c r="AD253" s="1" t="s">
        <v>330</v>
      </c>
      <c r="AF253" s="1" t="s">
        <v>1008</v>
      </c>
      <c r="AH253" s="1" t="s">
        <v>1009</v>
      </c>
      <c r="AI253" s="2" t="s">
        <v>1010</v>
      </c>
      <c r="AJ253" s="2" t="s">
        <v>1011</v>
      </c>
      <c r="AK253" s="1" t="s">
        <v>1012</v>
      </c>
      <c r="AL253" s="2" t="s">
        <v>1013</v>
      </c>
      <c r="AM253" s="2" t="s">
        <v>33</v>
      </c>
      <c r="AN253" s="2" t="s">
        <v>60</v>
      </c>
      <c r="AO253" s="2" t="s">
        <v>35</v>
      </c>
      <c r="AP253" s="2" t="s">
        <v>36</v>
      </c>
      <c r="AQ253" s="2"/>
      <c r="AR253" s="1" t="str">
        <f t="shared" si="3"/>
        <v>update load_next_msl set proposal='2020.004S.R.Grusopivirus_1nsp.zip' where sort=10515</v>
      </c>
    </row>
    <row r="254" spans="1:44">
      <c r="A254" s="1">
        <v>11013</v>
      </c>
      <c r="B254" s="1" t="s">
        <v>1014</v>
      </c>
      <c r="C254" s="1" t="s">
        <v>11987</v>
      </c>
      <c r="T254" s="1" t="s">
        <v>23</v>
      </c>
      <c r="V254" s="1" t="s">
        <v>24</v>
      </c>
      <c r="X254" s="1" t="s">
        <v>25</v>
      </c>
      <c r="Z254" s="1" t="s">
        <v>26</v>
      </c>
      <c r="AB254" s="1" t="s">
        <v>27</v>
      </c>
      <c r="AD254" s="1" t="s">
        <v>675</v>
      </c>
      <c r="AF254" s="1" t="s">
        <v>1015</v>
      </c>
      <c r="AI254" s="2"/>
      <c r="AJ254" s="2"/>
      <c r="AL254" s="2"/>
      <c r="AM254" s="2"/>
      <c r="AN254" s="2"/>
      <c r="AO254" s="2" t="s">
        <v>35</v>
      </c>
      <c r="AP254" s="2" t="s">
        <v>44</v>
      </c>
      <c r="AQ254" s="2"/>
      <c r="AR254" s="1" t="str">
        <f t="shared" si="3"/>
        <v>update load_next_msl set proposal='2020.005B.R.Ackermannviridae.zip' where sort=11013</v>
      </c>
    </row>
    <row r="255" spans="1:44">
      <c r="A255" s="1">
        <v>11014</v>
      </c>
      <c r="B255" s="1" t="s">
        <v>1014</v>
      </c>
      <c r="C255" s="1" t="s">
        <v>11987</v>
      </c>
      <c r="T255" s="1" t="s">
        <v>23</v>
      </c>
      <c r="V255" s="1" t="s">
        <v>24</v>
      </c>
      <c r="X255" s="1" t="s">
        <v>25</v>
      </c>
      <c r="Z255" s="1" t="s">
        <v>26</v>
      </c>
      <c r="AB255" s="1" t="s">
        <v>27</v>
      </c>
      <c r="AD255" s="1" t="s">
        <v>675</v>
      </c>
      <c r="AF255" s="1" t="s">
        <v>1015</v>
      </c>
      <c r="AH255" s="1" t="s">
        <v>1016</v>
      </c>
      <c r="AI255" s="2" t="s">
        <v>1017</v>
      </c>
      <c r="AJ255" s="2" t="s">
        <v>1018</v>
      </c>
      <c r="AL255" s="2"/>
      <c r="AM255" s="2" t="s">
        <v>33</v>
      </c>
      <c r="AN255" s="2" t="s">
        <v>34</v>
      </c>
      <c r="AO255" s="2" t="s">
        <v>35</v>
      </c>
      <c r="AP255" s="2" t="s">
        <v>36</v>
      </c>
      <c r="AQ255" s="2"/>
      <c r="AR255" s="1" t="str">
        <f t="shared" si="3"/>
        <v>update load_next_msl set proposal='2020.005B.R.Ackermannviridae.zip' where sort=11014</v>
      </c>
    </row>
    <row r="256" spans="1:44">
      <c r="A256" s="1">
        <v>11015</v>
      </c>
      <c r="B256" s="1" t="s">
        <v>1014</v>
      </c>
      <c r="C256" s="1" t="s">
        <v>11987</v>
      </c>
      <c r="T256" s="1" t="s">
        <v>23</v>
      </c>
      <c r="V256" s="1" t="s">
        <v>24</v>
      </c>
      <c r="X256" s="1" t="s">
        <v>25</v>
      </c>
      <c r="Z256" s="1" t="s">
        <v>26</v>
      </c>
      <c r="AB256" s="1" t="s">
        <v>27</v>
      </c>
      <c r="AD256" s="1" t="s">
        <v>675</v>
      </c>
      <c r="AF256" s="1" t="s">
        <v>1019</v>
      </c>
      <c r="AI256" s="2"/>
      <c r="AJ256" s="2"/>
      <c r="AL256" s="2"/>
      <c r="AM256" s="2"/>
      <c r="AN256" s="2"/>
      <c r="AO256" s="2" t="s">
        <v>35</v>
      </c>
      <c r="AP256" s="2" t="s">
        <v>44</v>
      </c>
      <c r="AQ256" s="2"/>
      <c r="AR256" s="1" t="str">
        <f t="shared" si="3"/>
        <v>update load_next_msl set proposal='2020.005B.R.Ackermannviridae.zip' where sort=11015</v>
      </c>
    </row>
    <row r="257" spans="1:44">
      <c r="A257" s="1">
        <v>11016</v>
      </c>
      <c r="B257" s="1" t="s">
        <v>1014</v>
      </c>
      <c r="C257" s="1" t="s">
        <v>11987</v>
      </c>
      <c r="T257" s="1" t="s">
        <v>23</v>
      </c>
      <c r="V257" s="1" t="s">
        <v>24</v>
      </c>
      <c r="X257" s="1" t="s">
        <v>25</v>
      </c>
      <c r="Z257" s="1" t="s">
        <v>26</v>
      </c>
      <c r="AB257" s="1" t="s">
        <v>27</v>
      </c>
      <c r="AD257" s="1" t="s">
        <v>675</v>
      </c>
      <c r="AF257" s="1" t="s">
        <v>1019</v>
      </c>
      <c r="AH257" s="1" t="s">
        <v>1020</v>
      </c>
      <c r="AI257" s="2" t="s">
        <v>1021</v>
      </c>
      <c r="AJ257" s="2" t="s">
        <v>1022</v>
      </c>
      <c r="AL257" s="2"/>
      <c r="AM257" s="2" t="s">
        <v>33</v>
      </c>
      <c r="AN257" s="2" t="s">
        <v>34</v>
      </c>
      <c r="AO257" s="2" t="s">
        <v>35</v>
      </c>
      <c r="AP257" s="2" t="s">
        <v>36</v>
      </c>
      <c r="AQ257" s="2"/>
      <c r="AR257" s="1" t="str">
        <f t="shared" si="3"/>
        <v>update load_next_msl set proposal='2020.005B.R.Ackermannviridae.zip' where sort=11016</v>
      </c>
    </row>
    <row r="258" spans="1:44">
      <c r="A258" s="1">
        <v>11017</v>
      </c>
      <c r="B258" s="1" t="s">
        <v>1014</v>
      </c>
      <c r="C258" s="1" t="s">
        <v>11987</v>
      </c>
      <c r="T258" s="1" t="s">
        <v>23</v>
      </c>
      <c r="V258" s="1" t="s">
        <v>24</v>
      </c>
      <c r="X258" s="1" t="s">
        <v>25</v>
      </c>
      <c r="Z258" s="1" t="s">
        <v>26</v>
      </c>
      <c r="AB258" s="1" t="s">
        <v>27</v>
      </c>
      <c r="AD258" s="1" t="s">
        <v>675</v>
      </c>
      <c r="AF258" s="1" t="s">
        <v>1023</v>
      </c>
      <c r="AI258" s="2"/>
      <c r="AJ258" s="2"/>
      <c r="AL258" s="2"/>
      <c r="AM258" s="2"/>
      <c r="AN258" s="2"/>
      <c r="AO258" s="2" t="s">
        <v>35</v>
      </c>
      <c r="AP258" s="2" t="s">
        <v>44</v>
      </c>
      <c r="AQ258" s="2"/>
      <c r="AR258" s="1" t="str">
        <f t="shared" si="3"/>
        <v>update load_next_msl set proposal='2020.005B.R.Ackermannviridae.zip' where sort=11017</v>
      </c>
    </row>
    <row r="259" spans="1:44">
      <c r="A259" s="1">
        <v>11018</v>
      </c>
      <c r="B259" s="1" t="s">
        <v>1014</v>
      </c>
      <c r="C259" s="1" t="s">
        <v>11987</v>
      </c>
      <c r="T259" s="1" t="s">
        <v>23</v>
      </c>
      <c r="V259" s="1" t="s">
        <v>24</v>
      </c>
      <c r="X259" s="1" t="s">
        <v>25</v>
      </c>
      <c r="Z259" s="1" t="s">
        <v>26</v>
      </c>
      <c r="AB259" s="1" t="s">
        <v>27</v>
      </c>
      <c r="AD259" s="1" t="s">
        <v>675</v>
      </c>
      <c r="AF259" s="1" t="s">
        <v>1023</v>
      </c>
      <c r="AH259" s="1" t="s">
        <v>1024</v>
      </c>
      <c r="AI259" s="2" t="s">
        <v>1025</v>
      </c>
      <c r="AJ259" s="2" t="s">
        <v>1026</v>
      </c>
      <c r="AL259" s="2"/>
      <c r="AM259" s="2" t="s">
        <v>33</v>
      </c>
      <c r="AN259" s="2" t="s">
        <v>34</v>
      </c>
      <c r="AO259" s="2" t="s">
        <v>35</v>
      </c>
      <c r="AP259" s="2" t="s">
        <v>36</v>
      </c>
      <c r="AQ259" s="2"/>
      <c r="AR259" s="1" t="str">
        <f t="shared" ref="AR259:AR322" si="4">CONCATENATE("update load_next_msl set proposal='",C259,"' where sort=",A259,"")</f>
        <v>update load_next_msl set proposal='2020.005B.R.Ackermannviridae.zip' where sort=11018</v>
      </c>
    </row>
    <row r="260" spans="1:44">
      <c r="A260" s="1">
        <v>11019</v>
      </c>
      <c r="B260" s="1" t="s">
        <v>1014</v>
      </c>
      <c r="C260" s="1" t="s">
        <v>11987</v>
      </c>
      <c r="T260" s="1" t="s">
        <v>23</v>
      </c>
      <c r="V260" s="1" t="s">
        <v>24</v>
      </c>
      <c r="X260" s="1" t="s">
        <v>25</v>
      </c>
      <c r="Z260" s="1" t="s">
        <v>26</v>
      </c>
      <c r="AB260" s="1" t="s">
        <v>27</v>
      </c>
      <c r="AD260" s="1" t="s">
        <v>675</v>
      </c>
      <c r="AF260" s="1" t="s">
        <v>1027</v>
      </c>
      <c r="AI260" s="2"/>
      <c r="AJ260" s="2"/>
      <c r="AL260" s="2"/>
      <c r="AM260" s="2"/>
      <c r="AN260" s="2"/>
      <c r="AO260" s="2" t="s">
        <v>35</v>
      </c>
      <c r="AP260" s="2" t="s">
        <v>44</v>
      </c>
      <c r="AQ260" s="2"/>
      <c r="AR260" s="1" t="str">
        <f t="shared" si="4"/>
        <v>update load_next_msl set proposal='2020.005B.R.Ackermannviridae.zip' where sort=11019</v>
      </c>
    </row>
    <row r="261" spans="1:44">
      <c r="A261" s="1">
        <v>11020</v>
      </c>
      <c r="B261" s="1" t="s">
        <v>1014</v>
      </c>
      <c r="C261" s="1" t="s">
        <v>11987</v>
      </c>
      <c r="T261" s="1" t="s">
        <v>23</v>
      </c>
      <c r="V261" s="1" t="s">
        <v>24</v>
      </c>
      <c r="X261" s="1" t="s">
        <v>25</v>
      </c>
      <c r="Z261" s="1" t="s">
        <v>26</v>
      </c>
      <c r="AB261" s="1" t="s">
        <v>27</v>
      </c>
      <c r="AD261" s="1" t="s">
        <v>675</v>
      </c>
      <c r="AF261" s="1" t="s">
        <v>1027</v>
      </c>
      <c r="AH261" s="1" t="s">
        <v>1028</v>
      </c>
      <c r="AI261" s="2" t="s">
        <v>1029</v>
      </c>
      <c r="AJ261" s="2" t="s">
        <v>1030</v>
      </c>
      <c r="AK261" s="2"/>
      <c r="AL261" s="2"/>
      <c r="AM261" s="2" t="s">
        <v>33</v>
      </c>
      <c r="AN261" s="2" t="s">
        <v>34</v>
      </c>
      <c r="AO261" s="2" t="s">
        <v>35</v>
      </c>
      <c r="AP261" s="2" t="s">
        <v>36</v>
      </c>
      <c r="AQ261" s="2"/>
      <c r="AR261" s="1" t="str">
        <f t="shared" si="4"/>
        <v>update load_next_msl set proposal='2020.005B.R.Ackermannviridae.zip' where sort=11020</v>
      </c>
    </row>
    <row r="262" spans="1:44">
      <c r="A262" s="1">
        <v>11021</v>
      </c>
      <c r="B262" s="1" t="s">
        <v>1014</v>
      </c>
      <c r="C262" s="1" t="s">
        <v>11987</v>
      </c>
      <c r="T262" s="1" t="s">
        <v>23</v>
      </c>
      <c r="V262" s="1" t="s">
        <v>24</v>
      </c>
      <c r="X262" s="1" t="s">
        <v>25</v>
      </c>
      <c r="Z262" s="1" t="s">
        <v>26</v>
      </c>
      <c r="AB262" s="1" t="s">
        <v>27</v>
      </c>
      <c r="AD262" s="1" t="s">
        <v>675</v>
      </c>
      <c r="AF262" s="1" t="s">
        <v>1031</v>
      </c>
      <c r="AI262" s="2"/>
      <c r="AJ262" s="2"/>
      <c r="AK262" s="2"/>
      <c r="AL262" s="2"/>
      <c r="AM262" s="2"/>
      <c r="AN262" s="2"/>
      <c r="AO262" s="2" t="s">
        <v>35</v>
      </c>
      <c r="AP262" s="2" t="s">
        <v>44</v>
      </c>
      <c r="AQ262" s="2"/>
      <c r="AR262" s="1" t="str">
        <f t="shared" si="4"/>
        <v>update load_next_msl set proposal='2020.005B.R.Ackermannviridae.zip' where sort=11021</v>
      </c>
    </row>
    <row r="263" spans="1:44">
      <c r="A263" s="1">
        <v>11022</v>
      </c>
      <c r="B263" s="1" t="s">
        <v>1014</v>
      </c>
      <c r="C263" s="1" t="s">
        <v>11987</v>
      </c>
      <c r="D263" s="1" t="s">
        <v>23</v>
      </c>
      <c r="F263" s="1" t="s">
        <v>24</v>
      </c>
      <c r="H263" s="1" t="s">
        <v>25</v>
      </c>
      <c r="J263" s="1" t="s">
        <v>26</v>
      </c>
      <c r="L263" s="1" t="s">
        <v>27</v>
      </c>
      <c r="N263" s="1" t="s">
        <v>675</v>
      </c>
      <c r="R263" s="1" t="s">
        <v>1033</v>
      </c>
      <c r="S263" s="1" t="s">
        <v>1032</v>
      </c>
      <c r="T263" s="1" t="s">
        <v>23</v>
      </c>
      <c r="V263" s="1" t="s">
        <v>24</v>
      </c>
      <c r="X263" s="1" t="s">
        <v>25</v>
      </c>
      <c r="Z263" s="1" t="s">
        <v>26</v>
      </c>
      <c r="AB263" s="1" t="s">
        <v>27</v>
      </c>
      <c r="AD263" s="1" t="s">
        <v>675</v>
      </c>
      <c r="AF263" s="1" t="s">
        <v>1031</v>
      </c>
      <c r="AH263" s="1" t="s">
        <v>1033</v>
      </c>
      <c r="AI263" s="2" t="s">
        <v>1034</v>
      </c>
      <c r="AJ263" s="2" t="s">
        <v>1035</v>
      </c>
      <c r="AK263" s="2"/>
      <c r="AL263" s="2"/>
      <c r="AM263" s="2" t="s">
        <v>33</v>
      </c>
      <c r="AN263" s="2" t="s">
        <v>34</v>
      </c>
      <c r="AO263" s="2" t="s">
        <v>47</v>
      </c>
      <c r="AP263" s="2" t="s">
        <v>36</v>
      </c>
      <c r="AQ263" s="2"/>
      <c r="AR263" s="1" t="str">
        <f t="shared" si="4"/>
        <v>update load_next_msl set proposal='2020.005B.R.Ackermannviridae.zip' where sort=11022</v>
      </c>
    </row>
    <row r="264" spans="1:44">
      <c r="A264" s="1">
        <v>11023</v>
      </c>
      <c r="B264" s="1" t="s">
        <v>1014</v>
      </c>
      <c r="C264" s="1" t="s">
        <v>11987</v>
      </c>
      <c r="T264" s="1" t="s">
        <v>23</v>
      </c>
      <c r="V264" s="1" t="s">
        <v>24</v>
      </c>
      <c r="X264" s="1" t="s">
        <v>25</v>
      </c>
      <c r="Z264" s="1" t="s">
        <v>26</v>
      </c>
      <c r="AB264" s="1" t="s">
        <v>27</v>
      </c>
      <c r="AD264" s="1" t="s">
        <v>675</v>
      </c>
      <c r="AF264" s="1" t="s">
        <v>1031</v>
      </c>
      <c r="AH264" s="1" t="s">
        <v>1036</v>
      </c>
      <c r="AI264" s="2" t="s">
        <v>1037</v>
      </c>
      <c r="AJ264" s="2" t="s">
        <v>1038</v>
      </c>
      <c r="AL264" s="2"/>
      <c r="AM264" s="2" t="s">
        <v>33</v>
      </c>
      <c r="AN264" s="2" t="s">
        <v>34</v>
      </c>
      <c r="AO264" s="2" t="s">
        <v>35</v>
      </c>
      <c r="AP264" s="2" t="s">
        <v>36</v>
      </c>
      <c r="AQ264" s="2"/>
      <c r="AR264" s="1" t="str">
        <f t="shared" si="4"/>
        <v>update load_next_msl set proposal='2020.005B.R.Ackermannviridae.zip' where sort=11023</v>
      </c>
    </row>
    <row r="265" spans="1:44">
      <c r="A265" s="1">
        <v>11024</v>
      </c>
      <c r="B265" s="1" t="s">
        <v>1014</v>
      </c>
      <c r="C265" s="1" t="s">
        <v>11987</v>
      </c>
      <c r="T265" s="1" t="s">
        <v>23</v>
      </c>
      <c r="V265" s="1" t="s">
        <v>24</v>
      </c>
      <c r="X265" s="1" t="s">
        <v>25</v>
      </c>
      <c r="Z265" s="1" t="s">
        <v>26</v>
      </c>
      <c r="AB265" s="1" t="s">
        <v>27</v>
      </c>
      <c r="AD265" s="1" t="s">
        <v>675</v>
      </c>
      <c r="AF265" s="1" t="s">
        <v>1039</v>
      </c>
      <c r="AI265" s="2"/>
      <c r="AJ265" s="2"/>
      <c r="AL265" s="2"/>
      <c r="AM265" s="2"/>
      <c r="AN265" s="2"/>
      <c r="AO265" s="2" t="s">
        <v>35</v>
      </c>
      <c r="AP265" s="2" t="s">
        <v>44</v>
      </c>
      <c r="AQ265" s="2"/>
      <c r="AR265" s="1" t="str">
        <f t="shared" si="4"/>
        <v>update load_next_msl set proposal='2020.005B.R.Ackermannviridae.zip' where sort=11024</v>
      </c>
    </row>
    <row r="266" spans="1:44">
      <c r="A266" s="1">
        <v>11025</v>
      </c>
      <c r="B266" s="1" t="s">
        <v>1014</v>
      </c>
      <c r="C266" s="1" t="s">
        <v>11987</v>
      </c>
      <c r="D266" s="1" t="s">
        <v>23</v>
      </c>
      <c r="F266" s="1" t="s">
        <v>24</v>
      </c>
      <c r="H266" s="1" t="s">
        <v>25</v>
      </c>
      <c r="J266" s="1" t="s">
        <v>26</v>
      </c>
      <c r="L266" s="1" t="s">
        <v>27</v>
      </c>
      <c r="N266" s="1" t="s">
        <v>675</v>
      </c>
      <c r="R266" s="1" t="s">
        <v>1040</v>
      </c>
      <c r="S266" s="1" t="s">
        <v>1041</v>
      </c>
      <c r="T266" s="1" t="s">
        <v>23</v>
      </c>
      <c r="V266" s="1" t="s">
        <v>24</v>
      </c>
      <c r="X266" s="1" t="s">
        <v>25</v>
      </c>
      <c r="Z266" s="1" t="s">
        <v>26</v>
      </c>
      <c r="AB266" s="1" t="s">
        <v>27</v>
      </c>
      <c r="AD266" s="1" t="s">
        <v>675</v>
      </c>
      <c r="AF266" s="1" t="s">
        <v>1039</v>
      </c>
      <c r="AH266" s="1" t="s">
        <v>1040</v>
      </c>
      <c r="AI266" s="2" t="s">
        <v>1041</v>
      </c>
      <c r="AJ266" s="2" t="s">
        <v>1042</v>
      </c>
      <c r="AL266" s="2"/>
      <c r="AM266" s="2" t="s">
        <v>33</v>
      </c>
      <c r="AN266" s="2" t="s">
        <v>34</v>
      </c>
      <c r="AO266" s="2" t="s">
        <v>47</v>
      </c>
      <c r="AP266" s="2" t="s">
        <v>36</v>
      </c>
      <c r="AQ266" s="2"/>
      <c r="AR266" s="1" t="str">
        <f t="shared" si="4"/>
        <v>update load_next_msl set proposal='2020.005B.R.Ackermannviridae.zip' where sort=11025</v>
      </c>
    </row>
    <row r="267" spans="1:44">
      <c r="A267" s="1">
        <v>11026</v>
      </c>
      <c r="B267" s="1" t="s">
        <v>1014</v>
      </c>
      <c r="C267" s="1" t="s">
        <v>11987</v>
      </c>
      <c r="T267" s="1" t="s">
        <v>23</v>
      </c>
      <c r="V267" s="1" t="s">
        <v>24</v>
      </c>
      <c r="X267" s="1" t="s">
        <v>25</v>
      </c>
      <c r="Z267" s="1" t="s">
        <v>26</v>
      </c>
      <c r="AB267" s="1" t="s">
        <v>27</v>
      </c>
      <c r="AD267" s="1" t="s">
        <v>675</v>
      </c>
      <c r="AF267" s="1" t="s">
        <v>1039</v>
      </c>
      <c r="AH267" s="1" t="s">
        <v>1043</v>
      </c>
      <c r="AI267" s="2" t="s">
        <v>1044</v>
      </c>
      <c r="AJ267" s="2" t="s">
        <v>1045</v>
      </c>
      <c r="AL267" s="2"/>
      <c r="AM267" s="2" t="s">
        <v>33</v>
      </c>
      <c r="AN267" s="2" t="s">
        <v>34</v>
      </c>
      <c r="AO267" s="2" t="s">
        <v>35</v>
      </c>
      <c r="AP267" s="2" t="s">
        <v>36</v>
      </c>
      <c r="AQ267" s="2"/>
      <c r="AR267" s="1" t="str">
        <f t="shared" si="4"/>
        <v>update load_next_msl set proposal='2020.005B.R.Ackermannviridae.zip' where sort=11026</v>
      </c>
    </row>
    <row r="268" spans="1:44">
      <c r="A268" s="1">
        <v>11511</v>
      </c>
      <c r="B268" s="1" t="s">
        <v>1046</v>
      </c>
      <c r="C268" s="1" t="s">
        <v>11988</v>
      </c>
      <c r="AD268" s="1" t="s">
        <v>1047</v>
      </c>
      <c r="AF268" s="1" t="s">
        <v>1048</v>
      </c>
      <c r="AH268" s="1" t="s">
        <v>1049</v>
      </c>
      <c r="AI268" s="2" t="s">
        <v>1050</v>
      </c>
      <c r="AJ268" s="2" t="s">
        <v>1049</v>
      </c>
      <c r="AK268" s="1" t="s">
        <v>1051</v>
      </c>
      <c r="AL268" s="2" t="s">
        <v>1052</v>
      </c>
      <c r="AM268" s="2" t="s">
        <v>33</v>
      </c>
      <c r="AN268" s="2" t="s">
        <v>34</v>
      </c>
      <c r="AO268" s="2" t="s">
        <v>35</v>
      </c>
      <c r="AP268" s="2" t="s">
        <v>36</v>
      </c>
      <c r="AQ268" s="2"/>
      <c r="AR268" s="1" t="str">
        <f t="shared" si="4"/>
        <v>update load_next_msl set proposal='2020.005D.R.Nudiviridae_2ngen_8nsp.zip' where sort=11511</v>
      </c>
    </row>
    <row r="269" spans="1:44">
      <c r="A269" s="1">
        <v>11512</v>
      </c>
      <c r="B269" s="1" t="s">
        <v>1046</v>
      </c>
      <c r="C269" s="1" t="s">
        <v>11988</v>
      </c>
      <c r="AF269" s="1" t="s">
        <v>1048</v>
      </c>
      <c r="AH269" s="1" t="s">
        <v>1053</v>
      </c>
      <c r="AI269" s="2" t="s">
        <v>1054</v>
      </c>
      <c r="AJ269" s="2" t="s">
        <v>1055</v>
      </c>
      <c r="AK269" s="1" t="s">
        <v>1056</v>
      </c>
      <c r="AL269" s="2" t="s">
        <v>1057</v>
      </c>
      <c r="AM269" s="2" t="s">
        <v>33</v>
      </c>
      <c r="AN269" s="2" t="s">
        <v>34</v>
      </c>
      <c r="AO269" s="2" t="s">
        <v>35</v>
      </c>
      <c r="AP269" s="2" t="s">
        <v>36</v>
      </c>
      <c r="AQ269" s="2"/>
      <c r="AR269" s="1" t="str">
        <f t="shared" si="4"/>
        <v>update load_next_msl set proposal='2020.005D.R.Nudiviridae_2ngen_8nsp.zip' where sort=11512</v>
      </c>
    </row>
    <row r="270" spans="1:44">
      <c r="A270" s="1">
        <v>11513</v>
      </c>
      <c r="B270" s="1" t="s">
        <v>1046</v>
      </c>
      <c r="C270" s="1" t="s">
        <v>11988</v>
      </c>
      <c r="AF270" s="1" t="s">
        <v>1048</v>
      </c>
      <c r="AH270" s="1" t="s">
        <v>1058</v>
      </c>
      <c r="AI270" s="2" t="s">
        <v>1059</v>
      </c>
      <c r="AJ270" s="2" t="s">
        <v>1060</v>
      </c>
      <c r="AK270" s="1" t="s">
        <v>1061</v>
      </c>
      <c r="AL270" s="2" t="s">
        <v>1062</v>
      </c>
      <c r="AM270" s="2" t="s">
        <v>33</v>
      </c>
      <c r="AN270" s="2" t="s">
        <v>34</v>
      </c>
      <c r="AO270" s="2" t="s">
        <v>35</v>
      </c>
      <c r="AP270" s="2" t="s">
        <v>36</v>
      </c>
      <c r="AQ270" s="2"/>
      <c r="AR270" s="1" t="str">
        <f t="shared" si="4"/>
        <v>update load_next_msl set proposal='2020.005D.R.Nudiviridae_2ngen_8nsp.zip' where sort=11513</v>
      </c>
    </row>
    <row r="271" spans="1:44">
      <c r="A271" s="1">
        <v>11514</v>
      </c>
      <c r="B271" s="1" t="s">
        <v>1046</v>
      </c>
      <c r="C271" s="1" t="s">
        <v>11988</v>
      </c>
      <c r="AF271" s="1" t="s">
        <v>1048</v>
      </c>
      <c r="AH271" s="1" t="s">
        <v>1063</v>
      </c>
      <c r="AI271" s="2" t="s">
        <v>1064</v>
      </c>
      <c r="AJ271" s="2" t="s">
        <v>1065</v>
      </c>
      <c r="AK271" s="1" t="s">
        <v>1066</v>
      </c>
      <c r="AL271" s="2" t="s">
        <v>1067</v>
      </c>
      <c r="AM271" s="2" t="s">
        <v>33</v>
      </c>
      <c r="AN271" s="2" t="s">
        <v>34</v>
      </c>
      <c r="AO271" s="2" t="s">
        <v>35</v>
      </c>
      <c r="AP271" s="2" t="s">
        <v>36</v>
      </c>
      <c r="AQ271" s="2"/>
      <c r="AR271" s="1" t="str">
        <f t="shared" si="4"/>
        <v>update load_next_msl set proposal='2020.005D.R.Nudiviridae_2ngen_8nsp.zip' where sort=11514</v>
      </c>
    </row>
    <row r="272" spans="1:44">
      <c r="A272" s="1">
        <v>11515</v>
      </c>
      <c r="B272" s="1" t="s">
        <v>1046</v>
      </c>
      <c r="C272" s="1" t="s">
        <v>11988</v>
      </c>
      <c r="AF272" s="1" t="s">
        <v>1048</v>
      </c>
      <c r="AH272" s="1" t="s">
        <v>1068</v>
      </c>
      <c r="AI272" s="2" t="s">
        <v>1069</v>
      </c>
      <c r="AJ272" s="2" t="s">
        <v>1070</v>
      </c>
      <c r="AK272" s="1" t="s">
        <v>1071</v>
      </c>
      <c r="AL272" s="2" t="s">
        <v>1072</v>
      </c>
      <c r="AM272" s="2" t="s">
        <v>33</v>
      </c>
      <c r="AN272" s="2" t="s">
        <v>34</v>
      </c>
      <c r="AO272" s="2" t="s">
        <v>35</v>
      </c>
      <c r="AP272" s="2" t="s">
        <v>36</v>
      </c>
      <c r="AQ272" s="2"/>
      <c r="AR272" s="1" t="str">
        <f t="shared" si="4"/>
        <v>update load_next_msl set proposal='2020.005D.R.Nudiviridae_2ngen_8nsp.zip' where sort=11515</v>
      </c>
    </row>
    <row r="273" spans="1:44">
      <c r="A273" s="1">
        <v>11516</v>
      </c>
      <c r="B273" s="1" t="s">
        <v>1046</v>
      </c>
      <c r="C273" s="1" t="s">
        <v>11988</v>
      </c>
      <c r="AD273" s="1" t="s">
        <v>1047</v>
      </c>
      <c r="AF273" s="1" t="s">
        <v>1073</v>
      </c>
      <c r="AI273" s="2"/>
      <c r="AJ273" s="2"/>
      <c r="AL273" s="2"/>
      <c r="AM273" s="2"/>
      <c r="AN273" s="2"/>
      <c r="AO273" s="2" t="s">
        <v>35</v>
      </c>
      <c r="AP273" s="2" t="s">
        <v>44</v>
      </c>
      <c r="AQ273" s="2"/>
      <c r="AR273" s="1" t="str">
        <f t="shared" si="4"/>
        <v>update load_next_msl set proposal='2020.005D.R.Nudiviridae_2ngen_8nsp.zip' where sort=11516</v>
      </c>
    </row>
    <row r="274" spans="1:44">
      <c r="A274" s="1">
        <v>11517</v>
      </c>
      <c r="B274" s="1" t="s">
        <v>1046</v>
      </c>
      <c r="C274" s="1" t="s">
        <v>11988</v>
      </c>
      <c r="AD274" s="1" t="s">
        <v>1047</v>
      </c>
      <c r="AF274" s="1" t="s">
        <v>1073</v>
      </c>
      <c r="AH274" s="1" t="s">
        <v>1074</v>
      </c>
      <c r="AI274" s="2" t="s">
        <v>1075</v>
      </c>
      <c r="AJ274" s="2" t="s">
        <v>1076</v>
      </c>
      <c r="AK274" s="1" t="s">
        <v>1077</v>
      </c>
      <c r="AL274" s="2" t="s">
        <v>1078</v>
      </c>
      <c r="AM274" s="2" t="s">
        <v>33</v>
      </c>
      <c r="AN274" s="2" t="s">
        <v>34</v>
      </c>
      <c r="AO274" s="2" t="s">
        <v>35</v>
      </c>
      <c r="AP274" s="2" t="s">
        <v>36</v>
      </c>
      <c r="AQ274" s="2"/>
      <c r="AR274" s="1" t="str">
        <f t="shared" si="4"/>
        <v>update load_next_msl set proposal='2020.005D.R.Nudiviridae_2ngen_8nsp.zip' where sort=11517</v>
      </c>
    </row>
    <row r="275" spans="1:44">
      <c r="A275" s="1">
        <v>11518</v>
      </c>
      <c r="B275" s="1" t="s">
        <v>1046</v>
      </c>
      <c r="C275" s="1" t="s">
        <v>11988</v>
      </c>
      <c r="AD275" s="1" t="s">
        <v>1047</v>
      </c>
      <c r="AF275" s="1" t="s">
        <v>1073</v>
      </c>
      <c r="AH275" s="1" t="s">
        <v>1079</v>
      </c>
      <c r="AI275" s="2" t="s">
        <v>1080</v>
      </c>
      <c r="AJ275" s="2" t="s">
        <v>1081</v>
      </c>
      <c r="AK275" s="2" t="s">
        <v>1082</v>
      </c>
      <c r="AL275" s="2" t="s">
        <v>1083</v>
      </c>
      <c r="AM275" s="2" t="s">
        <v>33</v>
      </c>
      <c r="AN275" s="2" t="s">
        <v>34</v>
      </c>
      <c r="AO275" s="2" t="s">
        <v>35</v>
      </c>
      <c r="AP275" s="2" t="s">
        <v>36</v>
      </c>
      <c r="AQ275" s="2"/>
      <c r="AR275" s="1" t="str">
        <f t="shared" si="4"/>
        <v>update load_next_msl set proposal='2020.005D.R.Nudiviridae_2ngen_8nsp.zip' where sort=11518</v>
      </c>
    </row>
    <row r="276" spans="1:44">
      <c r="A276" s="1">
        <v>11519</v>
      </c>
      <c r="B276" s="1" t="s">
        <v>1046</v>
      </c>
      <c r="C276" s="1" t="s">
        <v>11988</v>
      </c>
      <c r="AD276" s="1" t="s">
        <v>1047</v>
      </c>
      <c r="AF276" s="1" t="s">
        <v>1084</v>
      </c>
      <c r="AI276" s="2"/>
      <c r="AJ276" s="2"/>
      <c r="AK276" s="2"/>
      <c r="AL276" s="2"/>
      <c r="AM276" s="2"/>
      <c r="AN276" s="2"/>
      <c r="AO276" s="2" t="s">
        <v>35</v>
      </c>
      <c r="AP276" s="2" t="s">
        <v>44</v>
      </c>
      <c r="AQ276" s="2"/>
      <c r="AR276" s="1" t="str">
        <f t="shared" si="4"/>
        <v>update load_next_msl set proposal='2020.005D.R.Nudiviridae_2ngen_8nsp.zip' where sort=11519</v>
      </c>
    </row>
    <row r="277" spans="1:44">
      <c r="A277" s="1">
        <v>11520</v>
      </c>
      <c r="B277" s="1" t="s">
        <v>1046</v>
      </c>
      <c r="C277" s="1" t="s">
        <v>11988</v>
      </c>
      <c r="AD277" s="1" t="s">
        <v>1047</v>
      </c>
      <c r="AF277" s="1" t="s">
        <v>1084</v>
      </c>
      <c r="AH277" s="1" t="s">
        <v>1085</v>
      </c>
      <c r="AI277" s="2" t="s">
        <v>1086</v>
      </c>
      <c r="AJ277" s="2" t="s">
        <v>1087</v>
      </c>
      <c r="AK277" s="2" t="s">
        <v>1088</v>
      </c>
      <c r="AL277" s="2" t="s">
        <v>1089</v>
      </c>
      <c r="AM277" s="2" t="s">
        <v>33</v>
      </c>
      <c r="AN277" s="2" t="s">
        <v>34</v>
      </c>
      <c r="AO277" s="2" t="s">
        <v>35</v>
      </c>
      <c r="AP277" s="2" t="s">
        <v>36</v>
      </c>
      <c r="AQ277" s="2"/>
      <c r="AR277" s="1" t="str">
        <f t="shared" si="4"/>
        <v>update load_next_msl set proposal='2020.005D.R.Nudiviridae_2ngen_8nsp.zip' where sort=11520</v>
      </c>
    </row>
    <row r="278" spans="1:44">
      <c r="A278" s="1">
        <v>12009</v>
      </c>
      <c r="B278" s="1" t="s">
        <v>1090</v>
      </c>
      <c r="C278" s="1" t="s">
        <v>11989</v>
      </c>
      <c r="D278" s="1" t="s">
        <v>1091</v>
      </c>
      <c r="F278" s="1" t="s">
        <v>1092</v>
      </c>
      <c r="H278" s="1" t="s">
        <v>1093</v>
      </c>
      <c r="J278" s="1" t="s">
        <v>1094</v>
      </c>
      <c r="L278" s="1" t="s">
        <v>1095</v>
      </c>
      <c r="N278" s="1" t="s">
        <v>1096</v>
      </c>
      <c r="P278" s="1" t="s">
        <v>1097</v>
      </c>
      <c r="R278" s="1" t="s">
        <v>1098</v>
      </c>
      <c r="S278" s="1" t="s">
        <v>1099</v>
      </c>
      <c r="T278" s="1" t="s">
        <v>1091</v>
      </c>
      <c r="V278" s="1" t="s">
        <v>1092</v>
      </c>
      <c r="X278" s="1" t="s">
        <v>1093</v>
      </c>
      <c r="Z278" s="1" t="s">
        <v>1094</v>
      </c>
      <c r="AB278" s="1" t="s">
        <v>1095</v>
      </c>
      <c r="AD278" s="1" t="s">
        <v>1096</v>
      </c>
      <c r="AF278" s="1" t="s">
        <v>1097</v>
      </c>
      <c r="AH278" s="1" t="s">
        <v>1100</v>
      </c>
      <c r="AI278" s="2" t="s">
        <v>1099</v>
      </c>
      <c r="AJ278" s="2" t="s">
        <v>1101</v>
      </c>
      <c r="AK278" s="1" t="s">
        <v>1102</v>
      </c>
      <c r="AL278" s="2" t="s">
        <v>1103</v>
      </c>
      <c r="AM278" s="2" t="s">
        <v>33</v>
      </c>
      <c r="AN278" s="2" t="s">
        <v>49</v>
      </c>
      <c r="AO278" s="2" t="s">
        <v>50</v>
      </c>
      <c r="AP278" s="2" t="s">
        <v>36</v>
      </c>
      <c r="AQ278" s="2" t="s">
        <v>1104</v>
      </c>
      <c r="AR278" s="1" t="str">
        <f t="shared" si="4"/>
        <v>update load_next_msl set proposal='2020.005F.R.Genomoviridae.zip' where sort=12009</v>
      </c>
    </row>
    <row r="279" spans="1:44">
      <c r="A279" s="1">
        <v>12010</v>
      </c>
      <c r="B279" s="1" t="s">
        <v>1090</v>
      </c>
      <c r="C279" s="1" t="s">
        <v>11989</v>
      </c>
      <c r="D279" s="1" t="s">
        <v>1091</v>
      </c>
      <c r="F279" s="1" t="s">
        <v>1092</v>
      </c>
      <c r="H279" s="1" t="s">
        <v>1093</v>
      </c>
      <c r="J279" s="1" t="s">
        <v>1094</v>
      </c>
      <c r="L279" s="1" t="s">
        <v>1095</v>
      </c>
      <c r="N279" s="1" t="s">
        <v>1096</v>
      </c>
      <c r="P279" s="1" t="s">
        <v>1097</v>
      </c>
      <c r="R279" s="1" t="s">
        <v>1105</v>
      </c>
      <c r="S279" s="1" t="s">
        <v>1106</v>
      </c>
      <c r="T279" s="1" t="s">
        <v>1091</v>
      </c>
      <c r="V279" s="1" t="s">
        <v>1092</v>
      </c>
      <c r="X279" s="1" t="s">
        <v>1093</v>
      </c>
      <c r="Z279" s="1" t="s">
        <v>1094</v>
      </c>
      <c r="AB279" s="1" t="s">
        <v>1095</v>
      </c>
      <c r="AD279" s="1" t="s">
        <v>1096</v>
      </c>
      <c r="AF279" s="1" t="s">
        <v>1097</v>
      </c>
      <c r="AH279" s="1" t="s">
        <v>1107</v>
      </c>
      <c r="AI279" s="2" t="s">
        <v>1106</v>
      </c>
      <c r="AJ279" s="2" t="s">
        <v>1108</v>
      </c>
      <c r="AK279" s="1" t="s">
        <v>1109</v>
      </c>
      <c r="AL279" s="2" t="s">
        <v>1110</v>
      </c>
      <c r="AM279" s="2" t="s">
        <v>33</v>
      </c>
      <c r="AN279" s="2" t="s">
        <v>49</v>
      </c>
      <c r="AO279" s="2" t="s">
        <v>50</v>
      </c>
      <c r="AP279" s="2" t="s">
        <v>36</v>
      </c>
      <c r="AQ279" s="2" t="s">
        <v>1104</v>
      </c>
      <c r="AR279" s="1" t="str">
        <f t="shared" si="4"/>
        <v>update load_next_msl set proposal='2020.005F.R.Genomoviridae.zip' where sort=12010</v>
      </c>
    </row>
    <row r="280" spans="1:44">
      <c r="A280" s="1">
        <v>12011</v>
      </c>
      <c r="B280" s="1" t="s">
        <v>1090</v>
      </c>
      <c r="C280" s="1" t="s">
        <v>11989</v>
      </c>
      <c r="D280" s="1" t="s">
        <v>1091</v>
      </c>
      <c r="F280" s="1" t="s">
        <v>1092</v>
      </c>
      <c r="H280" s="1" t="s">
        <v>1093</v>
      </c>
      <c r="J280" s="1" t="s">
        <v>1094</v>
      </c>
      <c r="L280" s="1" t="s">
        <v>1095</v>
      </c>
      <c r="N280" s="1" t="s">
        <v>1096</v>
      </c>
      <c r="P280" s="1" t="s">
        <v>1097</v>
      </c>
      <c r="R280" s="1" t="s">
        <v>1111</v>
      </c>
      <c r="S280" s="1" t="s">
        <v>1112</v>
      </c>
      <c r="T280" s="1" t="s">
        <v>1091</v>
      </c>
      <c r="V280" s="1" t="s">
        <v>1092</v>
      </c>
      <c r="X280" s="1" t="s">
        <v>1093</v>
      </c>
      <c r="Z280" s="1" t="s">
        <v>1094</v>
      </c>
      <c r="AB280" s="1" t="s">
        <v>1095</v>
      </c>
      <c r="AD280" s="1" t="s">
        <v>1096</v>
      </c>
      <c r="AF280" s="1" t="s">
        <v>1097</v>
      </c>
      <c r="AH280" s="1" t="s">
        <v>1113</v>
      </c>
      <c r="AI280" s="2" t="s">
        <v>1112</v>
      </c>
      <c r="AJ280" s="2" t="s">
        <v>1114</v>
      </c>
      <c r="AK280" s="1" t="s">
        <v>1115</v>
      </c>
      <c r="AL280" s="2" t="s">
        <v>1116</v>
      </c>
      <c r="AM280" s="2" t="s">
        <v>33</v>
      </c>
      <c r="AN280" s="2" t="s">
        <v>49</v>
      </c>
      <c r="AO280" s="2" t="s">
        <v>50</v>
      </c>
      <c r="AP280" s="2" t="s">
        <v>36</v>
      </c>
      <c r="AQ280" s="2" t="s">
        <v>1104</v>
      </c>
      <c r="AR280" s="1" t="str">
        <f t="shared" si="4"/>
        <v>update load_next_msl set proposal='2020.005F.R.Genomoviridae.zip' where sort=12011</v>
      </c>
    </row>
    <row r="281" spans="1:44">
      <c r="A281" s="1">
        <v>12012</v>
      </c>
      <c r="B281" s="1" t="s">
        <v>1090</v>
      </c>
      <c r="C281" s="1" t="s">
        <v>11989</v>
      </c>
      <c r="D281" s="1" t="s">
        <v>1091</v>
      </c>
      <c r="F281" s="1" t="s">
        <v>1092</v>
      </c>
      <c r="H281" s="1" t="s">
        <v>1093</v>
      </c>
      <c r="J281" s="1" t="s">
        <v>1094</v>
      </c>
      <c r="L281" s="1" t="s">
        <v>1095</v>
      </c>
      <c r="N281" s="1" t="s">
        <v>1096</v>
      </c>
      <c r="P281" s="1" t="s">
        <v>1097</v>
      </c>
      <c r="R281" s="1" t="s">
        <v>1117</v>
      </c>
      <c r="S281" s="1" t="s">
        <v>1118</v>
      </c>
      <c r="T281" s="1" t="s">
        <v>1091</v>
      </c>
      <c r="V281" s="1" t="s">
        <v>1092</v>
      </c>
      <c r="X281" s="1" t="s">
        <v>1093</v>
      </c>
      <c r="Z281" s="1" t="s">
        <v>1094</v>
      </c>
      <c r="AB281" s="1" t="s">
        <v>1095</v>
      </c>
      <c r="AD281" s="1" t="s">
        <v>1096</v>
      </c>
      <c r="AF281" s="1" t="s">
        <v>1097</v>
      </c>
      <c r="AH281" s="1" t="s">
        <v>1119</v>
      </c>
      <c r="AI281" s="2" t="s">
        <v>1118</v>
      </c>
      <c r="AJ281" s="2" t="s">
        <v>1120</v>
      </c>
      <c r="AK281" s="1" t="s">
        <v>1121</v>
      </c>
      <c r="AL281" s="2" t="s">
        <v>1122</v>
      </c>
      <c r="AM281" s="2" t="s">
        <v>33</v>
      </c>
      <c r="AN281" s="2" t="s">
        <v>49</v>
      </c>
      <c r="AO281" s="2" t="s">
        <v>50</v>
      </c>
      <c r="AP281" s="2" t="s">
        <v>36</v>
      </c>
      <c r="AQ281" s="2" t="s">
        <v>1104</v>
      </c>
      <c r="AR281" s="1" t="str">
        <f t="shared" si="4"/>
        <v>update load_next_msl set proposal='2020.005F.R.Genomoviridae.zip' where sort=12012</v>
      </c>
    </row>
    <row r="282" spans="1:44">
      <c r="A282" s="1">
        <v>12013</v>
      </c>
      <c r="B282" s="1" t="s">
        <v>1090</v>
      </c>
      <c r="C282" s="1" t="s">
        <v>11989</v>
      </c>
      <c r="D282" s="1" t="s">
        <v>1091</v>
      </c>
      <c r="F282" s="1" t="s">
        <v>1092</v>
      </c>
      <c r="H282" s="1" t="s">
        <v>1093</v>
      </c>
      <c r="J282" s="1" t="s">
        <v>1094</v>
      </c>
      <c r="L282" s="1" t="s">
        <v>1095</v>
      </c>
      <c r="N282" s="1" t="s">
        <v>1096</v>
      </c>
      <c r="P282" s="1" t="s">
        <v>1097</v>
      </c>
      <c r="R282" s="1" t="s">
        <v>1123</v>
      </c>
      <c r="S282" s="1" t="s">
        <v>1124</v>
      </c>
      <c r="T282" s="1" t="s">
        <v>1091</v>
      </c>
      <c r="V282" s="1" t="s">
        <v>1092</v>
      </c>
      <c r="X282" s="1" t="s">
        <v>1093</v>
      </c>
      <c r="Z282" s="1" t="s">
        <v>1094</v>
      </c>
      <c r="AB282" s="1" t="s">
        <v>1095</v>
      </c>
      <c r="AD282" s="1" t="s">
        <v>1096</v>
      </c>
      <c r="AF282" s="1" t="s">
        <v>1097</v>
      </c>
      <c r="AH282" s="1" t="s">
        <v>1125</v>
      </c>
      <c r="AI282" s="2" t="s">
        <v>1124</v>
      </c>
      <c r="AJ282" s="2" t="s">
        <v>1126</v>
      </c>
      <c r="AK282" s="1" t="s">
        <v>1127</v>
      </c>
      <c r="AL282" s="2" t="s">
        <v>1128</v>
      </c>
      <c r="AM282" s="2" t="s">
        <v>33</v>
      </c>
      <c r="AN282" s="2" t="s">
        <v>49</v>
      </c>
      <c r="AO282" s="2" t="s">
        <v>50</v>
      </c>
      <c r="AP282" s="2" t="s">
        <v>36</v>
      </c>
      <c r="AQ282" s="2" t="s">
        <v>1104</v>
      </c>
      <c r="AR282" s="1" t="str">
        <f t="shared" si="4"/>
        <v>update load_next_msl set proposal='2020.005F.R.Genomoviridae.zip' where sort=12013</v>
      </c>
    </row>
    <row r="283" spans="1:44">
      <c r="A283" s="1">
        <v>12014</v>
      </c>
      <c r="B283" s="1" t="s">
        <v>1090</v>
      </c>
      <c r="C283" s="1" t="s">
        <v>11989</v>
      </c>
      <c r="D283" s="1" t="s">
        <v>1091</v>
      </c>
      <c r="F283" s="1" t="s">
        <v>1092</v>
      </c>
      <c r="H283" s="1" t="s">
        <v>1093</v>
      </c>
      <c r="J283" s="1" t="s">
        <v>1094</v>
      </c>
      <c r="L283" s="1" t="s">
        <v>1095</v>
      </c>
      <c r="N283" s="1" t="s">
        <v>1096</v>
      </c>
      <c r="P283" s="1" t="s">
        <v>1097</v>
      </c>
      <c r="R283" s="1" t="s">
        <v>1129</v>
      </c>
      <c r="S283" s="1" t="s">
        <v>1130</v>
      </c>
      <c r="T283" s="1" t="s">
        <v>1091</v>
      </c>
      <c r="V283" s="1" t="s">
        <v>1092</v>
      </c>
      <c r="X283" s="1" t="s">
        <v>1093</v>
      </c>
      <c r="Z283" s="1" t="s">
        <v>1094</v>
      </c>
      <c r="AB283" s="1" t="s">
        <v>1095</v>
      </c>
      <c r="AD283" s="1" t="s">
        <v>1096</v>
      </c>
      <c r="AF283" s="1" t="s">
        <v>1097</v>
      </c>
      <c r="AH283" s="1" t="s">
        <v>1131</v>
      </c>
      <c r="AI283" s="2" t="s">
        <v>1130</v>
      </c>
      <c r="AJ283" s="2" t="s">
        <v>1132</v>
      </c>
      <c r="AK283" s="1" t="s">
        <v>1133</v>
      </c>
      <c r="AL283" s="2" t="s">
        <v>1134</v>
      </c>
      <c r="AM283" s="2" t="s">
        <v>33</v>
      </c>
      <c r="AN283" s="2" t="s">
        <v>49</v>
      </c>
      <c r="AO283" s="2" t="s">
        <v>50</v>
      </c>
      <c r="AP283" s="2" t="s">
        <v>36</v>
      </c>
      <c r="AQ283" s="2" t="s">
        <v>1104</v>
      </c>
      <c r="AR283" s="1" t="str">
        <f t="shared" si="4"/>
        <v>update load_next_msl set proposal='2020.005F.R.Genomoviridae.zip' where sort=12014</v>
      </c>
    </row>
    <row r="284" spans="1:44">
      <c r="A284" s="1">
        <v>12015</v>
      </c>
      <c r="B284" s="1" t="s">
        <v>1090</v>
      </c>
      <c r="C284" s="1" t="s">
        <v>11989</v>
      </c>
      <c r="D284" s="1" t="s">
        <v>1091</v>
      </c>
      <c r="F284" s="1" t="s">
        <v>1092</v>
      </c>
      <c r="H284" s="1" t="s">
        <v>1093</v>
      </c>
      <c r="J284" s="1" t="s">
        <v>1094</v>
      </c>
      <c r="L284" s="1" t="s">
        <v>1095</v>
      </c>
      <c r="N284" s="1" t="s">
        <v>1096</v>
      </c>
      <c r="P284" s="1" t="s">
        <v>1097</v>
      </c>
      <c r="R284" s="1" t="s">
        <v>1135</v>
      </c>
      <c r="S284" s="1" t="s">
        <v>1136</v>
      </c>
      <c r="T284" s="1" t="s">
        <v>1091</v>
      </c>
      <c r="V284" s="1" t="s">
        <v>1092</v>
      </c>
      <c r="X284" s="1" t="s">
        <v>1093</v>
      </c>
      <c r="Z284" s="1" t="s">
        <v>1094</v>
      </c>
      <c r="AB284" s="1" t="s">
        <v>1095</v>
      </c>
      <c r="AD284" s="1" t="s">
        <v>1096</v>
      </c>
      <c r="AF284" s="1" t="s">
        <v>1097</v>
      </c>
      <c r="AH284" s="1" t="s">
        <v>1137</v>
      </c>
      <c r="AI284" s="2" t="s">
        <v>1136</v>
      </c>
      <c r="AJ284" s="2" t="s">
        <v>1138</v>
      </c>
      <c r="AK284" s="1" t="s">
        <v>1139</v>
      </c>
      <c r="AL284" s="2" t="s">
        <v>1140</v>
      </c>
      <c r="AM284" s="2" t="s">
        <v>33</v>
      </c>
      <c r="AN284" s="2" t="s">
        <v>49</v>
      </c>
      <c r="AO284" s="2" t="s">
        <v>50</v>
      </c>
      <c r="AP284" s="2" t="s">
        <v>36</v>
      </c>
      <c r="AQ284" s="2" t="s">
        <v>1104</v>
      </c>
      <c r="AR284" s="1" t="str">
        <f t="shared" si="4"/>
        <v>update load_next_msl set proposal='2020.005F.R.Genomoviridae.zip' where sort=12015</v>
      </c>
    </row>
    <row r="285" spans="1:44">
      <c r="A285" s="1">
        <v>12016</v>
      </c>
      <c r="B285" s="1" t="s">
        <v>1090</v>
      </c>
      <c r="C285" s="1" t="s">
        <v>11989</v>
      </c>
      <c r="D285" s="1" t="s">
        <v>1091</v>
      </c>
      <c r="F285" s="1" t="s">
        <v>1092</v>
      </c>
      <c r="H285" s="1" t="s">
        <v>1093</v>
      </c>
      <c r="J285" s="1" t="s">
        <v>1094</v>
      </c>
      <c r="L285" s="1" t="s">
        <v>1095</v>
      </c>
      <c r="N285" s="1" t="s">
        <v>1096</v>
      </c>
      <c r="P285" s="1" t="s">
        <v>1097</v>
      </c>
      <c r="R285" s="1" t="s">
        <v>1141</v>
      </c>
      <c r="S285" s="1" t="s">
        <v>1142</v>
      </c>
      <c r="T285" s="1" t="s">
        <v>1091</v>
      </c>
      <c r="V285" s="1" t="s">
        <v>1092</v>
      </c>
      <c r="X285" s="1" t="s">
        <v>1093</v>
      </c>
      <c r="Z285" s="1" t="s">
        <v>1094</v>
      </c>
      <c r="AB285" s="1" t="s">
        <v>1095</v>
      </c>
      <c r="AD285" s="1" t="s">
        <v>1096</v>
      </c>
      <c r="AF285" s="1" t="s">
        <v>1097</v>
      </c>
      <c r="AH285" s="1" t="s">
        <v>1143</v>
      </c>
      <c r="AI285" s="2" t="s">
        <v>1142</v>
      </c>
      <c r="AJ285" s="2" t="s">
        <v>1144</v>
      </c>
      <c r="AK285" s="2" t="s">
        <v>1145</v>
      </c>
      <c r="AL285" s="2" t="s">
        <v>1146</v>
      </c>
      <c r="AM285" s="2" t="s">
        <v>33</v>
      </c>
      <c r="AN285" s="2" t="s">
        <v>49</v>
      </c>
      <c r="AO285" s="2" t="s">
        <v>50</v>
      </c>
      <c r="AP285" s="2" t="s">
        <v>36</v>
      </c>
      <c r="AQ285" s="2" t="s">
        <v>1104</v>
      </c>
      <c r="AR285" s="1" t="str">
        <f t="shared" si="4"/>
        <v>update load_next_msl set proposal='2020.005F.R.Genomoviridae.zip' where sort=12016</v>
      </c>
    </row>
    <row r="286" spans="1:44">
      <c r="A286" s="1">
        <v>12017</v>
      </c>
      <c r="B286" s="1" t="s">
        <v>1090</v>
      </c>
      <c r="C286" s="1" t="s">
        <v>11989</v>
      </c>
      <c r="D286" s="1" t="s">
        <v>1091</v>
      </c>
      <c r="F286" s="1" t="s">
        <v>1092</v>
      </c>
      <c r="H286" s="1" t="s">
        <v>1093</v>
      </c>
      <c r="J286" s="1" t="s">
        <v>1094</v>
      </c>
      <c r="L286" s="1" t="s">
        <v>1095</v>
      </c>
      <c r="N286" s="1" t="s">
        <v>1096</v>
      </c>
      <c r="P286" s="1" t="s">
        <v>1097</v>
      </c>
      <c r="R286" s="1" t="s">
        <v>1147</v>
      </c>
      <c r="S286" s="1" t="s">
        <v>1148</v>
      </c>
      <c r="T286" s="1" t="s">
        <v>1091</v>
      </c>
      <c r="V286" s="1" t="s">
        <v>1092</v>
      </c>
      <c r="X286" s="1" t="s">
        <v>1093</v>
      </c>
      <c r="Z286" s="1" t="s">
        <v>1094</v>
      </c>
      <c r="AB286" s="1" t="s">
        <v>1095</v>
      </c>
      <c r="AD286" s="1" t="s">
        <v>1096</v>
      </c>
      <c r="AF286" s="1" t="s">
        <v>1097</v>
      </c>
      <c r="AH286" s="1" t="s">
        <v>1149</v>
      </c>
      <c r="AI286" s="2" t="s">
        <v>1148</v>
      </c>
      <c r="AJ286" s="2" t="s">
        <v>1150</v>
      </c>
      <c r="AK286" s="2" t="s">
        <v>1151</v>
      </c>
      <c r="AL286" s="2" t="s">
        <v>1152</v>
      </c>
      <c r="AM286" s="2" t="s">
        <v>33</v>
      </c>
      <c r="AN286" s="2" t="s">
        <v>49</v>
      </c>
      <c r="AO286" s="2" t="s">
        <v>50</v>
      </c>
      <c r="AP286" s="2" t="s">
        <v>36</v>
      </c>
      <c r="AQ286" s="2" t="s">
        <v>1104</v>
      </c>
      <c r="AR286" s="1" t="str">
        <f t="shared" si="4"/>
        <v>update load_next_msl set proposal='2020.005F.R.Genomoviridae.zip' where sort=12017</v>
      </c>
    </row>
    <row r="287" spans="1:44">
      <c r="A287" s="1">
        <v>12018</v>
      </c>
      <c r="B287" s="1" t="s">
        <v>1090</v>
      </c>
      <c r="C287" s="1" t="s">
        <v>11989</v>
      </c>
      <c r="D287" s="1" t="s">
        <v>1091</v>
      </c>
      <c r="F287" s="1" t="s">
        <v>1092</v>
      </c>
      <c r="H287" s="1" t="s">
        <v>1093</v>
      </c>
      <c r="J287" s="1" t="s">
        <v>1094</v>
      </c>
      <c r="L287" s="1" t="s">
        <v>1095</v>
      </c>
      <c r="N287" s="1" t="s">
        <v>1096</v>
      </c>
      <c r="P287" s="1" t="s">
        <v>1097</v>
      </c>
      <c r="R287" s="1" t="s">
        <v>1153</v>
      </c>
      <c r="S287" s="1" t="s">
        <v>1154</v>
      </c>
      <c r="T287" s="1" t="s">
        <v>1091</v>
      </c>
      <c r="V287" s="1" t="s">
        <v>1092</v>
      </c>
      <c r="X287" s="1" t="s">
        <v>1093</v>
      </c>
      <c r="Z287" s="1" t="s">
        <v>1094</v>
      </c>
      <c r="AB287" s="1" t="s">
        <v>1095</v>
      </c>
      <c r="AD287" s="1" t="s">
        <v>1096</v>
      </c>
      <c r="AF287" s="1" t="s">
        <v>1097</v>
      </c>
      <c r="AH287" s="1" t="s">
        <v>1155</v>
      </c>
      <c r="AI287" s="2" t="s">
        <v>1154</v>
      </c>
      <c r="AJ287" s="2" t="s">
        <v>1156</v>
      </c>
      <c r="AK287" s="2" t="s">
        <v>1157</v>
      </c>
      <c r="AL287" s="2" t="s">
        <v>1158</v>
      </c>
      <c r="AM287" s="2" t="s">
        <v>33</v>
      </c>
      <c r="AN287" s="2" t="s">
        <v>49</v>
      </c>
      <c r="AO287" s="2" t="s">
        <v>50</v>
      </c>
      <c r="AP287" s="2" t="s">
        <v>36</v>
      </c>
      <c r="AQ287" s="2" t="s">
        <v>1104</v>
      </c>
      <c r="AR287" s="1" t="str">
        <f t="shared" si="4"/>
        <v>update load_next_msl set proposal='2020.005F.R.Genomoviridae.zip' where sort=12018</v>
      </c>
    </row>
    <row r="288" spans="1:44">
      <c r="A288" s="1">
        <v>12019</v>
      </c>
      <c r="B288" s="1" t="s">
        <v>1090</v>
      </c>
      <c r="C288" s="1" t="s">
        <v>11989</v>
      </c>
      <c r="D288" s="1" t="s">
        <v>1091</v>
      </c>
      <c r="F288" s="1" t="s">
        <v>1092</v>
      </c>
      <c r="H288" s="1" t="s">
        <v>1093</v>
      </c>
      <c r="J288" s="1" t="s">
        <v>1094</v>
      </c>
      <c r="L288" s="1" t="s">
        <v>1095</v>
      </c>
      <c r="N288" s="1" t="s">
        <v>1096</v>
      </c>
      <c r="P288" s="1" t="s">
        <v>1097</v>
      </c>
      <c r="R288" s="1" t="s">
        <v>1159</v>
      </c>
      <c r="S288" s="1" t="s">
        <v>1160</v>
      </c>
      <c r="T288" s="1" t="s">
        <v>1091</v>
      </c>
      <c r="V288" s="1" t="s">
        <v>1092</v>
      </c>
      <c r="X288" s="1" t="s">
        <v>1093</v>
      </c>
      <c r="Z288" s="1" t="s">
        <v>1094</v>
      </c>
      <c r="AB288" s="1" t="s">
        <v>1095</v>
      </c>
      <c r="AD288" s="1" t="s">
        <v>1096</v>
      </c>
      <c r="AF288" s="1" t="s">
        <v>1097</v>
      </c>
      <c r="AH288" s="1" t="s">
        <v>1161</v>
      </c>
      <c r="AI288" s="2" t="s">
        <v>1160</v>
      </c>
      <c r="AJ288" s="2" t="s">
        <v>1162</v>
      </c>
      <c r="AK288" s="1" t="s">
        <v>1163</v>
      </c>
      <c r="AL288" s="2" t="s">
        <v>1164</v>
      </c>
      <c r="AM288" s="2" t="s">
        <v>33</v>
      </c>
      <c r="AN288" s="2" t="s">
        <v>49</v>
      </c>
      <c r="AO288" s="2" t="s">
        <v>50</v>
      </c>
      <c r="AP288" s="2" t="s">
        <v>36</v>
      </c>
      <c r="AQ288" s="2" t="s">
        <v>1104</v>
      </c>
      <c r="AR288" s="1" t="str">
        <f t="shared" si="4"/>
        <v>update load_next_msl set proposal='2020.005F.R.Genomoviridae.zip' where sort=12019</v>
      </c>
    </row>
    <row r="289" spans="1:44">
      <c r="A289" s="1">
        <v>12020</v>
      </c>
      <c r="B289" s="1" t="s">
        <v>1090</v>
      </c>
      <c r="C289" s="1" t="s">
        <v>11989</v>
      </c>
      <c r="D289" s="1" t="s">
        <v>1091</v>
      </c>
      <c r="F289" s="1" t="s">
        <v>1092</v>
      </c>
      <c r="H289" s="1" t="s">
        <v>1093</v>
      </c>
      <c r="J289" s="1" t="s">
        <v>1094</v>
      </c>
      <c r="L289" s="1" t="s">
        <v>1095</v>
      </c>
      <c r="N289" s="1" t="s">
        <v>1096</v>
      </c>
      <c r="P289" s="1" t="s">
        <v>1097</v>
      </c>
      <c r="R289" s="1" t="s">
        <v>1165</v>
      </c>
      <c r="S289" s="1" t="s">
        <v>1166</v>
      </c>
      <c r="T289" s="1" t="s">
        <v>1091</v>
      </c>
      <c r="V289" s="1" t="s">
        <v>1092</v>
      </c>
      <c r="X289" s="1" t="s">
        <v>1093</v>
      </c>
      <c r="Z289" s="1" t="s">
        <v>1094</v>
      </c>
      <c r="AB289" s="1" t="s">
        <v>1095</v>
      </c>
      <c r="AD289" s="1" t="s">
        <v>1096</v>
      </c>
      <c r="AF289" s="1" t="s">
        <v>1097</v>
      </c>
      <c r="AH289" s="1" t="s">
        <v>1167</v>
      </c>
      <c r="AI289" s="2" t="s">
        <v>1166</v>
      </c>
      <c r="AJ289" s="2" t="s">
        <v>1168</v>
      </c>
      <c r="AK289" s="1" t="s">
        <v>1169</v>
      </c>
      <c r="AL289" s="2" t="s">
        <v>1170</v>
      </c>
      <c r="AM289" s="2" t="s">
        <v>33</v>
      </c>
      <c r="AN289" s="2" t="s">
        <v>49</v>
      </c>
      <c r="AO289" s="2" t="s">
        <v>50</v>
      </c>
      <c r="AP289" s="2" t="s">
        <v>36</v>
      </c>
      <c r="AQ289" s="2" t="s">
        <v>1104</v>
      </c>
      <c r="AR289" s="1" t="str">
        <f t="shared" si="4"/>
        <v>update load_next_msl set proposal='2020.005F.R.Genomoviridae.zip' where sort=12020</v>
      </c>
    </row>
    <row r="290" spans="1:44">
      <c r="A290" s="1">
        <v>12021</v>
      </c>
      <c r="B290" s="1" t="s">
        <v>1090</v>
      </c>
      <c r="C290" s="1" t="s">
        <v>11989</v>
      </c>
      <c r="D290" s="1" t="s">
        <v>1091</v>
      </c>
      <c r="F290" s="1" t="s">
        <v>1092</v>
      </c>
      <c r="H290" s="1" t="s">
        <v>1093</v>
      </c>
      <c r="J290" s="1" t="s">
        <v>1094</v>
      </c>
      <c r="L290" s="1" t="s">
        <v>1095</v>
      </c>
      <c r="N290" s="1" t="s">
        <v>1096</v>
      </c>
      <c r="P290" s="1" t="s">
        <v>1097</v>
      </c>
      <c r="R290" s="1" t="s">
        <v>1171</v>
      </c>
      <c r="S290" s="1" t="s">
        <v>1172</v>
      </c>
      <c r="T290" s="1" t="s">
        <v>1091</v>
      </c>
      <c r="V290" s="1" t="s">
        <v>1092</v>
      </c>
      <c r="X290" s="1" t="s">
        <v>1093</v>
      </c>
      <c r="Z290" s="1" t="s">
        <v>1094</v>
      </c>
      <c r="AB290" s="1" t="s">
        <v>1095</v>
      </c>
      <c r="AD290" s="1" t="s">
        <v>1096</v>
      </c>
      <c r="AF290" s="1" t="s">
        <v>1097</v>
      </c>
      <c r="AH290" s="1" t="s">
        <v>1173</v>
      </c>
      <c r="AI290" s="2" t="s">
        <v>1172</v>
      </c>
      <c r="AJ290" s="2" t="s">
        <v>1174</v>
      </c>
      <c r="AK290" s="1" t="s">
        <v>1175</v>
      </c>
      <c r="AL290" s="2" t="s">
        <v>1176</v>
      </c>
      <c r="AM290" s="2" t="s">
        <v>33</v>
      </c>
      <c r="AN290" s="2" t="s">
        <v>49</v>
      </c>
      <c r="AO290" s="2" t="s">
        <v>50</v>
      </c>
      <c r="AP290" s="2" t="s">
        <v>36</v>
      </c>
      <c r="AQ290" s="2" t="s">
        <v>1104</v>
      </c>
      <c r="AR290" s="1" t="str">
        <f t="shared" si="4"/>
        <v>update load_next_msl set proposal='2020.005F.R.Genomoviridae.zip' where sort=12021</v>
      </c>
    </row>
    <row r="291" spans="1:44">
      <c r="A291" s="1">
        <v>12022</v>
      </c>
      <c r="B291" s="1" t="s">
        <v>1090</v>
      </c>
      <c r="C291" s="1" t="s">
        <v>11989</v>
      </c>
      <c r="D291" s="1" t="s">
        <v>1091</v>
      </c>
      <c r="F291" s="1" t="s">
        <v>1092</v>
      </c>
      <c r="H291" s="1" t="s">
        <v>1093</v>
      </c>
      <c r="J291" s="1" t="s">
        <v>1094</v>
      </c>
      <c r="L291" s="1" t="s">
        <v>1095</v>
      </c>
      <c r="N291" s="1" t="s">
        <v>1096</v>
      </c>
      <c r="P291" s="1" t="s">
        <v>1097</v>
      </c>
      <c r="R291" s="1" t="s">
        <v>1177</v>
      </c>
      <c r="S291" s="1" t="s">
        <v>1178</v>
      </c>
      <c r="T291" s="1" t="s">
        <v>1091</v>
      </c>
      <c r="V291" s="1" t="s">
        <v>1092</v>
      </c>
      <c r="X291" s="1" t="s">
        <v>1093</v>
      </c>
      <c r="Z291" s="1" t="s">
        <v>1094</v>
      </c>
      <c r="AB291" s="1" t="s">
        <v>1095</v>
      </c>
      <c r="AD291" s="1" t="s">
        <v>1096</v>
      </c>
      <c r="AF291" s="1" t="s">
        <v>1097</v>
      </c>
      <c r="AH291" s="1" t="s">
        <v>1179</v>
      </c>
      <c r="AI291" s="2" t="s">
        <v>1178</v>
      </c>
      <c r="AJ291" s="2" t="s">
        <v>1180</v>
      </c>
      <c r="AK291" s="1" t="s">
        <v>1181</v>
      </c>
      <c r="AL291" s="2" t="s">
        <v>1182</v>
      </c>
      <c r="AM291" s="2" t="s">
        <v>33</v>
      </c>
      <c r="AN291" s="2" t="s">
        <v>49</v>
      </c>
      <c r="AO291" s="2" t="s">
        <v>50</v>
      </c>
      <c r="AP291" s="2" t="s">
        <v>36</v>
      </c>
      <c r="AQ291" s="2" t="s">
        <v>1104</v>
      </c>
      <c r="AR291" s="1" t="str">
        <f t="shared" si="4"/>
        <v>update load_next_msl set proposal='2020.005F.R.Genomoviridae.zip' where sort=12022</v>
      </c>
    </row>
    <row r="292" spans="1:44">
      <c r="A292" s="1">
        <v>12023</v>
      </c>
      <c r="B292" s="1" t="s">
        <v>1090</v>
      </c>
      <c r="C292" s="1" t="s">
        <v>11989</v>
      </c>
      <c r="D292" s="1" t="s">
        <v>1091</v>
      </c>
      <c r="F292" s="1" t="s">
        <v>1092</v>
      </c>
      <c r="H292" s="1" t="s">
        <v>1093</v>
      </c>
      <c r="J292" s="1" t="s">
        <v>1094</v>
      </c>
      <c r="L292" s="1" t="s">
        <v>1095</v>
      </c>
      <c r="N292" s="1" t="s">
        <v>1096</v>
      </c>
      <c r="P292" s="1" t="s">
        <v>1097</v>
      </c>
      <c r="R292" s="1" t="s">
        <v>1183</v>
      </c>
      <c r="S292" s="1" t="s">
        <v>1184</v>
      </c>
      <c r="T292" s="1" t="s">
        <v>1091</v>
      </c>
      <c r="V292" s="1" t="s">
        <v>1092</v>
      </c>
      <c r="X292" s="1" t="s">
        <v>1093</v>
      </c>
      <c r="Z292" s="1" t="s">
        <v>1094</v>
      </c>
      <c r="AB292" s="1" t="s">
        <v>1095</v>
      </c>
      <c r="AD292" s="1" t="s">
        <v>1096</v>
      </c>
      <c r="AF292" s="1" t="s">
        <v>1097</v>
      </c>
      <c r="AH292" s="1" t="s">
        <v>1185</v>
      </c>
      <c r="AI292" s="2" t="s">
        <v>1184</v>
      </c>
      <c r="AJ292" s="2" t="s">
        <v>1186</v>
      </c>
      <c r="AK292" s="1" t="s">
        <v>1187</v>
      </c>
      <c r="AL292" s="2" t="s">
        <v>1188</v>
      </c>
      <c r="AM292" s="2" t="s">
        <v>33</v>
      </c>
      <c r="AN292" s="2" t="s">
        <v>49</v>
      </c>
      <c r="AO292" s="2" t="s">
        <v>50</v>
      </c>
      <c r="AP292" s="2" t="s">
        <v>36</v>
      </c>
      <c r="AQ292" s="2" t="s">
        <v>1104</v>
      </c>
      <c r="AR292" s="1" t="str">
        <f t="shared" si="4"/>
        <v>update load_next_msl set proposal='2020.005F.R.Genomoviridae.zip' where sort=12023</v>
      </c>
    </row>
    <row r="293" spans="1:44">
      <c r="A293" s="1">
        <v>12024</v>
      </c>
      <c r="B293" s="1" t="s">
        <v>1090</v>
      </c>
      <c r="C293" s="1" t="s">
        <v>11989</v>
      </c>
      <c r="D293" s="1" t="s">
        <v>1091</v>
      </c>
      <c r="F293" s="1" t="s">
        <v>1092</v>
      </c>
      <c r="H293" s="1" t="s">
        <v>1093</v>
      </c>
      <c r="J293" s="1" t="s">
        <v>1094</v>
      </c>
      <c r="L293" s="1" t="s">
        <v>1095</v>
      </c>
      <c r="N293" s="1" t="s">
        <v>1096</v>
      </c>
      <c r="P293" s="1" t="s">
        <v>1097</v>
      </c>
      <c r="R293" s="1" t="s">
        <v>1189</v>
      </c>
      <c r="S293" s="1" t="s">
        <v>1190</v>
      </c>
      <c r="T293" s="1" t="s">
        <v>1091</v>
      </c>
      <c r="V293" s="1" t="s">
        <v>1092</v>
      </c>
      <c r="X293" s="1" t="s">
        <v>1093</v>
      </c>
      <c r="Z293" s="1" t="s">
        <v>1094</v>
      </c>
      <c r="AB293" s="1" t="s">
        <v>1095</v>
      </c>
      <c r="AD293" s="1" t="s">
        <v>1096</v>
      </c>
      <c r="AF293" s="1" t="s">
        <v>1097</v>
      </c>
      <c r="AH293" s="1" t="s">
        <v>1191</v>
      </c>
      <c r="AI293" s="2" t="s">
        <v>1190</v>
      </c>
      <c r="AJ293" s="2" t="s">
        <v>1192</v>
      </c>
      <c r="AK293" s="1" t="s">
        <v>1193</v>
      </c>
      <c r="AL293" s="2" t="s">
        <v>1194</v>
      </c>
      <c r="AM293" s="2" t="s">
        <v>33</v>
      </c>
      <c r="AN293" s="2" t="s">
        <v>49</v>
      </c>
      <c r="AO293" s="2" t="s">
        <v>50</v>
      </c>
      <c r="AP293" s="2" t="s">
        <v>36</v>
      </c>
      <c r="AQ293" s="2" t="s">
        <v>1104</v>
      </c>
      <c r="AR293" s="1" t="str">
        <f t="shared" si="4"/>
        <v>update load_next_msl set proposal='2020.005F.R.Genomoviridae.zip' where sort=12024</v>
      </c>
    </row>
    <row r="294" spans="1:44">
      <c r="A294" s="1">
        <v>12025</v>
      </c>
      <c r="B294" s="1" t="s">
        <v>1090</v>
      </c>
      <c r="C294" s="1" t="s">
        <v>11989</v>
      </c>
      <c r="D294" s="1" t="s">
        <v>1091</v>
      </c>
      <c r="F294" s="1" t="s">
        <v>1092</v>
      </c>
      <c r="H294" s="1" t="s">
        <v>1093</v>
      </c>
      <c r="J294" s="1" t="s">
        <v>1094</v>
      </c>
      <c r="L294" s="1" t="s">
        <v>1095</v>
      </c>
      <c r="N294" s="1" t="s">
        <v>1096</v>
      </c>
      <c r="P294" s="1" t="s">
        <v>1097</v>
      </c>
      <c r="R294" s="1" t="s">
        <v>1195</v>
      </c>
      <c r="S294" s="1" t="s">
        <v>1196</v>
      </c>
      <c r="T294" s="1" t="s">
        <v>1091</v>
      </c>
      <c r="V294" s="1" t="s">
        <v>1092</v>
      </c>
      <c r="X294" s="1" t="s">
        <v>1093</v>
      </c>
      <c r="Z294" s="1" t="s">
        <v>1094</v>
      </c>
      <c r="AB294" s="1" t="s">
        <v>1095</v>
      </c>
      <c r="AD294" s="1" t="s">
        <v>1096</v>
      </c>
      <c r="AF294" s="1" t="s">
        <v>1097</v>
      </c>
      <c r="AH294" s="1" t="s">
        <v>1197</v>
      </c>
      <c r="AI294" s="2" t="s">
        <v>1196</v>
      </c>
      <c r="AJ294" s="2" t="s">
        <v>1198</v>
      </c>
      <c r="AK294" s="1" t="s">
        <v>1199</v>
      </c>
      <c r="AL294" s="2" t="s">
        <v>1200</v>
      </c>
      <c r="AM294" s="2" t="s">
        <v>33</v>
      </c>
      <c r="AN294" s="2" t="s">
        <v>49</v>
      </c>
      <c r="AO294" s="2" t="s">
        <v>50</v>
      </c>
      <c r="AP294" s="2" t="s">
        <v>36</v>
      </c>
      <c r="AQ294" s="2" t="s">
        <v>1104</v>
      </c>
      <c r="AR294" s="1" t="str">
        <f t="shared" si="4"/>
        <v>update load_next_msl set proposal='2020.005F.R.Genomoviridae.zip' where sort=12025</v>
      </c>
    </row>
    <row r="295" spans="1:44">
      <c r="A295" s="1">
        <v>12026</v>
      </c>
      <c r="B295" s="1" t="s">
        <v>1090</v>
      </c>
      <c r="C295" s="1" t="s">
        <v>11989</v>
      </c>
      <c r="D295" s="1" t="s">
        <v>1091</v>
      </c>
      <c r="F295" s="1" t="s">
        <v>1092</v>
      </c>
      <c r="H295" s="1" t="s">
        <v>1093</v>
      </c>
      <c r="J295" s="1" t="s">
        <v>1094</v>
      </c>
      <c r="L295" s="1" t="s">
        <v>1095</v>
      </c>
      <c r="N295" s="1" t="s">
        <v>1096</v>
      </c>
      <c r="P295" s="1" t="s">
        <v>1097</v>
      </c>
      <c r="R295" s="1" t="s">
        <v>1201</v>
      </c>
      <c r="S295" s="1" t="s">
        <v>1202</v>
      </c>
      <c r="T295" s="1" t="s">
        <v>1091</v>
      </c>
      <c r="V295" s="1" t="s">
        <v>1092</v>
      </c>
      <c r="X295" s="1" t="s">
        <v>1093</v>
      </c>
      <c r="Z295" s="1" t="s">
        <v>1094</v>
      </c>
      <c r="AB295" s="1" t="s">
        <v>1095</v>
      </c>
      <c r="AD295" s="1" t="s">
        <v>1096</v>
      </c>
      <c r="AF295" s="1" t="s">
        <v>1097</v>
      </c>
      <c r="AH295" s="1" t="s">
        <v>1203</v>
      </c>
      <c r="AI295" s="2" t="s">
        <v>1202</v>
      </c>
      <c r="AJ295" s="2" t="s">
        <v>1204</v>
      </c>
      <c r="AK295" s="1" t="s">
        <v>1193</v>
      </c>
      <c r="AL295" s="2" t="s">
        <v>1205</v>
      </c>
      <c r="AM295" s="2" t="s">
        <v>33</v>
      </c>
      <c r="AN295" s="2" t="s">
        <v>49</v>
      </c>
      <c r="AO295" s="2" t="s">
        <v>50</v>
      </c>
      <c r="AP295" s="2" t="s">
        <v>36</v>
      </c>
      <c r="AQ295" s="2" t="s">
        <v>1104</v>
      </c>
      <c r="AR295" s="1" t="str">
        <f t="shared" si="4"/>
        <v>update load_next_msl set proposal='2020.005F.R.Genomoviridae.zip' where sort=12026</v>
      </c>
    </row>
    <row r="296" spans="1:44">
      <c r="A296" s="1">
        <v>12027</v>
      </c>
      <c r="B296" s="1" t="s">
        <v>1090</v>
      </c>
      <c r="C296" s="1" t="s">
        <v>11989</v>
      </c>
      <c r="D296" s="1" t="s">
        <v>1091</v>
      </c>
      <c r="F296" s="1" t="s">
        <v>1092</v>
      </c>
      <c r="H296" s="1" t="s">
        <v>1093</v>
      </c>
      <c r="J296" s="1" t="s">
        <v>1094</v>
      </c>
      <c r="L296" s="1" t="s">
        <v>1095</v>
      </c>
      <c r="N296" s="1" t="s">
        <v>1096</v>
      </c>
      <c r="P296" s="1" t="s">
        <v>1097</v>
      </c>
      <c r="R296" s="1" t="s">
        <v>1206</v>
      </c>
      <c r="S296" s="1" t="s">
        <v>1207</v>
      </c>
      <c r="T296" s="1" t="s">
        <v>1091</v>
      </c>
      <c r="V296" s="1" t="s">
        <v>1092</v>
      </c>
      <c r="X296" s="1" t="s">
        <v>1093</v>
      </c>
      <c r="Z296" s="1" t="s">
        <v>1094</v>
      </c>
      <c r="AB296" s="1" t="s">
        <v>1095</v>
      </c>
      <c r="AD296" s="1" t="s">
        <v>1096</v>
      </c>
      <c r="AF296" s="1" t="s">
        <v>1097</v>
      </c>
      <c r="AH296" s="1" t="s">
        <v>1208</v>
      </c>
      <c r="AI296" s="2" t="s">
        <v>1207</v>
      </c>
      <c r="AJ296" s="2" t="s">
        <v>1209</v>
      </c>
      <c r="AK296" s="1" t="s">
        <v>1210</v>
      </c>
      <c r="AL296" s="2" t="s">
        <v>1211</v>
      </c>
      <c r="AM296" s="2" t="s">
        <v>33</v>
      </c>
      <c r="AN296" s="2" t="s">
        <v>49</v>
      </c>
      <c r="AO296" s="2" t="s">
        <v>50</v>
      </c>
      <c r="AP296" s="2" t="s">
        <v>36</v>
      </c>
      <c r="AQ296" s="2" t="s">
        <v>1104</v>
      </c>
      <c r="AR296" s="1" t="str">
        <f t="shared" si="4"/>
        <v>update load_next_msl set proposal='2020.005F.R.Genomoviridae.zip' where sort=12027</v>
      </c>
    </row>
    <row r="297" spans="1:44">
      <c r="A297" s="1">
        <v>12028</v>
      </c>
      <c r="B297" s="1" t="s">
        <v>1090</v>
      </c>
      <c r="C297" s="1" t="s">
        <v>11989</v>
      </c>
      <c r="D297" s="1" t="s">
        <v>1091</v>
      </c>
      <c r="F297" s="1" t="s">
        <v>1092</v>
      </c>
      <c r="H297" s="1" t="s">
        <v>1093</v>
      </c>
      <c r="J297" s="1" t="s">
        <v>1094</v>
      </c>
      <c r="L297" s="1" t="s">
        <v>1095</v>
      </c>
      <c r="N297" s="1" t="s">
        <v>1096</v>
      </c>
      <c r="P297" s="1" t="s">
        <v>1097</v>
      </c>
      <c r="R297" s="1" t="s">
        <v>1212</v>
      </c>
      <c r="S297" s="1" t="s">
        <v>1213</v>
      </c>
      <c r="T297" s="1" t="s">
        <v>1091</v>
      </c>
      <c r="V297" s="1" t="s">
        <v>1092</v>
      </c>
      <c r="X297" s="1" t="s">
        <v>1093</v>
      </c>
      <c r="Z297" s="1" t="s">
        <v>1094</v>
      </c>
      <c r="AB297" s="1" t="s">
        <v>1095</v>
      </c>
      <c r="AD297" s="1" t="s">
        <v>1096</v>
      </c>
      <c r="AF297" s="1" t="s">
        <v>1097</v>
      </c>
      <c r="AH297" s="1" t="s">
        <v>1214</v>
      </c>
      <c r="AI297" s="2" t="s">
        <v>1213</v>
      </c>
      <c r="AJ297" s="2" t="s">
        <v>1215</v>
      </c>
      <c r="AK297" s="1" t="s">
        <v>1216</v>
      </c>
      <c r="AL297" s="2" t="s">
        <v>1217</v>
      </c>
      <c r="AM297" s="2" t="s">
        <v>33</v>
      </c>
      <c r="AN297" s="2" t="s">
        <v>49</v>
      </c>
      <c r="AO297" s="2" t="s">
        <v>50</v>
      </c>
      <c r="AP297" s="2" t="s">
        <v>36</v>
      </c>
      <c r="AQ297" s="2" t="s">
        <v>1104</v>
      </c>
      <c r="AR297" s="1" t="str">
        <f t="shared" si="4"/>
        <v>update load_next_msl set proposal='2020.005F.R.Genomoviridae.zip' where sort=12028</v>
      </c>
    </row>
    <row r="298" spans="1:44">
      <c r="A298" s="1">
        <v>12029</v>
      </c>
      <c r="B298" s="1" t="s">
        <v>1090</v>
      </c>
      <c r="C298" s="1" t="s">
        <v>11989</v>
      </c>
      <c r="D298" s="1" t="s">
        <v>1091</v>
      </c>
      <c r="F298" s="1" t="s">
        <v>1092</v>
      </c>
      <c r="H298" s="1" t="s">
        <v>1093</v>
      </c>
      <c r="J298" s="1" t="s">
        <v>1094</v>
      </c>
      <c r="L298" s="1" t="s">
        <v>1095</v>
      </c>
      <c r="N298" s="1" t="s">
        <v>1096</v>
      </c>
      <c r="P298" s="1" t="s">
        <v>1097</v>
      </c>
      <c r="R298" s="1" t="s">
        <v>1218</v>
      </c>
      <c r="S298" s="1" t="s">
        <v>1219</v>
      </c>
      <c r="T298" s="1" t="s">
        <v>1091</v>
      </c>
      <c r="V298" s="1" t="s">
        <v>1092</v>
      </c>
      <c r="X298" s="1" t="s">
        <v>1093</v>
      </c>
      <c r="Z298" s="1" t="s">
        <v>1094</v>
      </c>
      <c r="AB298" s="1" t="s">
        <v>1095</v>
      </c>
      <c r="AD298" s="1" t="s">
        <v>1096</v>
      </c>
      <c r="AF298" s="1" t="s">
        <v>1097</v>
      </c>
      <c r="AH298" s="1" t="s">
        <v>1220</v>
      </c>
      <c r="AI298" s="2" t="s">
        <v>1219</v>
      </c>
      <c r="AJ298" s="2" t="s">
        <v>1221</v>
      </c>
      <c r="AK298" s="1" t="s">
        <v>1222</v>
      </c>
      <c r="AL298" s="2" t="s">
        <v>1223</v>
      </c>
      <c r="AM298" s="2" t="s">
        <v>33</v>
      </c>
      <c r="AN298" s="2" t="s">
        <v>49</v>
      </c>
      <c r="AO298" s="2" t="s">
        <v>50</v>
      </c>
      <c r="AP298" s="2" t="s">
        <v>36</v>
      </c>
      <c r="AQ298" s="2" t="s">
        <v>1104</v>
      </c>
      <c r="AR298" s="1" t="str">
        <f t="shared" si="4"/>
        <v>update load_next_msl set proposal='2020.005F.R.Genomoviridae.zip' where sort=12029</v>
      </c>
    </row>
    <row r="299" spans="1:44">
      <c r="A299" s="1">
        <v>12030</v>
      </c>
      <c r="B299" s="1" t="s">
        <v>1090</v>
      </c>
      <c r="C299" s="1" t="s">
        <v>11989</v>
      </c>
      <c r="D299" s="1" t="s">
        <v>1091</v>
      </c>
      <c r="F299" s="1" t="s">
        <v>1092</v>
      </c>
      <c r="H299" s="1" t="s">
        <v>1093</v>
      </c>
      <c r="J299" s="1" t="s">
        <v>1094</v>
      </c>
      <c r="L299" s="1" t="s">
        <v>1095</v>
      </c>
      <c r="N299" s="1" t="s">
        <v>1096</v>
      </c>
      <c r="P299" s="1" t="s">
        <v>1097</v>
      </c>
      <c r="R299" s="1" t="s">
        <v>1224</v>
      </c>
      <c r="S299" s="1" t="s">
        <v>1225</v>
      </c>
      <c r="T299" s="1" t="s">
        <v>1091</v>
      </c>
      <c r="V299" s="1" t="s">
        <v>1092</v>
      </c>
      <c r="X299" s="1" t="s">
        <v>1093</v>
      </c>
      <c r="Z299" s="1" t="s">
        <v>1094</v>
      </c>
      <c r="AB299" s="1" t="s">
        <v>1095</v>
      </c>
      <c r="AD299" s="1" t="s">
        <v>1096</v>
      </c>
      <c r="AF299" s="1" t="s">
        <v>1097</v>
      </c>
      <c r="AH299" s="1" t="s">
        <v>1226</v>
      </c>
      <c r="AI299" s="2" t="s">
        <v>1225</v>
      </c>
      <c r="AJ299" s="2" t="s">
        <v>1227</v>
      </c>
      <c r="AK299" s="1" t="s">
        <v>1228</v>
      </c>
      <c r="AL299" s="2" t="s">
        <v>1229</v>
      </c>
      <c r="AM299" s="2" t="s">
        <v>33</v>
      </c>
      <c r="AN299" s="2" t="s">
        <v>49</v>
      </c>
      <c r="AO299" s="2" t="s">
        <v>50</v>
      </c>
      <c r="AP299" s="2" t="s">
        <v>36</v>
      </c>
      <c r="AQ299" s="2" t="s">
        <v>1104</v>
      </c>
      <c r="AR299" s="1" t="str">
        <f t="shared" si="4"/>
        <v>update load_next_msl set proposal='2020.005F.R.Genomoviridae.zip' where sort=12030</v>
      </c>
    </row>
    <row r="300" spans="1:44">
      <c r="A300" s="1">
        <v>12031</v>
      </c>
      <c r="B300" s="1" t="s">
        <v>1090</v>
      </c>
      <c r="C300" s="1" t="s">
        <v>11989</v>
      </c>
      <c r="D300" s="1" t="s">
        <v>1091</v>
      </c>
      <c r="F300" s="1" t="s">
        <v>1092</v>
      </c>
      <c r="H300" s="1" t="s">
        <v>1093</v>
      </c>
      <c r="J300" s="1" t="s">
        <v>1094</v>
      </c>
      <c r="L300" s="1" t="s">
        <v>1095</v>
      </c>
      <c r="N300" s="1" t="s">
        <v>1096</v>
      </c>
      <c r="P300" s="1" t="s">
        <v>1097</v>
      </c>
      <c r="R300" s="1" t="s">
        <v>1230</v>
      </c>
      <c r="S300" s="1" t="s">
        <v>1231</v>
      </c>
      <c r="T300" s="1" t="s">
        <v>1091</v>
      </c>
      <c r="V300" s="1" t="s">
        <v>1092</v>
      </c>
      <c r="X300" s="1" t="s">
        <v>1093</v>
      </c>
      <c r="Z300" s="1" t="s">
        <v>1094</v>
      </c>
      <c r="AB300" s="1" t="s">
        <v>1095</v>
      </c>
      <c r="AD300" s="1" t="s">
        <v>1096</v>
      </c>
      <c r="AF300" s="1" t="s">
        <v>1097</v>
      </c>
      <c r="AH300" s="1" t="s">
        <v>1232</v>
      </c>
      <c r="AI300" s="2" t="s">
        <v>1231</v>
      </c>
      <c r="AJ300" s="2" t="s">
        <v>1233</v>
      </c>
      <c r="AK300" s="1" t="s">
        <v>1234</v>
      </c>
      <c r="AL300" s="2" t="s">
        <v>1235</v>
      </c>
      <c r="AM300" s="2" t="s">
        <v>33</v>
      </c>
      <c r="AN300" s="2" t="s">
        <v>49</v>
      </c>
      <c r="AO300" s="2" t="s">
        <v>50</v>
      </c>
      <c r="AP300" s="2" t="s">
        <v>36</v>
      </c>
      <c r="AQ300" s="2" t="s">
        <v>1104</v>
      </c>
      <c r="AR300" s="1" t="str">
        <f t="shared" si="4"/>
        <v>update load_next_msl set proposal='2020.005F.R.Genomoviridae.zip' where sort=12031</v>
      </c>
    </row>
    <row r="301" spans="1:44">
      <c r="A301" s="1">
        <v>12032</v>
      </c>
      <c r="B301" s="1" t="s">
        <v>1090</v>
      </c>
      <c r="C301" s="1" t="s">
        <v>11989</v>
      </c>
      <c r="D301" s="1" t="s">
        <v>1091</v>
      </c>
      <c r="F301" s="1" t="s">
        <v>1092</v>
      </c>
      <c r="H301" s="1" t="s">
        <v>1093</v>
      </c>
      <c r="J301" s="1" t="s">
        <v>1094</v>
      </c>
      <c r="L301" s="1" t="s">
        <v>1095</v>
      </c>
      <c r="N301" s="1" t="s">
        <v>1096</v>
      </c>
      <c r="P301" s="1" t="s">
        <v>1097</v>
      </c>
      <c r="R301" s="1" t="s">
        <v>1236</v>
      </c>
      <c r="S301" s="1" t="s">
        <v>1237</v>
      </c>
      <c r="T301" s="1" t="s">
        <v>1091</v>
      </c>
      <c r="V301" s="1" t="s">
        <v>1092</v>
      </c>
      <c r="X301" s="1" t="s">
        <v>1093</v>
      </c>
      <c r="Z301" s="1" t="s">
        <v>1094</v>
      </c>
      <c r="AB301" s="1" t="s">
        <v>1095</v>
      </c>
      <c r="AD301" s="1" t="s">
        <v>1096</v>
      </c>
      <c r="AF301" s="1" t="s">
        <v>1097</v>
      </c>
      <c r="AH301" s="1" t="s">
        <v>1238</v>
      </c>
      <c r="AI301" s="2" t="s">
        <v>1237</v>
      </c>
      <c r="AJ301" s="2" t="s">
        <v>1239</v>
      </c>
      <c r="AK301" s="1" t="s">
        <v>1240</v>
      </c>
      <c r="AL301" s="2" t="s">
        <v>1241</v>
      </c>
      <c r="AM301" s="2" t="s">
        <v>33</v>
      </c>
      <c r="AN301" s="2" t="s">
        <v>49</v>
      </c>
      <c r="AO301" s="2" t="s">
        <v>50</v>
      </c>
      <c r="AP301" s="2" t="s">
        <v>36</v>
      </c>
      <c r="AQ301" s="2" t="s">
        <v>1104</v>
      </c>
      <c r="AR301" s="1" t="str">
        <f t="shared" si="4"/>
        <v>update load_next_msl set proposal='2020.005F.R.Genomoviridae.zip' where sort=12032</v>
      </c>
    </row>
    <row r="302" spans="1:44">
      <c r="A302" s="1">
        <v>12033</v>
      </c>
      <c r="B302" s="1" t="s">
        <v>1090</v>
      </c>
      <c r="C302" s="1" t="s">
        <v>11989</v>
      </c>
      <c r="D302" s="1" t="s">
        <v>1091</v>
      </c>
      <c r="F302" s="1" t="s">
        <v>1092</v>
      </c>
      <c r="H302" s="1" t="s">
        <v>1093</v>
      </c>
      <c r="J302" s="1" t="s">
        <v>1094</v>
      </c>
      <c r="L302" s="1" t="s">
        <v>1095</v>
      </c>
      <c r="N302" s="1" t="s">
        <v>1096</v>
      </c>
      <c r="P302" s="1" t="s">
        <v>1097</v>
      </c>
      <c r="R302" s="1" t="s">
        <v>1242</v>
      </c>
      <c r="S302" s="1" t="s">
        <v>1243</v>
      </c>
      <c r="T302" s="1" t="s">
        <v>1091</v>
      </c>
      <c r="V302" s="1" t="s">
        <v>1092</v>
      </c>
      <c r="X302" s="1" t="s">
        <v>1093</v>
      </c>
      <c r="Z302" s="1" t="s">
        <v>1094</v>
      </c>
      <c r="AB302" s="1" t="s">
        <v>1095</v>
      </c>
      <c r="AD302" s="1" t="s">
        <v>1096</v>
      </c>
      <c r="AF302" s="1" t="s">
        <v>1097</v>
      </c>
      <c r="AH302" s="1" t="s">
        <v>1244</v>
      </c>
      <c r="AI302" s="2" t="s">
        <v>1243</v>
      </c>
      <c r="AJ302" s="2" t="s">
        <v>1245</v>
      </c>
      <c r="AK302" s="1" t="s">
        <v>1246</v>
      </c>
      <c r="AL302" s="2" t="s">
        <v>1247</v>
      </c>
      <c r="AM302" s="2" t="s">
        <v>33</v>
      </c>
      <c r="AN302" s="2" t="s">
        <v>49</v>
      </c>
      <c r="AO302" s="2" t="s">
        <v>50</v>
      </c>
      <c r="AP302" s="2" t="s">
        <v>36</v>
      </c>
      <c r="AQ302" s="2" t="s">
        <v>1104</v>
      </c>
      <c r="AR302" s="1" t="str">
        <f t="shared" si="4"/>
        <v>update load_next_msl set proposal='2020.005F.R.Genomoviridae.zip' where sort=12033</v>
      </c>
    </row>
    <row r="303" spans="1:44">
      <c r="A303" s="1">
        <v>12034</v>
      </c>
      <c r="B303" s="1" t="s">
        <v>1090</v>
      </c>
      <c r="C303" s="1" t="s">
        <v>11989</v>
      </c>
      <c r="D303" s="1" t="s">
        <v>1091</v>
      </c>
      <c r="F303" s="1" t="s">
        <v>1092</v>
      </c>
      <c r="H303" s="1" t="s">
        <v>1093</v>
      </c>
      <c r="J303" s="1" t="s">
        <v>1094</v>
      </c>
      <c r="L303" s="1" t="s">
        <v>1095</v>
      </c>
      <c r="N303" s="1" t="s">
        <v>1096</v>
      </c>
      <c r="P303" s="1" t="s">
        <v>1097</v>
      </c>
      <c r="R303" s="1" t="s">
        <v>1248</v>
      </c>
      <c r="S303" s="1" t="s">
        <v>1249</v>
      </c>
      <c r="T303" s="1" t="s">
        <v>1091</v>
      </c>
      <c r="V303" s="1" t="s">
        <v>1092</v>
      </c>
      <c r="X303" s="1" t="s">
        <v>1093</v>
      </c>
      <c r="Z303" s="1" t="s">
        <v>1094</v>
      </c>
      <c r="AB303" s="1" t="s">
        <v>1095</v>
      </c>
      <c r="AD303" s="1" t="s">
        <v>1096</v>
      </c>
      <c r="AF303" s="1" t="s">
        <v>1097</v>
      </c>
      <c r="AH303" s="1" t="s">
        <v>1250</v>
      </c>
      <c r="AI303" s="2" t="s">
        <v>1249</v>
      </c>
      <c r="AJ303" s="2" t="s">
        <v>1251</v>
      </c>
      <c r="AK303" s="1" t="s">
        <v>1252</v>
      </c>
      <c r="AL303" s="2" t="s">
        <v>1253</v>
      </c>
      <c r="AM303" s="2" t="s">
        <v>33</v>
      </c>
      <c r="AN303" s="2" t="s">
        <v>49</v>
      </c>
      <c r="AO303" s="2" t="s">
        <v>50</v>
      </c>
      <c r="AP303" s="2" t="s">
        <v>36</v>
      </c>
      <c r="AQ303" s="2" t="s">
        <v>1104</v>
      </c>
      <c r="AR303" s="1" t="str">
        <f t="shared" si="4"/>
        <v>update load_next_msl set proposal='2020.005F.R.Genomoviridae.zip' where sort=12034</v>
      </c>
    </row>
    <row r="304" spans="1:44">
      <c r="A304" s="1">
        <v>12035</v>
      </c>
      <c r="B304" s="1" t="s">
        <v>1090</v>
      </c>
      <c r="C304" s="1" t="s">
        <v>11989</v>
      </c>
      <c r="D304" s="1" t="s">
        <v>1091</v>
      </c>
      <c r="F304" s="1" t="s">
        <v>1092</v>
      </c>
      <c r="H304" s="1" t="s">
        <v>1093</v>
      </c>
      <c r="J304" s="1" t="s">
        <v>1094</v>
      </c>
      <c r="L304" s="1" t="s">
        <v>1095</v>
      </c>
      <c r="N304" s="1" t="s">
        <v>1096</v>
      </c>
      <c r="P304" s="1" t="s">
        <v>1097</v>
      </c>
      <c r="R304" s="1" t="s">
        <v>1254</v>
      </c>
      <c r="S304" s="1" t="s">
        <v>1255</v>
      </c>
      <c r="T304" s="1" t="s">
        <v>1091</v>
      </c>
      <c r="V304" s="1" t="s">
        <v>1092</v>
      </c>
      <c r="X304" s="1" t="s">
        <v>1093</v>
      </c>
      <c r="Z304" s="1" t="s">
        <v>1094</v>
      </c>
      <c r="AB304" s="1" t="s">
        <v>1095</v>
      </c>
      <c r="AD304" s="1" t="s">
        <v>1096</v>
      </c>
      <c r="AF304" s="1" t="s">
        <v>1097</v>
      </c>
      <c r="AH304" s="1" t="s">
        <v>1256</v>
      </c>
      <c r="AI304" s="1" t="s">
        <v>1255</v>
      </c>
      <c r="AJ304" s="2" t="s">
        <v>1257</v>
      </c>
      <c r="AK304" s="2" t="s">
        <v>1258</v>
      </c>
      <c r="AL304" s="2" t="s">
        <v>1259</v>
      </c>
      <c r="AM304" s="2" t="s">
        <v>33</v>
      </c>
      <c r="AN304" s="2" t="s">
        <v>49</v>
      </c>
      <c r="AO304" s="2" t="s">
        <v>50</v>
      </c>
      <c r="AP304" s="2" t="s">
        <v>36</v>
      </c>
      <c r="AQ304" s="2" t="s">
        <v>1104</v>
      </c>
      <c r="AR304" s="1" t="str">
        <f t="shared" si="4"/>
        <v>update load_next_msl set proposal='2020.005F.R.Genomoviridae.zip' where sort=12035</v>
      </c>
    </row>
    <row r="305" spans="1:44">
      <c r="A305" s="1">
        <v>12036</v>
      </c>
      <c r="B305" s="1" t="s">
        <v>1090</v>
      </c>
      <c r="C305" s="1" t="s">
        <v>11989</v>
      </c>
      <c r="D305" s="1" t="s">
        <v>1091</v>
      </c>
      <c r="F305" s="1" t="s">
        <v>1092</v>
      </c>
      <c r="H305" s="1" t="s">
        <v>1093</v>
      </c>
      <c r="J305" s="1" t="s">
        <v>1094</v>
      </c>
      <c r="L305" s="1" t="s">
        <v>1095</v>
      </c>
      <c r="N305" s="1" t="s">
        <v>1096</v>
      </c>
      <c r="P305" s="1" t="s">
        <v>1097</v>
      </c>
      <c r="R305" s="1" t="s">
        <v>1260</v>
      </c>
      <c r="S305" s="1" t="s">
        <v>1261</v>
      </c>
      <c r="T305" s="1" t="s">
        <v>1091</v>
      </c>
      <c r="V305" s="1" t="s">
        <v>1092</v>
      </c>
      <c r="X305" s="1" t="s">
        <v>1093</v>
      </c>
      <c r="Z305" s="1" t="s">
        <v>1094</v>
      </c>
      <c r="AB305" s="1" t="s">
        <v>1095</v>
      </c>
      <c r="AD305" s="1" t="s">
        <v>1096</v>
      </c>
      <c r="AF305" s="1" t="s">
        <v>1097</v>
      </c>
      <c r="AH305" s="1" t="s">
        <v>1262</v>
      </c>
      <c r="AI305" s="1" t="s">
        <v>1261</v>
      </c>
      <c r="AJ305" s="2" t="s">
        <v>1263</v>
      </c>
      <c r="AK305" s="2" t="s">
        <v>1264</v>
      </c>
      <c r="AL305" s="2" t="s">
        <v>1265</v>
      </c>
      <c r="AM305" s="2" t="s">
        <v>33</v>
      </c>
      <c r="AN305" s="2" t="s">
        <v>49</v>
      </c>
      <c r="AO305" s="2" t="s">
        <v>50</v>
      </c>
      <c r="AP305" s="2" t="s">
        <v>36</v>
      </c>
      <c r="AQ305" s="2" t="s">
        <v>1104</v>
      </c>
      <c r="AR305" s="1" t="str">
        <f t="shared" si="4"/>
        <v>update load_next_msl set proposal='2020.005F.R.Genomoviridae.zip' where sort=12036</v>
      </c>
    </row>
    <row r="306" spans="1:44">
      <c r="A306" s="1">
        <v>12037</v>
      </c>
      <c r="B306" s="1" t="s">
        <v>1090</v>
      </c>
      <c r="C306" s="1" t="s">
        <v>11989</v>
      </c>
      <c r="D306" s="1" t="s">
        <v>1091</v>
      </c>
      <c r="F306" s="1" t="s">
        <v>1092</v>
      </c>
      <c r="H306" s="1" t="s">
        <v>1093</v>
      </c>
      <c r="J306" s="1" t="s">
        <v>1094</v>
      </c>
      <c r="L306" s="1" t="s">
        <v>1095</v>
      </c>
      <c r="N306" s="1" t="s">
        <v>1096</v>
      </c>
      <c r="P306" s="1" t="s">
        <v>1097</v>
      </c>
      <c r="R306" s="1" t="s">
        <v>1266</v>
      </c>
      <c r="S306" s="1" t="s">
        <v>1267</v>
      </c>
      <c r="T306" s="1" t="s">
        <v>1091</v>
      </c>
      <c r="V306" s="1" t="s">
        <v>1092</v>
      </c>
      <c r="X306" s="1" t="s">
        <v>1093</v>
      </c>
      <c r="Z306" s="1" t="s">
        <v>1094</v>
      </c>
      <c r="AB306" s="1" t="s">
        <v>1095</v>
      </c>
      <c r="AD306" s="1" t="s">
        <v>1096</v>
      </c>
      <c r="AF306" s="1" t="s">
        <v>1097</v>
      </c>
      <c r="AH306" s="1" t="s">
        <v>1268</v>
      </c>
      <c r="AI306" s="1" t="s">
        <v>1267</v>
      </c>
      <c r="AJ306" s="2" t="s">
        <v>1269</v>
      </c>
      <c r="AK306" s="2" t="s">
        <v>1270</v>
      </c>
      <c r="AL306" s="2" t="s">
        <v>1271</v>
      </c>
      <c r="AM306" s="2" t="s">
        <v>33</v>
      </c>
      <c r="AN306" s="2" t="s">
        <v>49</v>
      </c>
      <c r="AO306" s="2" t="s">
        <v>50</v>
      </c>
      <c r="AP306" s="2" t="s">
        <v>36</v>
      </c>
      <c r="AQ306" s="2" t="s">
        <v>1104</v>
      </c>
      <c r="AR306" s="1" t="str">
        <f t="shared" si="4"/>
        <v>update load_next_msl set proposal='2020.005F.R.Genomoviridae.zip' where sort=12037</v>
      </c>
    </row>
    <row r="307" spans="1:44">
      <c r="A307" s="1">
        <v>12038</v>
      </c>
      <c r="B307" s="1" t="s">
        <v>1090</v>
      </c>
      <c r="C307" s="1" t="s">
        <v>11989</v>
      </c>
      <c r="D307" s="1" t="s">
        <v>1091</v>
      </c>
      <c r="F307" s="1" t="s">
        <v>1092</v>
      </c>
      <c r="H307" s="1" t="s">
        <v>1093</v>
      </c>
      <c r="J307" s="1" t="s">
        <v>1094</v>
      </c>
      <c r="L307" s="1" t="s">
        <v>1095</v>
      </c>
      <c r="N307" s="1" t="s">
        <v>1096</v>
      </c>
      <c r="P307" s="1" t="s">
        <v>1097</v>
      </c>
      <c r="R307" s="1" t="s">
        <v>1272</v>
      </c>
      <c r="S307" s="1" t="s">
        <v>1273</v>
      </c>
      <c r="T307" s="1" t="s">
        <v>1091</v>
      </c>
      <c r="V307" s="1" t="s">
        <v>1092</v>
      </c>
      <c r="X307" s="1" t="s">
        <v>1093</v>
      </c>
      <c r="Z307" s="1" t="s">
        <v>1094</v>
      </c>
      <c r="AB307" s="1" t="s">
        <v>1095</v>
      </c>
      <c r="AD307" s="1" t="s">
        <v>1096</v>
      </c>
      <c r="AF307" s="1" t="s">
        <v>1097</v>
      </c>
      <c r="AH307" s="1" t="s">
        <v>1274</v>
      </c>
      <c r="AI307" s="1" t="s">
        <v>1273</v>
      </c>
      <c r="AJ307" s="2" t="s">
        <v>1275</v>
      </c>
      <c r="AK307" s="2" t="s">
        <v>1276</v>
      </c>
      <c r="AL307" s="2" t="s">
        <v>1277</v>
      </c>
      <c r="AM307" s="2" t="s">
        <v>33</v>
      </c>
      <c r="AN307" s="2" t="s">
        <v>49</v>
      </c>
      <c r="AO307" s="2" t="s">
        <v>50</v>
      </c>
      <c r="AP307" s="2" t="s">
        <v>36</v>
      </c>
      <c r="AQ307" s="2" t="s">
        <v>1104</v>
      </c>
      <c r="AR307" s="1" t="str">
        <f t="shared" si="4"/>
        <v>update load_next_msl set proposal='2020.005F.R.Genomoviridae.zip' where sort=12038</v>
      </c>
    </row>
    <row r="308" spans="1:44">
      <c r="A308" s="1">
        <v>12039</v>
      </c>
      <c r="B308" s="1" t="s">
        <v>1090</v>
      </c>
      <c r="C308" s="1" t="s">
        <v>11989</v>
      </c>
      <c r="D308" s="1" t="s">
        <v>1091</v>
      </c>
      <c r="F308" s="1" t="s">
        <v>1092</v>
      </c>
      <c r="H308" s="1" t="s">
        <v>1093</v>
      </c>
      <c r="J308" s="1" t="s">
        <v>1094</v>
      </c>
      <c r="L308" s="1" t="s">
        <v>1095</v>
      </c>
      <c r="N308" s="1" t="s">
        <v>1096</v>
      </c>
      <c r="P308" s="1" t="s">
        <v>1097</v>
      </c>
      <c r="R308" s="1" t="s">
        <v>1278</v>
      </c>
      <c r="S308" s="1" t="s">
        <v>1279</v>
      </c>
      <c r="T308" s="1" t="s">
        <v>1091</v>
      </c>
      <c r="V308" s="1" t="s">
        <v>1092</v>
      </c>
      <c r="X308" s="1" t="s">
        <v>1093</v>
      </c>
      <c r="Z308" s="1" t="s">
        <v>1094</v>
      </c>
      <c r="AB308" s="1" t="s">
        <v>1095</v>
      </c>
      <c r="AD308" s="1" t="s">
        <v>1096</v>
      </c>
      <c r="AF308" s="1" t="s">
        <v>1097</v>
      </c>
      <c r="AH308" s="1" t="s">
        <v>1280</v>
      </c>
      <c r="AI308" s="1" t="s">
        <v>1279</v>
      </c>
      <c r="AJ308" s="2" t="s">
        <v>1281</v>
      </c>
      <c r="AK308" s="2" t="s">
        <v>1282</v>
      </c>
      <c r="AL308" s="2" t="s">
        <v>1283</v>
      </c>
      <c r="AM308" s="2" t="s">
        <v>33</v>
      </c>
      <c r="AN308" s="2" t="s">
        <v>49</v>
      </c>
      <c r="AO308" s="2" t="s">
        <v>50</v>
      </c>
      <c r="AP308" s="2" t="s">
        <v>36</v>
      </c>
      <c r="AQ308" s="2" t="s">
        <v>1104</v>
      </c>
      <c r="AR308" s="1" t="str">
        <f t="shared" si="4"/>
        <v>update load_next_msl set proposal='2020.005F.R.Genomoviridae.zip' where sort=12039</v>
      </c>
    </row>
    <row r="309" spans="1:44">
      <c r="A309" s="1">
        <v>12040</v>
      </c>
      <c r="B309" s="1" t="s">
        <v>1090</v>
      </c>
      <c r="C309" s="1" t="s">
        <v>11989</v>
      </c>
      <c r="D309" s="1" t="s">
        <v>1091</v>
      </c>
      <c r="F309" s="1" t="s">
        <v>1092</v>
      </c>
      <c r="H309" s="1" t="s">
        <v>1093</v>
      </c>
      <c r="J309" s="1" t="s">
        <v>1094</v>
      </c>
      <c r="L309" s="1" t="s">
        <v>1095</v>
      </c>
      <c r="N309" s="1" t="s">
        <v>1096</v>
      </c>
      <c r="P309" s="1" t="s">
        <v>1097</v>
      </c>
      <c r="R309" s="1" t="s">
        <v>1284</v>
      </c>
      <c r="S309" s="1" t="s">
        <v>1285</v>
      </c>
      <c r="T309" s="1" t="s">
        <v>1091</v>
      </c>
      <c r="V309" s="1" t="s">
        <v>1092</v>
      </c>
      <c r="X309" s="1" t="s">
        <v>1093</v>
      </c>
      <c r="Z309" s="1" t="s">
        <v>1094</v>
      </c>
      <c r="AB309" s="1" t="s">
        <v>1095</v>
      </c>
      <c r="AD309" s="1" t="s">
        <v>1096</v>
      </c>
      <c r="AF309" s="1" t="s">
        <v>1097</v>
      </c>
      <c r="AH309" s="1" t="s">
        <v>1286</v>
      </c>
      <c r="AI309" s="2" t="s">
        <v>1285</v>
      </c>
      <c r="AJ309" s="2" t="s">
        <v>1287</v>
      </c>
      <c r="AK309" s="2" t="s">
        <v>1288</v>
      </c>
      <c r="AL309" s="2" t="s">
        <v>1289</v>
      </c>
      <c r="AM309" s="2" t="s">
        <v>33</v>
      </c>
      <c r="AN309" s="2" t="s">
        <v>49</v>
      </c>
      <c r="AO309" s="2" t="s">
        <v>50</v>
      </c>
      <c r="AP309" s="2" t="s">
        <v>36</v>
      </c>
      <c r="AQ309" s="2" t="s">
        <v>1104</v>
      </c>
      <c r="AR309" s="1" t="str">
        <f t="shared" si="4"/>
        <v>update load_next_msl set proposal='2020.005F.R.Genomoviridae.zip' where sort=12040</v>
      </c>
    </row>
    <row r="310" spans="1:44">
      <c r="A310" s="1">
        <v>12041</v>
      </c>
      <c r="B310" s="1" t="s">
        <v>1090</v>
      </c>
      <c r="C310" s="1" t="s">
        <v>11989</v>
      </c>
      <c r="D310" s="1" t="s">
        <v>1091</v>
      </c>
      <c r="F310" s="1" t="s">
        <v>1092</v>
      </c>
      <c r="H310" s="1" t="s">
        <v>1093</v>
      </c>
      <c r="J310" s="1" t="s">
        <v>1094</v>
      </c>
      <c r="L310" s="1" t="s">
        <v>1095</v>
      </c>
      <c r="N310" s="1" t="s">
        <v>1096</v>
      </c>
      <c r="P310" s="1" t="s">
        <v>1097</v>
      </c>
      <c r="R310" s="1" t="s">
        <v>1290</v>
      </c>
      <c r="S310" s="1" t="s">
        <v>1291</v>
      </c>
      <c r="T310" s="1" t="s">
        <v>1091</v>
      </c>
      <c r="V310" s="1" t="s">
        <v>1092</v>
      </c>
      <c r="X310" s="1" t="s">
        <v>1093</v>
      </c>
      <c r="Z310" s="1" t="s">
        <v>1094</v>
      </c>
      <c r="AB310" s="1" t="s">
        <v>1095</v>
      </c>
      <c r="AD310" s="1" t="s">
        <v>1096</v>
      </c>
      <c r="AF310" s="1" t="s">
        <v>1097</v>
      </c>
      <c r="AH310" s="1" t="s">
        <v>1292</v>
      </c>
      <c r="AI310" s="1" t="s">
        <v>1291</v>
      </c>
      <c r="AJ310" s="2" t="s">
        <v>1293</v>
      </c>
      <c r="AK310" s="2" t="s">
        <v>1294</v>
      </c>
      <c r="AL310" s="2" t="s">
        <v>1295</v>
      </c>
      <c r="AM310" s="2" t="s">
        <v>33</v>
      </c>
      <c r="AN310" s="2" t="s">
        <v>49</v>
      </c>
      <c r="AO310" s="2" t="s">
        <v>50</v>
      </c>
      <c r="AP310" s="2" t="s">
        <v>36</v>
      </c>
      <c r="AQ310" s="2" t="s">
        <v>1104</v>
      </c>
      <c r="AR310" s="1" t="str">
        <f t="shared" si="4"/>
        <v>update load_next_msl set proposal='2020.005F.R.Genomoviridae.zip' where sort=12041</v>
      </c>
    </row>
    <row r="311" spans="1:44">
      <c r="A311" s="1">
        <v>12042</v>
      </c>
      <c r="B311" s="1" t="s">
        <v>1090</v>
      </c>
      <c r="C311" s="1" t="s">
        <v>11989</v>
      </c>
      <c r="D311" s="1" t="s">
        <v>1091</v>
      </c>
      <c r="F311" s="1" t="s">
        <v>1092</v>
      </c>
      <c r="H311" s="1" t="s">
        <v>1093</v>
      </c>
      <c r="J311" s="1" t="s">
        <v>1094</v>
      </c>
      <c r="L311" s="1" t="s">
        <v>1095</v>
      </c>
      <c r="N311" s="1" t="s">
        <v>1096</v>
      </c>
      <c r="P311" s="1" t="s">
        <v>1097</v>
      </c>
      <c r="R311" s="1" t="s">
        <v>1296</v>
      </c>
      <c r="S311" s="1" t="s">
        <v>1297</v>
      </c>
      <c r="T311" s="1" t="s">
        <v>1091</v>
      </c>
      <c r="V311" s="1" t="s">
        <v>1092</v>
      </c>
      <c r="X311" s="1" t="s">
        <v>1093</v>
      </c>
      <c r="Z311" s="1" t="s">
        <v>1094</v>
      </c>
      <c r="AB311" s="1" t="s">
        <v>1095</v>
      </c>
      <c r="AD311" s="1" t="s">
        <v>1096</v>
      </c>
      <c r="AF311" s="1" t="s">
        <v>1097</v>
      </c>
      <c r="AH311" s="1" t="s">
        <v>1298</v>
      </c>
      <c r="AI311" s="1" t="s">
        <v>1297</v>
      </c>
      <c r="AJ311" s="2" t="s">
        <v>1299</v>
      </c>
      <c r="AK311" s="2" t="s">
        <v>1300</v>
      </c>
      <c r="AL311" s="2" t="s">
        <v>1301</v>
      </c>
      <c r="AM311" s="2" t="s">
        <v>33</v>
      </c>
      <c r="AN311" s="2" t="s">
        <v>49</v>
      </c>
      <c r="AO311" s="2" t="s">
        <v>50</v>
      </c>
      <c r="AP311" s="2" t="s">
        <v>36</v>
      </c>
      <c r="AQ311" s="2" t="s">
        <v>1104</v>
      </c>
      <c r="AR311" s="1" t="str">
        <f t="shared" si="4"/>
        <v>update load_next_msl set proposal='2020.005F.R.Genomoviridae.zip' where sort=12042</v>
      </c>
    </row>
    <row r="312" spans="1:44">
      <c r="A312" s="1">
        <v>12043</v>
      </c>
      <c r="B312" s="1" t="s">
        <v>1090</v>
      </c>
      <c r="C312" s="1" t="s">
        <v>11989</v>
      </c>
      <c r="D312" s="1" t="s">
        <v>1091</v>
      </c>
      <c r="F312" s="1" t="s">
        <v>1092</v>
      </c>
      <c r="H312" s="1" t="s">
        <v>1093</v>
      </c>
      <c r="J312" s="1" t="s">
        <v>1094</v>
      </c>
      <c r="L312" s="1" t="s">
        <v>1095</v>
      </c>
      <c r="N312" s="1" t="s">
        <v>1096</v>
      </c>
      <c r="P312" s="1" t="s">
        <v>1097</v>
      </c>
      <c r="R312" s="1" t="s">
        <v>1302</v>
      </c>
      <c r="S312" s="1" t="s">
        <v>1303</v>
      </c>
      <c r="T312" s="1" t="s">
        <v>1091</v>
      </c>
      <c r="V312" s="1" t="s">
        <v>1092</v>
      </c>
      <c r="X312" s="1" t="s">
        <v>1093</v>
      </c>
      <c r="Z312" s="1" t="s">
        <v>1094</v>
      </c>
      <c r="AB312" s="1" t="s">
        <v>1095</v>
      </c>
      <c r="AD312" s="1" t="s">
        <v>1096</v>
      </c>
      <c r="AF312" s="1" t="s">
        <v>1097</v>
      </c>
      <c r="AH312" s="1" t="s">
        <v>1304</v>
      </c>
      <c r="AI312" s="1" t="s">
        <v>1303</v>
      </c>
      <c r="AJ312" s="2" t="s">
        <v>1305</v>
      </c>
      <c r="AK312" s="2" t="s">
        <v>1306</v>
      </c>
      <c r="AL312" s="2" t="s">
        <v>1307</v>
      </c>
      <c r="AM312" s="2" t="s">
        <v>33</v>
      </c>
      <c r="AN312" s="2" t="s">
        <v>49</v>
      </c>
      <c r="AO312" s="2" t="s">
        <v>50</v>
      </c>
      <c r="AP312" s="2" t="s">
        <v>36</v>
      </c>
      <c r="AQ312" s="2" t="s">
        <v>1104</v>
      </c>
      <c r="AR312" s="1" t="str">
        <f t="shared" si="4"/>
        <v>update load_next_msl set proposal='2020.005F.R.Genomoviridae.zip' where sort=12043</v>
      </c>
    </row>
    <row r="313" spans="1:44">
      <c r="A313" s="1">
        <v>12044</v>
      </c>
      <c r="B313" s="1" t="s">
        <v>1090</v>
      </c>
      <c r="C313" s="1" t="s">
        <v>11989</v>
      </c>
      <c r="D313" s="1" t="s">
        <v>1091</v>
      </c>
      <c r="F313" s="1" t="s">
        <v>1092</v>
      </c>
      <c r="H313" s="1" t="s">
        <v>1093</v>
      </c>
      <c r="J313" s="1" t="s">
        <v>1094</v>
      </c>
      <c r="L313" s="1" t="s">
        <v>1095</v>
      </c>
      <c r="N313" s="1" t="s">
        <v>1096</v>
      </c>
      <c r="P313" s="1" t="s">
        <v>1097</v>
      </c>
      <c r="R313" s="1" t="s">
        <v>1308</v>
      </c>
      <c r="S313" s="1" t="s">
        <v>1309</v>
      </c>
      <c r="T313" s="1" t="s">
        <v>1091</v>
      </c>
      <c r="V313" s="1" t="s">
        <v>1092</v>
      </c>
      <c r="X313" s="1" t="s">
        <v>1093</v>
      </c>
      <c r="Z313" s="1" t="s">
        <v>1094</v>
      </c>
      <c r="AB313" s="1" t="s">
        <v>1095</v>
      </c>
      <c r="AD313" s="1" t="s">
        <v>1096</v>
      </c>
      <c r="AF313" s="1" t="s">
        <v>1097</v>
      </c>
      <c r="AH313" s="1" t="s">
        <v>1310</v>
      </c>
      <c r="AI313" s="1" t="s">
        <v>1309</v>
      </c>
      <c r="AJ313" s="2" t="s">
        <v>1311</v>
      </c>
      <c r="AK313" s="2" t="s">
        <v>1312</v>
      </c>
      <c r="AL313" s="2"/>
      <c r="AM313" s="2" t="s">
        <v>33</v>
      </c>
      <c r="AN313" s="2" t="s">
        <v>49</v>
      </c>
      <c r="AO313" s="2" t="s">
        <v>50</v>
      </c>
      <c r="AP313" s="2" t="s">
        <v>36</v>
      </c>
      <c r="AQ313" s="2" t="s">
        <v>1104</v>
      </c>
      <c r="AR313" s="1" t="str">
        <f t="shared" si="4"/>
        <v>update load_next_msl set proposal='2020.005F.R.Genomoviridae.zip' where sort=12044</v>
      </c>
    </row>
    <row r="314" spans="1:44">
      <c r="A314" s="1">
        <v>12045</v>
      </c>
      <c r="B314" s="1" t="s">
        <v>1090</v>
      </c>
      <c r="C314" s="1" t="s">
        <v>11989</v>
      </c>
      <c r="D314" s="1" t="s">
        <v>1091</v>
      </c>
      <c r="F314" s="1" t="s">
        <v>1092</v>
      </c>
      <c r="H314" s="1" t="s">
        <v>1093</v>
      </c>
      <c r="J314" s="1" t="s">
        <v>1094</v>
      </c>
      <c r="L314" s="1" t="s">
        <v>1095</v>
      </c>
      <c r="N314" s="1" t="s">
        <v>1096</v>
      </c>
      <c r="P314" s="1" t="s">
        <v>1097</v>
      </c>
      <c r="R314" s="1" t="s">
        <v>1313</v>
      </c>
      <c r="S314" s="1" t="s">
        <v>1314</v>
      </c>
      <c r="T314" s="1" t="s">
        <v>1091</v>
      </c>
      <c r="V314" s="1" t="s">
        <v>1092</v>
      </c>
      <c r="X314" s="1" t="s">
        <v>1093</v>
      </c>
      <c r="Z314" s="1" t="s">
        <v>1094</v>
      </c>
      <c r="AB314" s="1" t="s">
        <v>1095</v>
      </c>
      <c r="AD314" s="1" t="s">
        <v>1096</v>
      </c>
      <c r="AF314" s="1" t="s">
        <v>1097</v>
      </c>
      <c r="AH314" s="1" t="s">
        <v>1315</v>
      </c>
      <c r="AI314" s="2" t="s">
        <v>1314</v>
      </c>
      <c r="AJ314" s="2" t="s">
        <v>1316</v>
      </c>
      <c r="AK314" s="2" t="s">
        <v>1317</v>
      </c>
      <c r="AL314" s="2" t="s">
        <v>1318</v>
      </c>
      <c r="AM314" s="2" t="s">
        <v>33</v>
      </c>
      <c r="AN314" s="2" t="s">
        <v>49</v>
      </c>
      <c r="AO314" s="2" t="s">
        <v>50</v>
      </c>
      <c r="AP314" s="2" t="s">
        <v>36</v>
      </c>
      <c r="AQ314" s="2" t="s">
        <v>1104</v>
      </c>
      <c r="AR314" s="1" t="str">
        <f t="shared" si="4"/>
        <v>update load_next_msl set proposal='2020.005F.R.Genomoviridae.zip' where sort=12045</v>
      </c>
    </row>
    <row r="315" spans="1:44">
      <c r="A315" s="1">
        <v>12046</v>
      </c>
      <c r="B315" s="1" t="s">
        <v>1090</v>
      </c>
      <c r="C315" s="1" t="s">
        <v>11989</v>
      </c>
      <c r="D315" s="1" t="s">
        <v>1091</v>
      </c>
      <c r="F315" s="1" t="s">
        <v>1092</v>
      </c>
      <c r="H315" s="1" t="s">
        <v>1093</v>
      </c>
      <c r="J315" s="1" t="s">
        <v>1094</v>
      </c>
      <c r="L315" s="1" t="s">
        <v>1095</v>
      </c>
      <c r="N315" s="1" t="s">
        <v>1096</v>
      </c>
      <c r="P315" s="1" t="s">
        <v>1097</v>
      </c>
      <c r="R315" s="1" t="s">
        <v>1319</v>
      </c>
      <c r="S315" s="1" t="s">
        <v>1320</v>
      </c>
      <c r="T315" s="1" t="s">
        <v>1091</v>
      </c>
      <c r="V315" s="1" t="s">
        <v>1092</v>
      </c>
      <c r="X315" s="1" t="s">
        <v>1093</v>
      </c>
      <c r="Z315" s="1" t="s">
        <v>1094</v>
      </c>
      <c r="AB315" s="1" t="s">
        <v>1095</v>
      </c>
      <c r="AD315" s="1" t="s">
        <v>1096</v>
      </c>
      <c r="AF315" s="1" t="s">
        <v>1097</v>
      </c>
      <c r="AH315" s="1" t="s">
        <v>1321</v>
      </c>
      <c r="AI315" s="2" t="s">
        <v>1320</v>
      </c>
      <c r="AJ315" s="2" t="s">
        <v>1322</v>
      </c>
      <c r="AK315" s="2" t="s">
        <v>1323</v>
      </c>
      <c r="AL315" s="2" t="s">
        <v>1324</v>
      </c>
      <c r="AM315" s="2" t="s">
        <v>33</v>
      </c>
      <c r="AN315" s="2" t="s">
        <v>49</v>
      </c>
      <c r="AO315" s="2" t="s">
        <v>50</v>
      </c>
      <c r="AP315" s="2" t="s">
        <v>36</v>
      </c>
      <c r="AQ315" s="2" t="s">
        <v>1104</v>
      </c>
      <c r="AR315" s="1" t="str">
        <f t="shared" si="4"/>
        <v>update load_next_msl set proposal='2020.005F.R.Genomoviridae.zip' where sort=12046</v>
      </c>
    </row>
    <row r="316" spans="1:44">
      <c r="A316" s="1">
        <v>12047</v>
      </c>
      <c r="B316" s="1" t="s">
        <v>1090</v>
      </c>
      <c r="C316" s="1" t="s">
        <v>11989</v>
      </c>
      <c r="D316" s="1" t="s">
        <v>1091</v>
      </c>
      <c r="F316" s="1" t="s">
        <v>1092</v>
      </c>
      <c r="H316" s="1" t="s">
        <v>1093</v>
      </c>
      <c r="J316" s="1" t="s">
        <v>1094</v>
      </c>
      <c r="L316" s="1" t="s">
        <v>1095</v>
      </c>
      <c r="N316" s="1" t="s">
        <v>1096</v>
      </c>
      <c r="P316" s="1" t="s">
        <v>1097</v>
      </c>
      <c r="R316" s="1" t="s">
        <v>1325</v>
      </c>
      <c r="S316" s="1" t="s">
        <v>1326</v>
      </c>
      <c r="T316" s="1" t="s">
        <v>1091</v>
      </c>
      <c r="V316" s="1" t="s">
        <v>1092</v>
      </c>
      <c r="X316" s="1" t="s">
        <v>1093</v>
      </c>
      <c r="Z316" s="1" t="s">
        <v>1094</v>
      </c>
      <c r="AB316" s="1" t="s">
        <v>1095</v>
      </c>
      <c r="AD316" s="1" t="s">
        <v>1096</v>
      </c>
      <c r="AF316" s="1" t="s">
        <v>1097</v>
      </c>
      <c r="AH316" s="1" t="s">
        <v>1327</v>
      </c>
      <c r="AI316" s="1" t="s">
        <v>1326</v>
      </c>
      <c r="AJ316" s="2" t="s">
        <v>1328</v>
      </c>
      <c r="AK316" s="2" t="s">
        <v>1329</v>
      </c>
      <c r="AL316" s="2" t="s">
        <v>1330</v>
      </c>
      <c r="AM316" s="2" t="s">
        <v>33</v>
      </c>
      <c r="AN316" s="2" t="s">
        <v>49</v>
      </c>
      <c r="AO316" s="2" t="s">
        <v>50</v>
      </c>
      <c r="AP316" s="2" t="s">
        <v>36</v>
      </c>
      <c r="AQ316" s="2" t="s">
        <v>1104</v>
      </c>
      <c r="AR316" s="1" t="str">
        <f t="shared" si="4"/>
        <v>update load_next_msl set proposal='2020.005F.R.Genomoviridae.zip' where sort=12047</v>
      </c>
    </row>
    <row r="317" spans="1:44">
      <c r="A317" s="1">
        <v>12048</v>
      </c>
      <c r="B317" s="1" t="s">
        <v>1090</v>
      </c>
      <c r="C317" s="1" t="s">
        <v>11989</v>
      </c>
      <c r="D317" s="1" t="s">
        <v>1091</v>
      </c>
      <c r="F317" s="1" t="s">
        <v>1092</v>
      </c>
      <c r="H317" s="1" t="s">
        <v>1093</v>
      </c>
      <c r="J317" s="1" t="s">
        <v>1094</v>
      </c>
      <c r="L317" s="1" t="s">
        <v>1095</v>
      </c>
      <c r="N317" s="1" t="s">
        <v>1096</v>
      </c>
      <c r="P317" s="1" t="s">
        <v>1097</v>
      </c>
      <c r="R317" s="1" t="s">
        <v>1331</v>
      </c>
      <c r="S317" s="1" t="s">
        <v>1332</v>
      </c>
      <c r="T317" s="1" t="s">
        <v>1091</v>
      </c>
      <c r="V317" s="1" t="s">
        <v>1092</v>
      </c>
      <c r="X317" s="1" t="s">
        <v>1093</v>
      </c>
      <c r="Z317" s="1" t="s">
        <v>1094</v>
      </c>
      <c r="AB317" s="1" t="s">
        <v>1095</v>
      </c>
      <c r="AD317" s="1" t="s">
        <v>1096</v>
      </c>
      <c r="AF317" s="1" t="s">
        <v>1097</v>
      </c>
      <c r="AH317" s="1" t="s">
        <v>1333</v>
      </c>
      <c r="AI317" s="1" t="s">
        <v>1332</v>
      </c>
      <c r="AJ317" s="2" t="s">
        <v>1334</v>
      </c>
      <c r="AK317" s="2" t="s">
        <v>1335</v>
      </c>
      <c r="AL317" s="2" t="s">
        <v>1336</v>
      </c>
      <c r="AM317" s="2" t="s">
        <v>33</v>
      </c>
      <c r="AN317" s="2" t="s">
        <v>49</v>
      </c>
      <c r="AO317" s="2" t="s">
        <v>50</v>
      </c>
      <c r="AP317" s="2" t="s">
        <v>36</v>
      </c>
      <c r="AQ317" s="2" t="s">
        <v>1104</v>
      </c>
      <c r="AR317" s="1" t="str">
        <f t="shared" si="4"/>
        <v>update load_next_msl set proposal='2020.005F.R.Genomoviridae.zip' where sort=12048</v>
      </c>
    </row>
    <row r="318" spans="1:44">
      <c r="A318" s="1">
        <v>12049</v>
      </c>
      <c r="B318" s="1" t="s">
        <v>1090</v>
      </c>
      <c r="C318" s="1" t="s">
        <v>11989</v>
      </c>
      <c r="D318" s="1" t="s">
        <v>1091</v>
      </c>
      <c r="F318" s="1" t="s">
        <v>1092</v>
      </c>
      <c r="H318" s="1" t="s">
        <v>1093</v>
      </c>
      <c r="J318" s="1" t="s">
        <v>1094</v>
      </c>
      <c r="L318" s="1" t="s">
        <v>1095</v>
      </c>
      <c r="N318" s="1" t="s">
        <v>1096</v>
      </c>
      <c r="P318" s="1" t="s">
        <v>1097</v>
      </c>
      <c r="R318" s="1" t="s">
        <v>1337</v>
      </c>
      <c r="S318" s="1" t="s">
        <v>1338</v>
      </c>
      <c r="T318" s="1" t="s">
        <v>1091</v>
      </c>
      <c r="V318" s="1" t="s">
        <v>1092</v>
      </c>
      <c r="X318" s="1" t="s">
        <v>1093</v>
      </c>
      <c r="Z318" s="1" t="s">
        <v>1094</v>
      </c>
      <c r="AB318" s="1" t="s">
        <v>1095</v>
      </c>
      <c r="AD318" s="1" t="s">
        <v>1096</v>
      </c>
      <c r="AF318" s="1" t="s">
        <v>1097</v>
      </c>
      <c r="AH318" s="1" t="s">
        <v>1339</v>
      </c>
      <c r="AI318" s="1" t="s">
        <v>1338</v>
      </c>
      <c r="AJ318" s="2" t="s">
        <v>1340</v>
      </c>
      <c r="AK318" s="2" t="s">
        <v>1341</v>
      </c>
      <c r="AL318" s="2" t="s">
        <v>1342</v>
      </c>
      <c r="AM318" s="2" t="s">
        <v>33</v>
      </c>
      <c r="AN318" s="2" t="s">
        <v>49</v>
      </c>
      <c r="AO318" s="2" t="s">
        <v>50</v>
      </c>
      <c r="AP318" s="2" t="s">
        <v>36</v>
      </c>
      <c r="AQ318" s="2" t="s">
        <v>1104</v>
      </c>
      <c r="AR318" s="1" t="str">
        <f t="shared" si="4"/>
        <v>update load_next_msl set proposal='2020.005F.R.Genomoviridae.zip' where sort=12049</v>
      </c>
    </row>
    <row r="319" spans="1:44">
      <c r="A319" s="1">
        <v>12050</v>
      </c>
      <c r="B319" s="1" t="s">
        <v>1090</v>
      </c>
      <c r="C319" s="1" t="s">
        <v>11989</v>
      </c>
      <c r="D319" s="1" t="s">
        <v>1091</v>
      </c>
      <c r="F319" s="1" t="s">
        <v>1092</v>
      </c>
      <c r="H319" s="1" t="s">
        <v>1093</v>
      </c>
      <c r="J319" s="1" t="s">
        <v>1094</v>
      </c>
      <c r="L319" s="1" t="s">
        <v>1095</v>
      </c>
      <c r="N319" s="1" t="s">
        <v>1096</v>
      </c>
      <c r="P319" s="1" t="s">
        <v>1097</v>
      </c>
      <c r="R319" s="1" t="s">
        <v>1343</v>
      </c>
      <c r="S319" s="1" t="s">
        <v>1344</v>
      </c>
      <c r="T319" s="1" t="s">
        <v>1091</v>
      </c>
      <c r="V319" s="1" t="s">
        <v>1092</v>
      </c>
      <c r="X319" s="1" t="s">
        <v>1093</v>
      </c>
      <c r="Z319" s="1" t="s">
        <v>1094</v>
      </c>
      <c r="AB319" s="1" t="s">
        <v>1095</v>
      </c>
      <c r="AD319" s="1" t="s">
        <v>1096</v>
      </c>
      <c r="AF319" s="1" t="s">
        <v>1097</v>
      </c>
      <c r="AH319" s="1" t="s">
        <v>1345</v>
      </c>
      <c r="AI319" s="1" t="s">
        <v>1344</v>
      </c>
      <c r="AJ319" s="2" t="s">
        <v>1346</v>
      </c>
      <c r="AK319" s="2" t="s">
        <v>1347</v>
      </c>
      <c r="AL319" s="2" t="s">
        <v>1348</v>
      </c>
      <c r="AM319" s="2" t="s">
        <v>33</v>
      </c>
      <c r="AN319" s="2" t="s">
        <v>49</v>
      </c>
      <c r="AO319" s="2" t="s">
        <v>50</v>
      </c>
      <c r="AP319" s="2" t="s">
        <v>36</v>
      </c>
      <c r="AQ319" s="2" t="s">
        <v>1104</v>
      </c>
      <c r="AR319" s="1" t="str">
        <f t="shared" si="4"/>
        <v>update load_next_msl set proposal='2020.005F.R.Genomoviridae.zip' where sort=12050</v>
      </c>
    </row>
    <row r="320" spans="1:44">
      <c r="A320" s="1">
        <v>12051</v>
      </c>
      <c r="B320" s="1" t="s">
        <v>1090</v>
      </c>
      <c r="C320" s="1" t="s">
        <v>11989</v>
      </c>
      <c r="D320" s="1" t="s">
        <v>1091</v>
      </c>
      <c r="F320" s="1" t="s">
        <v>1092</v>
      </c>
      <c r="H320" s="1" t="s">
        <v>1093</v>
      </c>
      <c r="J320" s="1" t="s">
        <v>1094</v>
      </c>
      <c r="L320" s="1" t="s">
        <v>1095</v>
      </c>
      <c r="N320" s="1" t="s">
        <v>1096</v>
      </c>
      <c r="P320" s="1" t="s">
        <v>1097</v>
      </c>
      <c r="R320" s="1" t="s">
        <v>1349</v>
      </c>
      <c r="S320" s="1" t="s">
        <v>1350</v>
      </c>
      <c r="T320" s="1" t="s">
        <v>1091</v>
      </c>
      <c r="V320" s="1" t="s">
        <v>1092</v>
      </c>
      <c r="X320" s="1" t="s">
        <v>1093</v>
      </c>
      <c r="Z320" s="1" t="s">
        <v>1094</v>
      </c>
      <c r="AB320" s="1" t="s">
        <v>1095</v>
      </c>
      <c r="AD320" s="1" t="s">
        <v>1096</v>
      </c>
      <c r="AF320" s="1" t="s">
        <v>1097</v>
      </c>
      <c r="AH320" s="1" t="s">
        <v>1351</v>
      </c>
      <c r="AI320" s="2" t="s">
        <v>1350</v>
      </c>
      <c r="AJ320" s="2" t="s">
        <v>1352</v>
      </c>
      <c r="AK320" s="2" t="s">
        <v>1353</v>
      </c>
      <c r="AL320" s="2" t="s">
        <v>1354</v>
      </c>
      <c r="AM320" s="2" t="s">
        <v>33</v>
      </c>
      <c r="AN320" s="2" t="s">
        <v>49</v>
      </c>
      <c r="AO320" s="2" t="s">
        <v>50</v>
      </c>
      <c r="AP320" s="2" t="s">
        <v>36</v>
      </c>
      <c r="AQ320" s="2" t="s">
        <v>1104</v>
      </c>
      <c r="AR320" s="1" t="str">
        <f t="shared" si="4"/>
        <v>update load_next_msl set proposal='2020.005F.R.Genomoviridae.zip' where sort=12051</v>
      </c>
    </row>
    <row r="321" spans="1:44">
      <c r="A321" s="1">
        <v>12052</v>
      </c>
      <c r="B321" s="1" t="s">
        <v>1090</v>
      </c>
      <c r="C321" s="1" t="s">
        <v>11989</v>
      </c>
      <c r="D321" s="1" t="s">
        <v>1091</v>
      </c>
      <c r="F321" s="1" t="s">
        <v>1092</v>
      </c>
      <c r="H321" s="1" t="s">
        <v>1093</v>
      </c>
      <c r="J321" s="1" t="s">
        <v>1094</v>
      </c>
      <c r="L321" s="1" t="s">
        <v>1095</v>
      </c>
      <c r="N321" s="1" t="s">
        <v>1096</v>
      </c>
      <c r="P321" s="1" t="s">
        <v>1355</v>
      </c>
      <c r="R321" s="1" t="s">
        <v>1356</v>
      </c>
      <c r="S321" s="1" t="s">
        <v>1357</v>
      </c>
      <c r="T321" s="1" t="s">
        <v>1091</v>
      </c>
      <c r="V321" s="1" t="s">
        <v>1092</v>
      </c>
      <c r="X321" s="1" t="s">
        <v>1093</v>
      </c>
      <c r="Z321" s="1" t="s">
        <v>1094</v>
      </c>
      <c r="AB321" s="1" t="s">
        <v>1095</v>
      </c>
      <c r="AD321" s="1" t="s">
        <v>1096</v>
      </c>
      <c r="AF321" s="1" t="s">
        <v>1355</v>
      </c>
      <c r="AH321" s="1" t="s">
        <v>1358</v>
      </c>
      <c r="AI321" s="2" t="s">
        <v>1357</v>
      </c>
      <c r="AJ321" s="2" t="s">
        <v>1359</v>
      </c>
      <c r="AK321" s="2" t="s">
        <v>1360</v>
      </c>
      <c r="AL321" s="2" t="s">
        <v>1361</v>
      </c>
      <c r="AM321" s="2" t="s">
        <v>33</v>
      </c>
      <c r="AN321" s="2" t="s">
        <v>49</v>
      </c>
      <c r="AO321" s="2" t="s">
        <v>50</v>
      </c>
      <c r="AP321" s="2" t="s">
        <v>36</v>
      </c>
      <c r="AQ321" s="2" t="s">
        <v>1104</v>
      </c>
      <c r="AR321" s="1" t="str">
        <f t="shared" si="4"/>
        <v>update load_next_msl set proposal='2020.005F.R.Genomoviridae.zip' where sort=12052</v>
      </c>
    </row>
    <row r="322" spans="1:44">
      <c r="A322" s="1">
        <v>12053</v>
      </c>
      <c r="B322" s="1" t="s">
        <v>1090</v>
      </c>
      <c r="C322" s="1" t="s">
        <v>11989</v>
      </c>
      <c r="D322" s="1" t="s">
        <v>1091</v>
      </c>
      <c r="F322" s="1" t="s">
        <v>1092</v>
      </c>
      <c r="H322" s="1" t="s">
        <v>1093</v>
      </c>
      <c r="J322" s="1" t="s">
        <v>1094</v>
      </c>
      <c r="L322" s="1" t="s">
        <v>1095</v>
      </c>
      <c r="N322" s="1" t="s">
        <v>1096</v>
      </c>
      <c r="P322" s="1" t="s">
        <v>1362</v>
      </c>
      <c r="R322" s="1" t="s">
        <v>1363</v>
      </c>
      <c r="S322" s="1" t="s">
        <v>1364</v>
      </c>
      <c r="T322" s="1" t="s">
        <v>1091</v>
      </c>
      <c r="V322" s="1" t="s">
        <v>1092</v>
      </c>
      <c r="X322" s="1" t="s">
        <v>1093</v>
      </c>
      <c r="Z322" s="1" t="s">
        <v>1094</v>
      </c>
      <c r="AB322" s="1" t="s">
        <v>1095</v>
      </c>
      <c r="AD322" s="1" t="s">
        <v>1096</v>
      </c>
      <c r="AF322" s="1" t="s">
        <v>1362</v>
      </c>
      <c r="AH322" s="1" t="s">
        <v>1365</v>
      </c>
      <c r="AI322" s="2" t="s">
        <v>1364</v>
      </c>
      <c r="AJ322" s="2" t="s">
        <v>1366</v>
      </c>
      <c r="AK322" s="2" t="s">
        <v>1367</v>
      </c>
      <c r="AL322" s="2" t="s">
        <v>1368</v>
      </c>
      <c r="AM322" s="2" t="s">
        <v>33</v>
      </c>
      <c r="AN322" s="2" t="s">
        <v>49</v>
      </c>
      <c r="AO322" s="2" t="s">
        <v>50</v>
      </c>
      <c r="AP322" s="2" t="s">
        <v>36</v>
      </c>
      <c r="AQ322" s="2" t="s">
        <v>1104</v>
      </c>
      <c r="AR322" s="1" t="str">
        <f t="shared" si="4"/>
        <v>update load_next_msl set proposal='2020.005F.R.Genomoviridae.zip' where sort=12053</v>
      </c>
    </row>
    <row r="323" spans="1:44">
      <c r="A323" s="1">
        <v>12054</v>
      </c>
      <c r="B323" s="1" t="s">
        <v>1090</v>
      </c>
      <c r="C323" s="1" t="s">
        <v>11989</v>
      </c>
      <c r="D323" s="1" t="s">
        <v>1091</v>
      </c>
      <c r="F323" s="1" t="s">
        <v>1092</v>
      </c>
      <c r="H323" s="1" t="s">
        <v>1093</v>
      </c>
      <c r="J323" s="1" t="s">
        <v>1094</v>
      </c>
      <c r="L323" s="1" t="s">
        <v>1095</v>
      </c>
      <c r="N323" s="1" t="s">
        <v>1096</v>
      </c>
      <c r="P323" s="1" t="s">
        <v>1362</v>
      </c>
      <c r="R323" s="1" t="s">
        <v>1369</v>
      </c>
      <c r="S323" s="1" t="s">
        <v>1370</v>
      </c>
      <c r="T323" s="1" t="s">
        <v>1091</v>
      </c>
      <c r="V323" s="1" t="s">
        <v>1092</v>
      </c>
      <c r="X323" s="1" t="s">
        <v>1093</v>
      </c>
      <c r="Z323" s="1" t="s">
        <v>1094</v>
      </c>
      <c r="AB323" s="1" t="s">
        <v>1095</v>
      </c>
      <c r="AD323" s="1" t="s">
        <v>1096</v>
      </c>
      <c r="AF323" s="1" t="s">
        <v>1362</v>
      </c>
      <c r="AH323" s="1" t="s">
        <v>1371</v>
      </c>
      <c r="AI323" s="1" t="s">
        <v>1370</v>
      </c>
      <c r="AJ323" s="2" t="s">
        <v>1372</v>
      </c>
      <c r="AK323" s="2" t="s">
        <v>1373</v>
      </c>
      <c r="AL323" s="2" t="s">
        <v>1374</v>
      </c>
      <c r="AM323" s="2" t="s">
        <v>33</v>
      </c>
      <c r="AN323" s="2" t="s">
        <v>49</v>
      </c>
      <c r="AO323" s="2" t="s">
        <v>50</v>
      </c>
      <c r="AP323" s="2" t="s">
        <v>36</v>
      </c>
      <c r="AQ323" s="2" t="s">
        <v>1104</v>
      </c>
      <c r="AR323" s="1" t="str">
        <f t="shared" ref="AR323:AR386" si="5">CONCATENATE("update load_next_msl set proposal='",C323,"' where sort=",A323,"")</f>
        <v>update load_next_msl set proposal='2020.005F.R.Genomoviridae.zip' where sort=12054</v>
      </c>
    </row>
    <row r="324" spans="1:44">
      <c r="A324" s="1">
        <v>12055</v>
      </c>
      <c r="B324" s="1" t="s">
        <v>1090</v>
      </c>
      <c r="C324" s="1" t="s">
        <v>11989</v>
      </c>
      <c r="D324" s="1" t="s">
        <v>1091</v>
      </c>
      <c r="F324" s="1" t="s">
        <v>1092</v>
      </c>
      <c r="H324" s="1" t="s">
        <v>1093</v>
      </c>
      <c r="J324" s="1" t="s">
        <v>1094</v>
      </c>
      <c r="L324" s="1" t="s">
        <v>1095</v>
      </c>
      <c r="N324" s="1" t="s">
        <v>1096</v>
      </c>
      <c r="P324" s="1" t="s">
        <v>1362</v>
      </c>
      <c r="R324" s="1" t="s">
        <v>1375</v>
      </c>
      <c r="S324" s="1" t="s">
        <v>1376</v>
      </c>
      <c r="T324" s="1" t="s">
        <v>1091</v>
      </c>
      <c r="V324" s="1" t="s">
        <v>1092</v>
      </c>
      <c r="X324" s="1" t="s">
        <v>1093</v>
      </c>
      <c r="Z324" s="1" t="s">
        <v>1094</v>
      </c>
      <c r="AB324" s="1" t="s">
        <v>1095</v>
      </c>
      <c r="AD324" s="1" t="s">
        <v>1096</v>
      </c>
      <c r="AF324" s="1" t="s">
        <v>1362</v>
      </c>
      <c r="AH324" s="1" t="s">
        <v>1377</v>
      </c>
      <c r="AI324" s="2" t="s">
        <v>1376</v>
      </c>
      <c r="AJ324" s="2" t="s">
        <v>1378</v>
      </c>
      <c r="AK324" s="2" t="s">
        <v>1379</v>
      </c>
      <c r="AL324" s="2" t="s">
        <v>1380</v>
      </c>
      <c r="AM324" s="2" t="s">
        <v>33</v>
      </c>
      <c r="AN324" s="2" t="s">
        <v>49</v>
      </c>
      <c r="AO324" s="2" t="s">
        <v>50</v>
      </c>
      <c r="AP324" s="2" t="s">
        <v>36</v>
      </c>
      <c r="AQ324" s="2" t="s">
        <v>1104</v>
      </c>
      <c r="AR324" s="1" t="str">
        <f t="shared" si="5"/>
        <v>update load_next_msl set proposal='2020.005F.R.Genomoviridae.zip' where sort=12055</v>
      </c>
    </row>
    <row r="325" spans="1:44">
      <c r="A325" s="1">
        <v>12056</v>
      </c>
      <c r="B325" s="1" t="s">
        <v>1090</v>
      </c>
      <c r="C325" s="1" t="s">
        <v>11989</v>
      </c>
      <c r="D325" s="1" t="s">
        <v>1091</v>
      </c>
      <c r="F325" s="1" t="s">
        <v>1092</v>
      </c>
      <c r="H325" s="1" t="s">
        <v>1093</v>
      </c>
      <c r="J325" s="1" t="s">
        <v>1094</v>
      </c>
      <c r="L325" s="1" t="s">
        <v>1095</v>
      </c>
      <c r="N325" s="1" t="s">
        <v>1096</v>
      </c>
      <c r="P325" s="1" t="s">
        <v>1362</v>
      </c>
      <c r="R325" s="1" t="s">
        <v>1381</v>
      </c>
      <c r="S325" s="1" t="s">
        <v>1382</v>
      </c>
      <c r="T325" s="1" t="s">
        <v>1091</v>
      </c>
      <c r="V325" s="1" t="s">
        <v>1092</v>
      </c>
      <c r="X325" s="1" t="s">
        <v>1093</v>
      </c>
      <c r="Z325" s="1" t="s">
        <v>1094</v>
      </c>
      <c r="AB325" s="1" t="s">
        <v>1095</v>
      </c>
      <c r="AD325" s="1" t="s">
        <v>1096</v>
      </c>
      <c r="AF325" s="1" t="s">
        <v>1362</v>
      </c>
      <c r="AH325" s="1" t="s">
        <v>1383</v>
      </c>
      <c r="AI325" s="1" t="s">
        <v>1382</v>
      </c>
      <c r="AJ325" s="2" t="s">
        <v>1384</v>
      </c>
      <c r="AK325" s="2" t="s">
        <v>1385</v>
      </c>
      <c r="AL325" s="2" t="s">
        <v>1386</v>
      </c>
      <c r="AM325" s="2" t="s">
        <v>33</v>
      </c>
      <c r="AN325" s="2" t="s">
        <v>49</v>
      </c>
      <c r="AO325" s="2" t="s">
        <v>50</v>
      </c>
      <c r="AP325" s="2" t="s">
        <v>36</v>
      </c>
      <c r="AQ325" s="2" t="s">
        <v>1104</v>
      </c>
      <c r="AR325" s="1" t="str">
        <f t="shared" si="5"/>
        <v>update load_next_msl set proposal='2020.005F.R.Genomoviridae.zip' where sort=12056</v>
      </c>
    </row>
    <row r="326" spans="1:44">
      <c r="A326" s="1">
        <v>12057</v>
      </c>
      <c r="B326" s="1" t="s">
        <v>1090</v>
      </c>
      <c r="C326" s="1" t="s">
        <v>11989</v>
      </c>
      <c r="D326" s="1" t="s">
        <v>1091</v>
      </c>
      <c r="F326" s="1" t="s">
        <v>1092</v>
      </c>
      <c r="H326" s="1" t="s">
        <v>1093</v>
      </c>
      <c r="J326" s="1" t="s">
        <v>1094</v>
      </c>
      <c r="L326" s="1" t="s">
        <v>1095</v>
      </c>
      <c r="N326" s="1" t="s">
        <v>1096</v>
      </c>
      <c r="P326" s="1" t="s">
        <v>1362</v>
      </c>
      <c r="R326" s="1" t="s">
        <v>1387</v>
      </c>
      <c r="S326" s="1" t="s">
        <v>1388</v>
      </c>
      <c r="T326" s="1" t="s">
        <v>1091</v>
      </c>
      <c r="V326" s="1" t="s">
        <v>1092</v>
      </c>
      <c r="X326" s="1" t="s">
        <v>1093</v>
      </c>
      <c r="Z326" s="1" t="s">
        <v>1094</v>
      </c>
      <c r="AB326" s="1" t="s">
        <v>1095</v>
      </c>
      <c r="AD326" s="1" t="s">
        <v>1096</v>
      </c>
      <c r="AF326" s="1" t="s">
        <v>1362</v>
      </c>
      <c r="AH326" s="1" t="s">
        <v>1389</v>
      </c>
      <c r="AI326" s="1" t="s">
        <v>1388</v>
      </c>
      <c r="AJ326" s="2" t="s">
        <v>1390</v>
      </c>
      <c r="AK326" s="2" t="s">
        <v>1391</v>
      </c>
      <c r="AL326" s="2" t="s">
        <v>1392</v>
      </c>
      <c r="AM326" s="2" t="s">
        <v>33</v>
      </c>
      <c r="AN326" s="2" t="s">
        <v>49</v>
      </c>
      <c r="AO326" s="2" t="s">
        <v>50</v>
      </c>
      <c r="AP326" s="2" t="s">
        <v>36</v>
      </c>
      <c r="AQ326" s="2" t="s">
        <v>1104</v>
      </c>
      <c r="AR326" s="1" t="str">
        <f t="shared" si="5"/>
        <v>update load_next_msl set proposal='2020.005F.R.Genomoviridae.zip' where sort=12057</v>
      </c>
    </row>
    <row r="327" spans="1:44">
      <c r="A327" s="1">
        <v>12058</v>
      </c>
      <c r="B327" s="1" t="s">
        <v>1090</v>
      </c>
      <c r="C327" s="1" t="s">
        <v>11989</v>
      </c>
      <c r="D327" s="1" t="s">
        <v>1091</v>
      </c>
      <c r="F327" s="1" t="s">
        <v>1092</v>
      </c>
      <c r="H327" s="1" t="s">
        <v>1093</v>
      </c>
      <c r="J327" s="1" t="s">
        <v>1094</v>
      </c>
      <c r="L327" s="1" t="s">
        <v>1095</v>
      </c>
      <c r="N327" s="1" t="s">
        <v>1096</v>
      </c>
      <c r="P327" s="1" t="s">
        <v>1393</v>
      </c>
      <c r="R327" s="1" t="s">
        <v>1394</v>
      </c>
      <c r="S327" s="1" t="s">
        <v>1395</v>
      </c>
      <c r="T327" s="1" t="s">
        <v>1091</v>
      </c>
      <c r="V327" s="1" t="s">
        <v>1092</v>
      </c>
      <c r="X327" s="1" t="s">
        <v>1093</v>
      </c>
      <c r="Z327" s="1" t="s">
        <v>1094</v>
      </c>
      <c r="AB327" s="1" t="s">
        <v>1095</v>
      </c>
      <c r="AD327" s="1" t="s">
        <v>1096</v>
      </c>
      <c r="AF327" s="1" t="s">
        <v>1393</v>
      </c>
      <c r="AH327" s="1" t="s">
        <v>1396</v>
      </c>
      <c r="AI327" s="2" t="s">
        <v>1395</v>
      </c>
      <c r="AJ327" s="2" t="s">
        <v>1397</v>
      </c>
      <c r="AK327" s="2" t="s">
        <v>1398</v>
      </c>
      <c r="AL327" s="2" t="s">
        <v>1399</v>
      </c>
      <c r="AM327" s="2" t="s">
        <v>33</v>
      </c>
      <c r="AN327" s="2" t="s">
        <v>49</v>
      </c>
      <c r="AO327" s="2" t="s">
        <v>50</v>
      </c>
      <c r="AP327" s="2" t="s">
        <v>36</v>
      </c>
      <c r="AQ327" s="2" t="s">
        <v>1104</v>
      </c>
      <c r="AR327" s="1" t="str">
        <f t="shared" si="5"/>
        <v>update load_next_msl set proposal='2020.005F.R.Genomoviridae.zip' where sort=12058</v>
      </c>
    </row>
    <row r="328" spans="1:44">
      <c r="A328" s="1">
        <v>12059</v>
      </c>
      <c r="B328" s="1" t="s">
        <v>1090</v>
      </c>
      <c r="C328" s="1" t="s">
        <v>11989</v>
      </c>
      <c r="D328" s="1" t="s">
        <v>1091</v>
      </c>
      <c r="F328" s="1" t="s">
        <v>1092</v>
      </c>
      <c r="H328" s="1" t="s">
        <v>1093</v>
      </c>
      <c r="J328" s="1" t="s">
        <v>1094</v>
      </c>
      <c r="L328" s="1" t="s">
        <v>1095</v>
      </c>
      <c r="N328" s="1" t="s">
        <v>1096</v>
      </c>
      <c r="P328" s="1" t="s">
        <v>1393</v>
      </c>
      <c r="R328" s="1" t="s">
        <v>1400</v>
      </c>
      <c r="S328" s="1" t="s">
        <v>1401</v>
      </c>
      <c r="T328" s="1" t="s">
        <v>1091</v>
      </c>
      <c r="V328" s="1" t="s">
        <v>1092</v>
      </c>
      <c r="X328" s="1" t="s">
        <v>1093</v>
      </c>
      <c r="Z328" s="1" t="s">
        <v>1094</v>
      </c>
      <c r="AB328" s="1" t="s">
        <v>1095</v>
      </c>
      <c r="AD328" s="1" t="s">
        <v>1096</v>
      </c>
      <c r="AF328" s="1" t="s">
        <v>1393</v>
      </c>
      <c r="AH328" s="1" t="s">
        <v>1402</v>
      </c>
      <c r="AI328" s="2" t="s">
        <v>1401</v>
      </c>
      <c r="AJ328" s="2" t="s">
        <v>1403</v>
      </c>
      <c r="AK328" s="2" t="s">
        <v>1404</v>
      </c>
      <c r="AL328" s="2" t="s">
        <v>1405</v>
      </c>
      <c r="AM328" s="2" t="s">
        <v>33</v>
      </c>
      <c r="AN328" s="2" t="s">
        <v>49</v>
      </c>
      <c r="AO328" s="2" t="s">
        <v>50</v>
      </c>
      <c r="AP328" s="2" t="s">
        <v>36</v>
      </c>
      <c r="AQ328" s="2" t="s">
        <v>1104</v>
      </c>
      <c r="AR328" s="1" t="str">
        <f t="shared" si="5"/>
        <v>update load_next_msl set proposal='2020.005F.R.Genomoviridae.zip' where sort=12059</v>
      </c>
    </row>
    <row r="329" spans="1:44">
      <c r="A329" s="1">
        <v>12060</v>
      </c>
      <c r="B329" s="1" t="s">
        <v>1090</v>
      </c>
      <c r="C329" s="1" t="s">
        <v>11989</v>
      </c>
      <c r="D329" s="1" t="s">
        <v>1091</v>
      </c>
      <c r="F329" s="1" t="s">
        <v>1092</v>
      </c>
      <c r="H329" s="1" t="s">
        <v>1093</v>
      </c>
      <c r="J329" s="1" t="s">
        <v>1094</v>
      </c>
      <c r="L329" s="1" t="s">
        <v>1095</v>
      </c>
      <c r="N329" s="1" t="s">
        <v>1096</v>
      </c>
      <c r="P329" s="1" t="s">
        <v>1393</v>
      </c>
      <c r="R329" s="1" t="s">
        <v>1406</v>
      </c>
      <c r="S329" s="1" t="s">
        <v>1407</v>
      </c>
      <c r="T329" s="1" t="s">
        <v>1091</v>
      </c>
      <c r="V329" s="1" t="s">
        <v>1092</v>
      </c>
      <c r="X329" s="1" t="s">
        <v>1093</v>
      </c>
      <c r="Z329" s="1" t="s">
        <v>1094</v>
      </c>
      <c r="AB329" s="1" t="s">
        <v>1095</v>
      </c>
      <c r="AD329" s="1" t="s">
        <v>1096</v>
      </c>
      <c r="AF329" s="1" t="s">
        <v>1393</v>
      </c>
      <c r="AH329" s="1" t="s">
        <v>1408</v>
      </c>
      <c r="AI329" s="2" t="s">
        <v>1407</v>
      </c>
      <c r="AJ329" s="2" t="s">
        <v>1409</v>
      </c>
      <c r="AK329" s="2" t="s">
        <v>1410</v>
      </c>
      <c r="AL329" s="2" t="s">
        <v>1411</v>
      </c>
      <c r="AM329" s="2" t="s">
        <v>33</v>
      </c>
      <c r="AN329" s="2" t="s">
        <v>49</v>
      </c>
      <c r="AO329" s="2" t="s">
        <v>50</v>
      </c>
      <c r="AP329" s="2" t="s">
        <v>36</v>
      </c>
      <c r="AQ329" s="2" t="s">
        <v>1104</v>
      </c>
      <c r="AR329" s="1" t="str">
        <f t="shared" si="5"/>
        <v>update load_next_msl set proposal='2020.005F.R.Genomoviridae.zip' where sort=12060</v>
      </c>
    </row>
    <row r="330" spans="1:44">
      <c r="A330" s="1">
        <v>12061</v>
      </c>
      <c r="B330" s="1" t="s">
        <v>1090</v>
      </c>
      <c r="C330" s="1" t="s">
        <v>11989</v>
      </c>
      <c r="D330" s="1" t="s">
        <v>1091</v>
      </c>
      <c r="F330" s="1" t="s">
        <v>1092</v>
      </c>
      <c r="H330" s="1" t="s">
        <v>1093</v>
      </c>
      <c r="J330" s="1" t="s">
        <v>1094</v>
      </c>
      <c r="L330" s="1" t="s">
        <v>1095</v>
      </c>
      <c r="N330" s="1" t="s">
        <v>1096</v>
      </c>
      <c r="P330" s="1" t="s">
        <v>1393</v>
      </c>
      <c r="R330" s="1" t="s">
        <v>1412</v>
      </c>
      <c r="S330" s="1" t="s">
        <v>1413</v>
      </c>
      <c r="T330" s="1" t="s">
        <v>1091</v>
      </c>
      <c r="V330" s="1" t="s">
        <v>1092</v>
      </c>
      <c r="X330" s="1" t="s">
        <v>1093</v>
      </c>
      <c r="Z330" s="1" t="s">
        <v>1094</v>
      </c>
      <c r="AB330" s="1" t="s">
        <v>1095</v>
      </c>
      <c r="AD330" s="1" t="s">
        <v>1096</v>
      </c>
      <c r="AF330" s="1" t="s">
        <v>1393</v>
      </c>
      <c r="AH330" s="1" t="s">
        <v>1414</v>
      </c>
      <c r="AI330" s="1" t="s">
        <v>1413</v>
      </c>
      <c r="AJ330" s="2" t="s">
        <v>1415</v>
      </c>
      <c r="AK330" s="2" t="s">
        <v>1416</v>
      </c>
      <c r="AL330" s="2" t="s">
        <v>1417</v>
      </c>
      <c r="AM330" s="2" t="s">
        <v>33</v>
      </c>
      <c r="AN330" s="2" t="s">
        <v>49</v>
      </c>
      <c r="AO330" s="2" t="s">
        <v>50</v>
      </c>
      <c r="AP330" s="2" t="s">
        <v>36</v>
      </c>
      <c r="AQ330" s="2" t="s">
        <v>1104</v>
      </c>
      <c r="AR330" s="1" t="str">
        <f t="shared" si="5"/>
        <v>update load_next_msl set proposal='2020.005F.R.Genomoviridae.zip' where sort=12061</v>
      </c>
    </row>
    <row r="331" spans="1:44">
      <c r="A331" s="1">
        <v>12062</v>
      </c>
      <c r="B331" s="1" t="s">
        <v>1090</v>
      </c>
      <c r="C331" s="1" t="s">
        <v>11989</v>
      </c>
      <c r="D331" s="1" t="s">
        <v>1091</v>
      </c>
      <c r="F331" s="1" t="s">
        <v>1092</v>
      </c>
      <c r="H331" s="1" t="s">
        <v>1093</v>
      </c>
      <c r="J331" s="1" t="s">
        <v>1094</v>
      </c>
      <c r="L331" s="1" t="s">
        <v>1095</v>
      </c>
      <c r="N331" s="1" t="s">
        <v>1096</v>
      </c>
      <c r="P331" s="1" t="s">
        <v>1393</v>
      </c>
      <c r="R331" s="1" t="s">
        <v>1418</v>
      </c>
      <c r="S331" s="1" t="s">
        <v>1419</v>
      </c>
      <c r="T331" s="1" t="s">
        <v>1091</v>
      </c>
      <c r="V331" s="1" t="s">
        <v>1092</v>
      </c>
      <c r="X331" s="1" t="s">
        <v>1093</v>
      </c>
      <c r="Z331" s="1" t="s">
        <v>1094</v>
      </c>
      <c r="AB331" s="1" t="s">
        <v>1095</v>
      </c>
      <c r="AD331" s="1" t="s">
        <v>1096</v>
      </c>
      <c r="AF331" s="1" t="s">
        <v>1393</v>
      </c>
      <c r="AH331" s="1" t="s">
        <v>1420</v>
      </c>
      <c r="AI331" s="1" t="s">
        <v>1419</v>
      </c>
      <c r="AJ331" s="2" t="s">
        <v>1421</v>
      </c>
      <c r="AK331" s="2" t="s">
        <v>1422</v>
      </c>
      <c r="AL331" s="2" t="s">
        <v>1423</v>
      </c>
      <c r="AM331" s="2" t="s">
        <v>33</v>
      </c>
      <c r="AN331" s="2" t="s">
        <v>49</v>
      </c>
      <c r="AO331" s="2" t="s">
        <v>50</v>
      </c>
      <c r="AP331" s="2" t="s">
        <v>36</v>
      </c>
      <c r="AQ331" s="2" t="s">
        <v>1104</v>
      </c>
      <c r="AR331" s="1" t="str">
        <f t="shared" si="5"/>
        <v>update load_next_msl set proposal='2020.005F.R.Genomoviridae.zip' where sort=12062</v>
      </c>
    </row>
    <row r="332" spans="1:44">
      <c r="A332" s="1">
        <v>12063</v>
      </c>
      <c r="B332" s="1" t="s">
        <v>1090</v>
      </c>
      <c r="C332" s="1" t="s">
        <v>11989</v>
      </c>
      <c r="D332" s="1" t="s">
        <v>1091</v>
      </c>
      <c r="F332" s="1" t="s">
        <v>1092</v>
      </c>
      <c r="H332" s="1" t="s">
        <v>1093</v>
      </c>
      <c r="J332" s="1" t="s">
        <v>1094</v>
      </c>
      <c r="L332" s="1" t="s">
        <v>1095</v>
      </c>
      <c r="N332" s="1" t="s">
        <v>1096</v>
      </c>
      <c r="P332" s="1" t="s">
        <v>1393</v>
      </c>
      <c r="R332" s="1" t="s">
        <v>1424</v>
      </c>
      <c r="S332" s="1" t="s">
        <v>1425</v>
      </c>
      <c r="T332" s="1" t="s">
        <v>1091</v>
      </c>
      <c r="V332" s="1" t="s">
        <v>1092</v>
      </c>
      <c r="X332" s="1" t="s">
        <v>1093</v>
      </c>
      <c r="Z332" s="1" t="s">
        <v>1094</v>
      </c>
      <c r="AB332" s="1" t="s">
        <v>1095</v>
      </c>
      <c r="AD332" s="1" t="s">
        <v>1096</v>
      </c>
      <c r="AF332" s="1" t="s">
        <v>1393</v>
      </c>
      <c r="AH332" s="1" t="s">
        <v>1426</v>
      </c>
      <c r="AI332" s="1" t="s">
        <v>1425</v>
      </c>
      <c r="AJ332" s="2" t="s">
        <v>1427</v>
      </c>
      <c r="AK332" s="2" t="s">
        <v>1428</v>
      </c>
      <c r="AL332" s="2" t="s">
        <v>1429</v>
      </c>
      <c r="AM332" s="2" t="s">
        <v>33</v>
      </c>
      <c r="AN332" s="2" t="s">
        <v>49</v>
      </c>
      <c r="AO332" s="2" t="s">
        <v>50</v>
      </c>
      <c r="AP332" s="2" t="s">
        <v>36</v>
      </c>
      <c r="AQ332" s="2" t="s">
        <v>1104</v>
      </c>
      <c r="AR332" s="1" t="str">
        <f t="shared" si="5"/>
        <v>update load_next_msl set proposal='2020.005F.R.Genomoviridae.zip' where sort=12063</v>
      </c>
    </row>
    <row r="333" spans="1:44">
      <c r="A333" s="1">
        <v>12064</v>
      </c>
      <c r="B333" s="1" t="s">
        <v>1090</v>
      </c>
      <c r="C333" s="1" t="s">
        <v>11989</v>
      </c>
      <c r="D333" s="1" t="s">
        <v>1091</v>
      </c>
      <c r="F333" s="1" t="s">
        <v>1092</v>
      </c>
      <c r="H333" s="1" t="s">
        <v>1093</v>
      </c>
      <c r="J333" s="1" t="s">
        <v>1094</v>
      </c>
      <c r="L333" s="1" t="s">
        <v>1095</v>
      </c>
      <c r="N333" s="1" t="s">
        <v>1096</v>
      </c>
      <c r="P333" s="1" t="s">
        <v>1393</v>
      </c>
      <c r="R333" s="1" t="s">
        <v>1430</v>
      </c>
      <c r="S333" s="1" t="s">
        <v>1431</v>
      </c>
      <c r="T333" s="1" t="s">
        <v>1091</v>
      </c>
      <c r="V333" s="1" t="s">
        <v>1092</v>
      </c>
      <c r="X333" s="1" t="s">
        <v>1093</v>
      </c>
      <c r="Z333" s="1" t="s">
        <v>1094</v>
      </c>
      <c r="AB333" s="1" t="s">
        <v>1095</v>
      </c>
      <c r="AD333" s="1" t="s">
        <v>1096</v>
      </c>
      <c r="AF333" s="1" t="s">
        <v>1393</v>
      </c>
      <c r="AH333" s="1" t="s">
        <v>1432</v>
      </c>
      <c r="AI333" s="1" t="s">
        <v>1431</v>
      </c>
      <c r="AJ333" s="2" t="s">
        <v>1433</v>
      </c>
      <c r="AK333" s="2" t="s">
        <v>1434</v>
      </c>
      <c r="AL333" s="2" t="s">
        <v>1435</v>
      </c>
      <c r="AM333" s="2" t="s">
        <v>33</v>
      </c>
      <c r="AN333" s="2" t="s">
        <v>49</v>
      </c>
      <c r="AO333" s="2" t="s">
        <v>50</v>
      </c>
      <c r="AP333" s="2" t="s">
        <v>36</v>
      </c>
      <c r="AQ333" s="2" t="s">
        <v>1104</v>
      </c>
      <c r="AR333" s="1" t="str">
        <f t="shared" si="5"/>
        <v>update load_next_msl set proposal='2020.005F.R.Genomoviridae.zip' where sort=12064</v>
      </c>
    </row>
    <row r="334" spans="1:44">
      <c r="A334" s="1">
        <v>12065</v>
      </c>
      <c r="B334" s="1" t="s">
        <v>1090</v>
      </c>
      <c r="C334" s="1" t="s">
        <v>11989</v>
      </c>
      <c r="D334" s="1" t="s">
        <v>1091</v>
      </c>
      <c r="F334" s="1" t="s">
        <v>1092</v>
      </c>
      <c r="H334" s="1" t="s">
        <v>1093</v>
      </c>
      <c r="J334" s="1" t="s">
        <v>1094</v>
      </c>
      <c r="L334" s="1" t="s">
        <v>1095</v>
      </c>
      <c r="N334" s="1" t="s">
        <v>1096</v>
      </c>
      <c r="P334" s="1" t="s">
        <v>1393</v>
      </c>
      <c r="R334" s="1" t="s">
        <v>1436</v>
      </c>
      <c r="S334" s="1" t="s">
        <v>1437</v>
      </c>
      <c r="T334" s="1" t="s">
        <v>1091</v>
      </c>
      <c r="V334" s="1" t="s">
        <v>1092</v>
      </c>
      <c r="X334" s="1" t="s">
        <v>1093</v>
      </c>
      <c r="Z334" s="1" t="s">
        <v>1094</v>
      </c>
      <c r="AB334" s="1" t="s">
        <v>1095</v>
      </c>
      <c r="AD334" s="1" t="s">
        <v>1096</v>
      </c>
      <c r="AF334" s="1" t="s">
        <v>1393</v>
      </c>
      <c r="AH334" s="1" t="s">
        <v>1438</v>
      </c>
      <c r="AI334" s="1" t="s">
        <v>1437</v>
      </c>
      <c r="AJ334" s="2" t="s">
        <v>1439</v>
      </c>
      <c r="AK334" s="2" t="s">
        <v>1440</v>
      </c>
      <c r="AL334" s="2" t="s">
        <v>1441</v>
      </c>
      <c r="AM334" s="2" t="s">
        <v>33</v>
      </c>
      <c r="AN334" s="2" t="s">
        <v>49</v>
      </c>
      <c r="AO334" s="2" t="s">
        <v>50</v>
      </c>
      <c r="AP334" s="2" t="s">
        <v>36</v>
      </c>
      <c r="AQ334" s="2" t="s">
        <v>1104</v>
      </c>
      <c r="AR334" s="1" t="str">
        <f t="shared" si="5"/>
        <v>update load_next_msl set proposal='2020.005F.R.Genomoviridae.zip' where sort=12065</v>
      </c>
    </row>
    <row r="335" spans="1:44">
      <c r="A335" s="1">
        <v>12066</v>
      </c>
      <c r="B335" s="1" t="s">
        <v>1090</v>
      </c>
      <c r="C335" s="1" t="s">
        <v>11989</v>
      </c>
      <c r="D335" s="1" t="s">
        <v>1091</v>
      </c>
      <c r="F335" s="1" t="s">
        <v>1092</v>
      </c>
      <c r="H335" s="1" t="s">
        <v>1093</v>
      </c>
      <c r="J335" s="1" t="s">
        <v>1094</v>
      </c>
      <c r="L335" s="1" t="s">
        <v>1095</v>
      </c>
      <c r="N335" s="1" t="s">
        <v>1096</v>
      </c>
      <c r="P335" s="1" t="s">
        <v>1393</v>
      </c>
      <c r="R335" s="1" t="s">
        <v>1442</v>
      </c>
      <c r="S335" s="1" t="s">
        <v>1443</v>
      </c>
      <c r="T335" s="1" t="s">
        <v>1091</v>
      </c>
      <c r="V335" s="1" t="s">
        <v>1092</v>
      </c>
      <c r="X335" s="1" t="s">
        <v>1093</v>
      </c>
      <c r="Z335" s="1" t="s">
        <v>1094</v>
      </c>
      <c r="AB335" s="1" t="s">
        <v>1095</v>
      </c>
      <c r="AD335" s="1" t="s">
        <v>1096</v>
      </c>
      <c r="AF335" s="1" t="s">
        <v>1393</v>
      </c>
      <c r="AH335" s="1" t="s">
        <v>1444</v>
      </c>
      <c r="AI335" s="2" t="s">
        <v>1443</v>
      </c>
      <c r="AJ335" s="2" t="s">
        <v>1445</v>
      </c>
      <c r="AK335" s="2" t="s">
        <v>1446</v>
      </c>
      <c r="AL335" s="2" t="s">
        <v>1447</v>
      </c>
      <c r="AM335" s="2" t="s">
        <v>33</v>
      </c>
      <c r="AN335" s="2" t="s">
        <v>49</v>
      </c>
      <c r="AO335" s="2" t="s">
        <v>50</v>
      </c>
      <c r="AP335" s="2" t="s">
        <v>36</v>
      </c>
      <c r="AQ335" s="2" t="s">
        <v>1104</v>
      </c>
      <c r="AR335" s="1" t="str">
        <f t="shared" si="5"/>
        <v>update load_next_msl set proposal='2020.005F.R.Genomoviridae.zip' where sort=12066</v>
      </c>
    </row>
    <row r="336" spans="1:44">
      <c r="A336" s="1">
        <v>12067</v>
      </c>
      <c r="B336" s="1" t="s">
        <v>1090</v>
      </c>
      <c r="C336" s="1" t="s">
        <v>11989</v>
      </c>
      <c r="D336" s="1" t="s">
        <v>1091</v>
      </c>
      <c r="F336" s="1" t="s">
        <v>1092</v>
      </c>
      <c r="H336" s="1" t="s">
        <v>1093</v>
      </c>
      <c r="J336" s="1" t="s">
        <v>1094</v>
      </c>
      <c r="L336" s="1" t="s">
        <v>1095</v>
      </c>
      <c r="N336" s="1" t="s">
        <v>1096</v>
      </c>
      <c r="P336" s="1" t="s">
        <v>1393</v>
      </c>
      <c r="R336" s="1" t="s">
        <v>1448</v>
      </c>
      <c r="S336" s="1" t="s">
        <v>1449</v>
      </c>
      <c r="T336" s="1" t="s">
        <v>1091</v>
      </c>
      <c r="V336" s="1" t="s">
        <v>1092</v>
      </c>
      <c r="X336" s="1" t="s">
        <v>1093</v>
      </c>
      <c r="Z336" s="1" t="s">
        <v>1094</v>
      </c>
      <c r="AB336" s="1" t="s">
        <v>1095</v>
      </c>
      <c r="AD336" s="1" t="s">
        <v>1096</v>
      </c>
      <c r="AF336" s="1" t="s">
        <v>1393</v>
      </c>
      <c r="AH336" s="1" t="s">
        <v>1450</v>
      </c>
      <c r="AI336" s="2" t="s">
        <v>1449</v>
      </c>
      <c r="AJ336" s="2" t="s">
        <v>1451</v>
      </c>
      <c r="AK336" s="2" t="s">
        <v>1452</v>
      </c>
      <c r="AL336" s="2" t="s">
        <v>1453</v>
      </c>
      <c r="AM336" s="2" t="s">
        <v>33</v>
      </c>
      <c r="AN336" s="2" t="s">
        <v>49</v>
      </c>
      <c r="AO336" s="2" t="s">
        <v>50</v>
      </c>
      <c r="AP336" s="2" t="s">
        <v>36</v>
      </c>
      <c r="AQ336" s="2" t="s">
        <v>1104</v>
      </c>
      <c r="AR336" s="1" t="str">
        <f t="shared" si="5"/>
        <v>update load_next_msl set proposal='2020.005F.R.Genomoviridae.zip' where sort=12067</v>
      </c>
    </row>
    <row r="337" spans="1:44">
      <c r="A337" s="1">
        <v>12068</v>
      </c>
      <c r="B337" s="1" t="s">
        <v>1090</v>
      </c>
      <c r="C337" s="1" t="s">
        <v>11989</v>
      </c>
      <c r="D337" s="1" t="s">
        <v>1091</v>
      </c>
      <c r="F337" s="1" t="s">
        <v>1092</v>
      </c>
      <c r="H337" s="1" t="s">
        <v>1093</v>
      </c>
      <c r="J337" s="1" t="s">
        <v>1094</v>
      </c>
      <c r="L337" s="1" t="s">
        <v>1095</v>
      </c>
      <c r="N337" s="1" t="s">
        <v>1096</v>
      </c>
      <c r="P337" s="1" t="s">
        <v>1393</v>
      </c>
      <c r="R337" s="1" t="s">
        <v>1454</v>
      </c>
      <c r="S337" s="1" t="s">
        <v>1455</v>
      </c>
      <c r="T337" s="1" t="s">
        <v>1091</v>
      </c>
      <c r="V337" s="1" t="s">
        <v>1092</v>
      </c>
      <c r="X337" s="1" t="s">
        <v>1093</v>
      </c>
      <c r="Z337" s="1" t="s">
        <v>1094</v>
      </c>
      <c r="AB337" s="1" t="s">
        <v>1095</v>
      </c>
      <c r="AD337" s="1" t="s">
        <v>1096</v>
      </c>
      <c r="AF337" s="1" t="s">
        <v>1393</v>
      </c>
      <c r="AH337" s="1" t="s">
        <v>1456</v>
      </c>
      <c r="AI337" s="1" t="s">
        <v>1455</v>
      </c>
      <c r="AJ337" s="2" t="s">
        <v>1457</v>
      </c>
      <c r="AK337" s="1" t="s">
        <v>1458</v>
      </c>
      <c r="AL337" s="2" t="s">
        <v>1459</v>
      </c>
      <c r="AM337" s="2" t="s">
        <v>33</v>
      </c>
      <c r="AN337" s="2" t="s">
        <v>49</v>
      </c>
      <c r="AO337" s="2" t="s">
        <v>50</v>
      </c>
      <c r="AP337" s="2" t="s">
        <v>36</v>
      </c>
      <c r="AQ337" s="2" t="s">
        <v>1104</v>
      </c>
      <c r="AR337" s="1" t="str">
        <f t="shared" si="5"/>
        <v>update load_next_msl set proposal='2020.005F.R.Genomoviridae.zip' where sort=12068</v>
      </c>
    </row>
    <row r="338" spans="1:44">
      <c r="A338" s="1">
        <v>12069</v>
      </c>
      <c r="B338" s="1" t="s">
        <v>1090</v>
      </c>
      <c r="C338" s="1" t="s">
        <v>11989</v>
      </c>
      <c r="D338" s="1" t="s">
        <v>1091</v>
      </c>
      <c r="F338" s="1" t="s">
        <v>1092</v>
      </c>
      <c r="H338" s="1" t="s">
        <v>1093</v>
      </c>
      <c r="J338" s="1" t="s">
        <v>1094</v>
      </c>
      <c r="L338" s="1" t="s">
        <v>1095</v>
      </c>
      <c r="N338" s="1" t="s">
        <v>1096</v>
      </c>
      <c r="P338" s="1" t="s">
        <v>1393</v>
      </c>
      <c r="R338" s="1" t="s">
        <v>1460</v>
      </c>
      <c r="S338" s="1" t="s">
        <v>1461</v>
      </c>
      <c r="T338" s="1" t="s">
        <v>1091</v>
      </c>
      <c r="V338" s="1" t="s">
        <v>1092</v>
      </c>
      <c r="X338" s="1" t="s">
        <v>1093</v>
      </c>
      <c r="Z338" s="1" t="s">
        <v>1094</v>
      </c>
      <c r="AB338" s="1" t="s">
        <v>1095</v>
      </c>
      <c r="AD338" s="1" t="s">
        <v>1096</v>
      </c>
      <c r="AF338" s="1" t="s">
        <v>1393</v>
      </c>
      <c r="AH338" s="1" t="s">
        <v>1462</v>
      </c>
      <c r="AI338" s="1" t="s">
        <v>1461</v>
      </c>
      <c r="AJ338" s="2" t="s">
        <v>1463</v>
      </c>
      <c r="AK338" s="1" t="s">
        <v>1464</v>
      </c>
      <c r="AL338" s="2" t="s">
        <v>1465</v>
      </c>
      <c r="AM338" s="2" t="s">
        <v>33</v>
      </c>
      <c r="AN338" s="2" t="s">
        <v>49</v>
      </c>
      <c r="AO338" s="2" t="s">
        <v>50</v>
      </c>
      <c r="AP338" s="2" t="s">
        <v>36</v>
      </c>
      <c r="AQ338" s="2" t="s">
        <v>1104</v>
      </c>
      <c r="AR338" s="1" t="str">
        <f t="shared" si="5"/>
        <v>update load_next_msl set proposal='2020.005F.R.Genomoviridae.zip' where sort=12069</v>
      </c>
    </row>
    <row r="339" spans="1:44">
      <c r="A339" s="1">
        <v>12070</v>
      </c>
      <c r="B339" s="1" t="s">
        <v>1090</v>
      </c>
      <c r="C339" s="1" t="s">
        <v>11989</v>
      </c>
      <c r="D339" s="1" t="s">
        <v>1091</v>
      </c>
      <c r="F339" s="1" t="s">
        <v>1092</v>
      </c>
      <c r="H339" s="1" t="s">
        <v>1093</v>
      </c>
      <c r="J339" s="1" t="s">
        <v>1094</v>
      </c>
      <c r="L339" s="1" t="s">
        <v>1095</v>
      </c>
      <c r="N339" s="1" t="s">
        <v>1096</v>
      </c>
      <c r="P339" s="1" t="s">
        <v>1393</v>
      </c>
      <c r="R339" s="1" t="s">
        <v>1466</v>
      </c>
      <c r="S339" s="1" t="s">
        <v>1467</v>
      </c>
      <c r="T339" s="1" t="s">
        <v>1091</v>
      </c>
      <c r="V339" s="1" t="s">
        <v>1092</v>
      </c>
      <c r="X339" s="1" t="s">
        <v>1093</v>
      </c>
      <c r="Z339" s="1" t="s">
        <v>1094</v>
      </c>
      <c r="AB339" s="1" t="s">
        <v>1095</v>
      </c>
      <c r="AD339" s="1" t="s">
        <v>1096</v>
      </c>
      <c r="AF339" s="1" t="s">
        <v>1393</v>
      </c>
      <c r="AH339" s="1" t="s">
        <v>1468</v>
      </c>
      <c r="AI339" s="1" t="s">
        <v>1467</v>
      </c>
      <c r="AJ339" s="2" t="s">
        <v>1469</v>
      </c>
      <c r="AK339" s="1" t="s">
        <v>1470</v>
      </c>
      <c r="AL339" s="2" t="s">
        <v>1471</v>
      </c>
      <c r="AM339" s="2" t="s">
        <v>33</v>
      </c>
      <c r="AN339" s="2" t="s">
        <v>49</v>
      </c>
      <c r="AO339" s="2" t="s">
        <v>50</v>
      </c>
      <c r="AP339" s="2" t="s">
        <v>36</v>
      </c>
      <c r="AQ339" s="2" t="s">
        <v>1104</v>
      </c>
      <c r="AR339" s="1" t="str">
        <f t="shared" si="5"/>
        <v>update load_next_msl set proposal='2020.005F.R.Genomoviridae.zip' where sort=12070</v>
      </c>
    </row>
    <row r="340" spans="1:44">
      <c r="A340" s="1">
        <v>12071</v>
      </c>
      <c r="B340" s="1" t="s">
        <v>1090</v>
      </c>
      <c r="C340" s="1" t="s">
        <v>11989</v>
      </c>
      <c r="D340" s="1" t="s">
        <v>1091</v>
      </c>
      <c r="F340" s="1" t="s">
        <v>1092</v>
      </c>
      <c r="H340" s="1" t="s">
        <v>1093</v>
      </c>
      <c r="J340" s="1" t="s">
        <v>1094</v>
      </c>
      <c r="L340" s="1" t="s">
        <v>1095</v>
      </c>
      <c r="N340" s="1" t="s">
        <v>1096</v>
      </c>
      <c r="P340" s="1" t="s">
        <v>1393</v>
      </c>
      <c r="R340" s="1" t="s">
        <v>1472</v>
      </c>
      <c r="S340" s="1" t="s">
        <v>1473</v>
      </c>
      <c r="T340" s="1" t="s">
        <v>1091</v>
      </c>
      <c r="V340" s="1" t="s">
        <v>1092</v>
      </c>
      <c r="X340" s="1" t="s">
        <v>1093</v>
      </c>
      <c r="Z340" s="1" t="s">
        <v>1094</v>
      </c>
      <c r="AB340" s="1" t="s">
        <v>1095</v>
      </c>
      <c r="AD340" s="1" t="s">
        <v>1096</v>
      </c>
      <c r="AF340" s="1" t="s">
        <v>1393</v>
      </c>
      <c r="AH340" s="1" t="s">
        <v>1474</v>
      </c>
      <c r="AI340" s="1" t="s">
        <v>1473</v>
      </c>
      <c r="AJ340" s="2" t="s">
        <v>1475</v>
      </c>
      <c r="AK340" s="1" t="s">
        <v>1476</v>
      </c>
      <c r="AL340" s="2" t="s">
        <v>1477</v>
      </c>
      <c r="AM340" s="2" t="s">
        <v>33</v>
      </c>
      <c r="AN340" s="2" t="s">
        <v>49</v>
      </c>
      <c r="AO340" s="2" t="s">
        <v>50</v>
      </c>
      <c r="AP340" s="2" t="s">
        <v>36</v>
      </c>
      <c r="AQ340" s="2" t="s">
        <v>1104</v>
      </c>
      <c r="AR340" s="1" t="str">
        <f t="shared" si="5"/>
        <v>update load_next_msl set proposal='2020.005F.R.Genomoviridae.zip' where sort=12071</v>
      </c>
    </row>
    <row r="341" spans="1:44">
      <c r="A341" s="1">
        <v>12072</v>
      </c>
      <c r="B341" s="1" t="s">
        <v>1090</v>
      </c>
      <c r="C341" s="1" t="s">
        <v>11989</v>
      </c>
      <c r="D341" s="1" t="s">
        <v>1091</v>
      </c>
      <c r="F341" s="1" t="s">
        <v>1092</v>
      </c>
      <c r="H341" s="1" t="s">
        <v>1093</v>
      </c>
      <c r="J341" s="1" t="s">
        <v>1094</v>
      </c>
      <c r="L341" s="1" t="s">
        <v>1095</v>
      </c>
      <c r="N341" s="1" t="s">
        <v>1096</v>
      </c>
      <c r="P341" s="1" t="s">
        <v>1393</v>
      </c>
      <c r="R341" s="1" t="s">
        <v>1478</v>
      </c>
      <c r="S341" s="1" t="s">
        <v>1479</v>
      </c>
      <c r="T341" s="1" t="s">
        <v>1091</v>
      </c>
      <c r="V341" s="1" t="s">
        <v>1092</v>
      </c>
      <c r="X341" s="1" t="s">
        <v>1093</v>
      </c>
      <c r="Z341" s="1" t="s">
        <v>1094</v>
      </c>
      <c r="AB341" s="1" t="s">
        <v>1095</v>
      </c>
      <c r="AD341" s="1" t="s">
        <v>1096</v>
      </c>
      <c r="AF341" s="1" t="s">
        <v>1393</v>
      </c>
      <c r="AH341" s="1" t="s">
        <v>1480</v>
      </c>
      <c r="AI341" s="1" t="s">
        <v>1479</v>
      </c>
      <c r="AJ341" s="2" t="s">
        <v>1481</v>
      </c>
      <c r="AK341" s="1" t="s">
        <v>1482</v>
      </c>
      <c r="AL341" s="2" t="s">
        <v>1483</v>
      </c>
      <c r="AM341" s="2" t="s">
        <v>33</v>
      </c>
      <c r="AN341" s="2" t="s">
        <v>49</v>
      </c>
      <c r="AO341" s="2" t="s">
        <v>50</v>
      </c>
      <c r="AP341" s="2" t="s">
        <v>36</v>
      </c>
      <c r="AQ341" s="2" t="s">
        <v>1104</v>
      </c>
      <c r="AR341" s="1" t="str">
        <f t="shared" si="5"/>
        <v>update load_next_msl set proposal='2020.005F.R.Genomoviridae.zip' where sort=12072</v>
      </c>
    </row>
    <row r="342" spans="1:44">
      <c r="A342" s="1">
        <v>12073</v>
      </c>
      <c r="B342" s="1" t="s">
        <v>1090</v>
      </c>
      <c r="C342" s="1" t="s">
        <v>11989</v>
      </c>
      <c r="D342" s="1" t="s">
        <v>1091</v>
      </c>
      <c r="F342" s="1" t="s">
        <v>1092</v>
      </c>
      <c r="H342" s="1" t="s">
        <v>1093</v>
      </c>
      <c r="J342" s="1" t="s">
        <v>1094</v>
      </c>
      <c r="L342" s="1" t="s">
        <v>1095</v>
      </c>
      <c r="N342" s="1" t="s">
        <v>1096</v>
      </c>
      <c r="P342" s="1" t="s">
        <v>1393</v>
      </c>
      <c r="R342" s="1" t="s">
        <v>1484</v>
      </c>
      <c r="S342" s="1" t="s">
        <v>1485</v>
      </c>
      <c r="T342" s="1" t="s">
        <v>1091</v>
      </c>
      <c r="V342" s="1" t="s">
        <v>1092</v>
      </c>
      <c r="X342" s="1" t="s">
        <v>1093</v>
      </c>
      <c r="Z342" s="1" t="s">
        <v>1094</v>
      </c>
      <c r="AB342" s="1" t="s">
        <v>1095</v>
      </c>
      <c r="AD342" s="1" t="s">
        <v>1096</v>
      </c>
      <c r="AF342" s="1" t="s">
        <v>1393</v>
      </c>
      <c r="AH342" s="1" t="s">
        <v>1486</v>
      </c>
      <c r="AI342" s="2" t="s">
        <v>1485</v>
      </c>
      <c r="AJ342" s="1" t="s">
        <v>1487</v>
      </c>
      <c r="AK342" s="1" t="s">
        <v>1488</v>
      </c>
      <c r="AL342" s="2" t="s">
        <v>1489</v>
      </c>
      <c r="AM342" s="2" t="s">
        <v>33</v>
      </c>
      <c r="AN342" s="2" t="s">
        <v>49</v>
      </c>
      <c r="AO342" s="2" t="s">
        <v>50</v>
      </c>
      <c r="AP342" s="2" t="s">
        <v>36</v>
      </c>
      <c r="AQ342" s="2" t="s">
        <v>1104</v>
      </c>
      <c r="AR342" s="1" t="str">
        <f t="shared" si="5"/>
        <v>update load_next_msl set proposal='2020.005F.R.Genomoviridae.zip' where sort=12073</v>
      </c>
    </row>
    <row r="343" spans="1:44">
      <c r="A343" s="1">
        <v>12074</v>
      </c>
      <c r="B343" s="1" t="s">
        <v>1090</v>
      </c>
      <c r="C343" s="1" t="s">
        <v>11989</v>
      </c>
      <c r="D343" s="1" t="s">
        <v>1091</v>
      </c>
      <c r="F343" s="1" t="s">
        <v>1092</v>
      </c>
      <c r="H343" s="1" t="s">
        <v>1093</v>
      </c>
      <c r="J343" s="1" t="s">
        <v>1094</v>
      </c>
      <c r="L343" s="1" t="s">
        <v>1095</v>
      </c>
      <c r="N343" s="1" t="s">
        <v>1096</v>
      </c>
      <c r="P343" s="1" t="s">
        <v>1490</v>
      </c>
      <c r="R343" s="1" t="s">
        <v>1491</v>
      </c>
      <c r="S343" s="1" t="s">
        <v>1492</v>
      </c>
      <c r="T343" s="1" t="s">
        <v>1091</v>
      </c>
      <c r="V343" s="1" t="s">
        <v>1092</v>
      </c>
      <c r="X343" s="1" t="s">
        <v>1093</v>
      </c>
      <c r="Z343" s="1" t="s">
        <v>1094</v>
      </c>
      <c r="AB343" s="1" t="s">
        <v>1095</v>
      </c>
      <c r="AD343" s="1" t="s">
        <v>1096</v>
      </c>
      <c r="AF343" s="1" t="s">
        <v>1490</v>
      </c>
      <c r="AH343" s="1" t="s">
        <v>1493</v>
      </c>
      <c r="AI343" s="2" t="s">
        <v>1492</v>
      </c>
      <c r="AJ343" s="2" t="s">
        <v>1494</v>
      </c>
      <c r="AK343" s="2" t="s">
        <v>1495</v>
      </c>
      <c r="AL343" s="2" t="s">
        <v>1496</v>
      </c>
      <c r="AM343" s="2" t="s">
        <v>33</v>
      </c>
      <c r="AN343" s="2" t="s">
        <v>49</v>
      </c>
      <c r="AO343" s="2" t="s">
        <v>50</v>
      </c>
      <c r="AP343" s="2" t="s">
        <v>36</v>
      </c>
      <c r="AQ343" s="2" t="s">
        <v>1104</v>
      </c>
      <c r="AR343" s="1" t="str">
        <f t="shared" si="5"/>
        <v>update load_next_msl set proposal='2020.005F.R.Genomoviridae.zip' where sort=12074</v>
      </c>
    </row>
    <row r="344" spans="1:44">
      <c r="A344" s="1">
        <v>12075</v>
      </c>
      <c r="B344" s="1" t="s">
        <v>1090</v>
      </c>
      <c r="C344" s="1" t="s">
        <v>11989</v>
      </c>
      <c r="D344" s="1" t="s">
        <v>1091</v>
      </c>
      <c r="F344" s="1" t="s">
        <v>1092</v>
      </c>
      <c r="H344" s="1" t="s">
        <v>1093</v>
      </c>
      <c r="J344" s="1" t="s">
        <v>1094</v>
      </c>
      <c r="L344" s="1" t="s">
        <v>1095</v>
      </c>
      <c r="N344" s="1" t="s">
        <v>1096</v>
      </c>
      <c r="P344" s="1" t="s">
        <v>1490</v>
      </c>
      <c r="R344" s="1" t="s">
        <v>1497</v>
      </c>
      <c r="S344" s="1" t="s">
        <v>1498</v>
      </c>
      <c r="T344" s="1" t="s">
        <v>1091</v>
      </c>
      <c r="V344" s="1" t="s">
        <v>1092</v>
      </c>
      <c r="X344" s="1" t="s">
        <v>1093</v>
      </c>
      <c r="Z344" s="1" t="s">
        <v>1094</v>
      </c>
      <c r="AB344" s="1" t="s">
        <v>1095</v>
      </c>
      <c r="AD344" s="1" t="s">
        <v>1096</v>
      </c>
      <c r="AF344" s="1" t="s">
        <v>1490</v>
      </c>
      <c r="AH344" s="1" t="s">
        <v>1499</v>
      </c>
      <c r="AI344" s="2" t="s">
        <v>1498</v>
      </c>
      <c r="AJ344" s="2" t="s">
        <v>1500</v>
      </c>
      <c r="AK344" s="2" t="s">
        <v>1501</v>
      </c>
      <c r="AL344" s="2" t="s">
        <v>1502</v>
      </c>
      <c r="AM344" s="2" t="s">
        <v>33</v>
      </c>
      <c r="AN344" s="2" t="s">
        <v>49</v>
      </c>
      <c r="AO344" s="2" t="s">
        <v>50</v>
      </c>
      <c r="AP344" s="2" t="s">
        <v>36</v>
      </c>
      <c r="AQ344" s="2" t="s">
        <v>1104</v>
      </c>
      <c r="AR344" s="1" t="str">
        <f t="shared" si="5"/>
        <v>update load_next_msl set proposal='2020.005F.R.Genomoviridae.zip' where sort=12075</v>
      </c>
    </row>
    <row r="345" spans="1:44">
      <c r="A345" s="1">
        <v>12076</v>
      </c>
      <c r="B345" s="1" t="s">
        <v>1090</v>
      </c>
      <c r="C345" s="1" t="s">
        <v>11989</v>
      </c>
      <c r="D345" s="1" t="s">
        <v>1091</v>
      </c>
      <c r="F345" s="1" t="s">
        <v>1092</v>
      </c>
      <c r="H345" s="1" t="s">
        <v>1093</v>
      </c>
      <c r="J345" s="1" t="s">
        <v>1094</v>
      </c>
      <c r="L345" s="1" t="s">
        <v>1095</v>
      </c>
      <c r="N345" s="1" t="s">
        <v>1096</v>
      </c>
      <c r="P345" s="1" t="s">
        <v>1503</v>
      </c>
      <c r="R345" s="1" t="s">
        <v>1504</v>
      </c>
      <c r="S345" s="1" t="s">
        <v>1505</v>
      </c>
      <c r="T345" s="1" t="s">
        <v>1091</v>
      </c>
      <c r="V345" s="1" t="s">
        <v>1092</v>
      </c>
      <c r="X345" s="1" t="s">
        <v>1093</v>
      </c>
      <c r="Z345" s="1" t="s">
        <v>1094</v>
      </c>
      <c r="AB345" s="1" t="s">
        <v>1095</v>
      </c>
      <c r="AD345" s="1" t="s">
        <v>1096</v>
      </c>
      <c r="AF345" s="1" t="s">
        <v>1503</v>
      </c>
      <c r="AH345" s="1" t="s">
        <v>1506</v>
      </c>
      <c r="AI345" s="2" t="s">
        <v>1505</v>
      </c>
      <c r="AJ345" s="2" t="s">
        <v>1507</v>
      </c>
      <c r="AK345" s="2" t="s">
        <v>1508</v>
      </c>
      <c r="AL345" s="2" t="s">
        <v>1509</v>
      </c>
      <c r="AM345" s="2" t="s">
        <v>33</v>
      </c>
      <c r="AN345" s="2" t="s">
        <v>49</v>
      </c>
      <c r="AO345" s="2" t="s">
        <v>50</v>
      </c>
      <c r="AP345" s="2" t="s">
        <v>36</v>
      </c>
      <c r="AQ345" s="2" t="s">
        <v>1104</v>
      </c>
      <c r="AR345" s="1" t="str">
        <f t="shared" si="5"/>
        <v>update load_next_msl set proposal='2020.005F.R.Genomoviridae.zip' where sort=12076</v>
      </c>
    </row>
    <row r="346" spans="1:44">
      <c r="A346" s="1">
        <v>12077</v>
      </c>
      <c r="B346" s="1" t="s">
        <v>1090</v>
      </c>
      <c r="C346" s="1" t="s">
        <v>11989</v>
      </c>
      <c r="D346" s="1" t="s">
        <v>1091</v>
      </c>
      <c r="F346" s="1" t="s">
        <v>1092</v>
      </c>
      <c r="H346" s="1" t="s">
        <v>1093</v>
      </c>
      <c r="J346" s="1" t="s">
        <v>1094</v>
      </c>
      <c r="L346" s="1" t="s">
        <v>1095</v>
      </c>
      <c r="N346" s="1" t="s">
        <v>1096</v>
      </c>
      <c r="P346" s="1" t="s">
        <v>1503</v>
      </c>
      <c r="R346" s="1" t="s">
        <v>1510</v>
      </c>
      <c r="S346" s="1" t="s">
        <v>1511</v>
      </c>
      <c r="T346" s="1" t="s">
        <v>1091</v>
      </c>
      <c r="V346" s="1" t="s">
        <v>1092</v>
      </c>
      <c r="X346" s="1" t="s">
        <v>1093</v>
      </c>
      <c r="Z346" s="1" t="s">
        <v>1094</v>
      </c>
      <c r="AB346" s="1" t="s">
        <v>1095</v>
      </c>
      <c r="AD346" s="1" t="s">
        <v>1096</v>
      </c>
      <c r="AF346" s="1" t="s">
        <v>1503</v>
      </c>
      <c r="AH346" s="1" t="s">
        <v>1512</v>
      </c>
      <c r="AI346" s="2" t="s">
        <v>1511</v>
      </c>
      <c r="AJ346" s="2" t="s">
        <v>1513</v>
      </c>
      <c r="AK346" s="2" t="s">
        <v>1508</v>
      </c>
      <c r="AL346" s="2" t="s">
        <v>1514</v>
      </c>
      <c r="AM346" s="2" t="s">
        <v>33</v>
      </c>
      <c r="AN346" s="2" t="s">
        <v>49</v>
      </c>
      <c r="AO346" s="2" t="s">
        <v>50</v>
      </c>
      <c r="AP346" s="2" t="s">
        <v>36</v>
      </c>
      <c r="AQ346" s="2" t="s">
        <v>1104</v>
      </c>
      <c r="AR346" s="1" t="str">
        <f t="shared" si="5"/>
        <v>update load_next_msl set proposal='2020.005F.R.Genomoviridae.zip' where sort=12077</v>
      </c>
    </row>
    <row r="347" spans="1:44">
      <c r="A347" s="1">
        <v>12078</v>
      </c>
      <c r="B347" s="1" t="s">
        <v>1090</v>
      </c>
      <c r="C347" s="1" t="s">
        <v>11989</v>
      </c>
      <c r="D347" s="1" t="s">
        <v>1091</v>
      </c>
      <c r="F347" s="1" t="s">
        <v>1092</v>
      </c>
      <c r="H347" s="1" t="s">
        <v>1093</v>
      </c>
      <c r="J347" s="1" t="s">
        <v>1094</v>
      </c>
      <c r="L347" s="1" t="s">
        <v>1095</v>
      </c>
      <c r="N347" s="1" t="s">
        <v>1096</v>
      </c>
      <c r="P347" s="1" t="s">
        <v>1503</v>
      </c>
      <c r="R347" s="1" t="s">
        <v>1515</v>
      </c>
      <c r="S347" s="1" t="s">
        <v>1516</v>
      </c>
      <c r="T347" s="1" t="s">
        <v>1091</v>
      </c>
      <c r="V347" s="1" t="s">
        <v>1092</v>
      </c>
      <c r="X347" s="1" t="s">
        <v>1093</v>
      </c>
      <c r="Z347" s="1" t="s">
        <v>1094</v>
      </c>
      <c r="AB347" s="1" t="s">
        <v>1095</v>
      </c>
      <c r="AD347" s="1" t="s">
        <v>1096</v>
      </c>
      <c r="AF347" s="1" t="s">
        <v>1503</v>
      </c>
      <c r="AH347" s="1" t="s">
        <v>1517</v>
      </c>
      <c r="AI347" s="2" t="s">
        <v>1516</v>
      </c>
      <c r="AJ347" s="2" t="s">
        <v>1518</v>
      </c>
      <c r="AK347" s="2" t="s">
        <v>1519</v>
      </c>
      <c r="AL347" s="2" t="s">
        <v>1520</v>
      </c>
      <c r="AM347" s="2" t="s">
        <v>33</v>
      </c>
      <c r="AN347" s="2" t="s">
        <v>49</v>
      </c>
      <c r="AO347" s="2" t="s">
        <v>50</v>
      </c>
      <c r="AP347" s="2" t="s">
        <v>36</v>
      </c>
      <c r="AQ347" s="2" t="s">
        <v>1104</v>
      </c>
      <c r="AR347" s="1" t="str">
        <f t="shared" si="5"/>
        <v>update load_next_msl set proposal='2020.005F.R.Genomoviridae.zip' where sort=12078</v>
      </c>
    </row>
    <row r="348" spans="1:44">
      <c r="A348" s="1">
        <v>12079</v>
      </c>
      <c r="B348" s="1" t="s">
        <v>1090</v>
      </c>
      <c r="C348" s="1" t="s">
        <v>11989</v>
      </c>
      <c r="D348" s="1" t="s">
        <v>1091</v>
      </c>
      <c r="F348" s="1" t="s">
        <v>1092</v>
      </c>
      <c r="H348" s="1" t="s">
        <v>1093</v>
      </c>
      <c r="J348" s="1" t="s">
        <v>1094</v>
      </c>
      <c r="L348" s="1" t="s">
        <v>1095</v>
      </c>
      <c r="N348" s="1" t="s">
        <v>1096</v>
      </c>
      <c r="P348" s="1" t="s">
        <v>1521</v>
      </c>
      <c r="R348" s="1" t="s">
        <v>1522</v>
      </c>
      <c r="S348" s="1" t="s">
        <v>1523</v>
      </c>
      <c r="T348" s="1" t="s">
        <v>1091</v>
      </c>
      <c r="V348" s="1" t="s">
        <v>1092</v>
      </c>
      <c r="X348" s="1" t="s">
        <v>1093</v>
      </c>
      <c r="Z348" s="1" t="s">
        <v>1094</v>
      </c>
      <c r="AB348" s="1" t="s">
        <v>1095</v>
      </c>
      <c r="AD348" s="1" t="s">
        <v>1096</v>
      </c>
      <c r="AF348" s="1" t="s">
        <v>1521</v>
      </c>
      <c r="AH348" s="1" t="s">
        <v>1524</v>
      </c>
      <c r="AI348" s="2" t="s">
        <v>1523</v>
      </c>
      <c r="AJ348" s="2" t="s">
        <v>1525</v>
      </c>
      <c r="AK348" s="2" t="s">
        <v>1526</v>
      </c>
      <c r="AL348" s="2" t="s">
        <v>1527</v>
      </c>
      <c r="AM348" s="2" t="s">
        <v>33</v>
      </c>
      <c r="AN348" s="2" t="s">
        <v>49</v>
      </c>
      <c r="AO348" s="2" t="s">
        <v>50</v>
      </c>
      <c r="AP348" s="2" t="s">
        <v>36</v>
      </c>
      <c r="AQ348" s="2" t="s">
        <v>1104</v>
      </c>
      <c r="AR348" s="1" t="str">
        <f t="shared" si="5"/>
        <v>update load_next_msl set proposal='2020.005F.R.Genomoviridae.zip' where sort=12079</v>
      </c>
    </row>
    <row r="349" spans="1:44">
      <c r="A349" s="1">
        <v>12080</v>
      </c>
      <c r="B349" s="1" t="s">
        <v>1090</v>
      </c>
      <c r="C349" s="1" t="s">
        <v>11989</v>
      </c>
      <c r="D349" s="1" t="s">
        <v>1091</v>
      </c>
      <c r="F349" s="1" t="s">
        <v>1092</v>
      </c>
      <c r="H349" s="1" t="s">
        <v>1093</v>
      </c>
      <c r="J349" s="1" t="s">
        <v>1094</v>
      </c>
      <c r="L349" s="1" t="s">
        <v>1095</v>
      </c>
      <c r="N349" s="1" t="s">
        <v>1096</v>
      </c>
      <c r="P349" s="1" t="s">
        <v>1528</v>
      </c>
      <c r="R349" s="1" t="s">
        <v>1529</v>
      </c>
      <c r="S349" s="1" t="s">
        <v>1530</v>
      </c>
      <c r="T349" s="1" t="s">
        <v>1091</v>
      </c>
      <c r="V349" s="1" t="s">
        <v>1092</v>
      </c>
      <c r="X349" s="1" t="s">
        <v>1093</v>
      </c>
      <c r="Z349" s="1" t="s">
        <v>1094</v>
      </c>
      <c r="AB349" s="1" t="s">
        <v>1095</v>
      </c>
      <c r="AD349" s="1" t="s">
        <v>1096</v>
      </c>
      <c r="AF349" s="1" t="s">
        <v>1528</v>
      </c>
      <c r="AH349" s="1" t="s">
        <v>1531</v>
      </c>
      <c r="AI349" s="2" t="s">
        <v>1530</v>
      </c>
      <c r="AJ349" s="2" t="s">
        <v>1532</v>
      </c>
      <c r="AK349" s="2" t="s">
        <v>1533</v>
      </c>
      <c r="AL349" s="2" t="s">
        <v>1534</v>
      </c>
      <c r="AM349" s="2" t="s">
        <v>33</v>
      </c>
      <c r="AN349" s="2" t="s">
        <v>49</v>
      </c>
      <c r="AO349" s="2" t="s">
        <v>50</v>
      </c>
      <c r="AP349" s="2" t="s">
        <v>36</v>
      </c>
      <c r="AQ349" s="2" t="s">
        <v>1104</v>
      </c>
      <c r="AR349" s="1" t="str">
        <f t="shared" si="5"/>
        <v>update load_next_msl set proposal='2020.005F.R.Genomoviridae.zip' where sort=12080</v>
      </c>
    </row>
    <row r="350" spans="1:44">
      <c r="A350" s="1">
        <v>12081</v>
      </c>
      <c r="B350" s="1" t="s">
        <v>1090</v>
      </c>
      <c r="C350" s="1" t="s">
        <v>11989</v>
      </c>
      <c r="D350" s="1" t="s">
        <v>1091</v>
      </c>
      <c r="F350" s="1" t="s">
        <v>1092</v>
      </c>
      <c r="H350" s="1" t="s">
        <v>1093</v>
      </c>
      <c r="J350" s="1" t="s">
        <v>1094</v>
      </c>
      <c r="L350" s="1" t="s">
        <v>1095</v>
      </c>
      <c r="N350" s="1" t="s">
        <v>1096</v>
      </c>
      <c r="P350" s="1" t="s">
        <v>1535</v>
      </c>
      <c r="R350" s="1" t="s">
        <v>1536</v>
      </c>
      <c r="S350" s="1" t="s">
        <v>1537</v>
      </c>
      <c r="T350" s="1" t="s">
        <v>1091</v>
      </c>
      <c r="V350" s="1" t="s">
        <v>1092</v>
      </c>
      <c r="X350" s="1" t="s">
        <v>1093</v>
      </c>
      <c r="Z350" s="1" t="s">
        <v>1094</v>
      </c>
      <c r="AB350" s="1" t="s">
        <v>1095</v>
      </c>
      <c r="AD350" s="1" t="s">
        <v>1096</v>
      </c>
      <c r="AF350" s="1" t="s">
        <v>1535</v>
      </c>
      <c r="AH350" s="1" t="s">
        <v>1538</v>
      </c>
      <c r="AI350" s="2" t="s">
        <v>1537</v>
      </c>
      <c r="AJ350" s="2" t="s">
        <v>1539</v>
      </c>
      <c r="AK350" s="2" t="s">
        <v>1540</v>
      </c>
      <c r="AL350" s="2" t="s">
        <v>1541</v>
      </c>
      <c r="AM350" s="2" t="s">
        <v>33</v>
      </c>
      <c r="AN350" s="2" t="s">
        <v>49</v>
      </c>
      <c r="AO350" s="2" t="s">
        <v>50</v>
      </c>
      <c r="AP350" s="2" t="s">
        <v>36</v>
      </c>
      <c r="AQ350" s="2" t="s">
        <v>1104</v>
      </c>
      <c r="AR350" s="1" t="str">
        <f t="shared" si="5"/>
        <v>update load_next_msl set proposal='2020.005F.R.Genomoviridae.zip' where sort=12081</v>
      </c>
    </row>
    <row r="351" spans="1:44">
      <c r="A351" s="1">
        <v>12082</v>
      </c>
      <c r="B351" s="1" t="s">
        <v>1090</v>
      </c>
      <c r="C351" s="1" t="s">
        <v>11989</v>
      </c>
      <c r="T351" s="1" t="s">
        <v>1091</v>
      </c>
      <c r="V351" s="1" t="s">
        <v>1092</v>
      </c>
      <c r="X351" s="1" t="s">
        <v>1093</v>
      </c>
      <c r="Z351" s="1" t="s">
        <v>1094</v>
      </c>
      <c r="AB351" s="1" t="s">
        <v>1095</v>
      </c>
      <c r="AD351" s="1" t="s">
        <v>1096</v>
      </c>
      <c r="AF351" s="1" t="s">
        <v>1097</v>
      </c>
      <c r="AH351" s="1" t="s">
        <v>1542</v>
      </c>
      <c r="AI351" s="2" t="s">
        <v>1543</v>
      </c>
      <c r="AJ351" s="2" t="s">
        <v>1544</v>
      </c>
      <c r="AK351" s="2"/>
      <c r="AL351" s="2" t="s">
        <v>1545</v>
      </c>
      <c r="AM351" s="2" t="s">
        <v>33</v>
      </c>
      <c r="AN351" s="2" t="s">
        <v>49</v>
      </c>
      <c r="AO351" s="2" t="s">
        <v>35</v>
      </c>
      <c r="AP351" s="2" t="s">
        <v>36</v>
      </c>
      <c r="AQ351" s="2"/>
      <c r="AR351" s="1" t="str">
        <f t="shared" si="5"/>
        <v>update load_next_msl set proposal='2020.005F.R.Genomoviridae.zip' where sort=12082</v>
      </c>
    </row>
    <row r="352" spans="1:44">
      <c r="A352" s="1">
        <v>12083</v>
      </c>
      <c r="B352" s="1" t="s">
        <v>1090</v>
      </c>
      <c r="C352" s="1" t="s">
        <v>11989</v>
      </c>
      <c r="T352" s="1" t="s">
        <v>1091</v>
      </c>
      <c r="V352" s="1" t="s">
        <v>1092</v>
      </c>
      <c r="X352" s="1" t="s">
        <v>1093</v>
      </c>
      <c r="Z352" s="1" t="s">
        <v>1094</v>
      </c>
      <c r="AB352" s="1" t="s">
        <v>1095</v>
      </c>
      <c r="AD352" s="1" t="s">
        <v>1096</v>
      </c>
      <c r="AF352" s="1" t="s">
        <v>1097</v>
      </c>
      <c r="AH352" s="1" t="s">
        <v>1546</v>
      </c>
      <c r="AI352" s="2" t="s">
        <v>1547</v>
      </c>
      <c r="AJ352" s="2" t="s">
        <v>1548</v>
      </c>
      <c r="AK352" s="2"/>
      <c r="AL352" s="2" t="s">
        <v>1549</v>
      </c>
      <c r="AM352" s="2" t="s">
        <v>33</v>
      </c>
      <c r="AN352" s="2" t="s">
        <v>49</v>
      </c>
      <c r="AO352" s="2" t="s">
        <v>35</v>
      </c>
      <c r="AP352" s="2" t="s">
        <v>36</v>
      </c>
      <c r="AQ352" s="2"/>
      <c r="AR352" s="1" t="str">
        <f t="shared" si="5"/>
        <v>update load_next_msl set proposal='2020.005F.R.Genomoviridae.zip' where sort=12083</v>
      </c>
    </row>
    <row r="353" spans="1:44">
      <c r="A353" s="1">
        <v>12084</v>
      </c>
      <c r="B353" s="1" t="s">
        <v>1090</v>
      </c>
      <c r="C353" s="1" t="s">
        <v>11989</v>
      </c>
      <c r="T353" s="1" t="s">
        <v>1091</v>
      </c>
      <c r="V353" s="1" t="s">
        <v>1092</v>
      </c>
      <c r="X353" s="1" t="s">
        <v>1093</v>
      </c>
      <c r="Z353" s="1" t="s">
        <v>1094</v>
      </c>
      <c r="AB353" s="1" t="s">
        <v>1095</v>
      </c>
      <c r="AD353" s="1" t="s">
        <v>1096</v>
      </c>
      <c r="AF353" s="1" t="s">
        <v>1097</v>
      </c>
      <c r="AH353" s="1" t="s">
        <v>1550</v>
      </c>
      <c r="AI353" s="2" t="s">
        <v>1551</v>
      </c>
      <c r="AJ353" s="2" t="s">
        <v>1552</v>
      </c>
      <c r="AK353" s="2"/>
      <c r="AL353" s="2" t="s">
        <v>1553</v>
      </c>
      <c r="AM353" s="2" t="s">
        <v>33</v>
      </c>
      <c r="AN353" s="2" t="s">
        <v>49</v>
      </c>
      <c r="AO353" s="2" t="s">
        <v>35</v>
      </c>
      <c r="AP353" s="2" t="s">
        <v>36</v>
      </c>
      <c r="AQ353" s="2"/>
      <c r="AR353" s="1" t="str">
        <f t="shared" si="5"/>
        <v>update load_next_msl set proposal='2020.005F.R.Genomoviridae.zip' where sort=12084</v>
      </c>
    </row>
    <row r="354" spans="1:44">
      <c r="A354" s="1">
        <v>12085</v>
      </c>
      <c r="B354" s="1" t="s">
        <v>1090</v>
      </c>
      <c r="C354" s="1" t="s">
        <v>11989</v>
      </c>
      <c r="T354" s="1" t="s">
        <v>1091</v>
      </c>
      <c r="V354" s="1" t="s">
        <v>1092</v>
      </c>
      <c r="X354" s="1" t="s">
        <v>1093</v>
      </c>
      <c r="Z354" s="1" t="s">
        <v>1094</v>
      </c>
      <c r="AB354" s="1" t="s">
        <v>1095</v>
      </c>
      <c r="AD354" s="1" t="s">
        <v>1096</v>
      </c>
      <c r="AF354" s="1" t="s">
        <v>1097</v>
      </c>
      <c r="AH354" s="1" t="s">
        <v>1554</v>
      </c>
      <c r="AI354" s="2" t="s">
        <v>1555</v>
      </c>
      <c r="AJ354" s="2" t="s">
        <v>1556</v>
      </c>
      <c r="AK354" s="2"/>
      <c r="AL354" s="2" t="s">
        <v>1557</v>
      </c>
      <c r="AM354" s="2" t="s">
        <v>33</v>
      </c>
      <c r="AN354" s="2" t="s">
        <v>49</v>
      </c>
      <c r="AO354" s="2" t="s">
        <v>35</v>
      </c>
      <c r="AP354" s="2" t="s">
        <v>36</v>
      </c>
      <c r="AQ354" s="2"/>
      <c r="AR354" s="1" t="str">
        <f t="shared" si="5"/>
        <v>update load_next_msl set proposal='2020.005F.R.Genomoviridae.zip' where sort=12085</v>
      </c>
    </row>
    <row r="355" spans="1:44">
      <c r="A355" s="1">
        <v>12086</v>
      </c>
      <c r="B355" s="1" t="s">
        <v>1090</v>
      </c>
      <c r="C355" s="1" t="s">
        <v>11989</v>
      </c>
      <c r="T355" s="1" t="s">
        <v>1091</v>
      </c>
      <c r="V355" s="1" t="s">
        <v>1092</v>
      </c>
      <c r="X355" s="1" t="s">
        <v>1093</v>
      </c>
      <c r="Z355" s="1" t="s">
        <v>1094</v>
      </c>
      <c r="AB355" s="1" t="s">
        <v>1095</v>
      </c>
      <c r="AD355" s="1" t="s">
        <v>1096</v>
      </c>
      <c r="AF355" s="1" t="s">
        <v>1097</v>
      </c>
      <c r="AH355" s="1" t="s">
        <v>1558</v>
      </c>
      <c r="AI355" s="2" t="s">
        <v>1559</v>
      </c>
      <c r="AJ355" s="2" t="s">
        <v>1560</v>
      </c>
      <c r="AK355" s="2"/>
      <c r="AL355" s="2" t="s">
        <v>1561</v>
      </c>
      <c r="AM355" s="2" t="s">
        <v>33</v>
      </c>
      <c r="AN355" s="2" t="s">
        <v>49</v>
      </c>
      <c r="AO355" s="2" t="s">
        <v>35</v>
      </c>
      <c r="AP355" s="2" t="s">
        <v>36</v>
      </c>
      <c r="AQ355" s="2"/>
      <c r="AR355" s="1" t="str">
        <f t="shared" si="5"/>
        <v>update load_next_msl set proposal='2020.005F.R.Genomoviridae.zip' where sort=12086</v>
      </c>
    </row>
    <row r="356" spans="1:44">
      <c r="A356" s="1">
        <v>12087</v>
      </c>
      <c r="B356" s="1" t="s">
        <v>1090</v>
      </c>
      <c r="C356" s="1" t="s">
        <v>11989</v>
      </c>
      <c r="T356" s="1" t="s">
        <v>1091</v>
      </c>
      <c r="V356" s="1" t="s">
        <v>1092</v>
      </c>
      <c r="X356" s="1" t="s">
        <v>1093</v>
      </c>
      <c r="Z356" s="1" t="s">
        <v>1094</v>
      </c>
      <c r="AB356" s="1" t="s">
        <v>1095</v>
      </c>
      <c r="AD356" s="1" t="s">
        <v>1096</v>
      </c>
      <c r="AF356" s="1" t="s">
        <v>1097</v>
      </c>
      <c r="AH356" s="1" t="s">
        <v>1562</v>
      </c>
      <c r="AI356" s="2" t="s">
        <v>1563</v>
      </c>
      <c r="AJ356" s="2" t="s">
        <v>1564</v>
      </c>
      <c r="AK356" s="2"/>
      <c r="AL356" s="2" t="s">
        <v>1565</v>
      </c>
      <c r="AM356" s="2" t="s">
        <v>33</v>
      </c>
      <c r="AN356" s="2" t="s">
        <v>49</v>
      </c>
      <c r="AO356" s="2" t="s">
        <v>35</v>
      </c>
      <c r="AP356" s="2" t="s">
        <v>36</v>
      </c>
      <c r="AQ356" s="2"/>
      <c r="AR356" s="1" t="str">
        <f t="shared" si="5"/>
        <v>update load_next_msl set proposal='2020.005F.R.Genomoviridae.zip' where sort=12087</v>
      </c>
    </row>
    <row r="357" spans="1:44">
      <c r="A357" s="1">
        <v>12088</v>
      </c>
      <c r="B357" s="1" t="s">
        <v>1090</v>
      </c>
      <c r="C357" s="1" t="s">
        <v>11989</v>
      </c>
      <c r="T357" s="1" t="s">
        <v>1091</v>
      </c>
      <c r="V357" s="1" t="s">
        <v>1092</v>
      </c>
      <c r="X357" s="1" t="s">
        <v>1093</v>
      </c>
      <c r="Z357" s="1" t="s">
        <v>1094</v>
      </c>
      <c r="AB357" s="1" t="s">
        <v>1095</v>
      </c>
      <c r="AD357" s="1" t="s">
        <v>1096</v>
      </c>
      <c r="AF357" s="1" t="s">
        <v>1097</v>
      </c>
      <c r="AH357" s="1" t="s">
        <v>1566</v>
      </c>
      <c r="AI357" s="2" t="s">
        <v>1567</v>
      </c>
      <c r="AJ357" s="2" t="s">
        <v>1568</v>
      </c>
      <c r="AK357" s="2"/>
      <c r="AL357" s="2" t="s">
        <v>1569</v>
      </c>
      <c r="AM357" s="2" t="s">
        <v>33</v>
      </c>
      <c r="AN357" s="2" t="s">
        <v>49</v>
      </c>
      <c r="AO357" s="2" t="s">
        <v>35</v>
      </c>
      <c r="AP357" s="2" t="s">
        <v>36</v>
      </c>
      <c r="AQ357" s="2"/>
      <c r="AR357" s="1" t="str">
        <f t="shared" si="5"/>
        <v>update load_next_msl set proposal='2020.005F.R.Genomoviridae.zip' where sort=12088</v>
      </c>
    </row>
    <row r="358" spans="1:44">
      <c r="A358" s="1">
        <v>12089</v>
      </c>
      <c r="B358" s="1" t="s">
        <v>1090</v>
      </c>
      <c r="C358" s="1" t="s">
        <v>11989</v>
      </c>
      <c r="T358" s="1" t="s">
        <v>1091</v>
      </c>
      <c r="V358" s="1" t="s">
        <v>1092</v>
      </c>
      <c r="X358" s="1" t="s">
        <v>1093</v>
      </c>
      <c r="Z358" s="1" t="s">
        <v>1094</v>
      </c>
      <c r="AB358" s="1" t="s">
        <v>1095</v>
      </c>
      <c r="AD358" s="1" t="s">
        <v>1096</v>
      </c>
      <c r="AF358" s="1" t="s">
        <v>1097</v>
      </c>
      <c r="AH358" s="1" t="s">
        <v>1570</v>
      </c>
      <c r="AI358" s="2" t="s">
        <v>1571</v>
      </c>
      <c r="AJ358" s="2" t="s">
        <v>1564</v>
      </c>
      <c r="AK358" s="2"/>
      <c r="AL358" s="2" t="s">
        <v>1572</v>
      </c>
      <c r="AM358" s="2" t="s">
        <v>33</v>
      </c>
      <c r="AN358" s="2" t="s">
        <v>49</v>
      </c>
      <c r="AO358" s="2" t="s">
        <v>35</v>
      </c>
      <c r="AP358" s="2" t="s">
        <v>36</v>
      </c>
      <c r="AQ358" s="2"/>
      <c r="AR358" s="1" t="str">
        <f t="shared" si="5"/>
        <v>update load_next_msl set proposal='2020.005F.R.Genomoviridae.zip' where sort=12089</v>
      </c>
    </row>
    <row r="359" spans="1:44">
      <c r="A359" s="1">
        <v>12090</v>
      </c>
      <c r="B359" s="1" t="s">
        <v>1090</v>
      </c>
      <c r="C359" s="1" t="s">
        <v>11989</v>
      </c>
      <c r="T359" s="1" t="s">
        <v>1091</v>
      </c>
      <c r="V359" s="1" t="s">
        <v>1092</v>
      </c>
      <c r="X359" s="1" t="s">
        <v>1093</v>
      </c>
      <c r="Z359" s="1" t="s">
        <v>1094</v>
      </c>
      <c r="AB359" s="1" t="s">
        <v>1095</v>
      </c>
      <c r="AD359" s="1" t="s">
        <v>1096</v>
      </c>
      <c r="AF359" s="1" t="s">
        <v>1097</v>
      </c>
      <c r="AH359" s="1" t="s">
        <v>1573</v>
      </c>
      <c r="AI359" s="2" t="s">
        <v>1574</v>
      </c>
      <c r="AJ359" s="2" t="s">
        <v>1575</v>
      </c>
      <c r="AK359" s="2"/>
      <c r="AL359" s="2" t="s">
        <v>1576</v>
      </c>
      <c r="AM359" s="2" t="s">
        <v>33</v>
      </c>
      <c r="AN359" s="2" t="s">
        <v>49</v>
      </c>
      <c r="AO359" s="2" t="s">
        <v>35</v>
      </c>
      <c r="AP359" s="2" t="s">
        <v>36</v>
      </c>
      <c r="AQ359" s="2"/>
      <c r="AR359" s="1" t="str">
        <f t="shared" si="5"/>
        <v>update load_next_msl set proposal='2020.005F.R.Genomoviridae.zip' where sort=12090</v>
      </c>
    </row>
    <row r="360" spans="1:44">
      <c r="A360" s="1">
        <v>12091</v>
      </c>
      <c r="B360" s="1" t="s">
        <v>1090</v>
      </c>
      <c r="C360" s="1" t="s">
        <v>11989</v>
      </c>
      <c r="T360" s="1" t="s">
        <v>1091</v>
      </c>
      <c r="V360" s="1" t="s">
        <v>1092</v>
      </c>
      <c r="X360" s="1" t="s">
        <v>1093</v>
      </c>
      <c r="Z360" s="1" t="s">
        <v>1094</v>
      </c>
      <c r="AB360" s="1" t="s">
        <v>1095</v>
      </c>
      <c r="AD360" s="1" t="s">
        <v>1096</v>
      </c>
      <c r="AF360" s="1" t="s">
        <v>1097</v>
      </c>
      <c r="AH360" s="1" t="s">
        <v>1577</v>
      </c>
      <c r="AI360" s="2" t="s">
        <v>1578</v>
      </c>
      <c r="AJ360" s="2" t="s">
        <v>1564</v>
      </c>
      <c r="AK360" s="2"/>
      <c r="AL360" s="2" t="s">
        <v>1579</v>
      </c>
      <c r="AM360" s="2" t="s">
        <v>33</v>
      </c>
      <c r="AN360" s="2" t="s">
        <v>49</v>
      </c>
      <c r="AO360" s="2" t="s">
        <v>35</v>
      </c>
      <c r="AP360" s="2" t="s">
        <v>36</v>
      </c>
      <c r="AQ360" s="2"/>
      <c r="AR360" s="1" t="str">
        <f t="shared" si="5"/>
        <v>update load_next_msl set proposal='2020.005F.R.Genomoviridae.zip' where sort=12091</v>
      </c>
    </row>
    <row r="361" spans="1:44">
      <c r="A361" s="1">
        <v>12092</v>
      </c>
      <c r="B361" s="1" t="s">
        <v>1090</v>
      </c>
      <c r="C361" s="1" t="s">
        <v>11989</v>
      </c>
      <c r="T361" s="1" t="s">
        <v>1091</v>
      </c>
      <c r="V361" s="1" t="s">
        <v>1092</v>
      </c>
      <c r="X361" s="1" t="s">
        <v>1093</v>
      </c>
      <c r="Z361" s="1" t="s">
        <v>1094</v>
      </c>
      <c r="AB361" s="1" t="s">
        <v>1095</v>
      </c>
      <c r="AD361" s="1" t="s">
        <v>1096</v>
      </c>
      <c r="AF361" s="1" t="s">
        <v>1097</v>
      </c>
      <c r="AH361" s="1" t="s">
        <v>1580</v>
      </c>
      <c r="AI361" s="2" t="s">
        <v>1581</v>
      </c>
      <c r="AJ361" s="2" t="s">
        <v>1582</v>
      </c>
      <c r="AK361" s="2"/>
      <c r="AL361" s="2" t="s">
        <v>1583</v>
      </c>
      <c r="AM361" s="2" t="s">
        <v>33</v>
      </c>
      <c r="AN361" s="2" t="s">
        <v>49</v>
      </c>
      <c r="AO361" s="2" t="s">
        <v>35</v>
      </c>
      <c r="AP361" s="2" t="s">
        <v>36</v>
      </c>
      <c r="AQ361" s="2"/>
      <c r="AR361" s="1" t="str">
        <f t="shared" si="5"/>
        <v>update load_next_msl set proposal='2020.005F.R.Genomoviridae.zip' where sort=12092</v>
      </c>
    </row>
    <row r="362" spans="1:44">
      <c r="A362" s="1">
        <v>12093</v>
      </c>
      <c r="B362" s="1" t="s">
        <v>1090</v>
      </c>
      <c r="C362" s="1" t="s">
        <v>11989</v>
      </c>
      <c r="T362" s="1" t="s">
        <v>1091</v>
      </c>
      <c r="V362" s="1" t="s">
        <v>1092</v>
      </c>
      <c r="X362" s="1" t="s">
        <v>1093</v>
      </c>
      <c r="Z362" s="1" t="s">
        <v>1094</v>
      </c>
      <c r="AB362" s="1" t="s">
        <v>1095</v>
      </c>
      <c r="AD362" s="1" t="s">
        <v>1096</v>
      </c>
      <c r="AF362" s="1" t="s">
        <v>1097</v>
      </c>
      <c r="AH362" s="1" t="s">
        <v>1584</v>
      </c>
      <c r="AI362" s="2" t="s">
        <v>1585</v>
      </c>
      <c r="AJ362" s="2" t="s">
        <v>1564</v>
      </c>
      <c r="AK362" s="2"/>
      <c r="AL362" s="2" t="s">
        <v>1586</v>
      </c>
      <c r="AM362" s="2" t="s">
        <v>33</v>
      </c>
      <c r="AN362" s="2" t="s">
        <v>49</v>
      </c>
      <c r="AO362" s="2" t="s">
        <v>35</v>
      </c>
      <c r="AP362" s="2" t="s">
        <v>36</v>
      </c>
      <c r="AQ362" s="2"/>
      <c r="AR362" s="1" t="str">
        <f t="shared" si="5"/>
        <v>update load_next_msl set proposal='2020.005F.R.Genomoviridae.zip' where sort=12093</v>
      </c>
    </row>
    <row r="363" spans="1:44">
      <c r="A363" s="1">
        <v>12094</v>
      </c>
      <c r="B363" s="1" t="s">
        <v>1090</v>
      </c>
      <c r="C363" s="1" t="s">
        <v>11989</v>
      </c>
      <c r="T363" s="1" t="s">
        <v>1091</v>
      </c>
      <c r="V363" s="1" t="s">
        <v>1092</v>
      </c>
      <c r="X363" s="1" t="s">
        <v>1093</v>
      </c>
      <c r="Z363" s="1" t="s">
        <v>1094</v>
      </c>
      <c r="AB363" s="1" t="s">
        <v>1095</v>
      </c>
      <c r="AD363" s="1" t="s">
        <v>1096</v>
      </c>
      <c r="AF363" s="1" t="s">
        <v>1097</v>
      </c>
      <c r="AH363" s="1" t="s">
        <v>1587</v>
      </c>
      <c r="AI363" s="2" t="s">
        <v>1588</v>
      </c>
      <c r="AJ363" s="2" t="s">
        <v>1564</v>
      </c>
      <c r="AK363" s="2"/>
      <c r="AL363" s="2" t="s">
        <v>1589</v>
      </c>
      <c r="AM363" s="2" t="s">
        <v>33</v>
      </c>
      <c r="AN363" s="2" t="s">
        <v>49</v>
      </c>
      <c r="AO363" s="2" t="s">
        <v>35</v>
      </c>
      <c r="AP363" s="2" t="s">
        <v>36</v>
      </c>
      <c r="AQ363" s="2"/>
      <c r="AR363" s="1" t="str">
        <f t="shared" si="5"/>
        <v>update load_next_msl set proposal='2020.005F.R.Genomoviridae.zip' where sort=12094</v>
      </c>
    </row>
    <row r="364" spans="1:44">
      <c r="A364" s="1">
        <v>12095</v>
      </c>
      <c r="B364" s="1" t="s">
        <v>1090</v>
      </c>
      <c r="C364" s="1" t="s">
        <v>11989</v>
      </c>
      <c r="T364" s="1" t="s">
        <v>1091</v>
      </c>
      <c r="V364" s="1" t="s">
        <v>1092</v>
      </c>
      <c r="X364" s="1" t="s">
        <v>1093</v>
      </c>
      <c r="Z364" s="1" t="s">
        <v>1094</v>
      </c>
      <c r="AB364" s="1" t="s">
        <v>1095</v>
      </c>
      <c r="AD364" s="1" t="s">
        <v>1096</v>
      </c>
      <c r="AF364" s="1" t="s">
        <v>1097</v>
      </c>
      <c r="AH364" s="1" t="s">
        <v>1590</v>
      </c>
      <c r="AI364" s="2" t="s">
        <v>1591</v>
      </c>
      <c r="AJ364" s="2" t="s">
        <v>1592</v>
      </c>
      <c r="AK364" s="2"/>
      <c r="AL364" s="2" t="s">
        <v>1593</v>
      </c>
      <c r="AM364" s="2" t="s">
        <v>33</v>
      </c>
      <c r="AN364" s="2" t="s">
        <v>49</v>
      </c>
      <c r="AO364" s="2" t="s">
        <v>35</v>
      </c>
      <c r="AP364" s="2" t="s">
        <v>36</v>
      </c>
      <c r="AQ364" s="2"/>
      <c r="AR364" s="1" t="str">
        <f t="shared" si="5"/>
        <v>update load_next_msl set proposal='2020.005F.R.Genomoviridae.zip' where sort=12095</v>
      </c>
    </row>
    <row r="365" spans="1:44">
      <c r="A365" s="1">
        <v>12096</v>
      </c>
      <c r="B365" s="1" t="s">
        <v>1090</v>
      </c>
      <c r="C365" s="1" t="s">
        <v>11989</v>
      </c>
      <c r="T365" s="1" t="s">
        <v>1091</v>
      </c>
      <c r="V365" s="1" t="s">
        <v>1092</v>
      </c>
      <c r="X365" s="1" t="s">
        <v>1093</v>
      </c>
      <c r="Z365" s="1" t="s">
        <v>1094</v>
      </c>
      <c r="AB365" s="1" t="s">
        <v>1095</v>
      </c>
      <c r="AD365" s="1" t="s">
        <v>1096</v>
      </c>
      <c r="AF365" s="1" t="s">
        <v>1097</v>
      </c>
      <c r="AH365" s="1" t="s">
        <v>1594</v>
      </c>
      <c r="AI365" s="2" t="s">
        <v>1595</v>
      </c>
      <c r="AJ365" s="2" t="s">
        <v>1564</v>
      </c>
      <c r="AK365" s="2"/>
      <c r="AL365" s="2" t="s">
        <v>1596</v>
      </c>
      <c r="AM365" s="2" t="s">
        <v>33</v>
      </c>
      <c r="AN365" s="2" t="s">
        <v>49</v>
      </c>
      <c r="AO365" s="2" t="s">
        <v>35</v>
      </c>
      <c r="AP365" s="2" t="s">
        <v>36</v>
      </c>
      <c r="AQ365" s="2"/>
      <c r="AR365" s="1" t="str">
        <f t="shared" si="5"/>
        <v>update load_next_msl set proposal='2020.005F.R.Genomoviridae.zip' where sort=12096</v>
      </c>
    </row>
    <row r="366" spans="1:44">
      <c r="A366" s="1">
        <v>12097</v>
      </c>
      <c r="B366" s="1" t="s">
        <v>1090</v>
      </c>
      <c r="C366" s="1" t="s">
        <v>11989</v>
      </c>
      <c r="T366" s="1" t="s">
        <v>1091</v>
      </c>
      <c r="V366" s="1" t="s">
        <v>1092</v>
      </c>
      <c r="X366" s="1" t="s">
        <v>1093</v>
      </c>
      <c r="Z366" s="1" t="s">
        <v>1094</v>
      </c>
      <c r="AB366" s="1" t="s">
        <v>1095</v>
      </c>
      <c r="AD366" s="1" t="s">
        <v>1096</v>
      </c>
      <c r="AF366" s="1" t="s">
        <v>1097</v>
      </c>
      <c r="AH366" s="1" t="s">
        <v>1597</v>
      </c>
      <c r="AI366" s="2" t="s">
        <v>1598</v>
      </c>
      <c r="AJ366" s="2" t="s">
        <v>1564</v>
      </c>
      <c r="AK366" s="2"/>
      <c r="AL366" s="2" t="s">
        <v>1599</v>
      </c>
      <c r="AM366" s="2" t="s">
        <v>33</v>
      </c>
      <c r="AN366" s="2" t="s">
        <v>49</v>
      </c>
      <c r="AO366" s="2" t="s">
        <v>35</v>
      </c>
      <c r="AP366" s="2" t="s">
        <v>36</v>
      </c>
      <c r="AQ366" s="2"/>
      <c r="AR366" s="1" t="str">
        <f t="shared" si="5"/>
        <v>update load_next_msl set proposal='2020.005F.R.Genomoviridae.zip' where sort=12097</v>
      </c>
    </row>
    <row r="367" spans="1:44">
      <c r="A367" s="1">
        <v>12098</v>
      </c>
      <c r="B367" s="1" t="s">
        <v>1090</v>
      </c>
      <c r="C367" s="1" t="s">
        <v>11989</v>
      </c>
      <c r="T367" s="1" t="s">
        <v>1091</v>
      </c>
      <c r="V367" s="1" t="s">
        <v>1092</v>
      </c>
      <c r="X367" s="1" t="s">
        <v>1093</v>
      </c>
      <c r="Z367" s="1" t="s">
        <v>1094</v>
      </c>
      <c r="AB367" s="1" t="s">
        <v>1095</v>
      </c>
      <c r="AD367" s="1" t="s">
        <v>1096</v>
      </c>
      <c r="AF367" s="1" t="s">
        <v>1097</v>
      </c>
      <c r="AH367" s="1" t="s">
        <v>1600</v>
      </c>
      <c r="AI367" s="2" t="s">
        <v>1601</v>
      </c>
      <c r="AJ367" s="2" t="s">
        <v>1564</v>
      </c>
      <c r="AK367" s="2"/>
      <c r="AL367" s="2" t="s">
        <v>1602</v>
      </c>
      <c r="AM367" s="2" t="s">
        <v>33</v>
      </c>
      <c r="AN367" s="2" t="s">
        <v>49</v>
      </c>
      <c r="AO367" s="2" t="s">
        <v>35</v>
      </c>
      <c r="AP367" s="2" t="s">
        <v>36</v>
      </c>
      <c r="AQ367" s="2"/>
      <c r="AR367" s="1" t="str">
        <f t="shared" si="5"/>
        <v>update load_next_msl set proposal='2020.005F.R.Genomoviridae.zip' where sort=12098</v>
      </c>
    </row>
    <row r="368" spans="1:44">
      <c r="A368" s="1">
        <v>12099</v>
      </c>
      <c r="B368" s="1" t="s">
        <v>1090</v>
      </c>
      <c r="C368" s="1" t="s">
        <v>11989</v>
      </c>
      <c r="T368" s="1" t="s">
        <v>1091</v>
      </c>
      <c r="V368" s="1" t="s">
        <v>1092</v>
      </c>
      <c r="X368" s="1" t="s">
        <v>1093</v>
      </c>
      <c r="Z368" s="1" t="s">
        <v>1094</v>
      </c>
      <c r="AB368" s="1" t="s">
        <v>1095</v>
      </c>
      <c r="AD368" s="1" t="s">
        <v>1096</v>
      </c>
      <c r="AF368" s="1" t="s">
        <v>1097</v>
      </c>
      <c r="AH368" s="1" t="s">
        <v>1603</v>
      </c>
      <c r="AI368" s="2" t="s">
        <v>1604</v>
      </c>
      <c r="AJ368" s="2" t="s">
        <v>1564</v>
      </c>
      <c r="AK368" s="2"/>
      <c r="AL368" s="2" t="s">
        <v>1605</v>
      </c>
      <c r="AM368" s="2" t="s">
        <v>33</v>
      </c>
      <c r="AN368" s="2" t="s">
        <v>49</v>
      </c>
      <c r="AO368" s="2" t="s">
        <v>35</v>
      </c>
      <c r="AP368" s="2" t="s">
        <v>36</v>
      </c>
      <c r="AQ368" s="2"/>
      <c r="AR368" s="1" t="str">
        <f t="shared" si="5"/>
        <v>update load_next_msl set proposal='2020.005F.R.Genomoviridae.zip' where sort=12099</v>
      </c>
    </row>
    <row r="369" spans="1:44">
      <c r="A369" s="1">
        <v>12100</v>
      </c>
      <c r="B369" s="1" t="s">
        <v>1090</v>
      </c>
      <c r="C369" s="1" t="s">
        <v>11989</v>
      </c>
      <c r="T369" s="1" t="s">
        <v>1091</v>
      </c>
      <c r="V369" s="1" t="s">
        <v>1092</v>
      </c>
      <c r="X369" s="1" t="s">
        <v>1093</v>
      </c>
      <c r="Z369" s="1" t="s">
        <v>1094</v>
      </c>
      <c r="AB369" s="1" t="s">
        <v>1095</v>
      </c>
      <c r="AD369" s="1" t="s">
        <v>1096</v>
      </c>
      <c r="AF369" s="1" t="s">
        <v>1097</v>
      </c>
      <c r="AH369" s="1" t="s">
        <v>1606</v>
      </c>
      <c r="AI369" s="2" t="s">
        <v>1607</v>
      </c>
      <c r="AJ369" s="2" t="s">
        <v>1564</v>
      </c>
      <c r="AK369" s="2"/>
      <c r="AL369" s="2" t="s">
        <v>1608</v>
      </c>
      <c r="AM369" s="2" t="s">
        <v>33</v>
      </c>
      <c r="AN369" s="2" t="s">
        <v>49</v>
      </c>
      <c r="AO369" s="2" t="s">
        <v>35</v>
      </c>
      <c r="AP369" s="2" t="s">
        <v>36</v>
      </c>
      <c r="AQ369" s="2"/>
      <c r="AR369" s="1" t="str">
        <f t="shared" si="5"/>
        <v>update load_next_msl set proposal='2020.005F.R.Genomoviridae.zip' where sort=12100</v>
      </c>
    </row>
    <row r="370" spans="1:44">
      <c r="A370" s="1">
        <v>12101</v>
      </c>
      <c r="B370" s="1" t="s">
        <v>1090</v>
      </c>
      <c r="C370" s="1" t="s">
        <v>11989</v>
      </c>
      <c r="T370" s="1" t="s">
        <v>1091</v>
      </c>
      <c r="V370" s="1" t="s">
        <v>1092</v>
      </c>
      <c r="X370" s="1" t="s">
        <v>1093</v>
      </c>
      <c r="Z370" s="1" t="s">
        <v>1094</v>
      </c>
      <c r="AB370" s="1" t="s">
        <v>1095</v>
      </c>
      <c r="AD370" s="1" t="s">
        <v>1096</v>
      </c>
      <c r="AF370" s="1" t="s">
        <v>1097</v>
      </c>
      <c r="AH370" s="1" t="s">
        <v>1609</v>
      </c>
      <c r="AI370" s="2" t="s">
        <v>1610</v>
      </c>
      <c r="AJ370" s="2" t="s">
        <v>1611</v>
      </c>
      <c r="AK370" s="2"/>
      <c r="AL370" s="2" t="s">
        <v>1612</v>
      </c>
      <c r="AM370" s="2" t="s">
        <v>33</v>
      </c>
      <c r="AN370" s="2" t="s">
        <v>49</v>
      </c>
      <c r="AO370" s="2" t="s">
        <v>35</v>
      </c>
      <c r="AP370" s="2" t="s">
        <v>36</v>
      </c>
      <c r="AQ370" s="2"/>
      <c r="AR370" s="1" t="str">
        <f t="shared" si="5"/>
        <v>update load_next_msl set proposal='2020.005F.R.Genomoviridae.zip' where sort=12101</v>
      </c>
    </row>
    <row r="371" spans="1:44">
      <c r="A371" s="1">
        <v>12102</v>
      </c>
      <c r="B371" s="1" t="s">
        <v>1090</v>
      </c>
      <c r="C371" s="1" t="s">
        <v>11989</v>
      </c>
      <c r="T371" s="1" t="s">
        <v>1091</v>
      </c>
      <c r="V371" s="1" t="s">
        <v>1092</v>
      </c>
      <c r="X371" s="1" t="s">
        <v>1093</v>
      </c>
      <c r="Z371" s="1" t="s">
        <v>1094</v>
      </c>
      <c r="AB371" s="1" t="s">
        <v>1095</v>
      </c>
      <c r="AD371" s="1" t="s">
        <v>1096</v>
      </c>
      <c r="AF371" s="1" t="s">
        <v>1097</v>
      </c>
      <c r="AH371" s="1" t="s">
        <v>1613</v>
      </c>
      <c r="AI371" s="2" t="s">
        <v>1614</v>
      </c>
      <c r="AJ371" s="2" t="s">
        <v>1615</v>
      </c>
      <c r="AK371" s="2"/>
      <c r="AL371" s="2" t="s">
        <v>1616</v>
      </c>
      <c r="AM371" s="2" t="s">
        <v>33</v>
      </c>
      <c r="AN371" s="2" t="s">
        <v>49</v>
      </c>
      <c r="AO371" s="2" t="s">
        <v>35</v>
      </c>
      <c r="AP371" s="2" t="s">
        <v>36</v>
      </c>
      <c r="AQ371" s="2"/>
      <c r="AR371" s="1" t="str">
        <f t="shared" si="5"/>
        <v>update load_next_msl set proposal='2020.005F.R.Genomoviridae.zip' where sort=12102</v>
      </c>
    </row>
    <row r="372" spans="1:44">
      <c r="A372" s="1">
        <v>12103</v>
      </c>
      <c r="B372" s="1" t="s">
        <v>1090</v>
      </c>
      <c r="C372" s="1" t="s">
        <v>11989</v>
      </c>
      <c r="T372" s="1" t="s">
        <v>1091</v>
      </c>
      <c r="V372" s="1" t="s">
        <v>1092</v>
      </c>
      <c r="X372" s="1" t="s">
        <v>1093</v>
      </c>
      <c r="Z372" s="1" t="s">
        <v>1094</v>
      </c>
      <c r="AB372" s="1" t="s">
        <v>1095</v>
      </c>
      <c r="AD372" s="1" t="s">
        <v>1096</v>
      </c>
      <c r="AF372" s="1" t="s">
        <v>1097</v>
      </c>
      <c r="AH372" s="1" t="s">
        <v>1617</v>
      </c>
      <c r="AI372" s="2" t="s">
        <v>1618</v>
      </c>
      <c r="AJ372" s="2" t="s">
        <v>1564</v>
      </c>
      <c r="AK372" s="2"/>
      <c r="AL372" s="2" t="s">
        <v>1619</v>
      </c>
      <c r="AM372" s="2" t="s">
        <v>33</v>
      </c>
      <c r="AN372" s="2" t="s">
        <v>49</v>
      </c>
      <c r="AO372" s="2" t="s">
        <v>35</v>
      </c>
      <c r="AP372" s="2" t="s">
        <v>36</v>
      </c>
      <c r="AQ372" s="2"/>
      <c r="AR372" s="1" t="str">
        <f t="shared" si="5"/>
        <v>update load_next_msl set proposal='2020.005F.R.Genomoviridae.zip' where sort=12103</v>
      </c>
    </row>
    <row r="373" spans="1:44">
      <c r="A373" s="1">
        <v>12104</v>
      </c>
      <c r="B373" s="1" t="s">
        <v>1090</v>
      </c>
      <c r="C373" s="1" t="s">
        <v>11989</v>
      </c>
      <c r="T373" s="1" t="s">
        <v>1091</v>
      </c>
      <c r="V373" s="1" t="s">
        <v>1092</v>
      </c>
      <c r="X373" s="1" t="s">
        <v>1093</v>
      </c>
      <c r="Z373" s="1" t="s">
        <v>1094</v>
      </c>
      <c r="AB373" s="1" t="s">
        <v>1095</v>
      </c>
      <c r="AD373" s="1" t="s">
        <v>1096</v>
      </c>
      <c r="AF373" s="1" t="s">
        <v>1097</v>
      </c>
      <c r="AH373" s="1" t="s">
        <v>1620</v>
      </c>
      <c r="AI373" s="2" t="s">
        <v>1621</v>
      </c>
      <c r="AJ373" s="2" t="s">
        <v>1622</v>
      </c>
      <c r="AK373" s="2"/>
      <c r="AL373" s="2" t="s">
        <v>1623</v>
      </c>
      <c r="AM373" s="2" t="s">
        <v>33</v>
      </c>
      <c r="AN373" s="2" t="s">
        <v>49</v>
      </c>
      <c r="AO373" s="2" t="s">
        <v>35</v>
      </c>
      <c r="AP373" s="2" t="s">
        <v>36</v>
      </c>
      <c r="AQ373" s="2"/>
      <c r="AR373" s="1" t="str">
        <f t="shared" si="5"/>
        <v>update load_next_msl set proposal='2020.005F.R.Genomoviridae.zip' where sort=12104</v>
      </c>
    </row>
    <row r="374" spans="1:44">
      <c r="A374" s="1">
        <v>12105</v>
      </c>
      <c r="B374" s="1" t="s">
        <v>1090</v>
      </c>
      <c r="C374" s="1" t="s">
        <v>11989</v>
      </c>
      <c r="T374" s="1" t="s">
        <v>1091</v>
      </c>
      <c r="V374" s="1" t="s">
        <v>1092</v>
      </c>
      <c r="X374" s="1" t="s">
        <v>1093</v>
      </c>
      <c r="Z374" s="1" t="s">
        <v>1094</v>
      </c>
      <c r="AB374" s="1" t="s">
        <v>1095</v>
      </c>
      <c r="AD374" s="1" t="s">
        <v>1096</v>
      </c>
      <c r="AF374" s="1" t="s">
        <v>1097</v>
      </c>
      <c r="AH374" s="1" t="s">
        <v>1624</v>
      </c>
      <c r="AI374" s="2" t="s">
        <v>1625</v>
      </c>
      <c r="AJ374" s="2" t="s">
        <v>1626</v>
      </c>
      <c r="AK374" s="2"/>
      <c r="AL374" s="2" t="s">
        <v>1627</v>
      </c>
      <c r="AM374" s="2" t="s">
        <v>33</v>
      </c>
      <c r="AN374" s="2" t="s">
        <v>49</v>
      </c>
      <c r="AO374" s="2" t="s">
        <v>35</v>
      </c>
      <c r="AP374" s="2" t="s">
        <v>36</v>
      </c>
      <c r="AQ374" s="2"/>
      <c r="AR374" s="1" t="str">
        <f t="shared" si="5"/>
        <v>update load_next_msl set proposal='2020.005F.R.Genomoviridae.zip' where sort=12105</v>
      </c>
    </row>
    <row r="375" spans="1:44">
      <c r="A375" s="1">
        <v>12106</v>
      </c>
      <c r="B375" s="1" t="s">
        <v>1090</v>
      </c>
      <c r="C375" s="1" t="s">
        <v>11989</v>
      </c>
      <c r="T375" s="1" t="s">
        <v>1091</v>
      </c>
      <c r="V375" s="1" t="s">
        <v>1092</v>
      </c>
      <c r="X375" s="1" t="s">
        <v>1093</v>
      </c>
      <c r="Z375" s="1" t="s">
        <v>1094</v>
      </c>
      <c r="AB375" s="1" t="s">
        <v>1095</v>
      </c>
      <c r="AD375" s="1" t="s">
        <v>1096</v>
      </c>
      <c r="AF375" s="1" t="s">
        <v>1097</v>
      </c>
      <c r="AH375" s="1" t="s">
        <v>1628</v>
      </c>
      <c r="AI375" s="2" t="s">
        <v>1629</v>
      </c>
      <c r="AJ375" s="2" t="s">
        <v>1630</v>
      </c>
      <c r="AK375" s="2"/>
      <c r="AL375" s="2" t="s">
        <v>1631</v>
      </c>
      <c r="AM375" s="2" t="s">
        <v>33</v>
      </c>
      <c r="AN375" s="2" t="s">
        <v>49</v>
      </c>
      <c r="AO375" s="2" t="s">
        <v>35</v>
      </c>
      <c r="AP375" s="2" t="s">
        <v>36</v>
      </c>
      <c r="AQ375" s="2"/>
      <c r="AR375" s="1" t="str">
        <f t="shared" si="5"/>
        <v>update load_next_msl set proposal='2020.005F.R.Genomoviridae.zip' where sort=12106</v>
      </c>
    </row>
    <row r="376" spans="1:44">
      <c r="A376" s="1">
        <v>12107</v>
      </c>
      <c r="B376" s="1" t="s">
        <v>1090</v>
      </c>
      <c r="C376" s="1" t="s">
        <v>11989</v>
      </c>
      <c r="T376" s="1" t="s">
        <v>1091</v>
      </c>
      <c r="V376" s="1" t="s">
        <v>1092</v>
      </c>
      <c r="X376" s="1" t="s">
        <v>1093</v>
      </c>
      <c r="Z376" s="1" t="s">
        <v>1094</v>
      </c>
      <c r="AB376" s="1" t="s">
        <v>1095</v>
      </c>
      <c r="AD376" s="1" t="s">
        <v>1096</v>
      </c>
      <c r="AF376" s="1" t="s">
        <v>1097</v>
      </c>
      <c r="AH376" s="1" t="s">
        <v>1632</v>
      </c>
      <c r="AI376" s="2" t="s">
        <v>1633</v>
      </c>
      <c r="AJ376" s="2" t="s">
        <v>1634</v>
      </c>
      <c r="AK376" s="2"/>
      <c r="AL376" s="2" t="s">
        <v>1635</v>
      </c>
      <c r="AM376" s="2" t="s">
        <v>33</v>
      </c>
      <c r="AN376" s="2" t="s">
        <v>49</v>
      </c>
      <c r="AO376" s="2" t="s">
        <v>35</v>
      </c>
      <c r="AP376" s="2" t="s">
        <v>36</v>
      </c>
      <c r="AQ376" s="2"/>
      <c r="AR376" s="1" t="str">
        <f t="shared" si="5"/>
        <v>update load_next_msl set proposal='2020.005F.R.Genomoviridae.zip' where sort=12107</v>
      </c>
    </row>
    <row r="377" spans="1:44">
      <c r="A377" s="1">
        <v>12108</v>
      </c>
      <c r="B377" s="1" t="s">
        <v>1090</v>
      </c>
      <c r="C377" s="1" t="s">
        <v>11989</v>
      </c>
      <c r="T377" s="1" t="s">
        <v>1091</v>
      </c>
      <c r="V377" s="1" t="s">
        <v>1092</v>
      </c>
      <c r="X377" s="1" t="s">
        <v>1093</v>
      </c>
      <c r="Z377" s="1" t="s">
        <v>1094</v>
      </c>
      <c r="AB377" s="1" t="s">
        <v>1095</v>
      </c>
      <c r="AD377" s="1" t="s">
        <v>1096</v>
      </c>
      <c r="AF377" s="1" t="s">
        <v>1097</v>
      </c>
      <c r="AH377" s="1" t="s">
        <v>1636</v>
      </c>
      <c r="AI377" s="2" t="s">
        <v>1637</v>
      </c>
      <c r="AJ377" s="2" t="s">
        <v>1638</v>
      </c>
      <c r="AK377" s="2"/>
      <c r="AL377" s="2" t="s">
        <v>1639</v>
      </c>
      <c r="AM377" s="2" t="s">
        <v>33</v>
      </c>
      <c r="AN377" s="2" t="s">
        <v>49</v>
      </c>
      <c r="AO377" s="2" t="s">
        <v>35</v>
      </c>
      <c r="AP377" s="2" t="s">
        <v>36</v>
      </c>
      <c r="AQ377" s="2"/>
      <c r="AR377" s="1" t="str">
        <f t="shared" si="5"/>
        <v>update load_next_msl set proposal='2020.005F.R.Genomoviridae.zip' where sort=12108</v>
      </c>
    </row>
    <row r="378" spans="1:44">
      <c r="A378" s="1">
        <v>12109</v>
      </c>
      <c r="B378" s="1" t="s">
        <v>1090</v>
      </c>
      <c r="C378" s="1" t="s">
        <v>11989</v>
      </c>
      <c r="T378" s="1" t="s">
        <v>1091</v>
      </c>
      <c r="V378" s="1" t="s">
        <v>1092</v>
      </c>
      <c r="X378" s="1" t="s">
        <v>1093</v>
      </c>
      <c r="Z378" s="1" t="s">
        <v>1094</v>
      </c>
      <c r="AB378" s="1" t="s">
        <v>1095</v>
      </c>
      <c r="AD378" s="1" t="s">
        <v>1096</v>
      </c>
      <c r="AF378" s="1" t="s">
        <v>1097</v>
      </c>
      <c r="AH378" s="1" t="s">
        <v>1640</v>
      </c>
      <c r="AI378" s="2" t="s">
        <v>1641</v>
      </c>
      <c r="AJ378" s="2" t="s">
        <v>1564</v>
      </c>
      <c r="AK378" s="2"/>
      <c r="AL378" s="2" t="s">
        <v>1642</v>
      </c>
      <c r="AM378" s="2" t="s">
        <v>33</v>
      </c>
      <c r="AN378" s="2" t="s">
        <v>49</v>
      </c>
      <c r="AO378" s="2" t="s">
        <v>35</v>
      </c>
      <c r="AP378" s="2" t="s">
        <v>36</v>
      </c>
      <c r="AQ378" s="2"/>
      <c r="AR378" s="1" t="str">
        <f t="shared" si="5"/>
        <v>update load_next_msl set proposal='2020.005F.R.Genomoviridae.zip' where sort=12109</v>
      </c>
    </row>
    <row r="379" spans="1:44">
      <c r="A379" s="1">
        <v>12110</v>
      </c>
      <c r="B379" s="1" t="s">
        <v>1090</v>
      </c>
      <c r="C379" s="1" t="s">
        <v>11989</v>
      </c>
      <c r="T379" s="1" t="s">
        <v>1091</v>
      </c>
      <c r="V379" s="1" t="s">
        <v>1092</v>
      </c>
      <c r="X379" s="1" t="s">
        <v>1093</v>
      </c>
      <c r="Z379" s="1" t="s">
        <v>1094</v>
      </c>
      <c r="AB379" s="1" t="s">
        <v>1095</v>
      </c>
      <c r="AD379" s="1" t="s">
        <v>1096</v>
      </c>
      <c r="AF379" s="1" t="s">
        <v>1097</v>
      </c>
      <c r="AH379" s="1" t="s">
        <v>1643</v>
      </c>
      <c r="AI379" s="2" t="s">
        <v>1644</v>
      </c>
      <c r="AJ379" s="2" t="s">
        <v>1645</v>
      </c>
      <c r="AK379" s="2"/>
      <c r="AL379" s="2" t="s">
        <v>1646</v>
      </c>
      <c r="AM379" s="2" t="s">
        <v>33</v>
      </c>
      <c r="AN379" s="2" t="s">
        <v>49</v>
      </c>
      <c r="AO379" s="2" t="s">
        <v>35</v>
      </c>
      <c r="AP379" s="2" t="s">
        <v>36</v>
      </c>
      <c r="AQ379" s="2"/>
      <c r="AR379" s="1" t="str">
        <f t="shared" si="5"/>
        <v>update load_next_msl set proposal='2020.005F.R.Genomoviridae.zip' where sort=12110</v>
      </c>
    </row>
    <row r="380" spans="1:44">
      <c r="A380" s="1">
        <v>12111</v>
      </c>
      <c r="B380" s="1" t="s">
        <v>1090</v>
      </c>
      <c r="C380" s="1" t="s">
        <v>11989</v>
      </c>
      <c r="T380" s="1" t="s">
        <v>1091</v>
      </c>
      <c r="V380" s="1" t="s">
        <v>1092</v>
      </c>
      <c r="X380" s="1" t="s">
        <v>1093</v>
      </c>
      <c r="Z380" s="1" t="s">
        <v>1094</v>
      </c>
      <c r="AB380" s="1" t="s">
        <v>1095</v>
      </c>
      <c r="AD380" s="1" t="s">
        <v>1096</v>
      </c>
      <c r="AF380" s="1" t="s">
        <v>1097</v>
      </c>
      <c r="AH380" s="1" t="s">
        <v>1647</v>
      </c>
      <c r="AI380" s="2" t="s">
        <v>1648</v>
      </c>
      <c r="AJ380" s="2" t="s">
        <v>1649</v>
      </c>
      <c r="AK380" s="2"/>
      <c r="AL380" s="2" t="s">
        <v>1650</v>
      </c>
      <c r="AM380" s="2" t="s">
        <v>33</v>
      </c>
      <c r="AN380" s="2" t="s">
        <v>49</v>
      </c>
      <c r="AO380" s="2" t="s">
        <v>35</v>
      </c>
      <c r="AP380" s="2" t="s">
        <v>36</v>
      </c>
      <c r="AQ380" s="2"/>
      <c r="AR380" s="1" t="str">
        <f t="shared" si="5"/>
        <v>update load_next_msl set proposal='2020.005F.R.Genomoviridae.zip' where sort=12111</v>
      </c>
    </row>
    <row r="381" spans="1:44">
      <c r="A381" s="1">
        <v>12112</v>
      </c>
      <c r="B381" s="1" t="s">
        <v>1090</v>
      </c>
      <c r="C381" s="1" t="s">
        <v>11989</v>
      </c>
      <c r="T381" s="1" t="s">
        <v>1091</v>
      </c>
      <c r="V381" s="1" t="s">
        <v>1092</v>
      </c>
      <c r="X381" s="1" t="s">
        <v>1093</v>
      </c>
      <c r="Z381" s="1" t="s">
        <v>1094</v>
      </c>
      <c r="AB381" s="1" t="s">
        <v>1095</v>
      </c>
      <c r="AD381" s="1" t="s">
        <v>1096</v>
      </c>
      <c r="AF381" s="1" t="s">
        <v>1097</v>
      </c>
      <c r="AH381" s="1" t="s">
        <v>1651</v>
      </c>
      <c r="AI381" s="2" t="s">
        <v>1652</v>
      </c>
      <c r="AJ381" s="2" t="s">
        <v>1582</v>
      </c>
      <c r="AK381" s="2"/>
      <c r="AL381" s="2" t="s">
        <v>1653</v>
      </c>
      <c r="AM381" s="2" t="s">
        <v>33</v>
      </c>
      <c r="AN381" s="2" t="s">
        <v>49</v>
      </c>
      <c r="AO381" s="2" t="s">
        <v>35</v>
      </c>
      <c r="AP381" s="2" t="s">
        <v>36</v>
      </c>
      <c r="AQ381" s="2"/>
      <c r="AR381" s="1" t="str">
        <f t="shared" si="5"/>
        <v>update load_next_msl set proposal='2020.005F.R.Genomoviridae.zip' where sort=12112</v>
      </c>
    </row>
    <row r="382" spans="1:44">
      <c r="A382" s="1">
        <v>12113</v>
      </c>
      <c r="B382" s="1" t="s">
        <v>1090</v>
      </c>
      <c r="C382" s="1" t="s">
        <v>11989</v>
      </c>
      <c r="T382" s="1" t="s">
        <v>1091</v>
      </c>
      <c r="V382" s="1" t="s">
        <v>1092</v>
      </c>
      <c r="X382" s="1" t="s">
        <v>1093</v>
      </c>
      <c r="Z382" s="1" t="s">
        <v>1094</v>
      </c>
      <c r="AB382" s="1" t="s">
        <v>1095</v>
      </c>
      <c r="AD382" s="1" t="s">
        <v>1096</v>
      </c>
      <c r="AF382" s="1" t="s">
        <v>1097</v>
      </c>
      <c r="AH382" s="1" t="s">
        <v>1654</v>
      </c>
      <c r="AI382" s="2" t="s">
        <v>1655</v>
      </c>
      <c r="AJ382" s="2" t="s">
        <v>1656</v>
      </c>
      <c r="AK382" s="2"/>
      <c r="AL382" s="2" t="s">
        <v>1657</v>
      </c>
      <c r="AM382" s="2" t="s">
        <v>33</v>
      </c>
      <c r="AN382" s="2" t="s">
        <v>49</v>
      </c>
      <c r="AO382" s="2" t="s">
        <v>35</v>
      </c>
      <c r="AP382" s="2" t="s">
        <v>36</v>
      </c>
      <c r="AQ382" s="2"/>
      <c r="AR382" s="1" t="str">
        <f t="shared" si="5"/>
        <v>update load_next_msl set proposal='2020.005F.R.Genomoviridae.zip' where sort=12113</v>
      </c>
    </row>
    <row r="383" spans="1:44">
      <c r="A383" s="1">
        <v>12114</v>
      </c>
      <c r="B383" s="1" t="s">
        <v>1090</v>
      </c>
      <c r="C383" s="1" t="s">
        <v>11989</v>
      </c>
      <c r="T383" s="1" t="s">
        <v>1091</v>
      </c>
      <c r="V383" s="1" t="s">
        <v>1092</v>
      </c>
      <c r="X383" s="1" t="s">
        <v>1093</v>
      </c>
      <c r="Z383" s="1" t="s">
        <v>1094</v>
      </c>
      <c r="AB383" s="1" t="s">
        <v>1095</v>
      </c>
      <c r="AD383" s="1" t="s">
        <v>1096</v>
      </c>
      <c r="AF383" s="1" t="s">
        <v>1097</v>
      </c>
      <c r="AH383" s="1" t="s">
        <v>1658</v>
      </c>
      <c r="AI383" s="2" t="s">
        <v>1659</v>
      </c>
      <c r="AJ383" s="2" t="s">
        <v>1660</v>
      </c>
      <c r="AK383" s="2"/>
      <c r="AL383" s="2" t="s">
        <v>1661</v>
      </c>
      <c r="AM383" s="2" t="s">
        <v>33</v>
      </c>
      <c r="AN383" s="2" t="s">
        <v>49</v>
      </c>
      <c r="AO383" s="2" t="s">
        <v>35</v>
      </c>
      <c r="AP383" s="2" t="s">
        <v>36</v>
      </c>
      <c r="AQ383" s="2"/>
      <c r="AR383" s="1" t="str">
        <f t="shared" si="5"/>
        <v>update load_next_msl set proposal='2020.005F.R.Genomoviridae.zip' where sort=12114</v>
      </c>
    </row>
    <row r="384" spans="1:44">
      <c r="A384" s="1">
        <v>12115</v>
      </c>
      <c r="B384" s="1" t="s">
        <v>1090</v>
      </c>
      <c r="C384" s="1" t="s">
        <v>11989</v>
      </c>
      <c r="T384" s="1" t="s">
        <v>1091</v>
      </c>
      <c r="V384" s="1" t="s">
        <v>1092</v>
      </c>
      <c r="X384" s="1" t="s">
        <v>1093</v>
      </c>
      <c r="Z384" s="1" t="s">
        <v>1094</v>
      </c>
      <c r="AB384" s="1" t="s">
        <v>1095</v>
      </c>
      <c r="AD384" s="1" t="s">
        <v>1096</v>
      </c>
      <c r="AF384" s="1" t="s">
        <v>1097</v>
      </c>
      <c r="AH384" s="1" t="s">
        <v>1662</v>
      </c>
      <c r="AI384" s="2" t="s">
        <v>1663</v>
      </c>
      <c r="AJ384" s="2" t="s">
        <v>1664</v>
      </c>
      <c r="AK384" s="2"/>
      <c r="AL384" s="2" t="s">
        <v>1665</v>
      </c>
      <c r="AM384" s="2" t="s">
        <v>33</v>
      </c>
      <c r="AN384" s="2" t="s">
        <v>49</v>
      </c>
      <c r="AO384" s="2" t="s">
        <v>35</v>
      </c>
      <c r="AP384" s="2" t="s">
        <v>36</v>
      </c>
      <c r="AQ384" s="2"/>
      <c r="AR384" s="1" t="str">
        <f t="shared" si="5"/>
        <v>update load_next_msl set proposal='2020.005F.R.Genomoviridae.zip' where sort=12115</v>
      </c>
    </row>
    <row r="385" spans="1:44">
      <c r="A385" s="1">
        <v>12116</v>
      </c>
      <c r="B385" s="1" t="s">
        <v>1090</v>
      </c>
      <c r="C385" s="1" t="s">
        <v>11989</v>
      </c>
      <c r="T385" s="1" t="s">
        <v>1091</v>
      </c>
      <c r="V385" s="1" t="s">
        <v>1092</v>
      </c>
      <c r="X385" s="1" t="s">
        <v>1093</v>
      </c>
      <c r="Z385" s="1" t="s">
        <v>1094</v>
      </c>
      <c r="AB385" s="1" t="s">
        <v>1095</v>
      </c>
      <c r="AD385" s="1" t="s">
        <v>1096</v>
      </c>
      <c r="AF385" s="1" t="s">
        <v>1097</v>
      </c>
      <c r="AH385" s="1" t="s">
        <v>1666</v>
      </c>
      <c r="AI385" s="2" t="s">
        <v>1667</v>
      </c>
      <c r="AJ385" s="2" t="s">
        <v>1668</v>
      </c>
      <c r="AK385" s="2"/>
      <c r="AL385" s="2" t="s">
        <v>1669</v>
      </c>
      <c r="AM385" s="2" t="s">
        <v>33</v>
      </c>
      <c r="AN385" s="2" t="s">
        <v>49</v>
      </c>
      <c r="AO385" s="2" t="s">
        <v>35</v>
      </c>
      <c r="AP385" s="2" t="s">
        <v>36</v>
      </c>
      <c r="AQ385" s="2"/>
      <c r="AR385" s="1" t="str">
        <f t="shared" si="5"/>
        <v>update load_next_msl set proposal='2020.005F.R.Genomoviridae.zip' where sort=12116</v>
      </c>
    </row>
    <row r="386" spans="1:44">
      <c r="A386" s="1">
        <v>12117</v>
      </c>
      <c r="B386" s="1" t="s">
        <v>1090</v>
      </c>
      <c r="C386" s="1" t="s">
        <v>11989</v>
      </c>
      <c r="T386" s="1" t="s">
        <v>1091</v>
      </c>
      <c r="V386" s="1" t="s">
        <v>1092</v>
      </c>
      <c r="X386" s="1" t="s">
        <v>1093</v>
      </c>
      <c r="Z386" s="1" t="s">
        <v>1094</v>
      </c>
      <c r="AB386" s="1" t="s">
        <v>1095</v>
      </c>
      <c r="AD386" s="1" t="s">
        <v>1096</v>
      </c>
      <c r="AF386" s="1" t="s">
        <v>1097</v>
      </c>
      <c r="AH386" s="1" t="s">
        <v>1670</v>
      </c>
      <c r="AI386" s="2" t="s">
        <v>1671</v>
      </c>
      <c r="AJ386" s="2" t="s">
        <v>1672</v>
      </c>
      <c r="AK386" s="2"/>
      <c r="AL386" s="2" t="s">
        <v>1673</v>
      </c>
      <c r="AM386" s="2" t="s">
        <v>33</v>
      </c>
      <c r="AN386" s="2" t="s">
        <v>49</v>
      </c>
      <c r="AO386" s="2" t="s">
        <v>35</v>
      </c>
      <c r="AP386" s="2" t="s">
        <v>36</v>
      </c>
      <c r="AQ386" s="2"/>
      <c r="AR386" s="1" t="str">
        <f t="shared" si="5"/>
        <v>update load_next_msl set proposal='2020.005F.R.Genomoviridae.zip' where sort=12117</v>
      </c>
    </row>
    <row r="387" spans="1:44">
      <c r="A387" s="1">
        <v>12118</v>
      </c>
      <c r="B387" s="1" t="s">
        <v>1090</v>
      </c>
      <c r="C387" s="1" t="s">
        <v>11989</v>
      </c>
      <c r="T387" s="1" t="s">
        <v>1091</v>
      </c>
      <c r="V387" s="1" t="s">
        <v>1092</v>
      </c>
      <c r="X387" s="1" t="s">
        <v>1093</v>
      </c>
      <c r="Z387" s="1" t="s">
        <v>1094</v>
      </c>
      <c r="AB387" s="1" t="s">
        <v>1095</v>
      </c>
      <c r="AD387" s="1" t="s">
        <v>1096</v>
      </c>
      <c r="AF387" s="1" t="s">
        <v>1097</v>
      </c>
      <c r="AH387" s="1" t="s">
        <v>1674</v>
      </c>
      <c r="AI387" s="2" t="s">
        <v>1675</v>
      </c>
      <c r="AJ387" s="2" t="s">
        <v>1676</v>
      </c>
      <c r="AK387" s="2"/>
      <c r="AL387" s="2" t="s">
        <v>1677</v>
      </c>
      <c r="AM387" s="2" t="s">
        <v>33</v>
      </c>
      <c r="AN387" s="2" t="s">
        <v>49</v>
      </c>
      <c r="AO387" s="2" t="s">
        <v>35</v>
      </c>
      <c r="AP387" s="2" t="s">
        <v>36</v>
      </c>
      <c r="AQ387" s="2"/>
      <c r="AR387" s="1" t="str">
        <f t="shared" ref="AR387:AR450" si="6">CONCATENATE("update load_next_msl set proposal='",C387,"' where sort=",A387,"")</f>
        <v>update load_next_msl set proposal='2020.005F.R.Genomoviridae.zip' where sort=12118</v>
      </c>
    </row>
    <row r="388" spans="1:44">
      <c r="A388" s="1">
        <v>12119</v>
      </c>
      <c r="B388" s="1" t="s">
        <v>1090</v>
      </c>
      <c r="C388" s="1" t="s">
        <v>11989</v>
      </c>
      <c r="T388" s="1" t="s">
        <v>1091</v>
      </c>
      <c r="V388" s="1" t="s">
        <v>1092</v>
      </c>
      <c r="X388" s="1" t="s">
        <v>1093</v>
      </c>
      <c r="Z388" s="1" t="s">
        <v>1094</v>
      </c>
      <c r="AB388" s="1" t="s">
        <v>1095</v>
      </c>
      <c r="AD388" s="1" t="s">
        <v>1096</v>
      </c>
      <c r="AF388" s="1" t="s">
        <v>1097</v>
      </c>
      <c r="AH388" s="1" t="s">
        <v>1678</v>
      </c>
      <c r="AI388" s="2" t="s">
        <v>1679</v>
      </c>
      <c r="AJ388" s="2" t="s">
        <v>1680</v>
      </c>
      <c r="AK388" s="2"/>
      <c r="AL388" s="2" t="s">
        <v>1681</v>
      </c>
      <c r="AM388" s="2" t="s">
        <v>33</v>
      </c>
      <c r="AN388" s="2" t="s">
        <v>49</v>
      </c>
      <c r="AO388" s="2" t="s">
        <v>35</v>
      </c>
      <c r="AP388" s="2" t="s">
        <v>36</v>
      </c>
      <c r="AQ388" s="2"/>
      <c r="AR388" s="1" t="str">
        <f t="shared" si="6"/>
        <v>update load_next_msl set proposal='2020.005F.R.Genomoviridae.zip' where sort=12119</v>
      </c>
    </row>
    <row r="389" spans="1:44">
      <c r="A389" s="1">
        <v>12120</v>
      </c>
      <c r="B389" s="1" t="s">
        <v>1090</v>
      </c>
      <c r="C389" s="1" t="s">
        <v>11989</v>
      </c>
      <c r="T389" s="1" t="s">
        <v>1091</v>
      </c>
      <c r="V389" s="1" t="s">
        <v>1092</v>
      </c>
      <c r="X389" s="1" t="s">
        <v>1093</v>
      </c>
      <c r="Z389" s="1" t="s">
        <v>1094</v>
      </c>
      <c r="AB389" s="1" t="s">
        <v>1095</v>
      </c>
      <c r="AD389" s="1" t="s">
        <v>1096</v>
      </c>
      <c r="AF389" s="1" t="s">
        <v>1097</v>
      </c>
      <c r="AH389" s="1" t="s">
        <v>1682</v>
      </c>
      <c r="AI389" s="2" t="s">
        <v>1683</v>
      </c>
      <c r="AJ389" s="2" t="s">
        <v>1684</v>
      </c>
      <c r="AK389" s="2"/>
      <c r="AL389" s="2" t="s">
        <v>1685</v>
      </c>
      <c r="AM389" s="2" t="s">
        <v>33</v>
      </c>
      <c r="AN389" s="2" t="s">
        <v>49</v>
      </c>
      <c r="AO389" s="2" t="s">
        <v>35</v>
      </c>
      <c r="AP389" s="2" t="s">
        <v>36</v>
      </c>
      <c r="AQ389" s="2"/>
      <c r="AR389" s="1" t="str">
        <f t="shared" si="6"/>
        <v>update load_next_msl set proposal='2020.005F.R.Genomoviridae.zip' where sort=12120</v>
      </c>
    </row>
    <row r="390" spans="1:44">
      <c r="A390" s="1">
        <v>12121</v>
      </c>
      <c r="B390" s="1" t="s">
        <v>1090</v>
      </c>
      <c r="C390" s="1" t="s">
        <v>11989</v>
      </c>
      <c r="T390" s="1" t="s">
        <v>1091</v>
      </c>
      <c r="V390" s="1" t="s">
        <v>1092</v>
      </c>
      <c r="X390" s="1" t="s">
        <v>1093</v>
      </c>
      <c r="Z390" s="1" t="s">
        <v>1094</v>
      </c>
      <c r="AB390" s="1" t="s">
        <v>1095</v>
      </c>
      <c r="AD390" s="1" t="s">
        <v>1096</v>
      </c>
      <c r="AF390" s="1" t="s">
        <v>1097</v>
      </c>
      <c r="AH390" s="1" t="s">
        <v>1686</v>
      </c>
      <c r="AI390" s="2" t="s">
        <v>1687</v>
      </c>
      <c r="AJ390" s="2" t="s">
        <v>1688</v>
      </c>
      <c r="AK390" s="2"/>
      <c r="AL390" s="2" t="s">
        <v>1669</v>
      </c>
      <c r="AM390" s="2" t="s">
        <v>33</v>
      </c>
      <c r="AN390" s="2" t="s">
        <v>49</v>
      </c>
      <c r="AO390" s="2" t="s">
        <v>35</v>
      </c>
      <c r="AP390" s="2" t="s">
        <v>36</v>
      </c>
      <c r="AQ390" s="2"/>
      <c r="AR390" s="1" t="str">
        <f t="shared" si="6"/>
        <v>update load_next_msl set proposal='2020.005F.R.Genomoviridae.zip' where sort=12121</v>
      </c>
    </row>
    <row r="391" spans="1:44">
      <c r="A391" s="1">
        <v>12122</v>
      </c>
      <c r="B391" s="1" t="s">
        <v>1090</v>
      </c>
      <c r="C391" s="1" t="s">
        <v>11989</v>
      </c>
      <c r="T391" s="1" t="s">
        <v>1091</v>
      </c>
      <c r="V391" s="1" t="s">
        <v>1092</v>
      </c>
      <c r="X391" s="1" t="s">
        <v>1093</v>
      </c>
      <c r="Z391" s="1" t="s">
        <v>1094</v>
      </c>
      <c r="AB391" s="1" t="s">
        <v>1095</v>
      </c>
      <c r="AD391" s="1" t="s">
        <v>1096</v>
      </c>
      <c r="AF391" s="1" t="s">
        <v>1097</v>
      </c>
      <c r="AH391" s="1" t="s">
        <v>1689</v>
      </c>
      <c r="AI391" s="2" t="s">
        <v>1690</v>
      </c>
      <c r="AJ391" s="2" t="s">
        <v>1564</v>
      </c>
      <c r="AK391" s="2"/>
      <c r="AL391" s="2" t="s">
        <v>1691</v>
      </c>
      <c r="AM391" s="2" t="s">
        <v>33</v>
      </c>
      <c r="AN391" s="2" t="s">
        <v>49</v>
      </c>
      <c r="AO391" s="2" t="s">
        <v>35</v>
      </c>
      <c r="AP391" s="2" t="s">
        <v>36</v>
      </c>
      <c r="AQ391" s="2"/>
      <c r="AR391" s="1" t="str">
        <f t="shared" si="6"/>
        <v>update load_next_msl set proposal='2020.005F.R.Genomoviridae.zip' where sort=12122</v>
      </c>
    </row>
    <row r="392" spans="1:44">
      <c r="A392" s="1">
        <v>12123</v>
      </c>
      <c r="B392" s="1" t="s">
        <v>1090</v>
      </c>
      <c r="C392" s="1" t="s">
        <v>11989</v>
      </c>
      <c r="T392" s="1" t="s">
        <v>1091</v>
      </c>
      <c r="V392" s="1" t="s">
        <v>1092</v>
      </c>
      <c r="X392" s="1" t="s">
        <v>1093</v>
      </c>
      <c r="Z392" s="1" t="s">
        <v>1094</v>
      </c>
      <c r="AB392" s="1" t="s">
        <v>1095</v>
      </c>
      <c r="AD392" s="1" t="s">
        <v>1096</v>
      </c>
      <c r="AF392" s="1" t="s">
        <v>1097</v>
      </c>
      <c r="AH392" s="1" t="s">
        <v>1692</v>
      </c>
      <c r="AI392" s="2" t="s">
        <v>1693</v>
      </c>
      <c r="AJ392" s="2" t="s">
        <v>1694</v>
      </c>
      <c r="AK392" s="2"/>
      <c r="AL392" s="2" t="s">
        <v>1695</v>
      </c>
      <c r="AM392" s="2" t="s">
        <v>33</v>
      </c>
      <c r="AN392" s="2" t="s">
        <v>49</v>
      </c>
      <c r="AO392" s="2" t="s">
        <v>35</v>
      </c>
      <c r="AP392" s="2" t="s">
        <v>36</v>
      </c>
      <c r="AQ392" s="2"/>
      <c r="AR392" s="1" t="str">
        <f t="shared" si="6"/>
        <v>update load_next_msl set proposal='2020.005F.R.Genomoviridae.zip' where sort=12123</v>
      </c>
    </row>
    <row r="393" spans="1:44">
      <c r="A393" s="1">
        <v>12124</v>
      </c>
      <c r="B393" s="1" t="s">
        <v>1090</v>
      </c>
      <c r="C393" s="1" t="s">
        <v>11989</v>
      </c>
      <c r="T393" s="1" t="s">
        <v>1091</v>
      </c>
      <c r="V393" s="1" t="s">
        <v>1092</v>
      </c>
      <c r="X393" s="1" t="s">
        <v>1093</v>
      </c>
      <c r="Z393" s="1" t="s">
        <v>1094</v>
      </c>
      <c r="AB393" s="1" t="s">
        <v>1095</v>
      </c>
      <c r="AD393" s="1" t="s">
        <v>1096</v>
      </c>
      <c r="AF393" s="1" t="s">
        <v>1097</v>
      </c>
      <c r="AH393" s="1" t="s">
        <v>1696</v>
      </c>
      <c r="AI393" s="2" t="s">
        <v>1697</v>
      </c>
      <c r="AJ393" s="2" t="s">
        <v>1564</v>
      </c>
      <c r="AK393" s="2"/>
      <c r="AL393" s="2" t="s">
        <v>1698</v>
      </c>
      <c r="AM393" s="2" t="s">
        <v>33</v>
      </c>
      <c r="AN393" s="2" t="s">
        <v>49</v>
      </c>
      <c r="AO393" s="2" t="s">
        <v>35</v>
      </c>
      <c r="AP393" s="2" t="s">
        <v>36</v>
      </c>
      <c r="AQ393" s="2"/>
      <c r="AR393" s="1" t="str">
        <f t="shared" si="6"/>
        <v>update load_next_msl set proposal='2020.005F.R.Genomoviridae.zip' where sort=12124</v>
      </c>
    </row>
    <row r="394" spans="1:44">
      <c r="A394" s="1">
        <v>12125</v>
      </c>
      <c r="B394" s="1" t="s">
        <v>1090</v>
      </c>
      <c r="C394" s="1" t="s">
        <v>11989</v>
      </c>
      <c r="T394" s="1" t="s">
        <v>1091</v>
      </c>
      <c r="V394" s="1" t="s">
        <v>1092</v>
      </c>
      <c r="X394" s="1" t="s">
        <v>1093</v>
      </c>
      <c r="Z394" s="1" t="s">
        <v>1094</v>
      </c>
      <c r="AB394" s="1" t="s">
        <v>1095</v>
      </c>
      <c r="AD394" s="1" t="s">
        <v>1096</v>
      </c>
      <c r="AF394" s="1" t="s">
        <v>1097</v>
      </c>
      <c r="AH394" s="1" t="s">
        <v>1699</v>
      </c>
      <c r="AI394" s="2" t="s">
        <v>1700</v>
      </c>
      <c r="AJ394" s="2" t="s">
        <v>1701</v>
      </c>
      <c r="AK394" s="2"/>
      <c r="AL394" s="2" t="s">
        <v>1702</v>
      </c>
      <c r="AM394" s="2" t="s">
        <v>33</v>
      </c>
      <c r="AN394" s="2" t="s">
        <v>49</v>
      </c>
      <c r="AO394" s="2" t="s">
        <v>35</v>
      </c>
      <c r="AP394" s="2" t="s">
        <v>36</v>
      </c>
      <c r="AQ394" s="2"/>
      <c r="AR394" s="1" t="str">
        <f t="shared" si="6"/>
        <v>update load_next_msl set proposal='2020.005F.R.Genomoviridae.zip' where sort=12125</v>
      </c>
    </row>
    <row r="395" spans="1:44">
      <c r="A395" s="1">
        <v>12126</v>
      </c>
      <c r="B395" s="1" t="s">
        <v>1090</v>
      </c>
      <c r="C395" s="1" t="s">
        <v>11989</v>
      </c>
      <c r="T395" s="1" t="s">
        <v>1091</v>
      </c>
      <c r="V395" s="1" t="s">
        <v>1092</v>
      </c>
      <c r="X395" s="1" t="s">
        <v>1093</v>
      </c>
      <c r="Z395" s="1" t="s">
        <v>1094</v>
      </c>
      <c r="AB395" s="1" t="s">
        <v>1095</v>
      </c>
      <c r="AD395" s="1" t="s">
        <v>1096</v>
      </c>
      <c r="AF395" s="1" t="s">
        <v>1097</v>
      </c>
      <c r="AH395" s="1" t="s">
        <v>1703</v>
      </c>
      <c r="AI395" s="2" t="s">
        <v>1704</v>
      </c>
      <c r="AJ395" s="2" t="s">
        <v>1705</v>
      </c>
      <c r="AK395" s="2"/>
      <c r="AL395" s="2" t="s">
        <v>1706</v>
      </c>
      <c r="AM395" s="2" t="s">
        <v>33</v>
      </c>
      <c r="AN395" s="2" t="s">
        <v>49</v>
      </c>
      <c r="AO395" s="2" t="s">
        <v>35</v>
      </c>
      <c r="AP395" s="2" t="s">
        <v>36</v>
      </c>
      <c r="AQ395" s="2"/>
      <c r="AR395" s="1" t="str">
        <f t="shared" si="6"/>
        <v>update load_next_msl set proposal='2020.005F.R.Genomoviridae.zip' where sort=12126</v>
      </c>
    </row>
    <row r="396" spans="1:44">
      <c r="A396" s="1">
        <v>12127</v>
      </c>
      <c r="B396" s="1" t="s">
        <v>1090</v>
      </c>
      <c r="C396" s="1" t="s">
        <v>11989</v>
      </c>
      <c r="T396" s="1" t="s">
        <v>1091</v>
      </c>
      <c r="V396" s="1" t="s">
        <v>1092</v>
      </c>
      <c r="X396" s="1" t="s">
        <v>1093</v>
      </c>
      <c r="Z396" s="1" t="s">
        <v>1094</v>
      </c>
      <c r="AB396" s="1" t="s">
        <v>1095</v>
      </c>
      <c r="AD396" s="1" t="s">
        <v>1096</v>
      </c>
      <c r="AF396" s="1" t="s">
        <v>1097</v>
      </c>
      <c r="AH396" s="1" t="s">
        <v>1707</v>
      </c>
      <c r="AI396" s="2" t="s">
        <v>1708</v>
      </c>
      <c r="AJ396" s="2" t="s">
        <v>1709</v>
      </c>
      <c r="AK396" s="2"/>
      <c r="AL396" s="2" t="s">
        <v>1710</v>
      </c>
      <c r="AM396" s="2" t="s">
        <v>33</v>
      </c>
      <c r="AN396" s="2" t="s">
        <v>49</v>
      </c>
      <c r="AO396" s="2" t="s">
        <v>35</v>
      </c>
      <c r="AP396" s="2" t="s">
        <v>36</v>
      </c>
      <c r="AQ396" s="2"/>
      <c r="AR396" s="1" t="str">
        <f t="shared" si="6"/>
        <v>update load_next_msl set proposal='2020.005F.R.Genomoviridae.zip' where sort=12127</v>
      </c>
    </row>
    <row r="397" spans="1:44">
      <c r="A397" s="1">
        <v>12128</v>
      </c>
      <c r="B397" s="1" t="s">
        <v>1090</v>
      </c>
      <c r="C397" s="1" t="s">
        <v>11989</v>
      </c>
      <c r="T397" s="1" t="s">
        <v>1091</v>
      </c>
      <c r="V397" s="1" t="s">
        <v>1092</v>
      </c>
      <c r="X397" s="1" t="s">
        <v>1093</v>
      </c>
      <c r="Z397" s="1" t="s">
        <v>1094</v>
      </c>
      <c r="AB397" s="1" t="s">
        <v>1095</v>
      </c>
      <c r="AD397" s="1" t="s">
        <v>1096</v>
      </c>
      <c r="AF397" s="1" t="s">
        <v>1097</v>
      </c>
      <c r="AH397" s="1" t="s">
        <v>1711</v>
      </c>
      <c r="AI397" s="2" t="s">
        <v>1712</v>
      </c>
      <c r="AJ397" s="2" t="s">
        <v>1564</v>
      </c>
      <c r="AK397" s="2"/>
      <c r="AL397" s="2" t="s">
        <v>1713</v>
      </c>
      <c r="AM397" s="2" t="s">
        <v>33</v>
      </c>
      <c r="AN397" s="2" t="s">
        <v>49</v>
      </c>
      <c r="AO397" s="2" t="s">
        <v>35</v>
      </c>
      <c r="AP397" s="2" t="s">
        <v>36</v>
      </c>
      <c r="AQ397" s="2"/>
      <c r="AR397" s="1" t="str">
        <f t="shared" si="6"/>
        <v>update load_next_msl set proposal='2020.005F.R.Genomoviridae.zip' where sort=12128</v>
      </c>
    </row>
    <row r="398" spans="1:44">
      <c r="A398" s="1">
        <v>12129</v>
      </c>
      <c r="B398" s="1" t="s">
        <v>1090</v>
      </c>
      <c r="C398" s="1" t="s">
        <v>11989</v>
      </c>
      <c r="T398" s="1" t="s">
        <v>1091</v>
      </c>
      <c r="V398" s="1" t="s">
        <v>1092</v>
      </c>
      <c r="X398" s="1" t="s">
        <v>1093</v>
      </c>
      <c r="Z398" s="1" t="s">
        <v>1094</v>
      </c>
      <c r="AB398" s="1" t="s">
        <v>1095</v>
      </c>
      <c r="AD398" s="1" t="s">
        <v>1096</v>
      </c>
      <c r="AF398" s="1" t="s">
        <v>1097</v>
      </c>
      <c r="AH398" s="1" t="s">
        <v>1714</v>
      </c>
      <c r="AI398" s="2" t="s">
        <v>1715</v>
      </c>
      <c r="AJ398" s="2" t="s">
        <v>1582</v>
      </c>
      <c r="AK398" s="2"/>
      <c r="AL398" s="2" t="s">
        <v>1716</v>
      </c>
      <c r="AM398" s="2" t="s">
        <v>33</v>
      </c>
      <c r="AN398" s="2" t="s">
        <v>49</v>
      </c>
      <c r="AO398" s="2" t="s">
        <v>35</v>
      </c>
      <c r="AP398" s="2" t="s">
        <v>36</v>
      </c>
      <c r="AQ398" s="2"/>
      <c r="AR398" s="1" t="str">
        <f t="shared" si="6"/>
        <v>update load_next_msl set proposal='2020.005F.R.Genomoviridae.zip' where sort=12129</v>
      </c>
    </row>
    <row r="399" spans="1:44">
      <c r="A399" s="1">
        <v>12130</v>
      </c>
      <c r="B399" s="1" t="s">
        <v>1090</v>
      </c>
      <c r="C399" s="1" t="s">
        <v>11989</v>
      </c>
      <c r="T399" s="1" t="s">
        <v>1091</v>
      </c>
      <c r="V399" s="1" t="s">
        <v>1092</v>
      </c>
      <c r="X399" s="1" t="s">
        <v>1093</v>
      </c>
      <c r="Z399" s="1" t="s">
        <v>1094</v>
      </c>
      <c r="AB399" s="1" t="s">
        <v>1095</v>
      </c>
      <c r="AD399" s="1" t="s">
        <v>1096</v>
      </c>
      <c r="AF399" s="1" t="s">
        <v>1097</v>
      </c>
      <c r="AH399" s="1" t="s">
        <v>1717</v>
      </c>
      <c r="AI399" s="2" t="s">
        <v>1718</v>
      </c>
      <c r="AJ399" s="2" t="s">
        <v>1719</v>
      </c>
      <c r="AK399" s="2"/>
      <c r="AL399" s="2" t="s">
        <v>1720</v>
      </c>
      <c r="AM399" s="2" t="s">
        <v>33</v>
      </c>
      <c r="AN399" s="2" t="s">
        <v>49</v>
      </c>
      <c r="AO399" s="2" t="s">
        <v>35</v>
      </c>
      <c r="AP399" s="2" t="s">
        <v>36</v>
      </c>
      <c r="AQ399" s="2"/>
      <c r="AR399" s="1" t="str">
        <f t="shared" si="6"/>
        <v>update load_next_msl set proposal='2020.005F.R.Genomoviridae.zip' where sort=12130</v>
      </c>
    </row>
    <row r="400" spans="1:44">
      <c r="A400" s="1">
        <v>12131</v>
      </c>
      <c r="B400" s="1" t="s">
        <v>1090</v>
      </c>
      <c r="C400" s="1" t="s">
        <v>11989</v>
      </c>
      <c r="T400" s="1" t="s">
        <v>1091</v>
      </c>
      <c r="V400" s="1" t="s">
        <v>1092</v>
      </c>
      <c r="X400" s="1" t="s">
        <v>1093</v>
      </c>
      <c r="Z400" s="1" t="s">
        <v>1094</v>
      </c>
      <c r="AB400" s="1" t="s">
        <v>1095</v>
      </c>
      <c r="AD400" s="1" t="s">
        <v>1096</v>
      </c>
      <c r="AF400" s="1" t="s">
        <v>1097</v>
      </c>
      <c r="AH400" s="1" t="s">
        <v>1721</v>
      </c>
      <c r="AI400" s="2" t="s">
        <v>1722</v>
      </c>
      <c r="AJ400" s="2" t="s">
        <v>1564</v>
      </c>
      <c r="AK400" s="2"/>
      <c r="AL400" s="2" t="s">
        <v>1723</v>
      </c>
      <c r="AM400" s="2" t="s">
        <v>33</v>
      </c>
      <c r="AN400" s="2" t="s">
        <v>49</v>
      </c>
      <c r="AO400" s="2" t="s">
        <v>35</v>
      </c>
      <c r="AP400" s="2" t="s">
        <v>36</v>
      </c>
      <c r="AQ400" s="2"/>
      <c r="AR400" s="1" t="str">
        <f t="shared" si="6"/>
        <v>update load_next_msl set proposal='2020.005F.R.Genomoviridae.zip' where sort=12131</v>
      </c>
    </row>
    <row r="401" spans="1:44">
      <c r="A401" s="1">
        <v>12132</v>
      </c>
      <c r="B401" s="1" t="s">
        <v>1090</v>
      </c>
      <c r="C401" s="1" t="s">
        <v>11989</v>
      </c>
      <c r="T401" s="1" t="s">
        <v>1091</v>
      </c>
      <c r="V401" s="1" t="s">
        <v>1092</v>
      </c>
      <c r="X401" s="1" t="s">
        <v>1093</v>
      </c>
      <c r="Z401" s="1" t="s">
        <v>1094</v>
      </c>
      <c r="AB401" s="1" t="s">
        <v>1095</v>
      </c>
      <c r="AD401" s="1" t="s">
        <v>1096</v>
      </c>
      <c r="AF401" s="1" t="s">
        <v>1097</v>
      </c>
      <c r="AH401" s="1" t="s">
        <v>1724</v>
      </c>
      <c r="AI401" s="2" t="s">
        <v>1725</v>
      </c>
      <c r="AJ401" s="2" t="s">
        <v>1575</v>
      </c>
      <c r="AK401" s="2"/>
      <c r="AL401" s="2" t="s">
        <v>1726</v>
      </c>
      <c r="AM401" s="2" t="s">
        <v>33</v>
      </c>
      <c r="AN401" s="2" t="s">
        <v>49</v>
      </c>
      <c r="AO401" s="2" t="s">
        <v>35</v>
      </c>
      <c r="AP401" s="2" t="s">
        <v>36</v>
      </c>
      <c r="AQ401" s="2"/>
      <c r="AR401" s="1" t="str">
        <f t="shared" si="6"/>
        <v>update load_next_msl set proposal='2020.005F.R.Genomoviridae.zip' where sort=12132</v>
      </c>
    </row>
    <row r="402" spans="1:44">
      <c r="A402" s="1">
        <v>12133</v>
      </c>
      <c r="B402" s="1" t="s">
        <v>1090</v>
      </c>
      <c r="C402" s="1" t="s">
        <v>11989</v>
      </c>
      <c r="T402" s="1" t="s">
        <v>1091</v>
      </c>
      <c r="V402" s="1" t="s">
        <v>1092</v>
      </c>
      <c r="X402" s="1" t="s">
        <v>1093</v>
      </c>
      <c r="Z402" s="1" t="s">
        <v>1094</v>
      </c>
      <c r="AB402" s="1" t="s">
        <v>1095</v>
      </c>
      <c r="AD402" s="1" t="s">
        <v>1096</v>
      </c>
      <c r="AF402" s="1" t="s">
        <v>1097</v>
      </c>
      <c r="AH402" s="1" t="s">
        <v>1727</v>
      </c>
      <c r="AI402" s="2" t="s">
        <v>1728</v>
      </c>
      <c r="AJ402" s="2" t="s">
        <v>1729</v>
      </c>
      <c r="AK402" s="2"/>
      <c r="AL402" s="2" t="s">
        <v>1730</v>
      </c>
      <c r="AM402" s="2" t="s">
        <v>33</v>
      </c>
      <c r="AN402" s="2" t="s">
        <v>49</v>
      </c>
      <c r="AO402" s="2" t="s">
        <v>35</v>
      </c>
      <c r="AP402" s="2" t="s">
        <v>36</v>
      </c>
      <c r="AQ402" s="2"/>
      <c r="AR402" s="1" t="str">
        <f t="shared" si="6"/>
        <v>update load_next_msl set proposal='2020.005F.R.Genomoviridae.zip' where sort=12133</v>
      </c>
    </row>
    <row r="403" spans="1:44">
      <c r="A403" s="1">
        <v>12134</v>
      </c>
      <c r="B403" s="1" t="s">
        <v>1090</v>
      </c>
      <c r="C403" s="1" t="s">
        <v>11989</v>
      </c>
      <c r="T403" s="1" t="s">
        <v>1091</v>
      </c>
      <c r="V403" s="1" t="s">
        <v>1092</v>
      </c>
      <c r="X403" s="1" t="s">
        <v>1093</v>
      </c>
      <c r="Z403" s="1" t="s">
        <v>1094</v>
      </c>
      <c r="AB403" s="1" t="s">
        <v>1095</v>
      </c>
      <c r="AD403" s="1" t="s">
        <v>1096</v>
      </c>
      <c r="AF403" s="1" t="s">
        <v>1097</v>
      </c>
      <c r="AH403" s="1" t="s">
        <v>1731</v>
      </c>
      <c r="AI403" s="2" t="s">
        <v>1732</v>
      </c>
      <c r="AJ403" s="2" t="s">
        <v>1582</v>
      </c>
      <c r="AK403" s="2"/>
      <c r="AL403" s="2" t="s">
        <v>1733</v>
      </c>
      <c r="AM403" s="2" t="s">
        <v>33</v>
      </c>
      <c r="AN403" s="2" t="s">
        <v>49</v>
      </c>
      <c r="AO403" s="2" t="s">
        <v>35</v>
      </c>
      <c r="AP403" s="2" t="s">
        <v>36</v>
      </c>
      <c r="AQ403" s="2"/>
      <c r="AR403" s="1" t="str">
        <f t="shared" si="6"/>
        <v>update load_next_msl set proposal='2020.005F.R.Genomoviridae.zip' where sort=12134</v>
      </c>
    </row>
    <row r="404" spans="1:44">
      <c r="A404" s="1">
        <v>12135</v>
      </c>
      <c r="B404" s="1" t="s">
        <v>1090</v>
      </c>
      <c r="C404" s="1" t="s">
        <v>11989</v>
      </c>
      <c r="T404" s="1" t="s">
        <v>1091</v>
      </c>
      <c r="V404" s="1" t="s">
        <v>1092</v>
      </c>
      <c r="X404" s="1" t="s">
        <v>1093</v>
      </c>
      <c r="Z404" s="1" t="s">
        <v>1094</v>
      </c>
      <c r="AB404" s="1" t="s">
        <v>1095</v>
      </c>
      <c r="AD404" s="1" t="s">
        <v>1096</v>
      </c>
      <c r="AF404" s="1" t="s">
        <v>1097</v>
      </c>
      <c r="AH404" s="1" t="s">
        <v>1734</v>
      </c>
      <c r="AI404" s="2" t="s">
        <v>1735</v>
      </c>
      <c r="AJ404" s="2" t="s">
        <v>1564</v>
      </c>
      <c r="AK404" s="2"/>
      <c r="AL404" s="2" t="s">
        <v>1736</v>
      </c>
      <c r="AM404" s="2" t="s">
        <v>33</v>
      </c>
      <c r="AN404" s="2" t="s">
        <v>49</v>
      </c>
      <c r="AO404" s="2" t="s">
        <v>35</v>
      </c>
      <c r="AP404" s="2" t="s">
        <v>36</v>
      </c>
      <c r="AQ404" s="2"/>
      <c r="AR404" s="1" t="str">
        <f t="shared" si="6"/>
        <v>update load_next_msl set proposal='2020.005F.R.Genomoviridae.zip' where sort=12135</v>
      </c>
    </row>
    <row r="405" spans="1:44">
      <c r="A405" s="1">
        <v>12136</v>
      </c>
      <c r="B405" s="1" t="s">
        <v>1090</v>
      </c>
      <c r="C405" s="1" t="s">
        <v>11989</v>
      </c>
      <c r="T405" s="1" t="s">
        <v>1091</v>
      </c>
      <c r="V405" s="1" t="s">
        <v>1092</v>
      </c>
      <c r="X405" s="1" t="s">
        <v>1093</v>
      </c>
      <c r="Z405" s="1" t="s">
        <v>1094</v>
      </c>
      <c r="AB405" s="1" t="s">
        <v>1095</v>
      </c>
      <c r="AD405" s="1" t="s">
        <v>1096</v>
      </c>
      <c r="AF405" s="1" t="s">
        <v>1097</v>
      </c>
      <c r="AH405" s="1" t="s">
        <v>1737</v>
      </c>
      <c r="AI405" s="2" t="s">
        <v>1738</v>
      </c>
      <c r="AJ405" s="2" t="s">
        <v>1739</v>
      </c>
      <c r="AK405" s="2"/>
      <c r="AL405" s="2" t="s">
        <v>1740</v>
      </c>
      <c r="AM405" s="2" t="s">
        <v>33</v>
      </c>
      <c r="AN405" s="2" t="s">
        <v>49</v>
      </c>
      <c r="AO405" s="2" t="s">
        <v>35</v>
      </c>
      <c r="AP405" s="2" t="s">
        <v>36</v>
      </c>
      <c r="AQ405" s="2"/>
      <c r="AR405" s="1" t="str">
        <f t="shared" si="6"/>
        <v>update load_next_msl set proposal='2020.005F.R.Genomoviridae.zip' where sort=12136</v>
      </c>
    </row>
    <row r="406" spans="1:44">
      <c r="A406" s="1">
        <v>12137</v>
      </c>
      <c r="B406" s="1" t="s">
        <v>1090</v>
      </c>
      <c r="C406" s="1" t="s">
        <v>11989</v>
      </c>
      <c r="T406" s="1" t="s">
        <v>1091</v>
      </c>
      <c r="V406" s="1" t="s">
        <v>1092</v>
      </c>
      <c r="X406" s="1" t="s">
        <v>1093</v>
      </c>
      <c r="Z406" s="1" t="s">
        <v>1094</v>
      </c>
      <c r="AB406" s="1" t="s">
        <v>1095</v>
      </c>
      <c r="AD406" s="1" t="s">
        <v>1096</v>
      </c>
      <c r="AF406" s="1" t="s">
        <v>1097</v>
      </c>
      <c r="AH406" s="1" t="s">
        <v>1741</v>
      </c>
      <c r="AI406" s="2" t="s">
        <v>1742</v>
      </c>
      <c r="AJ406" s="2" t="s">
        <v>1582</v>
      </c>
      <c r="AK406" s="2"/>
      <c r="AL406" s="2" t="s">
        <v>1743</v>
      </c>
      <c r="AM406" s="2" t="s">
        <v>33</v>
      </c>
      <c r="AN406" s="2" t="s">
        <v>49</v>
      </c>
      <c r="AO406" s="2" t="s">
        <v>35</v>
      </c>
      <c r="AP406" s="2" t="s">
        <v>36</v>
      </c>
      <c r="AQ406" s="2"/>
      <c r="AR406" s="1" t="str">
        <f t="shared" si="6"/>
        <v>update load_next_msl set proposal='2020.005F.R.Genomoviridae.zip' where sort=12137</v>
      </c>
    </row>
    <row r="407" spans="1:44">
      <c r="A407" s="1">
        <v>12138</v>
      </c>
      <c r="B407" s="1" t="s">
        <v>1090</v>
      </c>
      <c r="C407" s="1" t="s">
        <v>11989</v>
      </c>
      <c r="T407" s="1" t="s">
        <v>1091</v>
      </c>
      <c r="V407" s="1" t="s">
        <v>1092</v>
      </c>
      <c r="X407" s="1" t="s">
        <v>1093</v>
      </c>
      <c r="Z407" s="1" t="s">
        <v>1094</v>
      </c>
      <c r="AB407" s="1" t="s">
        <v>1095</v>
      </c>
      <c r="AD407" s="1" t="s">
        <v>1096</v>
      </c>
      <c r="AF407" s="1" t="s">
        <v>1097</v>
      </c>
      <c r="AH407" s="1" t="s">
        <v>1744</v>
      </c>
      <c r="AI407" s="2" t="s">
        <v>1745</v>
      </c>
      <c r="AJ407" s="2" t="s">
        <v>1746</v>
      </c>
      <c r="AK407" s="2"/>
      <c r="AL407" s="2" t="s">
        <v>1747</v>
      </c>
      <c r="AM407" s="2" t="s">
        <v>33</v>
      </c>
      <c r="AN407" s="2" t="s">
        <v>49</v>
      </c>
      <c r="AO407" s="2" t="s">
        <v>35</v>
      </c>
      <c r="AP407" s="2" t="s">
        <v>36</v>
      </c>
      <c r="AQ407" s="2"/>
      <c r="AR407" s="1" t="str">
        <f t="shared" si="6"/>
        <v>update load_next_msl set proposal='2020.005F.R.Genomoviridae.zip' where sort=12138</v>
      </c>
    </row>
    <row r="408" spans="1:44">
      <c r="A408" s="1">
        <v>12139</v>
      </c>
      <c r="B408" s="1" t="s">
        <v>1090</v>
      </c>
      <c r="C408" s="1" t="s">
        <v>11989</v>
      </c>
      <c r="T408" s="1" t="s">
        <v>1091</v>
      </c>
      <c r="V408" s="1" t="s">
        <v>1092</v>
      </c>
      <c r="X408" s="1" t="s">
        <v>1093</v>
      </c>
      <c r="Z408" s="1" t="s">
        <v>1094</v>
      </c>
      <c r="AB408" s="1" t="s">
        <v>1095</v>
      </c>
      <c r="AD408" s="1" t="s">
        <v>1096</v>
      </c>
      <c r="AF408" s="1" t="s">
        <v>1097</v>
      </c>
      <c r="AH408" s="1" t="s">
        <v>1748</v>
      </c>
      <c r="AI408" s="2" t="s">
        <v>1749</v>
      </c>
      <c r="AJ408" s="2" t="s">
        <v>1564</v>
      </c>
      <c r="AK408" s="2"/>
      <c r="AL408" s="2" t="s">
        <v>1750</v>
      </c>
      <c r="AM408" s="2" t="s">
        <v>33</v>
      </c>
      <c r="AN408" s="2" t="s">
        <v>49</v>
      </c>
      <c r="AO408" s="2" t="s">
        <v>35</v>
      </c>
      <c r="AP408" s="2" t="s">
        <v>36</v>
      </c>
      <c r="AQ408" s="2"/>
      <c r="AR408" s="1" t="str">
        <f t="shared" si="6"/>
        <v>update load_next_msl set proposal='2020.005F.R.Genomoviridae.zip' where sort=12139</v>
      </c>
    </row>
    <row r="409" spans="1:44">
      <c r="A409" s="1">
        <v>12140</v>
      </c>
      <c r="B409" s="1" t="s">
        <v>1090</v>
      </c>
      <c r="C409" s="1" t="s">
        <v>11989</v>
      </c>
      <c r="T409" s="1" t="s">
        <v>1091</v>
      </c>
      <c r="V409" s="1" t="s">
        <v>1092</v>
      </c>
      <c r="X409" s="1" t="s">
        <v>1093</v>
      </c>
      <c r="Z409" s="1" t="s">
        <v>1094</v>
      </c>
      <c r="AB409" s="1" t="s">
        <v>1095</v>
      </c>
      <c r="AD409" s="1" t="s">
        <v>1096</v>
      </c>
      <c r="AF409" s="1" t="s">
        <v>1097</v>
      </c>
      <c r="AH409" s="1" t="s">
        <v>1751</v>
      </c>
      <c r="AI409" s="2" t="s">
        <v>1752</v>
      </c>
      <c r="AJ409" s="2" t="s">
        <v>1564</v>
      </c>
      <c r="AK409" s="2"/>
      <c r="AL409" s="2" t="s">
        <v>1753</v>
      </c>
      <c r="AM409" s="2" t="s">
        <v>33</v>
      </c>
      <c r="AN409" s="2" t="s">
        <v>49</v>
      </c>
      <c r="AO409" s="2" t="s">
        <v>35</v>
      </c>
      <c r="AP409" s="2" t="s">
        <v>36</v>
      </c>
      <c r="AQ409" s="2"/>
      <c r="AR409" s="1" t="str">
        <f t="shared" si="6"/>
        <v>update load_next_msl set proposal='2020.005F.R.Genomoviridae.zip' where sort=12140</v>
      </c>
    </row>
    <row r="410" spans="1:44">
      <c r="A410" s="1">
        <v>12141</v>
      </c>
      <c r="B410" s="1" t="s">
        <v>1090</v>
      </c>
      <c r="C410" s="1" t="s">
        <v>11989</v>
      </c>
      <c r="T410" s="1" t="s">
        <v>1091</v>
      </c>
      <c r="V410" s="1" t="s">
        <v>1092</v>
      </c>
      <c r="X410" s="1" t="s">
        <v>1093</v>
      </c>
      <c r="Z410" s="1" t="s">
        <v>1094</v>
      </c>
      <c r="AB410" s="1" t="s">
        <v>1095</v>
      </c>
      <c r="AD410" s="1" t="s">
        <v>1096</v>
      </c>
      <c r="AF410" s="1" t="s">
        <v>1097</v>
      </c>
      <c r="AH410" s="1" t="s">
        <v>1754</v>
      </c>
      <c r="AI410" s="2" t="s">
        <v>1755</v>
      </c>
      <c r="AJ410" s="2" t="s">
        <v>1756</v>
      </c>
      <c r="AK410" s="2"/>
      <c r="AL410" s="2" t="s">
        <v>1757</v>
      </c>
      <c r="AM410" s="2" t="s">
        <v>33</v>
      </c>
      <c r="AN410" s="2" t="s">
        <v>49</v>
      </c>
      <c r="AO410" s="2" t="s">
        <v>35</v>
      </c>
      <c r="AP410" s="2" t="s">
        <v>36</v>
      </c>
      <c r="AQ410" s="2"/>
      <c r="AR410" s="1" t="str">
        <f t="shared" si="6"/>
        <v>update load_next_msl set proposal='2020.005F.R.Genomoviridae.zip' where sort=12141</v>
      </c>
    </row>
    <row r="411" spans="1:44">
      <c r="A411" s="1">
        <v>12142</v>
      </c>
      <c r="B411" s="1" t="s">
        <v>1090</v>
      </c>
      <c r="C411" s="1" t="s">
        <v>11989</v>
      </c>
      <c r="T411" s="1" t="s">
        <v>1091</v>
      </c>
      <c r="V411" s="1" t="s">
        <v>1092</v>
      </c>
      <c r="X411" s="1" t="s">
        <v>1093</v>
      </c>
      <c r="Z411" s="1" t="s">
        <v>1094</v>
      </c>
      <c r="AB411" s="1" t="s">
        <v>1095</v>
      </c>
      <c r="AD411" s="1" t="s">
        <v>1096</v>
      </c>
      <c r="AF411" s="1" t="s">
        <v>1097</v>
      </c>
      <c r="AH411" s="1" t="s">
        <v>1758</v>
      </c>
      <c r="AI411" s="2" t="s">
        <v>1759</v>
      </c>
      <c r="AJ411" s="2" t="s">
        <v>1760</v>
      </c>
      <c r="AK411" s="2"/>
      <c r="AL411" s="2" t="s">
        <v>1761</v>
      </c>
      <c r="AM411" s="2" t="s">
        <v>33</v>
      </c>
      <c r="AN411" s="2" t="s">
        <v>49</v>
      </c>
      <c r="AO411" s="2" t="s">
        <v>35</v>
      </c>
      <c r="AP411" s="2" t="s">
        <v>36</v>
      </c>
      <c r="AQ411" s="2"/>
      <c r="AR411" s="1" t="str">
        <f t="shared" si="6"/>
        <v>update load_next_msl set proposal='2020.005F.R.Genomoviridae.zip' where sort=12142</v>
      </c>
    </row>
    <row r="412" spans="1:44">
      <c r="A412" s="1">
        <v>12143</v>
      </c>
      <c r="B412" s="1" t="s">
        <v>1090</v>
      </c>
      <c r="C412" s="1" t="s">
        <v>11989</v>
      </c>
      <c r="T412" s="1" t="s">
        <v>1091</v>
      </c>
      <c r="V412" s="1" t="s">
        <v>1092</v>
      </c>
      <c r="X412" s="1" t="s">
        <v>1093</v>
      </c>
      <c r="Z412" s="1" t="s">
        <v>1094</v>
      </c>
      <c r="AB412" s="1" t="s">
        <v>1095</v>
      </c>
      <c r="AD412" s="1" t="s">
        <v>1096</v>
      </c>
      <c r="AF412" s="1" t="s">
        <v>1097</v>
      </c>
      <c r="AH412" s="1" t="s">
        <v>1762</v>
      </c>
      <c r="AI412" s="2" t="s">
        <v>1763</v>
      </c>
      <c r="AJ412" s="2" t="s">
        <v>1564</v>
      </c>
      <c r="AK412" s="2"/>
      <c r="AL412" s="2" t="s">
        <v>1764</v>
      </c>
      <c r="AM412" s="2" t="s">
        <v>33</v>
      </c>
      <c r="AN412" s="2" t="s">
        <v>49</v>
      </c>
      <c r="AO412" s="2" t="s">
        <v>35</v>
      </c>
      <c r="AP412" s="2" t="s">
        <v>36</v>
      </c>
      <c r="AQ412" s="2"/>
      <c r="AR412" s="1" t="str">
        <f t="shared" si="6"/>
        <v>update load_next_msl set proposal='2020.005F.R.Genomoviridae.zip' where sort=12143</v>
      </c>
    </row>
    <row r="413" spans="1:44">
      <c r="A413" s="1">
        <v>12144</v>
      </c>
      <c r="B413" s="1" t="s">
        <v>1090</v>
      </c>
      <c r="C413" s="1" t="s">
        <v>11989</v>
      </c>
      <c r="T413" s="1" t="s">
        <v>1091</v>
      </c>
      <c r="V413" s="1" t="s">
        <v>1092</v>
      </c>
      <c r="X413" s="1" t="s">
        <v>1093</v>
      </c>
      <c r="Z413" s="1" t="s">
        <v>1094</v>
      </c>
      <c r="AB413" s="1" t="s">
        <v>1095</v>
      </c>
      <c r="AD413" s="1" t="s">
        <v>1096</v>
      </c>
      <c r="AF413" s="1" t="s">
        <v>1097</v>
      </c>
      <c r="AH413" s="1" t="s">
        <v>1765</v>
      </c>
      <c r="AI413" s="2" t="s">
        <v>1766</v>
      </c>
      <c r="AJ413" s="2" t="s">
        <v>1582</v>
      </c>
      <c r="AK413" s="2"/>
      <c r="AL413" s="2" t="s">
        <v>1767</v>
      </c>
      <c r="AM413" s="2" t="s">
        <v>33</v>
      </c>
      <c r="AN413" s="2" t="s">
        <v>49</v>
      </c>
      <c r="AO413" s="2" t="s">
        <v>35</v>
      </c>
      <c r="AP413" s="2" t="s">
        <v>36</v>
      </c>
      <c r="AQ413" s="2"/>
      <c r="AR413" s="1" t="str">
        <f t="shared" si="6"/>
        <v>update load_next_msl set proposal='2020.005F.R.Genomoviridae.zip' where sort=12144</v>
      </c>
    </row>
    <row r="414" spans="1:44">
      <c r="A414" s="1">
        <v>12145</v>
      </c>
      <c r="B414" s="1" t="s">
        <v>1090</v>
      </c>
      <c r="C414" s="1" t="s">
        <v>11989</v>
      </c>
      <c r="T414" s="1" t="s">
        <v>1091</v>
      </c>
      <c r="V414" s="1" t="s">
        <v>1092</v>
      </c>
      <c r="X414" s="1" t="s">
        <v>1093</v>
      </c>
      <c r="Z414" s="1" t="s">
        <v>1094</v>
      </c>
      <c r="AB414" s="1" t="s">
        <v>1095</v>
      </c>
      <c r="AD414" s="1" t="s">
        <v>1096</v>
      </c>
      <c r="AF414" s="1" t="s">
        <v>1097</v>
      </c>
      <c r="AH414" s="1" t="s">
        <v>1768</v>
      </c>
      <c r="AI414" s="2" t="s">
        <v>1769</v>
      </c>
      <c r="AJ414" s="2" t="s">
        <v>1770</v>
      </c>
      <c r="AK414" s="2"/>
      <c r="AL414" s="2" t="s">
        <v>1771</v>
      </c>
      <c r="AM414" s="2" t="s">
        <v>33</v>
      </c>
      <c r="AN414" s="2" t="s">
        <v>49</v>
      </c>
      <c r="AO414" s="2" t="s">
        <v>35</v>
      </c>
      <c r="AP414" s="2" t="s">
        <v>36</v>
      </c>
      <c r="AQ414" s="2"/>
      <c r="AR414" s="1" t="str">
        <f t="shared" si="6"/>
        <v>update load_next_msl set proposal='2020.005F.R.Genomoviridae.zip' where sort=12145</v>
      </c>
    </row>
    <row r="415" spans="1:44">
      <c r="A415" s="1">
        <v>12146</v>
      </c>
      <c r="B415" s="1" t="s">
        <v>1090</v>
      </c>
      <c r="C415" s="1" t="s">
        <v>11989</v>
      </c>
      <c r="T415" s="1" t="s">
        <v>1091</v>
      </c>
      <c r="V415" s="1" t="s">
        <v>1092</v>
      </c>
      <c r="X415" s="1" t="s">
        <v>1093</v>
      </c>
      <c r="Z415" s="1" t="s">
        <v>1094</v>
      </c>
      <c r="AB415" s="1" t="s">
        <v>1095</v>
      </c>
      <c r="AD415" s="1" t="s">
        <v>1096</v>
      </c>
      <c r="AF415" s="1" t="s">
        <v>1097</v>
      </c>
      <c r="AH415" s="1" t="s">
        <v>1772</v>
      </c>
      <c r="AI415" s="2" t="s">
        <v>1773</v>
      </c>
      <c r="AJ415" s="2" t="s">
        <v>1774</v>
      </c>
      <c r="AK415" s="2"/>
      <c r="AL415" s="2" t="s">
        <v>1775</v>
      </c>
      <c r="AM415" s="2" t="s">
        <v>33</v>
      </c>
      <c r="AN415" s="2" t="s">
        <v>49</v>
      </c>
      <c r="AO415" s="2" t="s">
        <v>35</v>
      </c>
      <c r="AP415" s="2" t="s">
        <v>36</v>
      </c>
      <c r="AQ415" s="2"/>
      <c r="AR415" s="1" t="str">
        <f t="shared" si="6"/>
        <v>update load_next_msl set proposal='2020.005F.R.Genomoviridae.zip' where sort=12146</v>
      </c>
    </row>
    <row r="416" spans="1:44">
      <c r="A416" s="1">
        <v>12147</v>
      </c>
      <c r="B416" s="1" t="s">
        <v>1090</v>
      </c>
      <c r="C416" s="1" t="s">
        <v>11989</v>
      </c>
      <c r="T416" s="1" t="s">
        <v>1091</v>
      </c>
      <c r="V416" s="1" t="s">
        <v>1092</v>
      </c>
      <c r="X416" s="1" t="s">
        <v>1093</v>
      </c>
      <c r="Z416" s="1" t="s">
        <v>1094</v>
      </c>
      <c r="AB416" s="1" t="s">
        <v>1095</v>
      </c>
      <c r="AD416" s="1" t="s">
        <v>1096</v>
      </c>
      <c r="AF416" s="1" t="s">
        <v>1097</v>
      </c>
      <c r="AH416" s="1" t="s">
        <v>1776</v>
      </c>
      <c r="AI416" s="2" t="s">
        <v>1777</v>
      </c>
      <c r="AJ416" s="2" t="s">
        <v>1778</v>
      </c>
      <c r="AK416" s="2"/>
      <c r="AL416" s="2" t="s">
        <v>1779</v>
      </c>
      <c r="AM416" s="2" t="s">
        <v>33</v>
      </c>
      <c r="AN416" s="2" t="s">
        <v>49</v>
      </c>
      <c r="AO416" s="2" t="s">
        <v>35</v>
      </c>
      <c r="AP416" s="2" t="s">
        <v>36</v>
      </c>
      <c r="AQ416" s="2"/>
      <c r="AR416" s="1" t="str">
        <f t="shared" si="6"/>
        <v>update load_next_msl set proposal='2020.005F.R.Genomoviridae.zip' where sort=12147</v>
      </c>
    </row>
    <row r="417" spans="1:44">
      <c r="A417" s="1">
        <v>12148</v>
      </c>
      <c r="B417" s="1" t="s">
        <v>1090</v>
      </c>
      <c r="C417" s="1" t="s">
        <v>11989</v>
      </c>
      <c r="T417" s="1" t="s">
        <v>1091</v>
      </c>
      <c r="V417" s="1" t="s">
        <v>1092</v>
      </c>
      <c r="X417" s="1" t="s">
        <v>1093</v>
      </c>
      <c r="Z417" s="1" t="s">
        <v>1094</v>
      </c>
      <c r="AB417" s="1" t="s">
        <v>1095</v>
      </c>
      <c r="AD417" s="1" t="s">
        <v>1096</v>
      </c>
      <c r="AF417" s="1" t="s">
        <v>1097</v>
      </c>
      <c r="AH417" s="1" t="s">
        <v>1780</v>
      </c>
      <c r="AI417" s="2" t="s">
        <v>1781</v>
      </c>
      <c r="AJ417" s="2" t="s">
        <v>1782</v>
      </c>
      <c r="AK417" s="2"/>
      <c r="AL417" s="2" t="s">
        <v>1783</v>
      </c>
      <c r="AM417" s="2" t="s">
        <v>33</v>
      </c>
      <c r="AN417" s="2" t="s">
        <v>49</v>
      </c>
      <c r="AO417" s="2" t="s">
        <v>35</v>
      </c>
      <c r="AP417" s="2" t="s">
        <v>36</v>
      </c>
      <c r="AQ417" s="2"/>
      <c r="AR417" s="1" t="str">
        <f t="shared" si="6"/>
        <v>update load_next_msl set proposal='2020.005F.R.Genomoviridae.zip' where sort=12148</v>
      </c>
    </row>
    <row r="418" spans="1:44">
      <c r="A418" s="1">
        <v>12149</v>
      </c>
      <c r="B418" s="1" t="s">
        <v>1090</v>
      </c>
      <c r="C418" s="1" t="s">
        <v>11989</v>
      </c>
      <c r="T418" s="1" t="s">
        <v>1091</v>
      </c>
      <c r="V418" s="1" t="s">
        <v>1092</v>
      </c>
      <c r="X418" s="1" t="s">
        <v>1093</v>
      </c>
      <c r="Z418" s="1" t="s">
        <v>1094</v>
      </c>
      <c r="AB418" s="1" t="s">
        <v>1095</v>
      </c>
      <c r="AD418" s="1" t="s">
        <v>1096</v>
      </c>
      <c r="AF418" s="1" t="s">
        <v>1097</v>
      </c>
      <c r="AH418" s="1" t="s">
        <v>1784</v>
      </c>
      <c r="AI418" s="2" t="s">
        <v>1785</v>
      </c>
      <c r="AJ418" s="2" t="s">
        <v>1786</v>
      </c>
      <c r="AK418" s="2"/>
      <c r="AL418" s="2" t="s">
        <v>1787</v>
      </c>
      <c r="AM418" s="2" t="s">
        <v>33</v>
      </c>
      <c r="AN418" s="2" t="s">
        <v>49</v>
      </c>
      <c r="AO418" s="2" t="s">
        <v>35</v>
      </c>
      <c r="AP418" s="2" t="s">
        <v>36</v>
      </c>
      <c r="AQ418" s="2"/>
      <c r="AR418" s="1" t="str">
        <f t="shared" si="6"/>
        <v>update load_next_msl set proposal='2020.005F.R.Genomoviridae.zip' where sort=12149</v>
      </c>
    </row>
    <row r="419" spans="1:44">
      <c r="A419" s="1">
        <v>12150</v>
      </c>
      <c r="B419" s="1" t="s">
        <v>1090</v>
      </c>
      <c r="C419" s="1" t="s">
        <v>11989</v>
      </c>
      <c r="T419" s="1" t="s">
        <v>1091</v>
      </c>
      <c r="V419" s="1" t="s">
        <v>1092</v>
      </c>
      <c r="X419" s="1" t="s">
        <v>1093</v>
      </c>
      <c r="Z419" s="1" t="s">
        <v>1094</v>
      </c>
      <c r="AB419" s="1" t="s">
        <v>1095</v>
      </c>
      <c r="AD419" s="1" t="s">
        <v>1096</v>
      </c>
      <c r="AF419" s="1" t="s">
        <v>1097</v>
      </c>
      <c r="AH419" s="1" t="s">
        <v>1788</v>
      </c>
      <c r="AI419" s="2" t="s">
        <v>1789</v>
      </c>
      <c r="AJ419" s="2" t="s">
        <v>1564</v>
      </c>
      <c r="AK419" s="2"/>
      <c r="AL419" s="2" t="s">
        <v>1790</v>
      </c>
      <c r="AM419" s="2" t="s">
        <v>33</v>
      </c>
      <c r="AN419" s="2" t="s">
        <v>49</v>
      </c>
      <c r="AO419" s="2" t="s">
        <v>35</v>
      </c>
      <c r="AP419" s="2" t="s">
        <v>36</v>
      </c>
      <c r="AQ419" s="2"/>
      <c r="AR419" s="1" t="str">
        <f t="shared" si="6"/>
        <v>update load_next_msl set proposal='2020.005F.R.Genomoviridae.zip' where sort=12150</v>
      </c>
    </row>
    <row r="420" spans="1:44">
      <c r="A420" s="1">
        <v>12151</v>
      </c>
      <c r="B420" s="1" t="s">
        <v>1090</v>
      </c>
      <c r="C420" s="1" t="s">
        <v>11989</v>
      </c>
      <c r="T420" s="1" t="s">
        <v>1091</v>
      </c>
      <c r="V420" s="1" t="s">
        <v>1092</v>
      </c>
      <c r="X420" s="1" t="s">
        <v>1093</v>
      </c>
      <c r="Z420" s="1" t="s">
        <v>1094</v>
      </c>
      <c r="AB420" s="1" t="s">
        <v>1095</v>
      </c>
      <c r="AD420" s="1" t="s">
        <v>1096</v>
      </c>
      <c r="AF420" s="1" t="s">
        <v>1097</v>
      </c>
      <c r="AH420" s="1" t="s">
        <v>1791</v>
      </c>
      <c r="AI420" s="2" t="s">
        <v>1792</v>
      </c>
      <c r="AJ420" s="2" t="s">
        <v>1793</v>
      </c>
      <c r="AK420" s="2"/>
      <c r="AL420" s="2" t="s">
        <v>1794</v>
      </c>
      <c r="AM420" s="2" t="s">
        <v>33</v>
      </c>
      <c r="AN420" s="2" t="s">
        <v>49</v>
      </c>
      <c r="AO420" s="2" t="s">
        <v>35</v>
      </c>
      <c r="AP420" s="2" t="s">
        <v>36</v>
      </c>
      <c r="AQ420" s="2"/>
      <c r="AR420" s="1" t="str">
        <f t="shared" si="6"/>
        <v>update load_next_msl set proposal='2020.005F.R.Genomoviridae.zip' where sort=12151</v>
      </c>
    </row>
    <row r="421" spans="1:44">
      <c r="A421" s="1">
        <v>12152</v>
      </c>
      <c r="B421" s="1" t="s">
        <v>1090</v>
      </c>
      <c r="C421" s="1" t="s">
        <v>11989</v>
      </c>
      <c r="T421" s="1" t="s">
        <v>1091</v>
      </c>
      <c r="V421" s="1" t="s">
        <v>1092</v>
      </c>
      <c r="X421" s="1" t="s">
        <v>1093</v>
      </c>
      <c r="Z421" s="1" t="s">
        <v>1094</v>
      </c>
      <c r="AB421" s="1" t="s">
        <v>1095</v>
      </c>
      <c r="AD421" s="1" t="s">
        <v>1096</v>
      </c>
      <c r="AF421" s="1" t="s">
        <v>1097</v>
      </c>
      <c r="AH421" s="1" t="s">
        <v>1795</v>
      </c>
      <c r="AI421" s="2" t="s">
        <v>1796</v>
      </c>
      <c r="AJ421" s="2" t="s">
        <v>1564</v>
      </c>
      <c r="AK421" s="2"/>
      <c r="AL421" s="2" t="s">
        <v>1797</v>
      </c>
      <c r="AM421" s="2" t="s">
        <v>33</v>
      </c>
      <c r="AN421" s="2" t="s">
        <v>49</v>
      </c>
      <c r="AO421" s="2" t="s">
        <v>35</v>
      </c>
      <c r="AP421" s="2" t="s">
        <v>36</v>
      </c>
      <c r="AQ421" s="2"/>
      <c r="AR421" s="1" t="str">
        <f t="shared" si="6"/>
        <v>update load_next_msl set proposal='2020.005F.R.Genomoviridae.zip' where sort=12152</v>
      </c>
    </row>
    <row r="422" spans="1:44">
      <c r="A422" s="1">
        <v>12153</v>
      </c>
      <c r="B422" s="1" t="s">
        <v>1090</v>
      </c>
      <c r="C422" s="1" t="s">
        <v>11989</v>
      </c>
      <c r="T422" s="1" t="s">
        <v>1091</v>
      </c>
      <c r="V422" s="1" t="s">
        <v>1092</v>
      </c>
      <c r="X422" s="1" t="s">
        <v>1093</v>
      </c>
      <c r="Z422" s="1" t="s">
        <v>1094</v>
      </c>
      <c r="AB422" s="1" t="s">
        <v>1095</v>
      </c>
      <c r="AD422" s="1" t="s">
        <v>1096</v>
      </c>
      <c r="AF422" s="1" t="s">
        <v>1097</v>
      </c>
      <c r="AH422" s="1" t="s">
        <v>1798</v>
      </c>
      <c r="AI422" s="2" t="s">
        <v>1799</v>
      </c>
      <c r="AJ422" s="2" t="s">
        <v>1800</v>
      </c>
      <c r="AK422" s="2"/>
      <c r="AL422" s="2" t="s">
        <v>1801</v>
      </c>
      <c r="AM422" s="2" t="s">
        <v>33</v>
      </c>
      <c r="AN422" s="2" t="s">
        <v>49</v>
      </c>
      <c r="AO422" s="2" t="s">
        <v>35</v>
      </c>
      <c r="AP422" s="2" t="s">
        <v>36</v>
      </c>
      <c r="AQ422" s="2"/>
      <c r="AR422" s="1" t="str">
        <f t="shared" si="6"/>
        <v>update load_next_msl set proposal='2020.005F.R.Genomoviridae.zip' where sort=12153</v>
      </c>
    </row>
    <row r="423" spans="1:44">
      <c r="A423" s="1">
        <v>12154</v>
      </c>
      <c r="B423" s="1" t="s">
        <v>1090</v>
      </c>
      <c r="C423" s="1" t="s">
        <v>11989</v>
      </c>
      <c r="T423" s="1" t="s">
        <v>1091</v>
      </c>
      <c r="V423" s="1" t="s">
        <v>1092</v>
      </c>
      <c r="X423" s="1" t="s">
        <v>1093</v>
      </c>
      <c r="Z423" s="1" t="s">
        <v>1094</v>
      </c>
      <c r="AB423" s="1" t="s">
        <v>1095</v>
      </c>
      <c r="AD423" s="1" t="s">
        <v>1096</v>
      </c>
      <c r="AF423" s="1" t="s">
        <v>1097</v>
      </c>
      <c r="AH423" s="1" t="s">
        <v>1802</v>
      </c>
      <c r="AI423" s="2" t="s">
        <v>1803</v>
      </c>
      <c r="AJ423" s="2" t="s">
        <v>1582</v>
      </c>
      <c r="AK423" s="2"/>
      <c r="AL423" s="2" t="s">
        <v>1804</v>
      </c>
      <c r="AM423" s="2" t="s">
        <v>33</v>
      </c>
      <c r="AN423" s="2" t="s">
        <v>49</v>
      </c>
      <c r="AO423" s="2" t="s">
        <v>35</v>
      </c>
      <c r="AP423" s="2" t="s">
        <v>36</v>
      </c>
      <c r="AQ423" s="2"/>
      <c r="AR423" s="1" t="str">
        <f t="shared" si="6"/>
        <v>update load_next_msl set proposal='2020.005F.R.Genomoviridae.zip' where sort=12154</v>
      </c>
    </row>
    <row r="424" spans="1:44">
      <c r="A424" s="1">
        <v>12155</v>
      </c>
      <c r="B424" s="1" t="s">
        <v>1090</v>
      </c>
      <c r="C424" s="1" t="s">
        <v>11989</v>
      </c>
      <c r="T424" s="1" t="s">
        <v>1091</v>
      </c>
      <c r="V424" s="1" t="s">
        <v>1092</v>
      </c>
      <c r="X424" s="1" t="s">
        <v>1093</v>
      </c>
      <c r="Z424" s="1" t="s">
        <v>1094</v>
      </c>
      <c r="AB424" s="1" t="s">
        <v>1095</v>
      </c>
      <c r="AD424" s="1" t="s">
        <v>1096</v>
      </c>
      <c r="AF424" s="1" t="s">
        <v>1097</v>
      </c>
      <c r="AH424" s="1" t="s">
        <v>1805</v>
      </c>
      <c r="AI424" s="2" t="s">
        <v>1806</v>
      </c>
      <c r="AJ424" s="2" t="s">
        <v>1564</v>
      </c>
      <c r="AK424" s="2"/>
      <c r="AL424" s="2" t="s">
        <v>1807</v>
      </c>
      <c r="AM424" s="2" t="s">
        <v>33</v>
      </c>
      <c r="AN424" s="2" t="s">
        <v>49</v>
      </c>
      <c r="AO424" s="2" t="s">
        <v>35</v>
      </c>
      <c r="AP424" s="2" t="s">
        <v>36</v>
      </c>
      <c r="AQ424" s="2"/>
      <c r="AR424" s="1" t="str">
        <f t="shared" si="6"/>
        <v>update load_next_msl set proposal='2020.005F.R.Genomoviridae.zip' where sort=12155</v>
      </c>
    </row>
    <row r="425" spans="1:44">
      <c r="A425" s="1">
        <v>12156</v>
      </c>
      <c r="B425" s="1" t="s">
        <v>1090</v>
      </c>
      <c r="C425" s="1" t="s">
        <v>11989</v>
      </c>
      <c r="T425" s="1" t="s">
        <v>1091</v>
      </c>
      <c r="V425" s="1" t="s">
        <v>1092</v>
      </c>
      <c r="X425" s="1" t="s">
        <v>1093</v>
      </c>
      <c r="Z425" s="1" t="s">
        <v>1094</v>
      </c>
      <c r="AB425" s="1" t="s">
        <v>1095</v>
      </c>
      <c r="AD425" s="1" t="s">
        <v>1096</v>
      </c>
      <c r="AF425" s="1" t="s">
        <v>1097</v>
      </c>
      <c r="AH425" s="1" t="s">
        <v>1808</v>
      </c>
      <c r="AI425" s="2" t="s">
        <v>1809</v>
      </c>
      <c r="AJ425" s="2" t="s">
        <v>1582</v>
      </c>
      <c r="AK425" s="2"/>
      <c r="AL425" s="2" t="s">
        <v>1810</v>
      </c>
      <c r="AM425" s="2" t="s">
        <v>33</v>
      </c>
      <c r="AN425" s="2" t="s">
        <v>49</v>
      </c>
      <c r="AO425" s="2" t="s">
        <v>35</v>
      </c>
      <c r="AP425" s="2" t="s">
        <v>36</v>
      </c>
      <c r="AQ425" s="2"/>
      <c r="AR425" s="1" t="str">
        <f t="shared" si="6"/>
        <v>update load_next_msl set proposal='2020.005F.R.Genomoviridae.zip' where sort=12156</v>
      </c>
    </row>
    <row r="426" spans="1:44">
      <c r="A426" s="1">
        <v>12157</v>
      </c>
      <c r="B426" s="1" t="s">
        <v>1090</v>
      </c>
      <c r="C426" s="1" t="s">
        <v>11989</v>
      </c>
      <c r="T426" s="1" t="s">
        <v>1091</v>
      </c>
      <c r="V426" s="1" t="s">
        <v>1092</v>
      </c>
      <c r="X426" s="1" t="s">
        <v>1093</v>
      </c>
      <c r="Z426" s="1" t="s">
        <v>1094</v>
      </c>
      <c r="AB426" s="1" t="s">
        <v>1095</v>
      </c>
      <c r="AD426" s="1" t="s">
        <v>1096</v>
      </c>
      <c r="AF426" s="1" t="s">
        <v>1097</v>
      </c>
      <c r="AH426" s="1" t="s">
        <v>1811</v>
      </c>
      <c r="AI426" s="2" t="s">
        <v>1812</v>
      </c>
      <c r="AJ426" s="2" t="s">
        <v>1813</v>
      </c>
      <c r="AK426" s="2"/>
      <c r="AL426" s="2" t="s">
        <v>1814</v>
      </c>
      <c r="AM426" s="2" t="s">
        <v>33</v>
      </c>
      <c r="AN426" s="2" t="s">
        <v>49</v>
      </c>
      <c r="AO426" s="2" t="s">
        <v>35</v>
      </c>
      <c r="AP426" s="2" t="s">
        <v>36</v>
      </c>
      <c r="AQ426" s="2"/>
      <c r="AR426" s="1" t="str">
        <f t="shared" si="6"/>
        <v>update load_next_msl set proposal='2020.005F.R.Genomoviridae.zip' where sort=12157</v>
      </c>
    </row>
    <row r="427" spans="1:44">
      <c r="A427" s="1">
        <v>12158</v>
      </c>
      <c r="B427" s="1" t="s">
        <v>1090</v>
      </c>
      <c r="C427" s="1" t="s">
        <v>11989</v>
      </c>
      <c r="T427" s="1" t="s">
        <v>1091</v>
      </c>
      <c r="V427" s="1" t="s">
        <v>1092</v>
      </c>
      <c r="X427" s="1" t="s">
        <v>1093</v>
      </c>
      <c r="Z427" s="1" t="s">
        <v>1094</v>
      </c>
      <c r="AB427" s="1" t="s">
        <v>1095</v>
      </c>
      <c r="AD427" s="1" t="s">
        <v>1096</v>
      </c>
      <c r="AF427" s="1" t="s">
        <v>1097</v>
      </c>
      <c r="AH427" s="1" t="s">
        <v>1815</v>
      </c>
      <c r="AI427" s="2" t="s">
        <v>1816</v>
      </c>
      <c r="AJ427" s="2" t="s">
        <v>1817</v>
      </c>
      <c r="AK427" s="2"/>
      <c r="AL427" s="2" t="s">
        <v>1818</v>
      </c>
      <c r="AM427" s="2" t="s">
        <v>33</v>
      </c>
      <c r="AN427" s="2" t="s">
        <v>49</v>
      </c>
      <c r="AO427" s="2" t="s">
        <v>35</v>
      </c>
      <c r="AP427" s="2" t="s">
        <v>36</v>
      </c>
      <c r="AQ427" s="2"/>
      <c r="AR427" s="1" t="str">
        <f t="shared" si="6"/>
        <v>update load_next_msl set proposal='2020.005F.R.Genomoviridae.zip' where sort=12158</v>
      </c>
    </row>
    <row r="428" spans="1:44">
      <c r="A428" s="1">
        <v>12159</v>
      </c>
      <c r="B428" s="1" t="s">
        <v>1090</v>
      </c>
      <c r="C428" s="1" t="s">
        <v>11989</v>
      </c>
      <c r="T428" s="1" t="s">
        <v>1091</v>
      </c>
      <c r="V428" s="1" t="s">
        <v>1092</v>
      </c>
      <c r="X428" s="1" t="s">
        <v>1093</v>
      </c>
      <c r="Z428" s="1" t="s">
        <v>1094</v>
      </c>
      <c r="AB428" s="1" t="s">
        <v>1095</v>
      </c>
      <c r="AD428" s="1" t="s">
        <v>1096</v>
      </c>
      <c r="AF428" s="1" t="s">
        <v>1097</v>
      </c>
      <c r="AH428" s="1" t="s">
        <v>1819</v>
      </c>
      <c r="AI428" s="2" t="s">
        <v>1820</v>
      </c>
      <c r="AJ428" s="2" t="s">
        <v>1821</v>
      </c>
      <c r="AK428" s="2"/>
      <c r="AL428" s="2" t="s">
        <v>1822</v>
      </c>
      <c r="AM428" s="2" t="s">
        <v>33</v>
      </c>
      <c r="AN428" s="2" t="s">
        <v>49</v>
      </c>
      <c r="AO428" s="2" t="s">
        <v>35</v>
      </c>
      <c r="AP428" s="2" t="s">
        <v>36</v>
      </c>
      <c r="AQ428" s="2"/>
      <c r="AR428" s="1" t="str">
        <f t="shared" si="6"/>
        <v>update load_next_msl set proposal='2020.005F.R.Genomoviridae.zip' where sort=12159</v>
      </c>
    </row>
    <row r="429" spans="1:44">
      <c r="A429" s="1">
        <v>12160</v>
      </c>
      <c r="B429" s="1" t="s">
        <v>1090</v>
      </c>
      <c r="C429" s="1" t="s">
        <v>11989</v>
      </c>
      <c r="T429" s="1" t="s">
        <v>1091</v>
      </c>
      <c r="V429" s="1" t="s">
        <v>1092</v>
      </c>
      <c r="X429" s="1" t="s">
        <v>1093</v>
      </c>
      <c r="Z429" s="1" t="s">
        <v>1094</v>
      </c>
      <c r="AB429" s="1" t="s">
        <v>1095</v>
      </c>
      <c r="AD429" s="1" t="s">
        <v>1096</v>
      </c>
      <c r="AF429" s="1" t="s">
        <v>1097</v>
      </c>
      <c r="AH429" s="1" t="s">
        <v>1823</v>
      </c>
      <c r="AI429" s="2" t="s">
        <v>1824</v>
      </c>
      <c r="AJ429" s="2" t="s">
        <v>1825</v>
      </c>
      <c r="AK429" s="2"/>
      <c r="AL429" s="2" t="s">
        <v>1826</v>
      </c>
      <c r="AM429" s="2" t="s">
        <v>33</v>
      </c>
      <c r="AN429" s="2" t="s">
        <v>49</v>
      </c>
      <c r="AO429" s="2" t="s">
        <v>35</v>
      </c>
      <c r="AP429" s="2" t="s">
        <v>36</v>
      </c>
      <c r="AQ429" s="2"/>
      <c r="AR429" s="1" t="str">
        <f t="shared" si="6"/>
        <v>update load_next_msl set proposal='2020.005F.R.Genomoviridae.zip' where sort=12160</v>
      </c>
    </row>
    <row r="430" spans="1:44">
      <c r="A430" s="1">
        <v>12161</v>
      </c>
      <c r="B430" s="1" t="s">
        <v>1090</v>
      </c>
      <c r="C430" s="1" t="s">
        <v>11989</v>
      </c>
      <c r="T430" s="1" t="s">
        <v>1091</v>
      </c>
      <c r="V430" s="1" t="s">
        <v>1092</v>
      </c>
      <c r="X430" s="1" t="s">
        <v>1093</v>
      </c>
      <c r="Z430" s="1" t="s">
        <v>1094</v>
      </c>
      <c r="AB430" s="1" t="s">
        <v>1095</v>
      </c>
      <c r="AD430" s="1" t="s">
        <v>1096</v>
      </c>
      <c r="AF430" s="1" t="s">
        <v>1097</v>
      </c>
      <c r="AH430" s="1" t="s">
        <v>1827</v>
      </c>
      <c r="AI430" s="2" t="s">
        <v>1828</v>
      </c>
      <c r="AJ430" s="2" t="s">
        <v>1829</v>
      </c>
      <c r="AK430" s="2"/>
      <c r="AL430" s="2" t="s">
        <v>1830</v>
      </c>
      <c r="AM430" s="2" t="s">
        <v>33</v>
      </c>
      <c r="AN430" s="2" t="s">
        <v>49</v>
      </c>
      <c r="AO430" s="2" t="s">
        <v>35</v>
      </c>
      <c r="AP430" s="2" t="s">
        <v>36</v>
      </c>
      <c r="AQ430" s="2"/>
      <c r="AR430" s="1" t="str">
        <f t="shared" si="6"/>
        <v>update load_next_msl set proposal='2020.005F.R.Genomoviridae.zip' where sort=12161</v>
      </c>
    </row>
    <row r="431" spans="1:44">
      <c r="A431" s="1">
        <v>12162</v>
      </c>
      <c r="B431" s="1" t="s">
        <v>1090</v>
      </c>
      <c r="C431" s="1" t="s">
        <v>11989</v>
      </c>
      <c r="T431" s="1" t="s">
        <v>1091</v>
      </c>
      <c r="V431" s="1" t="s">
        <v>1092</v>
      </c>
      <c r="X431" s="1" t="s">
        <v>1093</v>
      </c>
      <c r="Z431" s="1" t="s">
        <v>1094</v>
      </c>
      <c r="AB431" s="1" t="s">
        <v>1095</v>
      </c>
      <c r="AD431" s="1" t="s">
        <v>1096</v>
      </c>
      <c r="AF431" s="1" t="s">
        <v>1097</v>
      </c>
      <c r="AH431" s="1" t="s">
        <v>1831</v>
      </c>
      <c r="AI431" s="2" t="s">
        <v>1832</v>
      </c>
      <c r="AJ431" s="2" t="s">
        <v>1833</v>
      </c>
      <c r="AK431" s="2"/>
      <c r="AL431" s="2" t="s">
        <v>1834</v>
      </c>
      <c r="AM431" s="2" t="s">
        <v>33</v>
      </c>
      <c r="AN431" s="2" t="s">
        <v>49</v>
      </c>
      <c r="AO431" s="2" t="s">
        <v>35</v>
      </c>
      <c r="AP431" s="2" t="s">
        <v>36</v>
      </c>
      <c r="AQ431" s="2"/>
      <c r="AR431" s="1" t="str">
        <f t="shared" si="6"/>
        <v>update load_next_msl set proposal='2020.005F.R.Genomoviridae.zip' where sort=12162</v>
      </c>
    </row>
    <row r="432" spans="1:44">
      <c r="A432" s="1">
        <v>12163</v>
      </c>
      <c r="B432" s="1" t="s">
        <v>1090</v>
      </c>
      <c r="C432" s="1" t="s">
        <v>11989</v>
      </c>
      <c r="T432" s="1" t="s">
        <v>1091</v>
      </c>
      <c r="V432" s="1" t="s">
        <v>1092</v>
      </c>
      <c r="X432" s="1" t="s">
        <v>1093</v>
      </c>
      <c r="Z432" s="1" t="s">
        <v>1094</v>
      </c>
      <c r="AB432" s="1" t="s">
        <v>1095</v>
      </c>
      <c r="AD432" s="1" t="s">
        <v>1096</v>
      </c>
      <c r="AF432" s="1" t="s">
        <v>1097</v>
      </c>
      <c r="AH432" s="1" t="s">
        <v>1835</v>
      </c>
      <c r="AI432" s="2" t="s">
        <v>1836</v>
      </c>
      <c r="AJ432" s="2" t="s">
        <v>1837</v>
      </c>
      <c r="AK432" s="2"/>
      <c r="AL432" s="2" t="s">
        <v>1838</v>
      </c>
      <c r="AM432" s="2" t="s">
        <v>33</v>
      </c>
      <c r="AN432" s="2" t="s">
        <v>49</v>
      </c>
      <c r="AO432" s="2" t="s">
        <v>35</v>
      </c>
      <c r="AP432" s="2" t="s">
        <v>36</v>
      </c>
      <c r="AQ432" s="2"/>
      <c r="AR432" s="1" t="str">
        <f t="shared" si="6"/>
        <v>update load_next_msl set proposal='2020.005F.R.Genomoviridae.zip' where sort=12163</v>
      </c>
    </row>
    <row r="433" spans="1:44">
      <c r="A433" s="1">
        <v>12164</v>
      </c>
      <c r="B433" s="1" t="s">
        <v>1090</v>
      </c>
      <c r="C433" s="1" t="s">
        <v>11989</v>
      </c>
      <c r="T433" s="1" t="s">
        <v>1091</v>
      </c>
      <c r="V433" s="1" t="s">
        <v>1092</v>
      </c>
      <c r="X433" s="1" t="s">
        <v>1093</v>
      </c>
      <c r="Z433" s="1" t="s">
        <v>1094</v>
      </c>
      <c r="AB433" s="1" t="s">
        <v>1095</v>
      </c>
      <c r="AD433" s="1" t="s">
        <v>1096</v>
      </c>
      <c r="AF433" s="1" t="s">
        <v>1097</v>
      </c>
      <c r="AH433" s="1" t="s">
        <v>1839</v>
      </c>
      <c r="AI433" s="2" t="s">
        <v>1840</v>
      </c>
      <c r="AJ433" s="2" t="s">
        <v>1841</v>
      </c>
      <c r="AK433" s="2"/>
      <c r="AL433" s="2" t="s">
        <v>1842</v>
      </c>
      <c r="AM433" s="2" t="s">
        <v>33</v>
      </c>
      <c r="AN433" s="2" t="s">
        <v>49</v>
      </c>
      <c r="AO433" s="2" t="s">
        <v>35</v>
      </c>
      <c r="AP433" s="2" t="s">
        <v>36</v>
      </c>
      <c r="AQ433" s="2"/>
      <c r="AR433" s="1" t="str">
        <f t="shared" si="6"/>
        <v>update load_next_msl set proposal='2020.005F.R.Genomoviridae.zip' where sort=12164</v>
      </c>
    </row>
    <row r="434" spans="1:44">
      <c r="A434" s="1">
        <v>12165</v>
      </c>
      <c r="B434" s="1" t="s">
        <v>1090</v>
      </c>
      <c r="C434" s="1" t="s">
        <v>11989</v>
      </c>
      <c r="T434" s="1" t="s">
        <v>1091</v>
      </c>
      <c r="V434" s="1" t="s">
        <v>1092</v>
      </c>
      <c r="X434" s="1" t="s">
        <v>1093</v>
      </c>
      <c r="Z434" s="1" t="s">
        <v>1094</v>
      </c>
      <c r="AB434" s="1" t="s">
        <v>1095</v>
      </c>
      <c r="AD434" s="1" t="s">
        <v>1096</v>
      </c>
      <c r="AF434" s="1" t="s">
        <v>1355</v>
      </c>
      <c r="AH434" s="1" t="s">
        <v>1843</v>
      </c>
      <c r="AI434" s="2" t="s">
        <v>1844</v>
      </c>
      <c r="AJ434" s="2" t="s">
        <v>1845</v>
      </c>
      <c r="AK434" s="2"/>
      <c r="AL434" s="2" t="s">
        <v>1846</v>
      </c>
      <c r="AM434" s="2" t="s">
        <v>33</v>
      </c>
      <c r="AN434" s="2" t="s">
        <v>49</v>
      </c>
      <c r="AO434" s="2" t="s">
        <v>35</v>
      </c>
      <c r="AP434" s="2" t="s">
        <v>36</v>
      </c>
      <c r="AQ434" s="2"/>
      <c r="AR434" s="1" t="str">
        <f t="shared" si="6"/>
        <v>update load_next_msl set proposal='2020.005F.R.Genomoviridae.zip' where sort=12165</v>
      </c>
    </row>
    <row r="435" spans="1:44">
      <c r="A435" s="1">
        <v>12166</v>
      </c>
      <c r="B435" s="1" t="s">
        <v>1090</v>
      </c>
      <c r="C435" s="1" t="s">
        <v>11989</v>
      </c>
      <c r="T435" s="1" t="s">
        <v>1091</v>
      </c>
      <c r="V435" s="1" t="s">
        <v>1092</v>
      </c>
      <c r="X435" s="1" t="s">
        <v>1093</v>
      </c>
      <c r="Z435" s="1" t="s">
        <v>1094</v>
      </c>
      <c r="AB435" s="1" t="s">
        <v>1095</v>
      </c>
      <c r="AD435" s="1" t="s">
        <v>1096</v>
      </c>
      <c r="AF435" s="1" t="s">
        <v>1355</v>
      </c>
      <c r="AH435" s="1" t="s">
        <v>1847</v>
      </c>
      <c r="AI435" s="2" t="s">
        <v>1848</v>
      </c>
      <c r="AJ435" s="2" t="s">
        <v>1564</v>
      </c>
      <c r="AK435" s="2"/>
      <c r="AL435" s="2" t="s">
        <v>1849</v>
      </c>
      <c r="AM435" s="2" t="s">
        <v>33</v>
      </c>
      <c r="AN435" s="2" t="s">
        <v>49</v>
      </c>
      <c r="AO435" s="2" t="s">
        <v>35</v>
      </c>
      <c r="AP435" s="2" t="s">
        <v>36</v>
      </c>
      <c r="AQ435" s="2"/>
      <c r="AR435" s="1" t="str">
        <f t="shared" si="6"/>
        <v>update load_next_msl set proposal='2020.005F.R.Genomoviridae.zip' where sort=12166</v>
      </c>
    </row>
    <row r="436" spans="1:44">
      <c r="A436" s="1">
        <v>12167</v>
      </c>
      <c r="B436" s="1" t="s">
        <v>1090</v>
      </c>
      <c r="C436" s="1" t="s">
        <v>11989</v>
      </c>
      <c r="T436" s="1" t="s">
        <v>1091</v>
      </c>
      <c r="V436" s="1" t="s">
        <v>1092</v>
      </c>
      <c r="X436" s="1" t="s">
        <v>1093</v>
      </c>
      <c r="Z436" s="1" t="s">
        <v>1094</v>
      </c>
      <c r="AB436" s="1" t="s">
        <v>1095</v>
      </c>
      <c r="AD436" s="1" t="s">
        <v>1096</v>
      </c>
      <c r="AF436" s="1" t="s">
        <v>1355</v>
      </c>
      <c r="AH436" s="1" t="s">
        <v>1850</v>
      </c>
      <c r="AI436" s="2" t="s">
        <v>1851</v>
      </c>
      <c r="AJ436" s="2" t="s">
        <v>1852</v>
      </c>
      <c r="AK436" s="2"/>
      <c r="AL436" s="2" t="s">
        <v>1853</v>
      </c>
      <c r="AM436" s="2" t="s">
        <v>33</v>
      </c>
      <c r="AN436" s="2" t="s">
        <v>49</v>
      </c>
      <c r="AO436" s="2" t="s">
        <v>35</v>
      </c>
      <c r="AP436" s="2" t="s">
        <v>36</v>
      </c>
      <c r="AQ436" s="2"/>
      <c r="AR436" s="1" t="str">
        <f t="shared" si="6"/>
        <v>update load_next_msl set proposal='2020.005F.R.Genomoviridae.zip' where sort=12167</v>
      </c>
    </row>
    <row r="437" spans="1:44">
      <c r="A437" s="1">
        <v>12168</v>
      </c>
      <c r="B437" s="1" t="s">
        <v>1090</v>
      </c>
      <c r="C437" s="1" t="s">
        <v>11989</v>
      </c>
      <c r="T437" s="1" t="s">
        <v>1091</v>
      </c>
      <c r="V437" s="1" t="s">
        <v>1092</v>
      </c>
      <c r="X437" s="1" t="s">
        <v>1093</v>
      </c>
      <c r="Z437" s="1" t="s">
        <v>1094</v>
      </c>
      <c r="AB437" s="1" t="s">
        <v>1095</v>
      </c>
      <c r="AD437" s="1" t="s">
        <v>1096</v>
      </c>
      <c r="AF437" s="1" t="s">
        <v>1355</v>
      </c>
      <c r="AH437" s="1" t="s">
        <v>1854</v>
      </c>
      <c r="AI437" s="2" t="s">
        <v>1855</v>
      </c>
      <c r="AJ437" s="2" t="s">
        <v>1856</v>
      </c>
      <c r="AK437" s="2"/>
      <c r="AL437" s="2" t="s">
        <v>1857</v>
      </c>
      <c r="AM437" s="2" t="s">
        <v>33</v>
      </c>
      <c r="AN437" s="2" t="s">
        <v>49</v>
      </c>
      <c r="AO437" s="2" t="s">
        <v>35</v>
      </c>
      <c r="AP437" s="2" t="s">
        <v>36</v>
      </c>
      <c r="AQ437" s="2"/>
      <c r="AR437" s="1" t="str">
        <f t="shared" si="6"/>
        <v>update load_next_msl set proposal='2020.005F.R.Genomoviridae.zip' where sort=12168</v>
      </c>
    </row>
    <row r="438" spans="1:44">
      <c r="A438" s="1">
        <v>12169</v>
      </c>
      <c r="B438" s="1" t="s">
        <v>1090</v>
      </c>
      <c r="C438" s="1" t="s">
        <v>11989</v>
      </c>
      <c r="T438" s="1" t="s">
        <v>1091</v>
      </c>
      <c r="V438" s="1" t="s">
        <v>1092</v>
      </c>
      <c r="X438" s="1" t="s">
        <v>1093</v>
      </c>
      <c r="Z438" s="1" t="s">
        <v>1094</v>
      </c>
      <c r="AB438" s="1" t="s">
        <v>1095</v>
      </c>
      <c r="AD438" s="1" t="s">
        <v>1096</v>
      </c>
      <c r="AF438" s="1" t="s">
        <v>1355</v>
      </c>
      <c r="AH438" s="1" t="s">
        <v>1858</v>
      </c>
      <c r="AI438" s="2" t="s">
        <v>1859</v>
      </c>
      <c r="AJ438" s="2" t="s">
        <v>1564</v>
      </c>
      <c r="AK438" s="2"/>
      <c r="AL438" s="2" t="s">
        <v>1860</v>
      </c>
      <c r="AM438" s="2" t="s">
        <v>33</v>
      </c>
      <c r="AN438" s="2" t="s">
        <v>49</v>
      </c>
      <c r="AO438" s="2" t="s">
        <v>35</v>
      </c>
      <c r="AP438" s="2" t="s">
        <v>36</v>
      </c>
      <c r="AQ438" s="2"/>
      <c r="AR438" s="1" t="str">
        <f t="shared" si="6"/>
        <v>update load_next_msl set proposal='2020.005F.R.Genomoviridae.zip' where sort=12169</v>
      </c>
    </row>
    <row r="439" spans="1:44">
      <c r="A439" s="1">
        <v>12170</v>
      </c>
      <c r="B439" s="1" t="s">
        <v>1090</v>
      </c>
      <c r="C439" s="1" t="s">
        <v>11989</v>
      </c>
      <c r="T439" s="1" t="s">
        <v>1091</v>
      </c>
      <c r="V439" s="1" t="s">
        <v>1092</v>
      </c>
      <c r="X439" s="1" t="s">
        <v>1093</v>
      </c>
      <c r="Z439" s="1" t="s">
        <v>1094</v>
      </c>
      <c r="AB439" s="1" t="s">
        <v>1095</v>
      </c>
      <c r="AD439" s="1" t="s">
        <v>1096</v>
      </c>
      <c r="AF439" s="1" t="s">
        <v>1355</v>
      </c>
      <c r="AH439" s="1" t="s">
        <v>1861</v>
      </c>
      <c r="AI439" s="2" t="s">
        <v>1862</v>
      </c>
      <c r="AJ439" s="2" t="s">
        <v>1863</v>
      </c>
      <c r="AK439" s="2"/>
      <c r="AL439" s="2" t="s">
        <v>1864</v>
      </c>
      <c r="AM439" s="2" t="s">
        <v>33</v>
      </c>
      <c r="AN439" s="2" t="s">
        <v>49</v>
      </c>
      <c r="AO439" s="2" t="s">
        <v>35</v>
      </c>
      <c r="AP439" s="2" t="s">
        <v>36</v>
      </c>
      <c r="AQ439" s="2"/>
      <c r="AR439" s="1" t="str">
        <f t="shared" si="6"/>
        <v>update load_next_msl set proposal='2020.005F.R.Genomoviridae.zip' where sort=12170</v>
      </c>
    </row>
    <row r="440" spans="1:44">
      <c r="A440" s="1">
        <v>12171</v>
      </c>
      <c r="B440" s="1" t="s">
        <v>1090</v>
      </c>
      <c r="C440" s="1" t="s">
        <v>11989</v>
      </c>
      <c r="T440" s="1" t="s">
        <v>1091</v>
      </c>
      <c r="V440" s="1" t="s">
        <v>1092</v>
      </c>
      <c r="X440" s="1" t="s">
        <v>1093</v>
      </c>
      <c r="Z440" s="1" t="s">
        <v>1094</v>
      </c>
      <c r="AB440" s="1" t="s">
        <v>1095</v>
      </c>
      <c r="AD440" s="1" t="s">
        <v>1096</v>
      </c>
      <c r="AF440" s="1" t="s">
        <v>1355</v>
      </c>
      <c r="AH440" s="1" t="s">
        <v>1865</v>
      </c>
      <c r="AI440" s="2" t="s">
        <v>1866</v>
      </c>
      <c r="AJ440" s="2" t="s">
        <v>1867</v>
      </c>
      <c r="AK440" s="2"/>
      <c r="AL440" s="2" t="s">
        <v>1868</v>
      </c>
      <c r="AM440" s="2" t="s">
        <v>33</v>
      </c>
      <c r="AN440" s="2" t="s">
        <v>49</v>
      </c>
      <c r="AO440" s="2" t="s">
        <v>35</v>
      </c>
      <c r="AP440" s="2" t="s">
        <v>36</v>
      </c>
      <c r="AQ440" s="2"/>
      <c r="AR440" s="1" t="str">
        <f t="shared" si="6"/>
        <v>update load_next_msl set proposal='2020.005F.R.Genomoviridae.zip' where sort=12171</v>
      </c>
    </row>
    <row r="441" spans="1:44">
      <c r="A441" s="1">
        <v>12172</v>
      </c>
      <c r="B441" s="1" t="s">
        <v>1090</v>
      </c>
      <c r="C441" s="1" t="s">
        <v>11989</v>
      </c>
      <c r="T441" s="1" t="s">
        <v>1091</v>
      </c>
      <c r="V441" s="1" t="s">
        <v>1092</v>
      </c>
      <c r="X441" s="1" t="s">
        <v>1093</v>
      </c>
      <c r="Z441" s="1" t="s">
        <v>1094</v>
      </c>
      <c r="AB441" s="1" t="s">
        <v>1095</v>
      </c>
      <c r="AD441" s="1" t="s">
        <v>1096</v>
      </c>
      <c r="AF441" s="1" t="s">
        <v>1355</v>
      </c>
      <c r="AH441" s="1" t="s">
        <v>1869</v>
      </c>
      <c r="AI441" s="2" t="s">
        <v>1870</v>
      </c>
      <c r="AJ441" s="2" t="s">
        <v>1871</v>
      </c>
      <c r="AK441" s="2"/>
      <c r="AL441" s="2" t="s">
        <v>1872</v>
      </c>
      <c r="AM441" s="2" t="s">
        <v>33</v>
      </c>
      <c r="AN441" s="2" t="s">
        <v>49</v>
      </c>
      <c r="AO441" s="2" t="s">
        <v>35</v>
      </c>
      <c r="AP441" s="2" t="s">
        <v>36</v>
      </c>
      <c r="AQ441" s="2"/>
      <c r="AR441" s="1" t="str">
        <f t="shared" si="6"/>
        <v>update load_next_msl set proposal='2020.005F.R.Genomoviridae.zip' where sort=12172</v>
      </c>
    </row>
    <row r="442" spans="1:44">
      <c r="A442" s="1">
        <v>12173</v>
      </c>
      <c r="B442" s="1" t="s">
        <v>1090</v>
      </c>
      <c r="C442" s="1" t="s">
        <v>11989</v>
      </c>
      <c r="T442" s="1" t="s">
        <v>1091</v>
      </c>
      <c r="V442" s="1" t="s">
        <v>1092</v>
      </c>
      <c r="X442" s="1" t="s">
        <v>1093</v>
      </c>
      <c r="Z442" s="1" t="s">
        <v>1094</v>
      </c>
      <c r="AB442" s="1" t="s">
        <v>1095</v>
      </c>
      <c r="AD442" s="1" t="s">
        <v>1096</v>
      </c>
      <c r="AF442" s="1" t="s">
        <v>1355</v>
      </c>
      <c r="AH442" s="1" t="s">
        <v>1873</v>
      </c>
      <c r="AI442" s="2" t="s">
        <v>1874</v>
      </c>
      <c r="AJ442" s="2" t="s">
        <v>1875</v>
      </c>
      <c r="AK442" s="2"/>
      <c r="AL442" s="2" t="s">
        <v>1876</v>
      </c>
      <c r="AM442" s="2" t="s">
        <v>33</v>
      </c>
      <c r="AN442" s="2" t="s">
        <v>49</v>
      </c>
      <c r="AO442" s="2" t="s">
        <v>35</v>
      </c>
      <c r="AP442" s="2" t="s">
        <v>36</v>
      </c>
      <c r="AQ442" s="2"/>
      <c r="AR442" s="1" t="str">
        <f t="shared" si="6"/>
        <v>update load_next_msl set proposal='2020.005F.R.Genomoviridae.zip' where sort=12173</v>
      </c>
    </row>
    <row r="443" spans="1:44">
      <c r="A443" s="1">
        <v>12174</v>
      </c>
      <c r="B443" s="1" t="s">
        <v>1090</v>
      </c>
      <c r="C443" s="1" t="s">
        <v>11989</v>
      </c>
      <c r="T443" s="1" t="s">
        <v>1091</v>
      </c>
      <c r="V443" s="1" t="s">
        <v>1092</v>
      </c>
      <c r="X443" s="1" t="s">
        <v>1093</v>
      </c>
      <c r="Z443" s="1" t="s">
        <v>1094</v>
      </c>
      <c r="AB443" s="1" t="s">
        <v>1095</v>
      </c>
      <c r="AD443" s="1" t="s">
        <v>1096</v>
      </c>
      <c r="AF443" s="1" t="s">
        <v>1355</v>
      </c>
      <c r="AH443" s="1" t="s">
        <v>1877</v>
      </c>
      <c r="AI443" s="2" t="s">
        <v>1878</v>
      </c>
      <c r="AJ443" s="2" t="s">
        <v>1575</v>
      </c>
      <c r="AK443" s="2"/>
      <c r="AL443" s="2" t="s">
        <v>1879</v>
      </c>
      <c r="AM443" s="2" t="s">
        <v>33</v>
      </c>
      <c r="AN443" s="2" t="s">
        <v>49</v>
      </c>
      <c r="AO443" s="2" t="s">
        <v>35</v>
      </c>
      <c r="AP443" s="2" t="s">
        <v>36</v>
      </c>
      <c r="AQ443" s="2"/>
      <c r="AR443" s="1" t="str">
        <f t="shared" si="6"/>
        <v>update load_next_msl set proposal='2020.005F.R.Genomoviridae.zip' where sort=12174</v>
      </c>
    </row>
    <row r="444" spans="1:44">
      <c r="A444" s="1">
        <v>12175</v>
      </c>
      <c r="B444" s="1" t="s">
        <v>1090</v>
      </c>
      <c r="C444" s="1" t="s">
        <v>11989</v>
      </c>
      <c r="T444" s="1" t="s">
        <v>1091</v>
      </c>
      <c r="V444" s="1" t="s">
        <v>1092</v>
      </c>
      <c r="X444" s="1" t="s">
        <v>1093</v>
      </c>
      <c r="Z444" s="1" t="s">
        <v>1094</v>
      </c>
      <c r="AB444" s="1" t="s">
        <v>1095</v>
      </c>
      <c r="AD444" s="1" t="s">
        <v>1096</v>
      </c>
      <c r="AF444" s="1" t="s">
        <v>1355</v>
      </c>
      <c r="AH444" s="1" t="s">
        <v>1880</v>
      </c>
      <c r="AI444" s="2" t="s">
        <v>1881</v>
      </c>
      <c r="AJ444" s="2" t="s">
        <v>1882</v>
      </c>
      <c r="AK444" s="2"/>
      <c r="AL444" s="2" t="s">
        <v>1883</v>
      </c>
      <c r="AM444" s="2" t="s">
        <v>33</v>
      </c>
      <c r="AN444" s="2" t="s">
        <v>49</v>
      </c>
      <c r="AO444" s="2" t="s">
        <v>35</v>
      </c>
      <c r="AP444" s="2" t="s">
        <v>36</v>
      </c>
      <c r="AQ444" s="2"/>
      <c r="AR444" s="1" t="str">
        <f t="shared" si="6"/>
        <v>update load_next_msl set proposal='2020.005F.R.Genomoviridae.zip' where sort=12175</v>
      </c>
    </row>
    <row r="445" spans="1:44">
      <c r="A445" s="1">
        <v>12176</v>
      </c>
      <c r="B445" s="1" t="s">
        <v>1090</v>
      </c>
      <c r="C445" s="1" t="s">
        <v>11989</v>
      </c>
      <c r="T445" s="1" t="s">
        <v>1091</v>
      </c>
      <c r="V445" s="1" t="s">
        <v>1092</v>
      </c>
      <c r="X445" s="1" t="s">
        <v>1093</v>
      </c>
      <c r="Z445" s="1" t="s">
        <v>1094</v>
      </c>
      <c r="AB445" s="1" t="s">
        <v>1095</v>
      </c>
      <c r="AD445" s="1" t="s">
        <v>1096</v>
      </c>
      <c r="AF445" s="1" t="s">
        <v>1362</v>
      </c>
      <c r="AH445" s="1" t="s">
        <v>1884</v>
      </c>
      <c r="AI445" s="2" t="s">
        <v>1885</v>
      </c>
      <c r="AJ445" s="2" t="s">
        <v>1886</v>
      </c>
      <c r="AK445" s="2"/>
      <c r="AL445" s="2" t="s">
        <v>1887</v>
      </c>
      <c r="AM445" s="2" t="s">
        <v>33</v>
      </c>
      <c r="AN445" s="2" t="s">
        <v>49</v>
      </c>
      <c r="AO445" s="2" t="s">
        <v>35</v>
      </c>
      <c r="AP445" s="2" t="s">
        <v>36</v>
      </c>
      <c r="AQ445" s="2"/>
      <c r="AR445" s="1" t="str">
        <f t="shared" si="6"/>
        <v>update load_next_msl set proposal='2020.005F.R.Genomoviridae.zip' where sort=12176</v>
      </c>
    </row>
    <row r="446" spans="1:44">
      <c r="A446" s="1">
        <v>12177</v>
      </c>
      <c r="B446" s="1" t="s">
        <v>1090</v>
      </c>
      <c r="C446" s="1" t="s">
        <v>11989</v>
      </c>
      <c r="T446" s="1" t="s">
        <v>1091</v>
      </c>
      <c r="V446" s="1" t="s">
        <v>1092</v>
      </c>
      <c r="X446" s="1" t="s">
        <v>1093</v>
      </c>
      <c r="Z446" s="1" t="s">
        <v>1094</v>
      </c>
      <c r="AB446" s="1" t="s">
        <v>1095</v>
      </c>
      <c r="AD446" s="1" t="s">
        <v>1096</v>
      </c>
      <c r="AF446" s="1" t="s">
        <v>1362</v>
      </c>
      <c r="AH446" s="1" t="s">
        <v>1888</v>
      </c>
      <c r="AI446" s="2" t="s">
        <v>1889</v>
      </c>
      <c r="AJ446" s="2" t="s">
        <v>1890</v>
      </c>
      <c r="AK446" s="2"/>
      <c r="AL446" s="2" t="s">
        <v>1891</v>
      </c>
      <c r="AM446" s="2" t="s">
        <v>33</v>
      </c>
      <c r="AN446" s="2" t="s">
        <v>49</v>
      </c>
      <c r="AO446" s="2" t="s">
        <v>35</v>
      </c>
      <c r="AP446" s="2" t="s">
        <v>36</v>
      </c>
      <c r="AQ446" s="2"/>
      <c r="AR446" s="1" t="str">
        <f t="shared" si="6"/>
        <v>update load_next_msl set proposal='2020.005F.R.Genomoviridae.zip' where sort=12177</v>
      </c>
    </row>
    <row r="447" spans="1:44">
      <c r="A447" s="1">
        <v>12178</v>
      </c>
      <c r="B447" s="1" t="s">
        <v>1090</v>
      </c>
      <c r="C447" s="1" t="s">
        <v>11989</v>
      </c>
      <c r="T447" s="1" t="s">
        <v>1091</v>
      </c>
      <c r="V447" s="1" t="s">
        <v>1092</v>
      </c>
      <c r="X447" s="1" t="s">
        <v>1093</v>
      </c>
      <c r="Z447" s="1" t="s">
        <v>1094</v>
      </c>
      <c r="AB447" s="1" t="s">
        <v>1095</v>
      </c>
      <c r="AD447" s="1" t="s">
        <v>1096</v>
      </c>
      <c r="AF447" s="1" t="s">
        <v>1362</v>
      </c>
      <c r="AH447" s="1" t="s">
        <v>1892</v>
      </c>
      <c r="AI447" s="2" t="s">
        <v>1893</v>
      </c>
      <c r="AJ447" s="2" t="s">
        <v>1894</v>
      </c>
      <c r="AK447" s="2"/>
      <c r="AL447" s="2" t="s">
        <v>1895</v>
      </c>
      <c r="AM447" s="2" t="s">
        <v>33</v>
      </c>
      <c r="AN447" s="2" t="s">
        <v>49</v>
      </c>
      <c r="AO447" s="2" t="s">
        <v>35</v>
      </c>
      <c r="AP447" s="2" t="s">
        <v>36</v>
      </c>
      <c r="AQ447" s="2"/>
      <c r="AR447" s="1" t="str">
        <f t="shared" si="6"/>
        <v>update load_next_msl set proposal='2020.005F.R.Genomoviridae.zip' where sort=12178</v>
      </c>
    </row>
    <row r="448" spans="1:44">
      <c r="A448" s="1">
        <v>12179</v>
      </c>
      <c r="B448" s="1" t="s">
        <v>1090</v>
      </c>
      <c r="C448" s="1" t="s">
        <v>11989</v>
      </c>
      <c r="T448" s="1" t="s">
        <v>1091</v>
      </c>
      <c r="V448" s="1" t="s">
        <v>1092</v>
      </c>
      <c r="X448" s="1" t="s">
        <v>1093</v>
      </c>
      <c r="Z448" s="1" t="s">
        <v>1094</v>
      </c>
      <c r="AB448" s="1" t="s">
        <v>1095</v>
      </c>
      <c r="AD448" s="1" t="s">
        <v>1096</v>
      </c>
      <c r="AF448" s="1" t="s">
        <v>1393</v>
      </c>
      <c r="AH448" s="1" t="s">
        <v>1896</v>
      </c>
      <c r="AI448" s="2" t="s">
        <v>1897</v>
      </c>
      <c r="AJ448" s="2" t="s">
        <v>1898</v>
      </c>
      <c r="AK448" s="2"/>
      <c r="AL448" s="2" t="s">
        <v>1899</v>
      </c>
      <c r="AM448" s="2" t="s">
        <v>33</v>
      </c>
      <c r="AN448" s="2" t="s">
        <v>49</v>
      </c>
      <c r="AO448" s="2" t="s">
        <v>35</v>
      </c>
      <c r="AP448" s="2" t="s">
        <v>36</v>
      </c>
      <c r="AQ448" s="2"/>
      <c r="AR448" s="1" t="str">
        <f t="shared" si="6"/>
        <v>update load_next_msl set proposal='2020.005F.R.Genomoviridae.zip' where sort=12179</v>
      </c>
    </row>
    <row r="449" spans="1:44">
      <c r="A449" s="1">
        <v>12180</v>
      </c>
      <c r="B449" s="1" t="s">
        <v>1090</v>
      </c>
      <c r="C449" s="1" t="s">
        <v>11989</v>
      </c>
      <c r="T449" s="1" t="s">
        <v>1091</v>
      </c>
      <c r="V449" s="1" t="s">
        <v>1092</v>
      </c>
      <c r="X449" s="1" t="s">
        <v>1093</v>
      </c>
      <c r="Z449" s="1" t="s">
        <v>1094</v>
      </c>
      <c r="AB449" s="1" t="s">
        <v>1095</v>
      </c>
      <c r="AD449" s="1" t="s">
        <v>1096</v>
      </c>
      <c r="AF449" s="1" t="s">
        <v>1393</v>
      </c>
      <c r="AH449" s="1" t="s">
        <v>1900</v>
      </c>
      <c r="AI449" s="2" t="s">
        <v>1901</v>
      </c>
      <c r="AJ449" s="2" t="s">
        <v>1902</v>
      </c>
      <c r="AK449" s="2"/>
      <c r="AL449" s="2" t="s">
        <v>1903</v>
      </c>
      <c r="AM449" s="2" t="s">
        <v>33</v>
      </c>
      <c r="AN449" s="2" t="s">
        <v>49</v>
      </c>
      <c r="AO449" s="2" t="s">
        <v>35</v>
      </c>
      <c r="AP449" s="2" t="s">
        <v>36</v>
      </c>
      <c r="AQ449" s="2"/>
      <c r="AR449" s="1" t="str">
        <f t="shared" si="6"/>
        <v>update load_next_msl set proposal='2020.005F.R.Genomoviridae.zip' where sort=12180</v>
      </c>
    </row>
    <row r="450" spans="1:44">
      <c r="A450" s="1">
        <v>12181</v>
      </c>
      <c r="B450" s="1" t="s">
        <v>1090</v>
      </c>
      <c r="C450" s="1" t="s">
        <v>11989</v>
      </c>
      <c r="T450" s="1" t="s">
        <v>1091</v>
      </c>
      <c r="V450" s="1" t="s">
        <v>1092</v>
      </c>
      <c r="X450" s="1" t="s">
        <v>1093</v>
      </c>
      <c r="Z450" s="1" t="s">
        <v>1094</v>
      </c>
      <c r="AB450" s="1" t="s">
        <v>1095</v>
      </c>
      <c r="AD450" s="1" t="s">
        <v>1096</v>
      </c>
      <c r="AF450" s="1" t="s">
        <v>1393</v>
      </c>
      <c r="AH450" s="1" t="s">
        <v>1904</v>
      </c>
      <c r="AI450" s="2" t="s">
        <v>1905</v>
      </c>
      <c r="AJ450" s="2" t="s">
        <v>1906</v>
      </c>
      <c r="AK450" s="2"/>
      <c r="AL450" s="2" t="s">
        <v>1907</v>
      </c>
      <c r="AM450" s="2" t="s">
        <v>33</v>
      </c>
      <c r="AN450" s="2" t="s">
        <v>49</v>
      </c>
      <c r="AO450" s="2" t="s">
        <v>35</v>
      </c>
      <c r="AP450" s="2" t="s">
        <v>36</v>
      </c>
      <c r="AQ450" s="2"/>
      <c r="AR450" s="1" t="str">
        <f t="shared" si="6"/>
        <v>update load_next_msl set proposal='2020.005F.R.Genomoviridae.zip' where sort=12181</v>
      </c>
    </row>
    <row r="451" spans="1:44">
      <c r="A451" s="1">
        <v>12182</v>
      </c>
      <c r="B451" s="1" t="s">
        <v>1090</v>
      </c>
      <c r="C451" s="1" t="s">
        <v>11989</v>
      </c>
      <c r="T451" s="1" t="s">
        <v>1091</v>
      </c>
      <c r="V451" s="1" t="s">
        <v>1092</v>
      </c>
      <c r="X451" s="1" t="s">
        <v>1093</v>
      </c>
      <c r="Z451" s="1" t="s">
        <v>1094</v>
      </c>
      <c r="AB451" s="1" t="s">
        <v>1095</v>
      </c>
      <c r="AD451" s="1" t="s">
        <v>1096</v>
      </c>
      <c r="AF451" s="1" t="s">
        <v>1393</v>
      </c>
      <c r="AH451" s="1" t="s">
        <v>1908</v>
      </c>
      <c r="AI451" s="2" t="s">
        <v>1909</v>
      </c>
      <c r="AJ451" s="2" t="s">
        <v>1910</v>
      </c>
      <c r="AK451" s="2"/>
      <c r="AL451" s="2" t="s">
        <v>1911</v>
      </c>
      <c r="AM451" s="2" t="s">
        <v>33</v>
      </c>
      <c r="AN451" s="2" t="s">
        <v>49</v>
      </c>
      <c r="AO451" s="2" t="s">
        <v>35</v>
      </c>
      <c r="AP451" s="2" t="s">
        <v>36</v>
      </c>
      <c r="AQ451" s="2"/>
      <c r="AR451" s="1" t="str">
        <f t="shared" ref="AR451:AR514" si="7">CONCATENATE("update load_next_msl set proposal='",C451,"' where sort=",A451,"")</f>
        <v>update load_next_msl set proposal='2020.005F.R.Genomoviridae.zip' where sort=12182</v>
      </c>
    </row>
    <row r="452" spans="1:44">
      <c r="A452" s="1">
        <v>12183</v>
      </c>
      <c r="B452" s="1" t="s">
        <v>1090</v>
      </c>
      <c r="C452" s="1" t="s">
        <v>11989</v>
      </c>
      <c r="T452" s="1" t="s">
        <v>1091</v>
      </c>
      <c r="V452" s="1" t="s">
        <v>1092</v>
      </c>
      <c r="X452" s="1" t="s">
        <v>1093</v>
      </c>
      <c r="Z452" s="1" t="s">
        <v>1094</v>
      </c>
      <c r="AB452" s="1" t="s">
        <v>1095</v>
      </c>
      <c r="AD452" s="1" t="s">
        <v>1096</v>
      </c>
      <c r="AF452" s="1" t="s">
        <v>1393</v>
      </c>
      <c r="AH452" s="1" t="s">
        <v>1912</v>
      </c>
      <c r="AI452" s="2" t="s">
        <v>1913</v>
      </c>
      <c r="AJ452" s="2" t="s">
        <v>1914</v>
      </c>
      <c r="AK452" s="2"/>
      <c r="AL452" s="2" t="s">
        <v>1915</v>
      </c>
      <c r="AM452" s="2" t="s">
        <v>33</v>
      </c>
      <c r="AN452" s="2" t="s">
        <v>49</v>
      </c>
      <c r="AO452" s="2" t="s">
        <v>35</v>
      </c>
      <c r="AP452" s="2" t="s">
        <v>36</v>
      </c>
      <c r="AQ452" s="2"/>
      <c r="AR452" s="1" t="str">
        <f t="shared" si="7"/>
        <v>update load_next_msl set proposal='2020.005F.R.Genomoviridae.zip' where sort=12183</v>
      </c>
    </row>
    <row r="453" spans="1:44">
      <c r="A453" s="1">
        <v>12184</v>
      </c>
      <c r="B453" s="1" t="s">
        <v>1090</v>
      </c>
      <c r="C453" s="1" t="s">
        <v>11989</v>
      </c>
      <c r="T453" s="1" t="s">
        <v>1091</v>
      </c>
      <c r="V453" s="1" t="s">
        <v>1092</v>
      </c>
      <c r="X453" s="1" t="s">
        <v>1093</v>
      </c>
      <c r="Z453" s="1" t="s">
        <v>1094</v>
      </c>
      <c r="AB453" s="1" t="s">
        <v>1095</v>
      </c>
      <c r="AD453" s="1" t="s">
        <v>1096</v>
      </c>
      <c r="AF453" s="1" t="s">
        <v>1393</v>
      </c>
      <c r="AH453" s="1" t="s">
        <v>1916</v>
      </c>
      <c r="AI453" s="2" t="s">
        <v>1917</v>
      </c>
      <c r="AJ453" s="2" t="s">
        <v>1918</v>
      </c>
      <c r="AK453" s="2"/>
      <c r="AL453" s="2" t="s">
        <v>1720</v>
      </c>
      <c r="AM453" s="2" t="s">
        <v>33</v>
      </c>
      <c r="AN453" s="2" t="s">
        <v>49</v>
      </c>
      <c r="AO453" s="2" t="s">
        <v>35</v>
      </c>
      <c r="AP453" s="2" t="s">
        <v>36</v>
      </c>
      <c r="AQ453" s="2"/>
      <c r="AR453" s="1" t="str">
        <f t="shared" si="7"/>
        <v>update load_next_msl set proposal='2020.005F.R.Genomoviridae.zip' where sort=12184</v>
      </c>
    </row>
    <row r="454" spans="1:44">
      <c r="A454" s="1">
        <v>12185</v>
      </c>
      <c r="B454" s="1" t="s">
        <v>1090</v>
      </c>
      <c r="C454" s="1" t="s">
        <v>11989</v>
      </c>
      <c r="T454" s="1" t="s">
        <v>1091</v>
      </c>
      <c r="V454" s="1" t="s">
        <v>1092</v>
      </c>
      <c r="X454" s="1" t="s">
        <v>1093</v>
      </c>
      <c r="Z454" s="1" t="s">
        <v>1094</v>
      </c>
      <c r="AB454" s="1" t="s">
        <v>1095</v>
      </c>
      <c r="AD454" s="1" t="s">
        <v>1096</v>
      </c>
      <c r="AF454" s="1" t="s">
        <v>1393</v>
      </c>
      <c r="AH454" s="1" t="s">
        <v>1919</v>
      </c>
      <c r="AI454" s="2" t="s">
        <v>1920</v>
      </c>
      <c r="AJ454" s="2" t="s">
        <v>1921</v>
      </c>
      <c r="AK454" s="2"/>
      <c r="AL454" s="2" t="s">
        <v>1922</v>
      </c>
      <c r="AM454" s="2" t="s">
        <v>33</v>
      </c>
      <c r="AN454" s="2" t="s">
        <v>49</v>
      </c>
      <c r="AO454" s="2" t="s">
        <v>35</v>
      </c>
      <c r="AP454" s="2" t="s">
        <v>36</v>
      </c>
      <c r="AQ454" s="2"/>
      <c r="AR454" s="1" t="str">
        <f t="shared" si="7"/>
        <v>update load_next_msl set proposal='2020.005F.R.Genomoviridae.zip' where sort=12185</v>
      </c>
    </row>
    <row r="455" spans="1:44">
      <c r="A455" s="1">
        <v>12186</v>
      </c>
      <c r="B455" s="1" t="s">
        <v>1090</v>
      </c>
      <c r="C455" s="1" t="s">
        <v>11989</v>
      </c>
      <c r="T455" s="1" t="s">
        <v>1091</v>
      </c>
      <c r="V455" s="1" t="s">
        <v>1092</v>
      </c>
      <c r="X455" s="1" t="s">
        <v>1093</v>
      </c>
      <c r="Z455" s="1" t="s">
        <v>1094</v>
      </c>
      <c r="AB455" s="1" t="s">
        <v>1095</v>
      </c>
      <c r="AD455" s="1" t="s">
        <v>1096</v>
      </c>
      <c r="AF455" s="1" t="s">
        <v>1393</v>
      </c>
      <c r="AH455" s="1" t="s">
        <v>1923</v>
      </c>
      <c r="AI455" s="2" t="s">
        <v>1924</v>
      </c>
      <c r="AJ455" s="2" t="s">
        <v>1925</v>
      </c>
      <c r="AK455" s="2"/>
      <c r="AL455" s="2" t="s">
        <v>1926</v>
      </c>
      <c r="AM455" s="2" t="s">
        <v>33</v>
      </c>
      <c r="AN455" s="2" t="s">
        <v>49</v>
      </c>
      <c r="AO455" s="2" t="s">
        <v>35</v>
      </c>
      <c r="AP455" s="2" t="s">
        <v>36</v>
      </c>
      <c r="AQ455" s="2"/>
      <c r="AR455" s="1" t="str">
        <f t="shared" si="7"/>
        <v>update load_next_msl set proposal='2020.005F.R.Genomoviridae.zip' where sort=12186</v>
      </c>
    </row>
    <row r="456" spans="1:44">
      <c r="A456" s="1">
        <v>12187</v>
      </c>
      <c r="B456" s="1" t="s">
        <v>1090</v>
      </c>
      <c r="C456" s="1" t="s">
        <v>11989</v>
      </c>
      <c r="T456" s="1" t="s">
        <v>1091</v>
      </c>
      <c r="V456" s="1" t="s">
        <v>1092</v>
      </c>
      <c r="X456" s="1" t="s">
        <v>1093</v>
      </c>
      <c r="Z456" s="1" t="s">
        <v>1094</v>
      </c>
      <c r="AB456" s="1" t="s">
        <v>1095</v>
      </c>
      <c r="AD456" s="1" t="s">
        <v>1096</v>
      </c>
      <c r="AF456" s="1" t="s">
        <v>1393</v>
      </c>
      <c r="AH456" s="1" t="s">
        <v>1927</v>
      </c>
      <c r="AI456" s="2" t="s">
        <v>1928</v>
      </c>
      <c r="AJ456" s="2" t="s">
        <v>1564</v>
      </c>
      <c r="AK456" s="2"/>
      <c r="AL456" s="2" t="s">
        <v>1929</v>
      </c>
      <c r="AM456" s="2" t="s">
        <v>33</v>
      </c>
      <c r="AN456" s="2" t="s">
        <v>49</v>
      </c>
      <c r="AO456" s="2" t="s">
        <v>35</v>
      </c>
      <c r="AP456" s="2" t="s">
        <v>36</v>
      </c>
      <c r="AQ456" s="2"/>
      <c r="AR456" s="1" t="str">
        <f t="shared" si="7"/>
        <v>update load_next_msl set proposal='2020.005F.R.Genomoviridae.zip' where sort=12187</v>
      </c>
    </row>
    <row r="457" spans="1:44">
      <c r="A457" s="1">
        <v>12188</v>
      </c>
      <c r="B457" s="1" t="s">
        <v>1090</v>
      </c>
      <c r="C457" s="1" t="s">
        <v>11989</v>
      </c>
      <c r="T457" s="1" t="s">
        <v>1091</v>
      </c>
      <c r="V457" s="1" t="s">
        <v>1092</v>
      </c>
      <c r="X457" s="1" t="s">
        <v>1093</v>
      </c>
      <c r="Z457" s="1" t="s">
        <v>1094</v>
      </c>
      <c r="AB457" s="1" t="s">
        <v>1095</v>
      </c>
      <c r="AD457" s="1" t="s">
        <v>1096</v>
      </c>
      <c r="AF457" s="1" t="s">
        <v>1393</v>
      </c>
      <c r="AH457" s="1" t="s">
        <v>1930</v>
      </c>
      <c r="AI457" s="2" t="s">
        <v>1931</v>
      </c>
      <c r="AJ457" s="2" t="s">
        <v>1564</v>
      </c>
      <c r="AK457" s="2"/>
      <c r="AL457" s="2" t="s">
        <v>1932</v>
      </c>
      <c r="AM457" s="2" t="s">
        <v>33</v>
      </c>
      <c r="AN457" s="2" t="s">
        <v>49</v>
      </c>
      <c r="AO457" s="2" t="s">
        <v>35</v>
      </c>
      <c r="AP457" s="2" t="s">
        <v>36</v>
      </c>
      <c r="AQ457" s="2"/>
      <c r="AR457" s="1" t="str">
        <f t="shared" si="7"/>
        <v>update load_next_msl set proposal='2020.005F.R.Genomoviridae.zip' where sort=12188</v>
      </c>
    </row>
    <row r="458" spans="1:44">
      <c r="A458" s="1">
        <v>12189</v>
      </c>
      <c r="B458" s="1" t="s">
        <v>1090</v>
      </c>
      <c r="C458" s="1" t="s">
        <v>11989</v>
      </c>
      <c r="T458" s="1" t="s">
        <v>1091</v>
      </c>
      <c r="V458" s="1" t="s">
        <v>1092</v>
      </c>
      <c r="X458" s="1" t="s">
        <v>1093</v>
      </c>
      <c r="Z458" s="1" t="s">
        <v>1094</v>
      </c>
      <c r="AB458" s="1" t="s">
        <v>1095</v>
      </c>
      <c r="AD458" s="1" t="s">
        <v>1096</v>
      </c>
      <c r="AF458" s="1" t="s">
        <v>1393</v>
      </c>
      <c r="AH458" s="1" t="s">
        <v>1933</v>
      </c>
      <c r="AI458" s="2" t="s">
        <v>1934</v>
      </c>
      <c r="AJ458" s="2" t="s">
        <v>1582</v>
      </c>
      <c r="AK458" s="2"/>
      <c r="AL458" s="2" t="s">
        <v>1935</v>
      </c>
      <c r="AM458" s="2" t="s">
        <v>33</v>
      </c>
      <c r="AN458" s="2" t="s">
        <v>49</v>
      </c>
      <c r="AO458" s="2" t="s">
        <v>35</v>
      </c>
      <c r="AP458" s="2" t="s">
        <v>36</v>
      </c>
      <c r="AQ458" s="2"/>
      <c r="AR458" s="1" t="str">
        <f t="shared" si="7"/>
        <v>update load_next_msl set proposal='2020.005F.R.Genomoviridae.zip' where sort=12189</v>
      </c>
    </row>
    <row r="459" spans="1:44">
      <c r="A459" s="1">
        <v>12190</v>
      </c>
      <c r="B459" s="1" t="s">
        <v>1090</v>
      </c>
      <c r="C459" s="1" t="s">
        <v>11989</v>
      </c>
      <c r="T459" s="1" t="s">
        <v>1091</v>
      </c>
      <c r="V459" s="1" t="s">
        <v>1092</v>
      </c>
      <c r="X459" s="1" t="s">
        <v>1093</v>
      </c>
      <c r="Z459" s="1" t="s">
        <v>1094</v>
      </c>
      <c r="AB459" s="1" t="s">
        <v>1095</v>
      </c>
      <c r="AD459" s="1" t="s">
        <v>1096</v>
      </c>
      <c r="AF459" s="1" t="s">
        <v>1393</v>
      </c>
      <c r="AH459" s="1" t="s">
        <v>1936</v>
      </c>
      <c r="AI459" s="2" t="s">
        <v>1937</v>
      </c>
      <c r="AJ459" s="2" t="s">
        <v>1938</v>
      </c>
      <c r="AK459" s="2"/>
      <c r="AL459" s="2" t="s">
        <v>1939</v>
      </c>
      <c r="AM459" s="2" t="s">
        <v>33</v>
      </c>
      <c r="AN459" s="2" t="s">
        <v>49</v>
      </c>
      <c r="AO459" s="2" t="s">
        <v>35</v>
      </c>
      <c r="AP459" s="2" t="s">
        <v>36</v>
      </c>
      <c r="AQ459" s="2"/>
      <c r="AR459" s="1" t="str">
        <f t="shared" si="7"/>
        <v>update load_next_msl set proposal='2020.005F.R.Genomoviridae.zip' where sort=12190</v>
      </c>
    </row>
    <row r="460" spans="1:44">
      <c r="A460" s="1">
        <v>12191</v>
      </c>
      <c r="B460" s="1" t="s">
        <v>1090</v>
      </c>
      <c r="C460" s="1" t="s">
        <v>11989</v>
      </c>
      <c r="T460" s="1" t="s">
        <v>1091</v>
      </c>
      <c r="V460" s="1" t="s">
        <v>1092</v>
      </c>
      <c r="X460" s="1" t="s">
        <v>1093</v>
      </c>
      <c r="Z460" s="1" t="s">
        <v>1094</v>
      </c>
      <c r="AB460" s="1" t="s">
        <v>1095</v>
      </c>
      <c r="AD460" s="1" t="s">
        <v>1096</v>
      </c>
      <c r="AF460" s="1" t="s">
        <v>1393</v>
      </c>
      <c r="AH460" s="1" t="s">
        <v>1940</v>
      </c>
      <c r="AI460" s="2" t="s">
        <v>1941</v>
      </c>
      <c r="AJ460" s="2" t="s">
        <v>1942</v>
      </c>
      <c r="AK460" s="2"/>
      <c r="AL460" s="2" t="s">
        <v>1943</v>
      </c>
      <c r="AM460" s="2" t="s">
        <v>33</v>
      </c>
      <c r="AN460" s="2" t="s">
        <v>49</v>
      </c>
      <c r="AO460" s="2" t="s">
        <v>35</v>
      </c>
      <c r="AP460" s="2" t="s">
        <v>36</v>
      </c>
      <c r="AQ460" s="2"/>
      <c r="AR460" s="1" t="str">
        <f t="shared" si="7"/>
        <v>update load_next_msl set proposal='2020.005F.R.Genomoviridae.zip' where sort=12191</v>
      </c>
    </row>
    <row r="461" spans="1:44">
      <c r="A461" s="1">
        <v>12192</v>
      </c>
      <c r="B461" s="1" t="s">
        <v>1090</v>
      </c>
      <c r="C461" s="1" t="s">
        <v>11989</v>
      </c>
      <c r="T461" s="1" t="s">
        <v>1091</v>
      </c>
      <c r="V461" s="1" t="s">
        <v>1092</v>
      </c>
      <c r="X461" s="1" t="s">
        <v>1093</v>
      </c>
      <c r="Z461" s="1" t="s">
        <v>1094</v>
      </c>
      <c r="AB461" s="1" t="s">
        <v>1095</v>
      </c>
      <c r="AD461" s="1" t="s">
        <v>1096</v>
      </c>
      <c r="AF461" s="1" t="s">
        <v>1393</v>
      </c>
      <c r="AH461" s="1" t="s">
        <v>1944</v>
      </c>
      <c r="AI461" s="2" t="s">
        <v>1945</v>
      </c>
      <c r="AJ461" s="2" t="s">
        <v>1946</v>
      </c>
      <c r="AK461" s="2"/>
      <c r="AL461" s="2" t="s">
        <v>1947</v>
      </c>
      <c r="AM461" s="2" t="s">
        <v>33</v>
      </c>
      <c r="AN461" s="2" t="s">
        <v>49</v>
      </c>
      <c r="AO461" s="2" t="s">
        <v>35</v>
      </c>
      <c r="AP461" s="2" t="s">
        <v>36</v>
      </c>
      <c r="AQ461" s="2"/>
      <c r="AR461" s="1" t="str">
        <f t="shared" si="7"/>
        <v>update load_next_msl set proposal='2020.005F.R.Genomoviridae.zip' where sort=12192</v>
      </c>
    </row>
    <row r="462" spans="1:44">
      <c r="A462" s="1">
        <v>12193</v>
      </c>
      <c r="B462" s="1" t="s">
        <v>1090</v>
      </c>
      <c r="C462" s="1" t="s">
        <v>11989</v>
      </c>
      <c r="T462" s="1" t="s">
        <v>1091</v>
      </c>
      <c r="V462" s="1" t="s">
        <v>1092</v>
      </c>
      <c r="X462" s="1" t="s">
        <v>1093</v>
      </c>
      <c r="Z462" s="1" t="s">
        <v>1094</v>
      </c>
      <c r="AB462" s="1" t="s">
        <v>1095</v>
      </c>
      <c r="AD462" s="1" t="s">
        <v>1096</v>
      </c>
      <c r="AF462" s="1" t="s">
        <v>1393</v>
      </c>
      <c r="AH462" s="1" t="s">
        <v>1948</v>
      </c>
      <c r="AI462" s="2" t="s">
        <v>1949</v>
      </c>
      <c r="AJ462" s="2" t="s">
        <v>1564</v>
      </c>
      <c r="AK462" s="2"/>
      <c r="AL462" s="2" t="s">
        <v>1950</v>
      </c>
      <c r="AM462" s="2" t="s">
        <v>33</v>
      </c>
      <c r="AN462" s="2" t="s">
        <v>49</v>
      </c>
      <c r="AO462" s="2" t="s">
        <v>35</v>
      </c>
      <c r="AP462" s="2" t="s">
        <v>36</v>
      </c>
      <c r="AQ462" s="2"/>
      <c r="AR462" s="1" t="str">
        <f t="shared" si="7"/>
        <v>update load_next_msl set proposal='2020.005F.R.Genomoviridae.zip' where sort=12193</v>
      </c>
    </row>
    <row r="463" spans="1:44">
      <c r="A463" s="1">
        <v>12194</v>
      </c>
      <c r="B463" s="1" t="s">
        <v>1090</v>
      </c>
      <c r="C463" s="1" t="s">
        <v>11989</v>
      </c>
      <c r="T463" s="1" t="s">
        <v>1091</v>
      </c>
      <c r="V463" s="1" t="s">
        <v>1092</v>
      </c>
      <c r="X463" s="1" t="s">
        <v>1093</v>
      </c>
      <c r="Z463" s="1" t="s">
        <v>1094</v>
      </c>
      <c r="AB463" s="1" t="s">
        <v>1095</v>
      </c>
      <c r="AD463" s="1" t="s">
        <v>1096</v>
      </c>
      <c r="AF463" s="1" t="s">
        <v>1393</v>
      </c>
      <c r="AH463" s="1" t="s">
        <v>1951</v>
      </c>
      <c r="AI463" s="2" t="s">
        <v>1952</v>
      </c>
      <c r="AJ463" s="2" t="s">
        <v>1564</v>
      </c>
      <c r="AK463" s="2"/>
      <c r="AL463" s="2" t="s">
        <v>1953</v>
      </c>
      <c r="AM463" s="2" t="s">
        <v>33</v>
      </c>
      <c r="AN463" s="2" t="s">
        <v>49</v>
      </c>
      <c r="AO463" s="2" t="s">
        <v>35</v>
      </c>
      <c r="AP463" s="2" t="s">
        <v>36</v>
      </c>
      <c r="AQ463" s="2"/>
      <c r="AR463" s="1" t="str">
        <f t="shared" si="7"/>
        <v>update load_next_msl set proposal='2020.005F.R.Genomoviridae.zip' where sort=12194</v>
      </c>
    </row>
    <row r="464" spans="1:44">
      <c r="A464" s="1">
        <v>12195</v>
      </c>
      <c r="B464" s="1" t="s">
        <v>1090</v>
      </c>
      <c r="C464" s="1" t="s">
        <v>11989</v>
      </c>
      <c r="T464" s="1" t="s">
        <v>1091</v>
      </c>
      <c r="V464" s="1" t="s">
        <v>1092</v>
      </c>
      <c r="X464" s="1" t="s">
        <v>1093</v>
      </c>
      <c r="Z464" s="1" t="s">
        <v>1094</v>
      </c>
      <c r="AB464" s="1" t="s">
        <v>1095</v>
      </c>
      <c r="AD464" s="1" t="s">
        <v>1096</v>
      </c>
      <c r="AF464" s="1" t="s">
        <v>1393</v>
      </c>
      <c r="AH464" s="1" t="s">
        <v>1954</v>
      </c>
      <c r="AI464" s="2" t="s">
        <v>1955</v>
      </c>
      <c r="AJ464" s="2" t="s">
        <v>1956</v>
      </c>
      <c r="AK464" s="2"/>
      <c r="AL464" s="2" t="s">
        <v>1623</v>
      </c>
      <c r="AM464" s="2" t="s">
        <v>33</v>
      </c>
      <c r="AN464" s="2" t="s">
        <v>49</v>
      </c>
      <c r="AO464" s="2" t="s">
        <v>35</v>
      </c>
      <c r="AP464" s="2" t="s">
        <v>36</v>
      </c>
      <c r="AQ464" s="2"/>
      <c r="AR464" s="1" t="str">
        <f t="shared" si="7"/>
        <v>update load_next_msl set proposal='2020.005F.R.Genomoviridae.zip' where sort=12195</v>
      </c>
    </row>
    <row r="465" spans="1:44">
      <c r="A465" s="1">
        <v>12196</v>
      </c>
      <c r="B465" s="1" t="s">
        <v>1090</v>
      </c>
      <c r="C465" s="1" t="s">
        <v>11989</v>
      </c>
      <c r="T465" s="1" t="s">
        <v>1091</v>
      </c>
      <c r="V465" s="1" t="s">
        <v>1092</v>
      </c>
      <c r="X465" s="1" t="s">
        <v>1093</v>
      </c>
      <c r="Z465" s="1" t="s">
        <v>1094</v>
      </c>
      <c r="AB465" s="1" t="s">
        <v>1095</v>
      </c>
      <c r="AD465" s="1" t="s">
        <v>1096</v>
      </c>
      <c r="AF465" s="1" t="s">
        <v>1393</v>
      </c>
      <c r="AH465" s="1" t="s">
        <v>1957</v>
      </c>
      <c r="AI465" s="2" t="s">
        <v>1958</v>
      </c>
      <c r="AJ465" s="2" t="s">
        <v>1564</v>
      </c>
      <c r="AK465" s="2"/>
      <c r="AL465" s="2" t="s">
        <v>1959</v>
      </c>
      <c r="AM465" s="2" t="s">
        <v>33</v>
      </c>
      <c r="AN465" s="2" t="s">
        <v>49</v>
      </c>
      <c r="AO465" s="2" t="s">
        <v>35</v>
      </c>
      <c r="AP465" s="2" t="s">
        <v>36</v>
      </c>
      <c r="AQ465" s="2"/>
      <c r="AR465" s="1" t="str">
        <f t="shared" si="7"/>
        <v>update load_next_msl set proposal='2020.005F.R.Genomoviridae.zip' where sort=12196</v>
      </c>
    </row>
    <row r="466" spans="1:44">
      <c r="A466" s="1">
        <v>12197</v>
      </c>
      <c r="B466" s="1" t="s">
        <v>1090</v>
      </c>
      <c r="C466" s="1" t="s">
        <v>11989</v>
      </c>
      <c r="T466" s="1" t="s">
        <v>1091</v>
      </c>
      <c r="V466" s="1" t="s">
        <v>1092</v>
      </c>
      <c r="X466" s="1" t="s">
        <v>1093</v>
      </c>
      <c r="Z466" s="1" t="s">
        <v>1094</v>
      </c>
      <c r="AB466" s="1" t="s">
        <v>1095</v>
      </c>
      <c r="AD466" s="1" t="s">
        <v>1096</v>
      </c>
      <c r="AF466" s="1" t="s">
        <v>1393</v>
      </c>
      <c r="AH466" s="1" t="s">
        <v>1960</v>
      </c>
      <c r="AI466" s="2" t="s">
        <v>1961</v>
      </c>
      <c r="AJ466" s="2" t="s">
        <v>1564</v>
      </c>
      <c r="AK466" s="2"/>
      <c r="AL466" s="2" t="s">
        <v>1962</v>
      </c>
      <c r="AM466" s="2" t="s">
        <v>33</v>
      </c>
      <c r="AN466" s="2" t="s">
        <v>49</v>
      </c>
      <c r="AO466" s="2" t="s">
        <v>35</v>
      </c>
      <c r="AP466" s="2" t="s">
        <v>36</v>
      </c>
      <c r="AQ466" s="2"/>
      <c r="AR466" s="1" t="str">
        <f t="shared" si="7"/>
        <v>update load_next_msl set proposal='2020.005F.R.Genomoviridae.zip' where sort=12197</v>
      </c>
    </row>
    <row r="467" spans="1:44">
      <c r="A467" s="1">
        <v>12198</v>
      </c>
      <c r="B467" s="1" t="s">
        <v>1090</v>
      </c>
      <c r="C467" s="1" t="s">
        <v>11989</v>
      </c>
      <c r="T467" s="1" t="s">
        <v>1091</v>
      </c>
      <c r="V467" s="1" t="s">
        <v>1092</v>
      </c>
      <c r="X467" s="1" t="s">
        <v>1093</v>
      </c>
      <c r="Z467" s="1" t="s">
        <v>1094</v>
      </c>
      <c r="AB467" s="1" t="s">
        <v>1095</v>
      </c>
      <c r="AD467" s="1" t="s">
        <v>1096</v>
      </c>
      <c r="AF467" s="1" t="s">
        <v>1393</v>
      </c>
      <c r="AH467" s="1" t="s">
        <v>1963</v>
      </c>
      <c r="AI467" s="2" t="s">
        <v>1964</v>
      </c>
      <c r="AJ467" s="2" t="s">
        <v>1965</v>
      </c>
      <c r="AK467" s="2"/>
      <c r="AL467" s="2" t="s">
        <v>1966</v>
      </c>
      <c r="AM467" s="2" t="s">
        <v>33</v>
      </c>
      <c r="AN467" s="2" t="s">
        <v>49</v>
      </c>
      <c r="AO467" s="2" t="s">
        <v>35</v>
      </c>
      <c r="AP467" s="2" t="s">
        <v>36</v>
      </c>
      <c r="AQ467" s="2"/>
      <c r="AR467" s="1" t="str">
        <f t="shared" si="7"/>
        <v>update load_next_msl set proposal='2020.005F.R.Genomoviridae.zip' where sort=12198</v>
      </c>
    </row>
    <row r="468" spans="1:44">
      <c r="A468" s="1">
        <v>12199</v>
      </c>
      <c r="B468" s="1" t="s">
        <v>1090</v>
      </c>
      <c r="C468" s="1" t="s">
        <v>11989</v>
      </c>
      <c r="T468" s="1" t="s">
        <v>1091</v>
      </c>
      <c r="V468" s="1" t="s">
        <v>1092</v>
      </c>
      <c r="X468" s="1" t="s">
        <v>1093</v>
      </c>
      <c r="Z468" s="1" t="s">
        <v>1094</v>
      </c>
      <c r="AB468" s="1" t="s">
        <v>1095</v>
      </c>
      <c r="AD468" s="1" t="s">
        <v>1096</v>
      </c>
      <c r="AF468" s="1" t="s">
        <v>1393</v>
      </c>
      <c r="AH468" s="1" t="s">
        <v>1967</v>
      </c>
      <c r="AI468" s="2" t="s">
        <v>1968</v>
      </c>
      <c r="AJ468" s="2" t="s">
        <v>1969</v>
      </c>
      <c r="AK468" s="2"/>
      <c r="AL468" s="2" t="s">
        <v>1970</v>
      </c>
      <c r="AM468" s="2" t="s">
        <v>33</v>
      </c>
      <c r="AN468" s="2" t="s">
        <v>49</v>
      </c>
      <c r="AO468" s="2" t="s">
        <v>35</v>
      </c>
      <c r="AP468" s="2" t="s">
        <v>36</v>
      </c>
      <c r="AQ468" s="2"/>
      <c r="AR468" s="1" t="str">
        <f t="shared" si="7"/>
        <v>update load_next_msl set proposal='2020.005F.R.Genomoviridae.zip' where sort=12199</v>
      </c>
    </row>
    <row r="469" spans="1:44">
      <c r="A469" s="1">
        <v>12200</v>
      </c>
      <c r="B469" s="1" t="s">
        <v>1090</v>
      </c>
      <c r="C469" s="1" t="s">
        <v>11989</v>
      </c>
      <c r="T469" s="1" t="s">
        <v>1091</v>
      </c>
      <c r="V469" s="1" t="s">
        <v>1092</v>
      </c>
      <c r="X469" s="1" t="s">
        <v>1093</v>
      </c>
      <c r="Z469" s="1" t="s">
        <v>1094</v>
      </c>
      <c r="AB469" s="1" t="s">
        <v>1095</v>
      </c>
      <c r="AD469" s="1" t="s">
        <v>1096</v>
      </c>
      <c r="AF469" s="1" t="s">
        <v>1393</v>
      </c>
      <c r="AH469" s="1" t="s">
        <v>1971</v>
      </c>
      <c r="AI469" s="2" t="s">
        <v>1972</v>
      </c>
      <c r="AJ469" s="2" t="s">
        <v>1564</v>
      </c>
      <c r="AK469" s="2"/>
      <c r="AL469" s="2" t="s">
        <v>1973</v>
      </c>
      <c r="AM469" s="2" t="s">
        <v>33</v>
      </c>
      <c r="AN469" s="2" t="s">
        <v>49</v>
      </c>
      <c r="AO469" s="2" t="s">
        <v>35</v>
      </c>
      <c r="AP469" s="2" t="s">
        <v>36</v>
      </c>
      <c r="AQ469" s="2"/>
      <c r="AR469" s="1" t="str">
        <f t="shared" si="7"/>
        <v>update load_next_msl set proposal='2020.005F.R.Genomoviridae.zip' where sort=12200</v>
      </c>
    </row>
    <row r="470" spans="1:44">
      <c r="A470" s="1">
        <v>12201</v>
      </c>
      <c r="B470" s="1" t="s">
        <v>1090</v>
      </c>
      <c r="C470" s="1" t="s">
        <v>11989</v>
      </c>
      <c r="T470" s="1" t="s">
        <v>1091</v>
      </c>
      <c r="V470" s="1" t="s">
        <v>1092</v>
      </c>
      <c r="X470" s="1" t="s">
        <v>1093</v>
      </c>
      <c r="Z470" s="1" t="s">
        <v>1094</v>
      </c>
      <c r="AB470" s="1" t="s">
        <v>1095</v>
      </c>
      <c r="AD470" s="1" t="s">
        <v>1096</v>
      </c>
      <c r="AF470" s="1" t="s">
        <v>1393</v>
      </c>
      <c r="AH470" s="1" t="s">
        <v>1974</v>
      </c>
      <c r="AI470" s="2" t="s">
        <v>1975</v>
      </c>
      <c r="AJ470" s="2" t="s">
        <v>1564</v>
      </c>
      <c r="AK470" s="2"/>
      <c r="AL470" s="2" t="s">
        <v>1976</v>
      </c>
      <c r="AM470" s="2" t="s">
        <v>33</v>
      </c>
      <c r="AN470" s="2" t="s">
        <v>49</v>
      </c>
      <c r="AO470" s="2" t="s">
        <v>35</v>
      </c>
      <c r="AP470" s="2" t="s">
        <v>36</v>
      </c>
      <c r="AQ470" s="2"/>
      <c r="AR470" s="1" t="str">
        <f t="shared" si="7"/>
        <v>update load_next_msl set proposal='2020.005F.R.Genomoviridae.zip' where sort=12201</v>
      </c>
    </row>
    <row r="471" spans="1:44">
      <c r="A471" s="1">
        <v>12202</v>
      </c>
      <c r="B471" s="1" t="s">
        <v>1090</v>
      </c>
      <c r="C471" s="1" t="s">
        <v>11989</v>
      </c>
      <c r="T471" s="1" t="s">
        <v>1091</v>
      </c>
      <c r="V471" s="1" t="s">
        <v>1092</v>
      </c>
      <c r="X471" s="1" t="s">
        <v>1093</v>
      </c>
      <c r="Z471" s="1" t="s">
        <v>1094</v>
      </c>
      <c r="AB471" s="1" t="s">
        <v>1095</v>
      </c>
      <c r="AD471" s="1" t="s">
        <v>1096</v>
      </c>
      <c r="AF471" s="1" t="s">
        <v>1393</v>
      </c>
      <c r="AH471" s="1" t="s">
        <v>1977</v>
      </c>
      <c r="AI471" s="2" t="s">
        <v>1978</v>
      </c>
      <c r="AJ471" s="2" t="s">
        <v>1564</v>
      </c>
      <c r="AK471" s="2"/>
      <c r="AL471" s="2" t="s">
        <v>1979</v>
      </c>
      <c r="AM471" s="2" t="s">
        <v>33</v>
      </c>
      <c r="AN471" s="2" t="s">
        <v>49</v>
      </c>
      <c r="AO471" s="2" t="s">
        <v>35</v>
      </c>
      <c r="AP471" s="2" t="s">
        <v>36</v>
      </c>
      <c r="AQ471" s="2"/>
      <c r="AR471" s="1" t="str">
        <f t="shared" si="7"/>
        <v>update load_next_msl set proposal='2020.005F.R.Genomoviridae.zip' where sort=12202</v>
      </c>
    </row>
    <row r="472" spans="1:44">
      <c r="A472" s="1">
        <v>12203</v>
      </c>
      <c r="B472" s="1" t="s">
        <v>1090</v>
      </c>
      <c r="C472" s="1" t="s">
        <v>11989</v>
      </c>
      <c r="T472" s="1" t="s">
        <v>1091</v>
      </c>
      <c r="V472" s="1" t="s">
        <v>1092</v>
      </c>
      <c r="X472" s="1" t="s">
        <v>1093</v>
      </c>
      <c r="Z472" s="1" t="s">
        <v>1094</v>
      </c>
      <c r="AB472" s="1" t="s">
        <v>1095</v>
      </c>
      <c r="AD472" s="1" t="s">
        <v>1096</v>
      </c>
      <c r="AF472" s="1" t="s">
        <v>1393</v>
      </c>
      <c r="AH472" s="1" t="s">
        <v>1980</v>
      </c>
      <c r="AI472" s="2" t="s">
        <v>1981</v>
      </c>
      <c r="AJ472" s="2" t="s">
        <v>1982</v>
      </c>
      <c r="AK472" s="2"/>
      <c r="AL472" s="2" t="s">
        <v>1983</v>
      </c>
      <c r="AM472" s="2" t="s">
        <v>33</v>
      </c>
      <c r="AN472" s="2" t="s">
        <v>49</v>
      </c>
      <c r="AO472" s="2" t="s">
        <v>35</v>
      </c>
      <c r="AP472" s="2" t="s">
        <v>36</v>
      </c>
      <c r="AQ472" s="2"/>
      <c r="AR472" s="1" t="str">
        <f t="shared" si="7"/>
        <v>update load_next_msl set proposal='2020.005F.R.Genomoviridae.zip' where sort=12203</v>
      </c>
    </row>
    <row r="473" spans="1:44">
      <c r="A473" s="1">
        <v>12204</v>
      </c>
      <c r="B473" s="1" t="s">
        <v>1090</v>
      </c>
      <c r="C473" s="1" t="s">
        <v>11989</v>
      </c>
      <c r="T473" s="1" t="s">
        <v>1091</v>
      </c>
      <c r="V473" s="1" t="s">
        <v>1092</v>
      </c>
      <c r="X473" s="1" t="s">
        <v>1093</v>
      </c>
      <c r="Z473" s="1" t="s">
        <v>1094</v>
      </c>
      <c r="AB473" s="1" t="s">
        <v>1095</v>
      </c>
      <c r="AD473" s="1" t="s">
        <v>1096</v>
      </c>
      <c r="AF473" s="1" t="s">
        <v>1393</v>
      </c>
      <c r="AH473" s="1" t="s">
        <v>1984</v>
      </c>
      <c r="AI473" s="2" t="s">
        <v>1985</v>
      </c>
      <c r="AJ473" s="2" t="s">
        <v>1564</v>
      </c>
      <c r="AK473" s="2"/>
      <c r="AL473" s="2" t="s">
        <v>1986</v>
      </c>
      <c r="AM473" s="2" t="s">
        <v>33</v>
      </c>
      <c r="AN473" s="2" t="s">
        <v>49</v>
      </c>
      <c r="AO473" s="2" t="s">
        <v>35</v>
      </c>
      <c r="AP473" s="2" t="s">
        <v>36</v>
      </c>
      <c r="AQ473" s="2"/>
      <c r="AR473" s="1" t="str">
        <f t="shared" si="7"/>
        <v>update load_next_msl set proposal='2020.005F.R.Genomoviridae.zip' where sort=12204</v>
      </c>
    </row>
    <row r="474" spans="1:44">
      <c r="A474" s="1">
        <v>12205</v>
      </c>
      <c r="B474" s="1" t="s">
        <v>1090</v>
      </c>
      <c r="C474" s="1" t="s">
        <v>11989</v>
      </c>
      <c r="T474" s="1" t="s">
        <v>1091</v>
      </c>
      <c r="V474" s="1" t="s">
        <v>1092</v>
      </c>
      <c r="X474" s="1" t="s">
        <v>1093</v>
      </c>
      <c r="Z474" s="1" t="s">
        <v>1094</v>
      </c>
      <c r="AB474" s="1" t="s">
        <v>1095</v>
      </c>
      <c r="AD474" s="1" t="s">
        <v>1096</v>
      </c>
      <c r="AF474" s="1" t="s">
        <v>1393</v>
      </c>
      <c r="AH474" s="1" t="s">
        <v>1987</v>
      </c>
      <c r="AI474" s="2" t="s">
        <v>1988</v>
      </c>
      <c r="AJ474" s="2" t="s">
        <v>1564</v>
      </c>
      <c r="AK474" s="2"/>
      <c r="AL474" s="2" t="s">
        <v>1989</v>
      </c>
      <c r="AM474" s="2" t="s">
        <v>33</v>
      </c>
      <c r="AN474" s="2" t="s">
        <v>49</v>
      </c>
      <c r="AO474" s="2" t="s">
        <v>35</v>
      </c>
      <c r="AP474" s="2" t="s">
        <v>36</v>
      </c>
      <c r="AQ474" s="2"/>
      <c r="AR474" s="1" t="str">
        <f t="shared" si="7"/>
        <v>update load_next_msl set proposal='2020.005F.R.Genomoviridae.zip' where sort=12205</v>
      </c>
    </row>
    <row r="475" spans="1:44">
      <c r="A475" s="1">
        <v>12206</v>
      </c>
      <c r="B475" s="1" t="s">
        <v>1090</v>
      </c>
      <c r="C475" s="1" t="s">
        <v>11989</v>
      </c>
      <c r="T475" s="1" t="s">
        <v>1091</v>
      </c>
      <c r="V475" s="1" t="s">
        <v>1092</v>
      </c>
      <c r="X475" s="1" t="s">
        <v>1093</v>
      </c>
      <c r="Z475" s="1" t="s">
        <v>1094</v>
      </c>
      <c r="AB475" s="1" t="s">
        <v>1095</v>
      </c>
      <c r="AD475" s="1" t="s">
        <v>1096</v>
      </c>
      <c r="AF475" s="1" t="s">
        <v>1393</v>
      </c>
      <c r="AH475" s="1" t="s">
        <v>1990</v>
      </c>
      <c r="AI475" s="2" t="s">
        <v>1991</v>
      </c>
      <c r="AJ475" s="2" t="s">
        <v>1564</v>
      </c>
      <c r="AK475" s="2"/>
      <c r="AL475" s="2" t="s">
        <v>1992</v>
      </c>
      <c r="AM475" s="2" t="s">
        <v>33</v>
      </c>
      <c r="AN475" s="2" t="s">
        <v>49</v>
      </c>
      <c r="AO475" s="2" t="s">
        <v>35</v>
      </c>
      <c r="AP475" s="2" t="s">
        <v>36</v>
      </c>
      <c r="AQ475" s="2"/>
      <c r="AR475" s="1" t="str">
        <f t="shared" si="7"/>
        <v>update load_next_msl set proposal='2020.005F.R.Genomoviridae.zip' where sort=12206</v>
      </c>
    </row>
    <row r="476" spans="1:44">
      <c r="A476" s="1">
        <v>12207</v>
      </c>
      <c r="B476" s="1" t="s">
        <v>1090</v>
      </c>
      <c r="C476" s="1" t="s">
        <v>11989</v>
      </c>
      <c r="T476" s="1" t="s">
        <v>1091</v>
      </c>
      <c r="V476" s="1" t="s">
        <v>1092</v>
      </c>
      <c r="X476" s="1" t="s">
        <v>1093</v>
      </c>
      <c r="Z476" s="1" t="s">
        <v>1094</v>
      </c>
      <c r="AB476" s="1" t="s">
        <v>1095</v>
      </c>
      <c r="AD476" s="1" t="s">
        <v>1096</v>
      </c>
      <c r="AF476" s="1" t="s">
        <v>1393</v>
      </c>
      <c r="AH476" s="1" t="s">
        <v>1993</v>
      </c>
      <c r="AI476" s="2" t="s">
        <v>1994</v>
      </c>
      <c r="AJ476" s="2" t="s">
        <v>1995</v>
      </c>
      <c r="AK476" s="2"/>
      <c r="AL476" s="2" t="s">
        <v>1996</v>
      </c>
      <c r="AM476" s="2" t="s">
        <v>33</v>
      </c>
      <c r="AN476" s="2" t="s">
        <v>49</v>
      </c>
      <c r="AO476" s="2" t="s">
        <v>35</v>
      </c>
      <c r="AP476" s="2" t="s">
        <v>36</v>
      </c>
      <c r="AQ476" s="2"/>
      <c r="AR476" s="1" t="str">
        <f t="shared" si="7"/>
        <v>update load_next_msl set proposal='2020.005F.R.Genomoviridae.zip' where sort=12207</v>
      </c>
    </row>
    <row r="477" spans="1:44">
      <c r="A477" s="1">
        <v>12208</v>
      </c>
      <c r="B477" s="1" t="s">
        <v>1090</v>
      </c>
      <c r="C477" s="1" t="s">
        <v>11989</v>
      </c>
      <c r="T477" s="1" t="s">
        <v>1091</v>
      </c>
      <c r="V477" s="1" t="s">
        <v>1092</v>
      </c>
      <c r="X477" s="1" t="s">
        <v>1093</v>
      </c>
      <c r="Z477" s="1" t="s">
        <v>1094</v>
      </c>
      <c r="AB477" s="1" t="s">
        <v>1095</v>
      </c>
      <c r="AD477" s="1" t="s">
        <v>1096</v>
      </c>
      <c r="AF477" s="1" t="s">
        <v>1393</v>
      </c>
      <c r="AH477" s="1" t="s">
        <v>1997</v>
      </c>
      <c r="AI477" s="2" t="s">
        <v>1998</v>
      </c>
      <c r="AJ477" s="2" t="s">
        <v>1999</v>
      </c>
      <c r="AK477" s="2"/>
      <c r="AL477" s="2" t="s">
        <v>2000</v>
      </c>
      <c r="AM477" s="2" t="s">
        <v>33</v>
      </c>
      <c r="AN477" s="2" t="s">
        <v>49</v>
      </c>
      <c r="AO477" s="2" t="s">
        <v>35</v>
      </c>
      <c r="AP477" s="2" t="s">
        <v>36</v>
      </c>
      <c r="AQ477" s="2"/>
      <c r="AR477" s="1" t="str">
        <f t="shared" si="7"/>
        <v>update load_next_msl set proposal='2020.005F.R.Genomoviridae.zip' where sort=12208</v>
      </c>
    </row>
    <row r="478" spans="1:44">
      <c r="A478" s="1">
        <v>12209</v>
      </c>
      <c r="B478" s="1" t="s">
        <v>1090</v>
      </c>
      <c r="C478" s="1" t="s">
        <v>11989</v>
      </c>
      <c r="T478" s="1" t="s">
        <v>1091</v>
      </c>
      <c r="V478" s="1" t="s">
        <v>1092</v>
      </c>
      <c r="X478" s="1" t="s">
        <v>1093</v>
      </c>
      <c r="Z478" s="1" t="s">
        <v>1094</v>
      </c>
      <c r="AB478" s="1" t="s">
        <v>1095</v>
      </c>
      <c r="AD478" s="1" t="s">
        <v>1096</v>
      </c>
      <c r="AF478" s="1" t="s">
        <v>1393</v>
      </c>
      <c r="AH478" s="1" t="s">
        <v>2001</v>
      </c>
      <c r="AI478" s="2" t="s">
        <v>2002</v>
      </c>
      <c r="AJ478" s="2" t="s">
        <v>2003</v>
      </c>
      <c r="AK478" s="2"/>
      <c r="AL478" s="2" t="s">
        <v>2004</v>
      </c>
      <c r="AM478" s="2" t="s">
        <v>33</v>
      </c>
      <c r="AN478" s="2" t="s">
        <v>49</v>
      </c>
      <c r="AO478" s="2" t="s">
        <v>35</v>
      </c>
      <c r="AP478" s="2" t="s">
        <v>36</v>
      </c>
      <c r="AQ478" s="2"/>
      <c r="AR478" s="1" t="str">
        <f t="shared" si="7"/>
        <v>update load_next_msl set proposal='2020.005F.R.Genomoviridae.zip' where sort=12209</v>
      </c>
    </row>
    <row r="479" spans="1:44">
      <c r="A479" s="1">
        <v>12210</v>
      </c>
      <c r="B479" s="1" t="s">
        <v>1090</v>
      </c>
      <c r="C479" s="1" t="s">
        <v>11989</v>
      </c>
      <c r="T479" s="1" t="s">
        <v>1091</v>
      </c>
      <c r="V479" s="1" t="s">
        <v>1092</v>
      </c>
      <c r="X479" s="1" t="s">
        <v>1093</v>
      </c>
      <c r="Z479" s="1" t="s">
        <v>1094</v>
      </c>
      <c r="AB479" s="1" t="s">
        <v>1095</v>
      </c>
      <c r="AD479" s="1" t="s">
        <v>1096</v>
      </c>
      <c r="AF479" s="1" t="s">
        <v>1393</v>
      </c>
      <c r="AH479" s="1" t="s">
        <v>2005</v>
      </c>
      <c r="AI479" s="2" t="s">
        <v>2006</v>
      </c>
      <c r="AJ479" s="2" t="s">
        <v>2007</v>
      </c>
      <c r="AK479" s="2"/>
      <c r="AL479" s="2" t="s">
        <v>2008</v>
      </c>
      <c r="AM479" s="2" t="s">
        <v>33</v>
      </c>
      <c r="AN479" s="2" t="s">
        <v>49</v>
      </c>
      <c r="AO479" s="2" t="s">
        <v>35</v>
      </c>
      <c r="AP479" s="2" t="s">
        <v>36</v>
      </c>
      <c r="AQ479" s="2"/>
      <c r="AR479" s="1" t="str">
        <f t="shared" si="7"/>
        <v>update load_next_msl set proposal='2020.005F.R.Genomoviridae.zip' where sort=12210</v>
      </c>
    </row>
    <row r="480" spans="1:44">
      <c r="A480" s="1">
        <v>12211</v>
      </c>
      <c r="B480" s="1" t="s">
        <v>1090</v>
      </c>
      <c r="C480" s="1" t="s">
        <v>11989</v>
      </c>
      <c r="T480" s="1" t="s">
        <v>1091</v>
      </c>
      <c r="V480" s="1" t="s">
        <v>1092</v>
      </c>
      <c r="X480" s="1" t="s">
        <v>1093</v>
      </c>
      <c r="Z480" s="1" t="s">
        <v>1094</v>
      </c>
      <c r="AB480" s="1" t="s">
        <v>1095</v>
      </c>
      <c r="AD480" s="1" t="s">
        <v>1096</v>
      </c>
      <c r="AF480" s="1" t="s">
        <v>1393</v>
      </c>
      <c r="AH480" s="1" t="s">
        <v>2009</v>
      </c>
      <c r="AI480" s="2" t="s">
        <v>2010</v>
      </c>
      <c r="AJ480" s="2" t="s">
        <v>2011</v>
      </c>
      <c r="AK480" s="2"/>
      <c r="AL480" s="2" t="s">
        <v>2012</v>
      </c>
      <c r="AM480" s="2" t="s">
        <v>33</v>
      </c>
      <c r="AN480" s="2" t="s">
        <v>49</v>
      </c>
      <c r="AO480" s="2" t="s">
        <v>35</v>
      </c>
      <c r="AP480" s="2" t="s">
        <v>36</v>
      </c>
      <c r="AQ480" s="2"/>
      <c r="AR480" s="1" t="str">
        <f t="shared" si="7"/>
        <v>update load_next_msl set proposal='2020.005F.R.Genomoviridae.zip' where sort=12211</v>
      </c>
    </row>
    <row r="481" spans="1:44">
      <c r="A481" s="1">
        <v>12212</v>
      </c>
      <c r="B481" s="1" t="s">
        <v>1090</v>
      </c>
      <c r="C481" s="1" t="s">
        <v>11989</v>
      </c>
      <c r="T481" s="1" t="s">
        <v>1091</v>
      </c>
      <c r="V481" s="1" t="s">
        <v>1092</v>
      </c>
      <c r="X481" s="1" t="s">
        <v>1093</v>
      </c>
      <c r="Z481" s="1" t="s">
        <v>1094</v>
      </c>
      <c r="AB481" s="1" t="s">
        <v>1095</v>
      </c>
      <c r="AD481" s="1" t="s">
        <v>1096</v>
      </c>
      <c r="AF481" s="1" t="s">
        <v>1393</v>
      </c>
      <c r="AH481" s="1" t="s">
        <v>2013</v>
      </c>
      <c r="AI481" s="2" t="s">
        <v>2014</v>
      </c>
      <c r="AJ481" s="2" t="s">
        <v>2015</v>
      </c>
      <c r="AK481" s="2"/>
      <c r="AL481" s="2" t="s">
        <v>2016</v>
      </c>
      <c r="AM481" s="2" t="s">
        <v>33</v>
      </c>
      <c r="AN481" s="2" t="s">
        <v>49</v>
      </c>
      <c r="AO481" s="2" t="s">
        <v>35</v>
      </c>
      <c r="AP481" s="2" t="s">
        <v>36</v>
      </c>
      <c r="AQ481" s="2"/>
      <c r="AR481" s="1" t="str">
        <f t="shared" si="7"/>
        <v>update load_next_msl set proposal='2020.005F.R.Genomoviridae.zip' where sort=12212</v>
      </c>
    </row>
    <row r="482" spans="1:44">
      <c r="A482" s="1">
        <v>12213</v>
      </c>
      <c r="B482" s="1" t="s">
        <v>1090</v>
      </c>
      <c r="C482" s="1" t="s">
        <v>11989</v>
      </c>
      <c r="T482" s="1" t="s">
        <v>1091</v>
      </c>
      <c r="V482" s="1" t="s">
        <v>1092</v>
      </c>
      <c r="X482" s="1" t="s">
        <v>1093</v>
      </c>
      <c r="Z482" s="1" t="s">
        <v>1094</v>
      </c>
      <c r="AB482" s="1" t="s">
        <v>1095</v>
      </c>
      <c r="AD482" s="1" t="s">
        <v>1096</v>
      </c>
      <c r="AF482" s="1" t="s">
        <v>1490</v>
      </c>
      <c r="AH482" s="1" t="s">
        <v>2017</v>
      </c>
      <c r="AI482" s="2" t="s">
        <v>2018</v>
      </c>
      <c r="AJ482" s="2" t="s">
        <v>2019</v>
      </c>
      <c r="AK482" s="2"/>
      <c r="AL482" s="2" t="s">
        <v>2020</v>
      </c>
      <c r="AM482" s="2" t="s">
        <v>33</v>
      </c>
      <c r="AN482" s="2" t="s">
        <v>49</v>
      </c>
      <c r="AO482" s="2" t="s">
        <v>35</v>
      </c>
      <c r="AP482" s="2" t="s">
        <v>36</v>
      </c>
      <c r="AQ482" s="2"/>
      <c r="AR482" s="1" t="str">
        <f t="shared" si="7"/>
        <v>update load_next_msl set proposal='2020.005F.R.Genomoviridae.zip' where sort=12213</v>
      </c>
    </row>
    <row r="483" spans="1:44">
      <c r="A483" s="1">
        <v>12214</v>
      </c>
      <c r="B483" s="1" t="s">
        <v>1090</v>
      </c>
      <c r="C483" s="1" t="s">
        <v>11989</v>
      </c>
      <c r="T483" s="1" t="s">
        <v>1091</v>
      </c>
      <c r="V483" s="1" t="s">
        <v>1092</v>
      </c>
      <c r="X483" s="1" t="s">
        <v>1093</v>
      </c>
      <c r="Z483" s="1" t="s">
        <v>1094</v>
      </c>
      <c r="AB483" s="1" t="s">
        <v>1095</v>
      </c>
      <c r="AD483" s="1" t="s">
        <v>1096</v>
      </c>
      <c r="AF483" s="1" t="s">
        <v>1490</v>
      </c>
      <c r="AH483" s="1" t="s">
        <v>2021</v>
      </c>
      <c r="AI483" s="2" t="s">
        <v>2022</v>
      </c>
      <c r="AJ483" s="2" t="s">
        <v>2023</v>
      </c>
      <c r="AK483" s="2"/>
      <c r="AL483" s="2" t="s">
        <v>2024</v>
      </c>
      <c r="AM483" s="2" t="s">
        <v>33</v>
      </c>
      <c r="AN483" s="2" t="s">
        <v>49</v>
      </c>
      <c r="AO483" s="2" t="s">
        <v>35</v>
      </c>
      <c r="AP483" s="2" t="s">
        <v>36</v>
      </c>
      <c r="AQ483" s="2"/>
      <c r="AR483" s="1" t="str">
        <f t="shared" si="7"/>
        <v>update load_next_msl set proposal='2020.005F.R.Genomoviridae.zip' where sort=12214</v>
      </c>
    </row>
    <row r="484" spans="1:44">
      <c r="A484" s="1">
        <v>12215</v>
      </c>
      <c r="B484" s="1" t="s">
        <v>1090</v>
      </c>
      <c r="C484" s="1" t="s">
        <v>11989</v>
      </c>
      <c r="T484" s="1" t="s">
        <v>1091</v>
      </c>
      <c r="V484" s="1" t="s">
        <v>1092</v>
      </c>
      <c r="X484" s="1" t="s">
        <v>1093</v>
      </c>
      <c r="Z484" s="1" t="s">
        <v>1094</v>
      </c>
      <c r="AB484" s="1" t="s">
        <v>1095</v>
      </c>
      <c r="AD484" s="1" t="s">
        <v>1096</v>
      </c>
      <c r="AF484" s="1" t="s">
        <v>1490</v>
      </c>
      <c r="AH484" s="1" t="s">
        <v>2025</v>
      </c>
      <c r="AI484" s="2" t="s">
        <v>2026</v>
      </c>
      <c r="AJ484" s="2" t="s">
        <v>2027</v>
      </c>
      <c r="AK484" s="2"/>
      <c r="AL484" s="2" t="s">
        <v>2028</v>
      </c>
      <c r="AM484" s="2" t="s">
        <v>33</v>
      </c>
      <c r="AN484" s="2" t="s">
        <v>49</v>
      </c>
      <c r="AO484" s="2" t="s">
        <v>35</v>
      </c>
      <c r="AP484" s="2" t="s">
        <v>36</v>
      </c>
      <c r="AQ484" s="2"/>
      <c r="AR484" s="1" t="str">
        <f t="shared" si="7"/>
        <v>update load_next_msl set proposal='2020.005F.R.Genomoviridae.zip' where sort=12215</v>
      </c>
    </row>
    <row r="485" spans="1:44">
      <c r="A485" s="1">
        <v>12216</v>
      </c>
      <c r="B485" s="1" t="s">
        <v>1090</v>
      </c>
      <c r="C485" s="1" t="s">
        <v>11989</v>
      </c>
      <c r="T485" s="1" t="s">
        <v>1091</v>
      </c>
      <c r="V485" s="1" t="s">
        <v>1092</v>
      </c>
      <c r="X485" s="1" t="s">
        <v>1093</v>
      </c>
      <c r="Z485" s="1" t="s">
        <v>1094</v>
      </c>
      <c r="AB485" s="1" t="s">
        <v>1095</v>
      </c>
      <c r="AD485" s="1" t="s">
        <v>1096</v>
      </c>
      <c r="AF485" s="1" t="s">
        <v>1490</v>
      </c>
      <c r="AH485" s="1" t="s">
        <v>2029</v>
      </c>
      <c r="AI485" s="2" t="s">
        <v>2030</v>
      </c>
      <c r="AJ485" s="2" t="s">
        <v>2031</v>
      </c>
      <c r="AK485" s="2"/>
      <c r="AL485" s="2" t="s">
        <v>2032</v>
      </c>
      <c r="AM485" s="2" t="s">
        <v>33</v>
      </c>
      <c r="AN485" s="2" t="s">
        <v>49</v>
      </c>
      <c r="AO485" s="2" t="s">
        <v>35</v>
      </c>
      <c r="AP485" s="2" t="s">
        <v>36</v>
      </c>
      <c r="AQ485" s="2"/>
      <c r="AR485" s="1" t="str">
        <f t="shared" si="7"/>
        <v>update load_next_msl set proposal='2020.005F.R.Genomoviridae.zip' where sort=12216</v>
      </c>
    </row>
    <row r="486" spans="1:44">
      <c r="A486" s="1">
        <v>12217</v>
      </c>
      <c r="B486" s="1" t="s">
        <v>1090</v>
      </c>
      <c r="C486" s="1" t="s">
        <v>11989</v>
      </c>
      <c r="T486" s="1" t="s">
        <v>1091</v>
      </c>
      <c r="V486" s="1" t="s">
        <v>1092</v>
      </c>
      <c r="X486" s="1" t="s">
        <v>1093</v>
      </c>
      <c r="Z486" s="1" t="s">
        <v>1094</v>
      </c>
      <c r="AB486" s="1" t="s">
        <v>1095</v>
      </c>
      <c r="AD486" s="1" t="s">
        <v>1096</v>
      </c>
      <c r="AF486" s="1" t="s">
        <v>1490</v>
      </c>
      <c r="AH486" s="1" t="s">
        <v>2033</v>
      </c>
      <c r="AI486" s="2" t="s">
        <v>2034</v>
      </c>
      <c r="AJ486" s="2" t="s">
        <v>2035</v>
      </c>
      <c r="AK486" s="2"/>
      <c r="AL486" s="2" t="s">
        <v>2036</v>
      </c>
      <c r="AM486" s="2" t="s">
        <v>33</v>
      </c>
      <c r="AN486" s="2" t="s">
        <v>49</v>
      </c>
      <c r="AO486" s="2" t="s">
        <v>35</v>
      </c>
      <c r="AP486" s="2" t="s">
        <v>36</v>
      </c>
      <c r="AQ486" s="2"/>
      <c r="AR486" s="1" t="str">
        <f t="shared" si="7"/>
        <v>update load_next_msl set proposal='2020.005F.R.Genomoviridae.zip' where sort=12217</v>
      </c>
    </row>
    <row r="487" spans="1:44">
      <c r="A487" s="1">
        <v>12218</v>
      </c>
      <c r="B487" s="1" t="s">
        <v>1090</v>
      </c>
      <c r="C487" s="1" t="s">
        <v>11989</v>
      </c>
      <c r="T487" s="1" t="s">
        <v>1091</v>
      </c>
      <c r="V487" s="1" t="s">
        <v>1092</v>
      </c>
      <c r="X487" s="1" t="s">
        <v>1093</v>
      </c>
      <c r="Z487" s="1" t="s">
        <v>1094</v>
      </c>
      <c r="AB487" s="1" t="s">
        <v>1095</v>
      </c>
      <c r="AD487" s="1" t="s">
        <v>1096</v>
      </c>
      <c r="AF487" s="1" t="s">
        <v>1490</v>
      </c>
      <c r="AH487" s="1" t="s">
        <v>2037</v>
      </c>
      <c r="AI487" s="2" t="s">
        <v>2038</v>
      </c>
      <c r="AJ487" s="2" t="s">
        <v>2039</v>
      </c>
      <c r="AK487" s="2"/>
      <c r="AL487" s="2" t="s">
        <v>2040</v>
      </c>
      <c r="AM487" s="2" t="s">
        <v>33</v>
      </c>
      <c r="AN487" s="2" t="s">
        <v>49</v>
      </c>
      <c r="AO487" s="2" t="s">
        <v>35</v>
      </c>
      <c r="AP487" s="2" t="s">
        <v>36</v>
      </c>
      <c r="AQ487" s="2"/>
      <c r="AR487" s="1" t="str">
        <f t="shared" si="7"/>
        <v>update load_next_msl set proposal='2020.005F.R.Genomoviridae.zip' where sort=12218</v>
      </c>
    </row>
    <row r="488" spans="1:44">
      <c r="A488" s="1">
        <v>12219</v>
      </c>
      <c r="B488" s="1" t="s">
        <v>1090</v>
      </c>
      <c r="C488" s="1" t="s">
        <v>11989</v>
      </c>
      <c r="T488" s="1" t="s">
        <v>1091</v>
      </c>
      <c r="V488" s="1" t="s">
        <v>1092</v>
      </c>
      <c r="X488" s="1" t="s">
        <v>1093</v>
      </c>
      <c r="Z488" s="1" t="s">
        <v>1094</v>
      </c>
      <c r="AB488" s="1" t="s">
        <v>1095</v>
      </c>
      <c r="AD488" s="1" t="s">
        <v>1096</v>
      </c>
      <c r="AF488" s="1" t="s">
        <v>1490</v>
      </c>
      <c r="AH488" s="1" t="s">
        <v>2041</v>
      </c>
      <c r="AI488" s="2" t="s">
        <v>2042</v>
      </c>
      <c r="AJ488" s="2" t="s">
        <v>1564</v>
      </c>
      <c r="AK488" s="2"/>
      <c r="AL488" s="2" t="s">
        <v>2043</v>
      </c>
      <c r="AM488" s="2" t="s">
        <v>33</v>
      </c>
      <c r="AN488" s="2" t="s">
        <v>49</v>
      </c>
      <c r="AO488" s="2" t="s">
        <v>35</v>
      </c>
      <c r="AP488" s="2" t="s">
        <v>36</v>
      </c>
      <c r="AQ488" s="2"/>
      <c r="AR488" s="1" t="str">
        <f t="shared" si="7"/>
        <v>update load_next_msl set proposal='2020.005F.R.Genomoviridae.zip' where sort=12219</v>
      </c>
    </row>
    <row r="489" spans="1:44">
      <c r="A489" s="1">
        <v>12220</v>
      </c>
      <c r="B489" s="1" t="s">
        <v>1090</v>
      </c>
      <c r="C489" s="1" t="s">
        <v>11989</v>
      </c>
      <c r="T489" s="1" t="s">
        <v>1091</v>
      </c>
      <c r="V489" s="1" t="s">
        <v>1092</v>
      </c>
      <c r="X489" s="1" t="s">
        <v>1093</v>
      </c>
      <c r="Z489" s="1" t="s">
        <v>1094</v>
      </c>
      <c r="AB489" s="1" t="s">
        <v>1095</v>
      </c>
      <c r="AD489" s="1" t="s">
        <v>1096</v>
      </c>
      <c r="AF489" s="1" t="s">
        <v>1490</v>
      </c>
      <c r="AH489" s="1" t="s">
        <v>2044</v>
      </c>
      <c r="AI489" s="2" t="s">
        <v>2045</v>
      </c>
      <c r="AJ489" s="2" t="s">
        <v>1564</v>
      </c>
      <c r="AK489" s="2"/>
      <c r="AL489" s="2" t="s">
        <v>2046</v>
      </c>
      <c r="AM489" s="2" t="s">
        <v>33</v>
      </c>
      <c r="AN489" s="2" t="s">
        <v>49</v>
      </c>
      <c r="AO489" s="2" t="s">
        <v>35</v>
      </c>
      <c r="AP489" s="2" t="s">
        <v>36</v>
      </c>
      <c r="AQ489" s="2"/>
      <c r="AR489" s="1" t="str">
        <f t="shared" si="7"/>
        <v>update load_next_msl set proposal='2020.005F.R.Genomoviridae.zip' where sort=12220</v>
      </c>
    </row>
    <row r="490" spans="1:44">
      <c r="A490" s="1">
        <v>12221</v>
      </c>
      <c r="B490" s="1" t="s">
        <v>1090</v>
      </c>
      <c r="C490" s="1" t="s">
        <v>11989</v>
      </c>
      <c r="T490" s="1" t="s">
        <v>1091</v>
      </c>
      <c r="V490" s="1" t="s">
        <v>1092</v>
      </c>
      <c r="X490" s="1" t="s">
        <v>1093</v>
      </c>
      <c r="Z490" s="1" t="s">
        <v>1094</v>
      </c>
      <c r="AB490" s="1" t="s">
        <v>1095</v>
      </c>
      <c r="AD490" s="1" t="s">
        <v>1096</v>
      </c>
      <c r="AF490" s="1" t="s">
        <v>1490</v>
      </c>
      <c r="AH490" s="1" t="s">
        <v>2047</v>
      </c>
      <c r="AI490" s="2" t="s">
        <v>2048</v>
      </c>
      <c r="AJ490" s="2" t="s">
        <v>2049</v>
      </c>
      <c r="AK490" s="2"/>
      <c r="AL490" s="2" t="s">
        <v>2050</v>
      </c>
      <c r="AM490" s="2" t="s">
        <v>33</v>
      </c>
      <c r="AN490" s="2" t="s">
        <v>49</v>
      </c>
      <c r="AO490" s="2" t="s">
        <v>35</v>
      </c>
      <c r="AP490" s="2" t="s">
        <v>36</v>
      </c>
      <c r="AQ490" s="2"/>
      <c r="AR490" s="1" t="str">
        <f t="shared" si="7"/>
        <v>update load_next_msl set proposal='2020.005F.R.Genomoviridae.zip' where sort=12221</v>
      </c>
    </row>
    <row r="491" spans="1:44">
      <c r="A491" s="1">
        <v>12222</v>
      </c>
      <c r="B491" s="1" t="s">
        <v>1090</v>
      </c>
      <c r="C491" s="1" t="s">
        <v>11989</v>
      </c>
      <c r="T491" s="1" t="s">
        <v>1091</v>
      </c>
      <c r="V491" s="1" t="s">
        <v>1092</v>
      </c>
      <c r="X491" s="1" t="s">
        <v>1093</v>
      </c>
      <c r="Z491" s="1" t="s">
        <v>1094</v>
      </c>
      <c r="AB491" s="1" t="s">
        <v>1095</v>
      </c>
      <c r="AD491" s="1" t="s">
        <v>1096</v>
      </c>
      <c r="AF491" s="1" t="s">
        <v>1490</v>
      </c>
      <c r="AH491" s="1" t="s">
        <v>2051</v>
      </c>
      <c r="AI491" s="2" t="s">
        <v>2052</v>
      </c>
      <c r="AJ491" s="2" t="s">
        <v>2053</v>
      </c>
      <c r="AK491" s="2"/>
      <c r="AL491" s="2" t="s">
        <v>2054</v>
      </c>
      <c r="AM491" s="2" t="s">
        <v>33</v>
      </c>
      <c r="AN491" s="2" t="s">
        <v>49</v>
      </c>
      <c r="AO491" s="2" t="s">
        <v>35</v>
      </c>
      <c r="AP491" s="2" t="s">
        <v>36</v>
      </c>
      <c r="AQ491" s="2"/>
      <c r="AR491" s="1" t="str">
        <f t="shared" si="7"/>
        <v>update load_next_msl set proposal='2020.005F.R.Genomoviridae.zip' where sort=12222</v>
      </c>
    </row>
    <row r="492" spans="1:44">
      <c r="A492" s="1">
        <v>12223</v>
      </c>
      <c r="B492" s="1" t="s">
        <v>1090</v>
      </c>
      <c r="C492" s="1" t="s">
        <v>11989</v>
      </c>
      <c r="T492" s="1" t="s">
        <v>1091</v>
      </c>
      <c r="V492" s="1" t="s">
        <v>1092</v>
      </c>
      <c r="X492" s="1" t="s">
        <v>1093</v>
      </c>
      <c r="Z492" s="1" t="s">
        <v>1094</v>
      </c>
      <c r="AB492" s="1" t="s">
        <v>1095</v>
      </c>
      <c r="AD492" s="1" t="s">
        <v>1096</v>
      </c>
      <c r="AF492" s="1" t="s">
        <v>1490</v>
      </c>
      <c r="AH492" s="1" t="s">
        <v>2055</v>
      </c>
      <c r="AI492" s="2" t="s">
        <v>2056</v>
      </c>
      <c r="AJ492" s="2" t="s">
        <v>2057</v>
      </c>
      <c r="AK492" s="2"/>
      <c r="AL492" s="2" t="s">
        <v>2058</v>
      </c>
      <c r="AM492" s="2" t="s">
        <v>33</v>
      </c>
      <c r="AN492" s="2" t="s">
        <v>49</v>
      </c>
      <c r="AO492" s="2" t="s">
        <v>35</v>
      </c>
      <c r="AP492" s="2" t="s">
        <v>36</v>
      </c>
      <c r="AQ492" s="2"/>
      <c r="AR492" s="1" t="str">
        <f t="shared" si="7"/>
        <v>update load_next_msl set proposal='2020.005F.R.Genomoviridae.zip' where sort=12223</v>
      </c>
    </row>
    <row r="493" spans="1:44">
      <c r="A493" s="1">
        <v>12224</v>
      </c>
      <c r="B493" s="1" t="s">
        <v>1090</v>
      </c>
      <c r="C493" s="1" t="s">
        <v>11989</v>
      </c>
      <c r="T493" s="1" t="s">
        <v>1091</v>
      </c>
      <c r="V493" s="1" t="s">
        <v>1092</v>
      </c>
      <c r="X493" s="1" t="s">
        <v>1093</v>
      </c>
      <c r="Z493" s="1" t="s">
        <v>1094</v>
      </c>
      <c r="AB493" s="1" t="s">
        <v>1095</v>
      </c>
      <c r="AD493" s="1" t="s">
        <v>1096</v>
      </c>
      <c r="AF493" s="1" t="s">
        <v>1490</v>
      </c>
      <c r="AH493" s="1" t="s">
        <v>2059</v>
      </c>
      <c r="AI493" s="2" t="s">
        <v>2060</v>
      </c>
      <c r="AJ493" s="2" t="s">
        <v>2061</v>
      </c>
      <c r="AK493" s="2"/>
      <c r="AL493" s="2" t="s">
        <v>2062</v>
      </c>
      <c r="AM493" s="2" t="s">
        <v>33</v>
      </c>
      <c r="AN493" s="2" t="s">
        <v>49</v>
      </c>
      <c r="AO493" s="2" t="s">
        <v>35</v>
      </c>
      <c r="AP493" s="2" t="s">
        <v>36</v>
      </c>
      <c r="AQ493" s="2"/>
      <c r="AR493" s="1" t="str">
        <f t="shared" si="7"/>
        <v>update load_next_msl set proposal='2020.005F.R.Genomoviridae.zip' where sort=12224</v>
      </c>
    </row>
    <row r="494" spans="1:44">
      <c r="A494" s="1">
        <v>12225</v>
      </c>
      <c r="B494" s="1" t="s">
        <v>1090</v>
      </c>
      <c r="C494" s="1" t="s">
        <v>11989</v>
      </c>
      <c r="T494" s="1" t="s">
        <v>1091</v>
      </c>
      <c r="V494" s="1" t="s">
        <v>1092</v>
      </c>
      <c r="X494" s="1" t="s">
        <v>1093</v>
      </c>
      <c r="Z494" s="1" t="s">
        <v>1094</v>
      </c>
      <c r="AB494" s="1" t="s">
        <v>1095</v>
      </c>
      <c r="AD494" s="1" t="s">
        <v>1096</v>
      </c>
      <c r="AF494" s="1" t="s">
        <v>1490</v>
      </c>
      <c r="AH494" s="1" t="s">
        <v>2063</v>
      </c>
      <c r="AI494" s="2" t="s">
        <v>2064</v>
      </c>
      <c r="AJ494" s="2" t="s">
        <v>2065</v>
      </c>
      <c r="AK494" s="2"/>
      <c r="AL494" s="2" t="s">
        <v>2066</v>
      </c>
      <c r="AM494" s="2" t="s">
        <v>33</v>
      </c>
      <c r="AN494" s="2" t="s">
        <v>49</v>
      </c>
      <c r="AO494" s="2" t="s">
        <v>35</v>
      </c>
      <c r="AP494" s="2" t="s">
        <v>36</v>
      </c>
      <c r="AQ494" s="2"/>
      <c r="AR494" s="1" t="str">
        <f t="shared" si="7"/>
        <v>update load_next_msl set proposal='2020.005F.R.Genomoviridae.zip' where sort=12225</v>
      </c>
    </row>
    <row r="495" spans="1:44">
      <c r="A495" s="1">
        <v>12226</v>
      </c>
      <c r="B495" s="1" t="s">
        <v>1090</v>
      </c>
      <c r="C495" s="1" t="s">
        <v>11989</v>
      </c>
      <c r="T495" s="1" t="s">
        <v>1091</v>
      </c>
      <c r="V495" s="1" t="s">
        <v>1092</v>
      </c>
      <c r="X495" s="1" t="s">
        <v>1093</v>
      </c>
      <c r="Z495" s="1" t="s">
        <v>1094</v>
      </c>
      <c r="AB495" s="1" t="s">
        <v>1095</v>
      </c>
      <c r="AD495" s="1" t="s">
        <v>1096</v>
      </c>
      <c r="AF495" s="1" t="s">
        <v>1490</v>
      </c>
      <c r="AH495" s="1" t="s">
        <v>2067</v>
      </c>
      <c r="AI495" s="2" t="s">
        <v>2068</v>
      </c>
      <c r="AJ495" s="2" t="s">
        <v>1564</v>
      </c>
      <c r="AK495" s="2"/>
      <c r="AL495" s="2" t="s">
        <v>2069</v>
      </c>
      <c r="AM495" s="2" t="s">
        <v>33</v>
      </c>
      <c r="AN495" s="2" t="s">
        <v>49</v>
      </c>
      <c r="AO495" s="2" t="s">
        <v>35</v>
      </c>
      <c r="AP495" s="2" t="s">
        <v>36</v>
      </c>
      <c r="AQ495" s="2"/>
      <c r="AR495" s="1" t="str">
        <f t="shared" si="7"/>
        <v>update load_next_msl set proposal='2020.005F.R.Genomoviridae.zip' where sort=12226</v>
      </c>
    </row>
    <row r="496" spans="1:44">
      <c r="A496" s="1">
        <v>12227</v>
      </c>
      <c r="B496" s="1" t="s">
        <v>1090</v>
      </c>
      <c r="C496" s="1" t="s">
        <v>11989</v>
      </c>
      <c r="T496" s="1" t="s">
        <v>1091</v>
      </c>
      <c r="V496" s="1" t="s">
        <v>1092</v>
      </c>
      <c r="X496" s="1" t="s">
        <v>1093</v>
      </c>
      <c r="Z496" s="1" t="s">
        <v>1094</v>
      </c>
      <c r="AB496" s="1" t="s">
        <v>1095</v>
      </c>
      <c r="AD496" s="1" t="s">
        <v>1096</v>
      </c>
      <c r="AF496" s="1" t="s">
        <v>1503</v>
      </c>
      <c r="AH496" s="1" t="s">
        <v>2070</v>
      </c>
      <c r="AI496" s="2" t="s">
        <v>2071</v>
      </c>
      <c r="AJ496" s="2" t="s">
        <v>1564</v>
      </c>
      <c r="AK496" s="2"/>
      <c r="AL496" s="2" t="s">
        <v>2072</v>
      </c>
      <c r="AM496" s="2" t="s">
        <v>33</v>
      </c>
      <c r="AN496" s="2" t="s">
        <v>49</v>
      </c>
      <c r="AO496" s="2" t="s">
        <v>35</v>
      </c>
      <c r="AP496" s="2" t="s">
        <v>36</v>
      </c>
      <c r="AQ496" s="2"/>
      <c r="AR496" s="1" t="str">
        <f t="shared" si="7"/>
        <v>update load_next_msl set proposal='2020.005F.R.Genomoviridae.zip' where sort=12227</v>
      </c>
    </row>
    <row r="497" spans="1:44">
      <c r="A497" s="1">
        <v>12228</v>
      </c>
      <c r="B497" s="1" t="s">
        <v>1090</v>
      </c>
      <c r="C497" s="1" t="s">
        <v>11989</v>
      </c>
      <c r="T497" s="1" t="s">
        <v>1091</v>
      </c>
      <c r="V497" s="1" t="s">
        <v>1092</v>
      </c>
      <c r="X497" s="1" t="s">
        <v>1093</v>
      </c>
      <c r="Z497" s="1" t="s">
        <v>1094</v>
      </c>
      <c r="AB497" s="1" t="s">
        <v>1095</v>
      </c>
      <c r="AD497" s="1" t="s">
        <v>1096</v>
      </c>
      <c r="AF497" s="1" t="s">
        <v>1503</v>
      </c>
      <c r="AH497" s="1" t="s">
        <v>2073</v>
      </c>
      <c r="AI497" s="2" t="s">
        <v>2074</v>
      </c>
      <c r="AJ497" s="2" t="s">
        <v>1582</v>
      </c>
      <c r="AK497" s="2"/>
      <c r="AL497" s="2" t="s">
        <v>2075</v>
      </c>
      <c r="AM497" s="2" t="s">
        <v>33</v>
      </c>
      <c r="AN497" s="2" t="s">
        <v>49</v>
      </c>
      <c r="AO497" s="2" t="s">
        <v>35</v>
      </c>
      <c r="AP497" s="2" t="s">
        <v>36</v>
      </c>
      <c r="AQ497" s="2"/>
      <c r="AR497" s="1" t="str">
        <f t="shared" si="7"/>
        <v>update load_next_msl set proposal='2020.005F.R.Genomoviridae.zip' where sort=12228</v>
      </c>
    </row>
    <row r="498" spans="1:44">
      <c r="A498" s="1">
        <v>12229</v>
      </c>
      <c r="B498" s="1" t="s">
        <v>1090</v>
      </c>
      <c r="C498" s="1" t="s">
        <v>11989</v>
      </c>
      <c r="T498" s="1" t="s">
        <v>1091</v>
      </c>
      <c r="V498" s="1" t="s">
        <v>1092</v>
      </c>
      <c r="X498" s="1" t="s">
        <v>1093</v>
      </c>
      <c r="Z498" s="1" t="s">
        <v>1094</v>
      </c>
      <c r="AB498" s="1" t="s">
        <v>1095</v>
      </c>
      <c r="AD498" s="1" t="s">
        <v>1096</v>
      </c>
      <c r="AF498" s="1" t="s">
        <v>1503</v>
      </c>
      <c r="AH498" s="1" t="s">
        <v>2076</v>
      </c>
      <c r="AI498" s="2" t="s">
        <v>2077</v>
      </c>
      <c r="AJ498" s="2" t="s">
        <v>1564</v>
      </c>
      <c r="AK498" s="2"/>
      <c r="AL498" s="2" t="s">
        <v>2078</v>
      </c>
      <c r="AM498" s="2" t="s">
        <v>33</v>
      </c>
      <c r="AN498" s="2" t="s">
        <v>49</v>
      </c>
      <c r="AO498" s="2" t="s">
        <v>35</v>
      </c>
      <c r="AP498" s="2" t="s">
        <v>36</v>
      </c>
      <c r="AQ498" s="2"/>
      <c r="AR498" s="1" t="str">
        <f t="shared" si="7"/>
        <v>update load_next_msl set proposal='2020.005F.R.Genomoviridae.zip' where sort=12229</v>
      </c>
    </row>
    <row r="499" spans="1:44">
      <c r="A499" s="1">
        <v>12230</v>
      </c>
      <c r="B499" s="1" t="s">
        <v>1090</v>
      </c>
      <c r="C499" s="1" t="s">
        <v>11989</v>
      </c>
      <c r="T499" s="1" t="s">
        <v>1091</v>
      </c>
      <c r="V499" s="1" t="s">
        <v>1092</v>
      </c>
      <c r="X499" s="1" t="s">
        <v>1093</v>
      </c>
      <c r="Z499" s="1" t="s">
        <v>1094</v>
      </c>
      <c r="AB499" s="1" t="s">
        <v>1095</v>
      </c>
      <c r="AD499" s="1" t="s">
        <v>1096</v>
      </c>
      <c r="AF499" s="1" t="s">
        <v>1503</v>
      </c>
      <c r="AH499" s="1" t="s">
        <v>2079</v>
      </c>
      <c r="AI499" s="2" t="s">
        <v>2080</v>
      </c>
      <c r="AJ499" s="2" t="s">
        <v>2081</v>
      </c>
      <c r="AK499" s="2"/>
      <c r="AL499" s="2" t="s">
        <v>2082</v>
      </c>
      <c r="AM499" s="2" t="s">
        <v>33</v>
      </c>
      <c r="AN499" s="2" t="s">
        <v>49</v>
      </c>
      <c r="AO499" s="2" t="s">
        <v>35</v>
      </c>
      <c r="AP499" s="2" t="s">
        <v>36</v>
      </c>
      <c r="AQ499" s="2"/>
      <c r="AR499" s="1" t="str">
        <f t="shared" si="7"/>
        <v>update load_next_msl set proposal='2020.005F.R.Genomoviridae.zip' where sort=12230</v>
      </c>
    </row>
    <row r="500" spans="1:44">
      <c r="A500" s="1">
        <v>12231</v>
      </c>
      <c r="B500" s="1" t="s">
        <v>1090</v>
      </c>
      <c r="C500" s="1" t="s">
        <v>11989</v>
      </c>
      <c r="T500" s="1" t="s">
        <v>1091</v>
      </c>
      <c r="V500" s="1" t="s">
        <v>1092</v>
      </c>
      <c r="X500" s="1" t="s">
        <v>1093</v>
      </c>
      <c r="Z500" s="1" t="s">
        <v>1094</v>
      </c>
      <c r="AB500" s="1" t="s">
        <v>1095</v>
      </c>
      <c r="AD500" s="1" t="s">
        <v>1096</v>
      </c>
      <c r="AF500" s="1" t="s">
        <v>1503</v>
      </c>
      <c r="AH500" s="1" t="s">
        <v>2083</v>
      </c>
      <c r="AI500" s="2" t="s">
        <v>2084</v>
      </c>
      <c r="AJ500" s="2" t="s">
        <v>1575</v>
      </c>
      <c r="AK500" s="2"/>
      <c r="AL500" s="2" t="s">
        <v>2085</v>
      </c>
      <c r="AM500" s="2" t="s">
        <v>33</v>
      </c>
      <c r="AN500" s="2" t="s">
        <v>49</v>
      </c>
      <c r="AO500" s="2" t="s">
        <v>35</v>
      </c>
      <c r="AP500" s="2" t="s">
        <v>36</v>
      </c>
      <c r="AQ500" s="2"/>
      <c r="AR500" s="1" t="str">
        <f t="shared" si="7"/>
        <v>update load_next_msl set proposal='2020.005F.R.Genomoviridae.zip' where sort=12231</v>
      </c>
    </row>
    <row r="501" spans="1:44">
      <c r="A501" s="1">
        <v>12232</v>
      </c>
      <c r="B501" s="1" t="s">
        <v>1090</v>
      </c>
      <c r="C501" s="1" t="s">
        <v>11989</v>
      </c>
      <c r="T501" s="1" t="s">
        <v>1091</v>
      </c>
      <c r="V501" s="1" t="s">
        <v>1092</v>
      </c>
      <c r="X501" s="1" t="s">
        <v>1093</v>
      </c>
      <c r="Z501" s="1" t="s">
        <v>1094</v>
      </c>
      <c r="AB501" s="1" t="s">
        <v>1095</v>
      </c>
      <c r="AD501" s="1" t="s">
        <v>1096</v>
      </c>
      <c r="AF501" s="1" t="s">
        <v>1503</v>
      </c>
      <c r="AH501" s="1" t="s">
        <v>2086</v>
      </c>
      <c r="AI501" s="2" t="s">
        <v>2087</v>
      </c>
      <c r="AJ501" s="2" t="s">
        <v>2088</v>
      </c>
      <c r="AK501" s="2"/>
      <c r="AL501" s="2" t="s">
        <v>2089</v>
      </c>
      <c r="AM501" s="2" t="s">
        <v>33</v>
      </c>
      <c r="AN501" s="2" t="s">
        <v>49</v>
      </c>
      <c r="AO501" s="2" t="s">
        <v>35</v>
      </c>
      <c r="AP501" s="2" t="s">
        <v>36</v>
      </c>
      <c r="AQ501" s="2"/>
      <c r="AR501" s="1" t="str">
        <f t="shared" si="7"/>
        <v>update load_next_msl set proposal='2020.005F.R.Genomoviridae.zip' where sort=12232</v>
      </c>
    </row>
    <row r="502" spans="1:44">
      <c r="A502" s="1">
        <v>12233</v>
      </c>
      <c r="B502" s="1" t="s">
        <v>1090</v>
      </c>
      <c r="C502" s="1" t="s">
        <v>11989</v>
      </c>
      <c r="T502" s="1" t="s">
        <v>1091</v>
      </c>
      <c r="V502" s="1" t="s">
        <v>1092</v>
      </c>
      <c r="X502" s="1" t="s">
        <v>1093</v>
      </c>
      <c r="Z502" s="1" t="s">
        <v>1094</v>
      </c>
      <c r="AB502" s="1" t="s">
        <v>1095</v>
      </c>
      <c r="AD502" s="1" t="s">
        <v>1096</v>
      </c>
      <c r="AF502" s="1" t="s">
        <v>1503</v>
      </c>
      <c r="AH502" s="1" t="s">
        <v>2090</v>
      </c>
      <c r="AI502" s="2" t="s">
        <v>2091</v>
      </c>
      <c r="AJ502" s="2" t="s">
        <v>2092</v>
      </c>
      <c r="AK502" s="2"/>
      <c r="AL502" s="2" t="s">
        <v>2093</v>
      </c>
      <c r="AM502" s="2" t="s">
        <v>33</v>
      </c>
      <c r="AN502" s="2" t="s">
        <v>49</v>
      </c>
      <c r="AO502" s="2" t="s">
        <v>35</v>
      </c>
      <c r="AP502" s="2" t="s">
        <v>36</v>
      </c>
      <c r="AQ502" s="2"/>
      <c r="AR502" s="1" t="str">
        <f t="shared" si="7"/>
        <v>update load_next_msl set proposal='2020.005F.R.Genomoviridae.zip' where sort=12233</v>
      </c>
    </row>
    <row r="503" spans="1:44">
      <c r="A503" s="1">
        <v>12234</v>
      </c>
      <c r="B503" s="1" t="s">
        <v>1090</v>
      </c>
      <c r="C503" s="1" t="s">
        <v>11989</v>
      </c>
      <c r="T503" s="1" t="s">
        <v>1091</v>
      </c>
      <c r="V503" s="1" t="s">
        <v>1092</v>
      </c>
      <c r="X503" s="1" t="s">
        <v>1093</v>
      </c>
      <c r="Z503" s="1" t="s">
        <v>1094</v>
      </c>
      <c r="AB503" s="1" t="s">
        <v>1095</v>
      </c>
      <c r="AD503" s="1" t="s">
        <v>1096</v>
      </c>
      <c r="AF503" s="1" t="s">
        <v>1503</v>
      </c>
      <c r="AH503" s="1" t="s">
        <v>2094</v>
      </c>
      <c r="AI503" s="2" t="s">
        <v>2095</v>
      </c>
      <c r="AJ503" s="2" t="s">
        <v>2096</v>
      </c>
      <c r="AK503" s="2"/>
      <c r="AL503" s="2" t="s">
        <v>2097</v>
      </c>
      <c r="AM503" s="2" t="s">
        <v>33</v>
      </c>
      <c r="AN503" s="2" t="s">
        <v>49</v>
      </c>
      <c r="AO503" s="2" t="s">
        <v>35</v>
      </c>
      <c r="AP503" s="2" t="s">
        <v>36</v>
      </c>
      <c r="AQ503" s="2"/>
      <c r="AR503" s="1" t="str">
        <f t="shared" si="7"/>
        <v>update load_next_msl set proposal='2020.005F.R.Genomoviridae.zip' where sort=12234</v>
      </c>
    </row>
    <row r="504" spans="1:44">
      <c r="A504" s="1">
        <v>12235</v>
      </c>
      <c r="B504" s="1" t="s">
        <v>1090</v>
      </c>
      <c r="C504" s="1" t="s">
        <v>11989</v>
      </c>
      <c r="T504" s="1" t="s">
        <v>1091</v>
      </c>
      <c r="V504" s="1" t="s">
        <v>1092</v>
      </c>
      <c r="X504" s="1" t="s">
        <v>1093</v>
      </c>
      <c r="Z504" s="1" t="s">
        <v>1094</v>
      </c>
      <c r="AB504" s="1" t="s">
        <v>1095</v>
      </c>
      <c r="AD504" s="1" t="s">
        <v>1096</v>
      </c>
      <c r="AF504" s="1" t="s">
        <v>1503</v>
      </c>
      <c r="AH504" s="1" t="s">
        <v>2098</v>
      </c>
      <c r="AI504" s="2" t="s">
        <v>2099</v>
      </c>
      <c r="AJ504" s="2" t="s">
        <v>2100</v>
      </c>
      <c r="AK504" s="2"/>
      <c r="AL504" s="2" t="s">
        <v>2101</v>
      </c>
      <c r="AM504" s="2" t="s">
        <v>33</v>
      </c>
      <c r="AN504" s="2" t="s">
        <v>49</v>
      </c>
      <c r="AO504" s="2" t="s">
        <v>35</v>
      </c>
      <c r="AP504" s="2" t="s">
        <v>36</v>
      </c>
      <c r="AQ504" s="2"/>
      <c r="AR504" s="1" t="str">
        <f t="shared" si="7"/>
        <v>update load_next_msl set proposal='2020.005F.R.Genomoviridae.zip' where sort=12235</v>
      </c>
    </row>
    <row r="505" spans="1:44">
      <c r="A505" s="1">
        <v>12236</v>
      </c>
      <c r="B505" s="1" t="s">
        <v>1090</v>
      </c>
      <c r="C505" s="1" t="s">
        <v>11989</v>
      </c>
      <c r="T505" s="1" t="s">
        <v>1091</v>
      </c>
      <c r="V505" s="1" t="s">
        <v>1092</v>
      </c>
      <c r="X505" s="1" t="s">
        <v>1093</v>
      </c>
      <c r="Z505" s="1" t="s">
        <v>1094</v>
      </c>
      <c r="AB505" s="1" t="s">
        <v>1095</v>
      </c>
      <c r="AD505" s="1" t="s">
        <v>1096</v>
      </c>
      <c r="AF505" s="1" t="s">
        <v>1503</v>
      </c>
      <c r="AH505" s="1" t="s">
        <v>2102</v>
      </c>
      <c r="AI505" s="2" t="s">
        <v>2103</v>
      </c>
      <c r="AJ505" s="2" t="s">
        <v>2104</v>
      </c>
      <c r="AK505" s="2"/>
      <c r="AL505" s="2" t="s">
        <v>2105</v>
      </c>
      <c r="AM505" s="2" t="s">
        <v>33</v>
      </c>
      <c r="AN505" s="2" t="s">
        <v>49</v>
      </c>
      <c r="AO505" s="2" t="s">
        <v>35</v>
      </c>
      <c r="AP505" s="2" t="s">
        <v>36</v>
      </c>
      <c r="AQ505" s="2"/>
      <c r="AR505" s="1" t="str">
        <f t="shared" si="7"/>
        <v>update load_next_msl set proposal='2020.005F.R.Genomoviridae.zip' where sort=12236</v>
      </c>
    </row>
    <row r="506" spans="1:44">
      <c r="A506" s="1">
        <v>12237</v>
      </c>
      <c r="B506" s="1" t="s">
        <v>1090</v>
      </c>
      <c r="C506" s="1" t="s">
        <v>11989</v>
      </c>
      <c r="T506" s="1" t="s">
        <v>1091</v>
      </c>
      <c r="V506" s="1" t="s">
        <v>1092</v>
      </c>
      <c r="X506" s="1" t="s">
        <v>1093</v>
      </c>
      <c r="Z506" s="1" t="s">
        <v>1094</v>
      </c>
      <c r="AB506" s="1" t="s">
        <v>1095</v>
      </c>
      <c r="AD506" s="1" t="s">
        <v>1096</v>
      </c>
      <c r="AF506" s="1" t="s">
        <v>1521</v>
      </c>
      <c r="AH506" s="1" t="s">
        <v>2106</v>
      </c>
      <c r="AI506" s="2" t="s">
        <v>2107</v>
      </c>
      <c r="AJ506" s="2" t="s">
        <v>2108</v>
      </c>
      <c r="AK506" s="2"/>
      <c r="AL506" s="2" t="s">
        <v>2109</v>
      </c>
      <c r="AM506" s="2" t="s">
        <v>33</v>
      </c>
      <c r="AN506" s="2" t="s">
        <v>49</v>
      </c>
      <c r="AO506" s="2" t="s">
        <v>35</v>
      </c>
      <c r="AP506" s="2" t="s">
        <v>36</v>
      </c>
      <c r="AQ506" s="2"/>
      <c r="AR506" s="1" t="str">
        <f t="shared" si="7"/>
        <v>update load_next_msl set proposal='2020.005F.R.Genomoviridae.zip' where sort=12237</v>
      </c>
    </row>
    <row r="507" spans="1:44">
      <c r="A507" s="1">
        <v>12238</v>
      </c>
      <c r="B507" s="1" t="s">
        <v>1090</v>
      </c>
      <c r="C507" s="1" t="s">
        <v>11989</v>
      </c>
      <c r="T507" s="1" t="s">
        <v>1091</v>
      </c>
      <c r="V507" s="1" t="s">
        <v>1092</v>
      </c>
      <c r="X507" s="1" t="s">
        <v>1093</v>
      </c>
      <c r="Z507" s="1" t="s">
        <v>1094</v>
      </c>
      <c r="AB507" s="1" t="s">
        <v>1095</v>
      </c>
      <c r="AD507" s="1" t="s">
        <v>1096</v>
      </c>
      <c r="AF507" s="1" t="s">
        <v>1521</v>
      </c>
      <c r="AH507" s="1" t="s">
        <v>2110</v>
      </c>
      <c r="AI507" s="2" t="s">
        <v>2111</v>
      </c>
      <c r="AJ507" s="2" t="s">
        <v>2112</v>
      </c>
      <c r="AK507" s="2"/>
      <c r="AL507" s="2" t="s">
        <v>2113</v>
      </c>
      <c r="AM507" s="2" t="s">
        <v>33</v>
      </c>
      <c r="AN507" s="2" t="s">
        <v>49</v>
      </c>
      <c r="AO507" s="2" t="s">
        <v>35</v>
      </c>
      <c r="AP507" s="2" t="s">
        <v>36</v>
      </c>
      <c r="AQ507" s="2"/>
      <c r="AR507" s="1" t="str">
        <f t="shared" si="7"/>
        <v>update load_next_msl set proposal='2020.005F.R.Genomoviridae.zip' where sort=12238</v>
      </c>
    </row>
    <row r="508" spans="1:44">
      <c r="A508" s="1">
        <v>12239</v>
      </c>
      <c r="B508" s="1" t="s">
        <v>1090</v>
      </c>
      <c r="C508" s="1" t="s">
        <v>11989</v>
      </c>
      <c r="T508" s="1" t="s">
        <v>1091</v>
      </c>
      <c r="V508" s="1" t="s">
        <v>1092</v>
      </c>
      <c r="X508" s="1" t="s">
        <v>1093</v>
      </c>
      <c r="Z508" s="1" t="s">
        <v>1094</v>
      </c>
      <c r="AB508" s="1" t="s">
        <v>1095</v>
      </c>
      <c r="AD508" s="1" t="s">
        <v>1096</v>
      </c>
      <c r="AF508" s="1" t="s">
        <v>1521</v>
      </c>
      <c r="AH508" s="1" t="s">
        <v>2114</v>
      </c>
      <c r="AI508" s="2" t="s">
        <v>2115</v>
      </c>
      <c r="AJ508" s="2" t="s">
        <v>2116</v>
      </c>
      <c r="AK508" s="2"/>
      <c r="AL508" s="2" t="s">
        <v>1783</v>
      </c>
      <c r="AM508" s="2" t="s">
        <v>33</v>
      </c>
      <c r="AN508" s="2" t="s">
        <v>49</v>
      </c>
      <c r="AO508" s="2" t="s">
        <v>35</v>
      </c>
      <c r="AP508" s="2" t="s">
        <v>36</v>
      </c>
      <c r="AQ508" s="2"/>
      <c r="AR508" s="1" t="str">
        <f t="shared" si="7"/>
        <v>update load_next_msl set proposal='2020.005F.R.Genomoviridae.zip' where sort=12239</v>
      </c>
    </row>
    <row r="509" spans="1:44">
      <c r="A509" s="1">
        <v>12240</v>
      </c>
      <c r="B509" s="1" t="s">
        <v>1090</v>
      </c>
      <c r="C509" s="1" t="s">
        <v>11989</v>
      </c>
      <c r="T509" s="1" t="s">
        <v>1091</v>
      </c>
      <c r="V509" s="1" t="s">
        <v>1092</v>
      </c>
      <c r="X509" s="1" t="s">
        <v>1093</v>
      </c>
      <c r="Z509" s="1" t="s">
        <v>1094</v>
      </c>
      <c r="AB509" s="1" t="s">
        <v>1095</v>
      </c>
      <c r="AD509" s="1" t="s">
        <v>1096</v>
      </c>
      <c r="AF509" s="1" t="s">
        <v>1521</v>
      </c>
      <c r="AH509" s="1" t="s">
        <v>2117</v>
      </c>
      <c r="AI509" s="2" t="s">
        <v>2118</v>
      </c>
      <c r="AJ509" s="2" t="s">
        <v>1564</v>
      </c>
      <c r="AK509" s="2"/>
      <c r="AL509" s="2" t="s">
        <v>2119</v>
      </c>
      <c r="AM509" s="2" t="s">
        <v>33</v>
      </c>
      <c r="AN509" s="2" t="s">
        <v>49</v>
      </c>
      <c r="AO509" s="2" t="s">
        <v>35</v>
      </c>
      <c r="AP509" s="2" t="s">
        <v>36</v>
      </c>
      <c r="AQ509" s="2"/>
      <c r="AR509" s="1" t="str">
        <f t="shared" si="7"/>
        <v>update load_next_msl set proposal='2020.005F.R.Genomoviridae.zip' where sort=12240</v>
      </c>
    </row>
    <row r="510" spans="1:44">
      <c r="A510" s="1">
        <v>12241</v>
      </c>
      <c r="B510" s="1" t="s">
        <v>1090</v>
      </c>
      <c r="C510" s="1" t="s">
        <v>11989</v>
      </c>
      <c r="T510" s="1" t="s">
        <v>1091</v>
      </c>
      <c r="V510" s="1" t="s">
        <v>1092</v>
      </c>
      <c r="X510" s="1" t="s">
        <v>1093</v>
      </c>
      <c r="Z510" s="1" t="s">
        <v>1094</v>
      </c>
      <c r="AB510" s="1" t="s">
        <v>1095</v>
      </c>
      <c r="AD510" s="1" t="s">
        <v>1096</v>
      </c>
      <c r="AF510" s="1" t="s">
        <v>1521</v>
      </c>
      <c r="AH510" s="1" t="s">
        <v>2120</v>
      </c>
      <c r="AI510" s="2" t="s">
        <v>2121</v>
      </c>
      <c r="AJ510" s="2" t="s">
        <v>2122</v>
      </c>
      <c r="AK510" s="2"/>
      <c r="AL510" s="2" t="s">
        <v>2123</v>
      </c>
      <c r="AM510" s="2" t="s">
        <v>33</v>
      </c>
      <c r="AN510" s="2" t="s">
        <v>49</v>
      </c>
      <c r="AO510" s="2" t="s">
        <v>35</v>
      </c>
      <c r="AP510" s="2" t="s">
        <v>36</v>
      </c>
      <c r="AQ510" s="2"/>
      <c r="AR510" s="1" t="str">
        <f t="shared" si="7"/>
        <v>update load_next_msl set proposal='2020.005F.R.Genomoviridae.zip' where sort=12241</v>
      </c>
    </row>
    <row r="511" spans="1:44">
      <c r="A511" s="1">
        <v>12242</v>
      </c>
      <c r="B511" s="1" t="s">
        <v>1090</v>
      </c>
      <c r="C511" s="1" t="s">
        <v>11989</v>
      </c>
      <c r="T511" s="1" t="s">
        <v>1091</v>
      </c>
      <c r="V511" s="1" t="s">
        <v>1092</v>
      </c>
      <c r="X511" s="1" t="s">
        <v>1093</v>
      </c>
      <c r="Z511" s="1" t="s">
        <v>1094</v>
      </c>
      <c r="AB511" s="1" t="s">
        <v>1095</v>
      </c>
      <c r="AD511" s="1" t="s">
        <v>1096</v>
      </c>
      <c r="AF511" s="1" t="s">
        <v>1521</v>
      </c>
      <c r="AH511" s="1" t="s">
        <v>2124</v>
      </c>
      <c r="AI511" s="2" t="s">
        <v>2125</v>
      </c>
      <c r="AJ511" s="2" t="s">
        <v>2126</v>
      </c>
      <c r="AK511" s="2"/>
      <c r="AL511" s="2" t="s">
        <v>2127</v>
      </c>
      <c r="AM511" s="2" t="s">
        <v>33</v>
      </c>
      <c r="AN511" s="2" t="s">
        <v>49</v>
      </c>
      <c r="AO511" s="2" t="s">
        <v>35</v>
      </c>
      <c r="AP511" s="2" t="s">
        <v>36</v>
      </c>
      <c r="AQ511" s="2"/>
      <c r="AR511" s="1" t="str">
        <f t="shared" si="7"/>
        <v>update load_next_msl set proposal='2020.005F.R.Genomoviridae.zip' where sort=12242</v>
      </c>
    </row>
    <row r="512" spans="1:44">
      <c r="A512" s="1">
        <v>12243</v>
      </c>
      <c r="B512" s="1" t="s">
        <v>1090</v>
      </c>
      <c r="C512" s="1" t="s">
        <v>11989</v>
      </c>
      <c r="T512" s="1" t="s">
        <v>1091</v>
      </c>
      <c r="V512" s="1" t="s">
        <v>1092</v>
      </c>
      <c r="X512" s="1" t="s">
        <v>1093</v>
      </c>
      <c r="Z512" s="1" t="s">
        <v>1094</v>
      </c>
      <c r="AB512" s="1" t="s">
        <v>1095</v>
      </c>
      <c r="AD512" s="1" t="s">
        <v>1096</v>
      </c>
      <c r="AF512" s="1" t="s">
        <v>1535</v>
      </c>
      <c r="AH512" s="1" t="s">
        <v>2128</v>
      </c>
      <c r="AI512" s="2" t="s">
        <v>2129</v>
      </c>
      <c r="AJ512" s="2" t="s">
        <v>1564</v>
      </c>
      <c r="AK512" s="2"/>
      <c r="AL512" s="2" t="s">
        <v>2130</v>
      </c>
      <c r="AM512" s="2" t="s">
        <v>33</v>
      </c>
      <c r="AN512" s="2" t="s">
        <v>49</v>
      </c>
      <c r="AO512" s="2" t="s">
        <v>35</v>
      </c>
      <c r="AP512" s="2" t="s">
        <v>36</v>
      </c>
      <c r="AQ512" s="2"/>
      <c r="AR512" s="1" t="str">
        <f t="shared" si="7"/>
        <v>update load_next_msl set proposal='2020.005F.R.Genomoviridae.zip' where sort=12243</v>
      </c>
    </row>
    <row r="513" spans="1:44">
      <c r="A513" s="1">
        <v>12244</v>
      </c>
      <c r="B513" s="1" t="s">
        <v>1090</v>
      </c>
      <c r="C513" s="1" t="s">
        <v>11989</v>
      </c>
      <c r="T513" s="1" t="s">
        <v>1091</v>
      </c>
      <c r="V513" s="1" t="s">
        <v>1092</v>
      </c>
      <c r="X513" s="1" t="s">
        <v>1093</v>
      </c>
      <c r="Z513" s="1" t="s">
        <v>1094</v>
      </c>
      <c r="AB513" s="1" t="s">
        <v>1095</v>
      </c>
      <c r="AD513" s="1" t="s">
        <v>1096</v>
      </c>
      <c r="AF513" s="1" t="s">
        <v>1535</v>
      </c>
      <c r="AH513" s="1" t="s">
        <v>2131</v>
      </c>
      <c r="AI513" s="2" t="s">
        <v>2132</v>
      </c>
      <c r="AJ513" s="2" t="s">
        <v>1564</v>
      </c>
      <c r="AK513" s="2"/>
      <c r="AL513" s="2" t="s">
        <v>2133</v>
      </c>
      <c r="AM513" s="2" t="s">
        <v>33</v>
      </c>
      <c r="AN513" s="2" t="s">
        <v>49</v>
      </c>
      <c r="AO513" s="2" t="s">
        <v>35</v>
      </c>
      <c r="AP513" s="2" t="s">
        <v>36</v>
      </c>
      <c r="AQ513" s="2"/>
      <c r="AR513" s="1" t="str">
        <f t="shared" si="7"/>
        <v>update load_next_msl set proposal='2020.005F.R.Genomoviridae.zip' where sort=12244</v>
      </c>
    </row>
    <row r="514" spans="1:44">
      <c r="A514" s="1">
        <v>12245</v>
      </c>
      <c r="B514" s="1" t="s">
        <v>1090</v>
      </c>
      <c r="C514" s="1" t="s">
        <v>11989</v>
      </c>
      <c r="T514" s="1" t="s">
        <v>1091</v>
      </c>
      <c r="V514" s="1" t="s">
        <v>1092</v>
      </c>
      <c r="X514" s="1" t="s">
        <v>1093</v>
      </c>
      <c r="Z514" s="1" t="s">
        <v>1094</v>
      </c>
      <c r="AB514" s="1" t="s">
        <v>1095</v>
      </c>
      <c r="AD514" s="1" t="s">
        <v>1096</v>
      </c>
      <c r="AF514" s="1" t="s">
        <v>2134</v>
      </c>
      <c r="AI514" s="2"/>
      <c r="AJ514" s="2"/>
      <c r="AK514" s="2"/>
      <c r="AL514" s="2"/>
      <c r="AM514" s="2"/>
      <c r="AN514" s="2" t="s">
        <v>49</v>
      </c>
      <c r="AO514" s="2" t="s">
        <v>35</v>
      </c>
      <c r="AP514" s="2" t="s">
        <v>44</v>
      </c>
      <c r="AQ514" s="2"/>
      <c r="AR514" s="1" t="str">
        <f t="shared" si="7"/>
        <v>update load_next_msl set proposal='2020.005F.R.Genomoviridae.zip' where sort=12245</v>
      </c>
    </row>
    <row r="515" spans="1:44">
      <c r="A515" s="1">
        <v>12246</v>
      </c>
      <c r="B515" s="1" t="s">
        <v>1090</v>
      </c>
      <c r="C515" s="1" t="s">
        <v>11989</v>
      </c>
      <c r="T515" s="1" t="s">
        <v>1091</v>
      </c>
      <c r="V515" s="1" t="s">
        <v>1092</v>
      </c>
      <c r="X515" s="1" t="s">
        <v>1093</v>
      </c>
      <c r="Z515" s="1" t="s">
        <v>1094</v>
      </c>
      <c r="AB515" s="1" t="s">
        <v>1095</v>
      </c>
      <c r="AD515" s="1" t="s">
        <v>1096</v>
      </c>
      <c r="AF515" s="1" t="s">
        <v>2134</v>
      </c>
      <c r="AH515" s="1" t="s">
        <v>2135</v>
      </c>
      <c r="AI515" s="2" t="s">
        <v>2136</v>
      </c>
      <c r="AJ515" s="2" t="s">
        <v>2137</v>
      </c>
      <c r="AK515" s="2" t="s">
        <v>2138</v>
      </c>
      <c r="AL515" s="2"/>
      <c r="AM515" s="2" t="s">
        <v>33</v>
      </c>
      <c r="AN515" s="2" t="s">
        <v>49</v>
      </c>
      <c r="AO515" s="2" t="s">
        <v>35</v>
      </c>
      <c r="AP515" s="2" t="s">
        <v>36</v>
      </c>
      <c r="AQ515" s="2"/>
      <c r="AR515" s="1" t="str">
        <f t="shared" ref="AR515:AR578" si="8">CONCATENATE("update load_next_msl set proposal='",C515,"' where sort=",A515,"")</f>
        <v>update load_next_msl set proposal='2020.005F.R.Genomoviridae.zip' where sort=12246</v>
      </c>
    </row>
    <row r="516" spans="1:44">
      <c r="A516" s="1">
        <v>12507</v>
      </c>
      <c r="B516" s="1" t="s">
        <v>2139</v>
      </c>
      <c r="C516" s="1" t="s">
        <v>11990</v>
      </c>
      <c r="AD516" s="1" t="s">
        <v>206</v>
      </c>
      <c r="AF516" s="1" t="s">
        <v>240</v>
      </c>
      <c r="AH516" s="1" t="s">
        <v>2140</v>
      </c>
      <c r="AI516" s="2" t="s">
        <v>2141</v>
      </c>
      <c r="AJ516" s="2" t="s">
        <v>2142</v>
      </c>
      <c r="AK516" s="1" t="s">
        <v>2143</v>
      </c>
      <c r="AL516" s="2" t="s">
        <v>2144</v>
      </c>
      <c r="AM516" s="2" t="s">
        <v>33</v>
      </c>
      <c r="AN516" s="2" t="s">
        <v>59</v>
      </c>
      <c r="AO516" s="2" t="s">
        <v>35</v>
      </c>
      <c r="AP516" s="2" t="s">
        <v>36</v>
      </c>
      <c r="AQ516" s="2"/>
      <c r="AR516" s="1" t="str">
        <f t="shared" si="8"/>
        <v>update load_next_msl set proposal='2020.005M.R.Ephemerovirus_3nsp.zip' where sort=12507</v>
      </c>
    </row>
    <row r="517" spans="1:44">
      <c r="A517" s="1">
        <v>12508</v>
      </c>
      <c r="B517" s="1" t="s">
        <v>2139</v>
      </c>
      <c r="C517" s="1" t="s">
        <v>11990</v>
      </c>
      <c r="AD517" s="1" t="s">
        <v>206</v>
      </c>
      <c r="AF517" s="1" t="s">
        <v>240</v>
      </c>
      <c r="AH517" s="1" t="s">
        <v>2145</v>
      </c>
      <c r="AI517" s="2" t="s">
        <v>2146</v>
      </c>
      <c r="AJ517" s="2" t="s">
        <v>2147</v>
      </c>
      <c r="AK517" s="1" t="s">
        <v>2148</v>
      </c>
      <c r="AL517" s="2" t="s">
        <v>2149</v>
      </c>
      <c r="AM517" s="2" t="s">
        <v>33</v>
      </c>
      <c r="AN517" s="2" t="s">
        <v>59</v>
      </c>
      <c r="AO517" s="2" t="s">
        <v>35</v>
      </c>
      <c r="AP517" s="2" t="s">
        <v>36</v>
      </c>
      <c r="AQ517" s="2"/>
      <c r="AR517" s="1" t="str">
        <f t="shared" si="8"/>
        <v>update load_next_msl set proposal='2020.005M.R.Ephemerovirus_3nsp.zip' where sort=12508</v>
      </c>
    </row>
    <row r="518" spans="1:44">
      <c r="A518" s="1">
        <v>12509</v>
      </c>
      <c r="B518" s="1" t="s">
        <v>2139</v>
      </c>
      <c r="C518" s="1" t="s">
        <v>11990</v>
      </c>
      <c r="AD518" s="1" t="s">
        <v>206</v>
      </c>
      <c r="AF518" s="1" t="s">
        <v>240</v>
      </c>
      <c r="AH518" s="1" t="s">
        <v>2150</v>
      </c>
      <c r="AI518" s="2" t="s">
        <v>2151</v>
      </c>
      <c r="AJ518" s="2" t="s">
        <v>2152</v>
      </c>
      <c r="AK518" s="1" t="s">
        <v>2153</v>
      </c>
      <c r="AL518" s="2" t="s">
        <v>2154</v>
      </c>
      <c r="AM518" s="2" t="s">
        <v>41</v>
      </c>
      <c r="AN518" s="2" t="s">
        <v>59</v>
      </c>
      <c r="AO518" s="2" t="s">
        <v>35</v>
      </c>
      <c r="AP518" s="2" t="s">
        <v>36</v>
      </c>
      <c r="AQ518" s="2"/>
      <c r="AR518" s="1" t="str">
        <f t="shared" si="8"/>
        <v>update load_next_msl set proposal='2020.005M.R.Ephemerovirus_3nsp.zip' where sort=12509</v>
      </c>
    </row>
    <row r="519" spans="1:44">
      <c r="A519" s="1">
        <v>13005</v>
      </c>
      <c r="B519" s="1" t="s">
        <v>2155</v>
      </c>
      <c r="C519" s="1" t="s">
        <v>11991</v>
      </c>
      <c r="AD519" s="1" t="s">
        <v>2156</v>
      </c>
      <c r="AF519" s="1" t="s">
        <v>2157</v>
      </c>
      <c r="AH519" s="1" t="s">
        <v>2158</v>
      </c>
      <c r="AI519" s="2" t="s">
        <v>2159</v>
      </c>
      <c r="AJ519" s="1" t="s">
        <v>2160</v>
      </c>
      <c r="AK519" s="2" t="s">
        <v>2161</v>
      </c>
      <c r="AL519" s="2" t="s">
        <v>2162</v>
      </c>
      <c r="AM519" s="2" t="s">
        <v>33</v>
      </c>
      <c r="AN519" s="2" t="s">
        <v>46</v>
      </c>
      <c r="AO519" s="2" t="s">
        <v>35</v>
      </c>
      <c r="AP519" s="2" t="s">
        <v>36</v>
      </c>
      <c r="AQ519" s="2"/>
      <c r="AR519" s="1" t="str">
        <f t="shared" si="8"/>
        <v>update load_next_msl set proposal='2020.005P.R.Mastrevirus_4nsp.zip' where sort=13005</v>
      </c>
    </row>
    <row r="520" spans="1:44">
      <c r="A520" s="1">
        <v>13006</v>
      </c>
      <c r="B520" s="1" t="s">
        <v>2155</v>
      </c>
      <c r="C520" s="1" t="s">
        <v>11991</v>
      </c>
      <c r="AD520" s="1" t="s">
        <v>2156</v>
      </c>
      <c r="AF520" s="1" t="s">
        <v>2157</v>
      </c>
      <c r="AH520" s="1" t="s">
        <v>2163</v>
      </c>
      <c r="AI520" s="2" t="s">
        <v>2164</v>
      </c>
      <c r="AJ520" s="1" t="s">
        <v>2163</v>
      </c>
      <c r="AK520" s="1" t="s">
        <v>2165</v>
      </c>
      <c r="AL520" s="2" t="s">
        <v>2166</v>
      </c>
      <c r="AM520" s="2" t="s">
        <v>33</v>
      </c>
      <c r="AN520" s="2" t="s">
        <v>46</v>
      </c>
      <c r="AO520" s="2" t="s">
        <v>35</v>
      </c>
      <c r="AP520" s="2" t="s">
        <v>36</v>
      </c>
      <c r="AQ520" s="2"/>
      <c r="AR520" s="1" t="str">
        <f t="shared" si="8"/>
        <v>update load_next_msl set proposal='2020.005P.R.Mastrevirus_4nsp.zip' where sort=13006</v>
      </c>
    </row>
    <row r="521" spans="1:44">
      <c r="A521" s="1">
        <v>13007</v>
      </c>
      <c r="B521" s="1" t="s">
        <v>2155</v>
      </c>
      <c r="C521" s="1" t="s">
        <v>11991</v>
      </c>
      <c r="AD521" s="1" t="s">
        <v>2156</v>
      </c>
      <c r="AF521" s="1" t="s">
        <v>2157</v>
      </c>
      <c r="AH521" s="1" t="s">
        <v>2167</v>
      </c>
      <c r="AI521" s="2" t="s">
        <v>2168</v>
      </c>
      <c r="AJ521" s="1" t="s">
        <v>2167</v>
      </c>
      <c r="AK521" s="1" t="s">
        <v>2169</v>
      </c>
      <c r="AL521" s="2" t="s">
        <v>2170</v>
      </c>
      <c r="AM521" s="2" t="s">
        <v>33</v>
      </c>
      <c r="AN521" s="2" t="s">
        <v>46</v>
      </c>
      <c r="AO521" s="2" t="s">
        <v>35</v>
      </c>
      <c r="AP521" s="2" t="s">
        <v>36</v>
      </c>
      <c r="AQ521" s="2"/>
      <c r="AR521" s="1" t="str">
        <f t="shared" si="8"/>
        <v>update load_next_msl set proposal='2020.005P.R.Mastrevirus_4nsp.zip' where sort=13007</v>
      </c>
    </row>
    <row r="522" spans="1:44">
      <c r="A522" s="1">
        <v>13008</v>
      </c>
      <c r="B522" s="1" t="s">
        <v>2155</v>
      </c>
      <c r="C522" s="1" t="s">
        <v>11991</v>
      </c>
      <c r="AD522" s="1" t="s">
        <v>2156</v>
      </c>
      <c r="AF522" s="1" t="s">
        <v>2157</v>
      </c>
      <c r="AH522" s="1" t="s">
        <v>2171</v>
      </c>
      <c r="AI522" s="2" t="s">
        <v>2172</v>
      </c>
      <c r="AJ522" s="1" t="s">
        <v>2171</v>
      </c>
      <c r="AK522" s="1" t="s">
        <v>2173</v>
      </c>
      <c r="AL522" s="2" t="s">
        <v>2174</v>
      </c>
      <c r="AM522" s="2" t="s">
        <v>33</v>
      </c>
      <c r="AN522" s="2" t="s">
        <v>46</v>
      </c>
      <c r="AO522" s="2" t="s">
        <v>35</v>
      </c>
      <c r="AP522" s="2" t="s">
        <v>36</v>
      </c>
      <c r="AQ522" s="2"/>
      <c r="AR522" s="1" t="str">
        <f t="shared" si="8"/>
        <v>update load_next_msl set proposal='2020.005P.R.Mastrevirus_4nsp.zip' where sort=13008</v>
      </c>
    </row>
    <row r="523" spans="1:44">
      <c r="A523" s="1">
        <v>13503</v>
      </c>
      <c r="B523" s="1" t="s">
        <v>2175</v>
      </c>
      <c r="C523" s="1" t="s">
        <v>11992</v>
      </c>
      <c r="AB523" s="1" t="s">
        <v>329</v>
      </c>
      <c r="AD523" s="1" t="s">
        <v>330</v>
      </c>
      <c r="AF523" s="1" t="s">
        <v>2176</v>
      </c>
      <c r="AH523" s="1" t="s">
        <v>2177</v>
      </c>
      <c r="AI523" s="2" t="s">
        <v>2178</v>
      </c>
      <c r="AJ523" s="2" t="s">
        <v>2179</v>
      </c>
      <c r="AK523" s="1" t="s">
        <v>2180</v>
      </c>
      <c r="AL523" s="2" t="s">
        <v>2181</v>
      </c>
      <c r="AM523" s="2" t="s">
        <v>33</v>
      </c>
      <c r="AN523" s="2" t="s">
        <v>60</v>
      </c>
      <c r="AO523" s="2" t="s">
        <v>35</v>
      </c>
      <c r="AP523" s="2" t="s">
        <v>36</v>
      </c>
      <c r="AQ523" s="2"/>
      <c r="AR523" s="1" t="str">
        <f t="shared" si="8"/>
        <v>update load_next_msl set proposal='2020.005S.R.Limnipivirus_1nsp.zip' where sort=13503</v>
      </c>
    </row>
    <row r="524" spans="1:44">
      <c r="A524" s="1">
        <v>14001</v>
      </c>
      <c r="B524" s="1" t="s">
        <v>2182</v>
      </c>
      <c r="C524" s="1" t="s">
        <v>11993</v>
      </c>
      <c r="D524" s="1" t="s">
        <v>23</v>
      </c>
      <c r="F524" s="1" t="s">
        <v>24</v>
      </c>
      <c r="H524" s="1" t="s">
        <v>25</v>
      </c>
      <c r="J524" s="1" t="s">
        <v>26</v>
      </c>
      <c r="L524" s="1" t="s">
        <v>27</v>
      </c>
      <c r="N524" s="1" t="s">
        <v>2183</v>
      </c>
      <c r="P524" s="1" t="s">
        <v>2184</v>
      </c>
      <c r="R524" s="1" t="s">
        <v>2185</v>
      </c>
      <c r="AI524" s="2"/>
      <c r="AJ524" s="2"/>
      <c r="AL524" s="2"/>
      <c r="AM524" s="2"/>
      <c r="AN524" s="2"/>
      <c r="AO524" s="2" t="s">
        <v>43</v>
      </c>
      <c r="AP524" s="2" t="s">
        <v>36</v>
      </c>
      <c r="AQ524" s="2"/>
      <c r="AR524" s="1" t="str">
        <f t="shared" si="8"/>
        <v>update load_next_msl set proposal='2020.006B.R.Actinobacteriophages_correct_taxa.zip' where sort=14001</v>
      </c>
    </row>
    <row r="525" spans="1:44">
      <c r="A525" s="1">
        <v>14002</v>
      </c>
      <c r="B525" s="1" t="s">
        <v>2182</v>
      </c>
      <c r="C525" s="1" t="s">
        <v>11993</v>
      </c>
      <c r="D525" s="1" t="s">
        <v>23</v>
      </c>
      <c r="F525" s="1" t="s">
        <v>24</v>
      </c>
      <c r="H525" s="1" t="s">
        <v>25</v>
      </c>
      <c r="J525" s="1" t="s">
        <v>26</v>
      </c>
      <c r="L525" s="1" t="s">
        <v>27</v>
      </c>
      <c r="N525" s="1" t="s">
        <v>2183</v>
      </c>
      <c r="P525" s="1" t="s">
        <v>2186</v>
      </c>
      <c r="R525" s="1" t="s">
        <v>2187</v>
      </c>
      <c r="AI525" s="2"/>
      <c r="AJ525" s="2"/>
      <c r="AL525" s="2"/>
      <c r="AM525" s="2"/>
      <c r="AN525" s="2"/>
      <c r="AO525" s="2" t="s">
        <v>43</v>
      </c>
      <c r="AP525" s="2" t="s">
        <v>36</v>
      </c>
      <c r="AQ525" s="2"/>
      <c r="AR525" s="1" t="str">
        <f t="shared" si="8"/>
        <v>update load_next_msl set proposal='2020.006B.R.Actinobacteriophages_correct_taxa.zip' where sort=14002</v>
      </c>
    </row>
    <row r="526" spans="1:44">
      <c r="A526" s="1">
        <v>14003</v>
      </c>
      <c r="B526" s="1" t="s">
        <v>2182</v>
      </c>
      <c r="C526" s="1" t="s">
        <v>11993</v>
      </c>
      <c r="D526" s="1" t="s">
        <v>23</v>
      </c>
      <c r="F526" s="1" t="s">
        <v>24</v>
      </c>
      <c r="H526" s="1" t="s">
        <v>25</v>
      </c>
      <c r="J526" s="1" t="s">
        <v>26</v>
      </c>
      <c r="L526" s="1" t="s">
        <v>27</v>
      </c>
      <c r="N526" s="1" t="s">
        <v>2183</v>
      </c>
      <c r="P526" s="1" t="s">
        <v>2188</v>
      </c>
      <c r="R526" s="1" t="s">
        <v>2189</v>
      </c>
      <c r="AI526" s="2"/>
      <c r="AJ526" s="2"/>
      <c r="AL526" s="2"/>
      <c r="AM526" s="2"/>
      <c r="AN526" s="2"/>
      <c r="AO526" s="2" t="s">
        <v>43</v>
      </c>
      <c r="AP526" s="2" t="s">
        <v>36</v>
      </c>
      <c r="AQ526" s="2"/>
      <c r="AR526" s="1" t="str">
        <f t="shared" si="8"/>
        <v>update load_next_msl set proposal='2020.006B.R.Actinobacteriophages_correct_taxa.zip' where sort=14003</v>
      </c>
    </row>
    <row r="527" spans="1:44">
      <c r="A527" s="1">
        <v>14004</v>
      </c>
      <c r="B527" s="1" t="s">
        <v>2182</v>
      </c>
      <c r="C527" s="1" t="s">
        <v>11993</v>
      </c>
      <c r="T527" s="1" t="s">
        <v>23</v>
      </c>
      <c r="V527" s="1" t="s">
        <v>24</v>
      </c>
      <c r="X527" s="1" t="s">
        <v>25</v>
      </c>
      <c r="Z527" s="1" t="s">
        <v>26</v>
      </c>
      <c r="AB527" s="1" t="s">
        <v>27</v>
      </c>
      <c r="AD527" s="1" t="s">
        <v>2183</v>
      </c>
      <c r="AF527" s="1" t="s">
        <v>2190</v>
      </c>
      <c r="AH527" s="1" t="s">
        <v>2191</v>
      </c>
      <c r="AI527" s="2" t="s">
        <v>2192</v>
      </c>
      <c r="AJ527" s="2" t="s">
        <v>2193</v>
      </c>
      <c r="AL527" s="2"/>
      <c r="AM527" s="2" t="s">
        <v>33</v>
      </c>
      <c r="AN527" s="2" t="s">
        <v>34</v>
      </c>
      <c r="AO527" s="2" t="s">
        <v>35</v>
      </c>
      <c r="AP527" s="2" t="s">
        <v>36</v>
      </c>
      <c r="AQ527" s="2"/>
      <c r="AR527" s="1" t="str">
        <f t="shared" si="8"/>
        <v>update load_next_msl set proposal='2020.006B.R.Actinobacteriophages_correct_taxa.zip' where sort=14004</v>
      </c>
    </row>
    <row r="528" spans="1:44">
      <c r="A528" s="1">
        <v>14005</v>
      </c>
      <c r="B528" s="1" t="s">
        <v>2182</v>
      </c>
      <c r="C528" s="1" t="s">
        <v>11993</v>
      </c>
      <c r="T528" s="1" t="s">
        <v>23</v>
      </c>
      <c r="V528" s="1" t="s">
        <v>24</v>
      </c>
      <c r="X528" s="1" t="s">
        <v>25</v>
      </c>
      <c r="Z528" s="1" t="s">
        <v>26</v>
      </c>
      <c r="AB528" s="1" t="s">
        <v>27</v>
      </c>
      <c r="AD528" s="1" t="s">
        <v>2183</v>
      </c>
      <c r="AF528" s="1" t="s">
        <v>2190</v>
      </c>
      <c r="AH528" s="1" t="s">
        <v>2194</v>
      </c>
      <c r="AI528" s="2" t="s">
        <v>2195</v>
      </c>
      <c r="AJ528" s="2" t="s">
        <v>2196</v>
      </c>
      <c r="AL528" s="2"/>
      <c r="AM528" s="2" t="s">
        <v>33</v>
      </c>
      <c r="AN528" s="2" t="s">
        <v>34</v>
      </c>
      <c r="AO528" s="2" t="s">
        <v>35</v>
      </c>
      <c r="AP528" s="2" t="s">
        <v>36</v>
      </c>
      <c r="AQ528" s="2"/>
      <c r="AR528" s="1" t="str">
        <f t="shared" si="8"/>
        <v>update load_next_msl set proposal='2020.006B.R.Actinobacteriophages_correct_taxa.zip' where sort=14005</v>
      </c>
    </row>
    <row r="529" spans="1:44">
      <c r="A529" s="1">
        <v>14006</v>
      </c>
      <c r="B529" s="1" t="s">
        <v>2182</v>
      </c>
      <c r="C529" s="1" t="s">
        <v>11993</v>
      </c>
      <c r="T529" s="1" t="s">
        <v>23</v>
      </c>
      <c r="V529" s="1" t="s">
        <v>24</v>
      </c>
      <c r="X529" s="1" t="s">
        <v>25</v>
      </c>
      <c r="Z529" s="1" t="s">
        <v>26</v>
      </c>
      <c r="AB529" s="1" t="s">
        <v>27</v>
      </c>
      <c r="AD529" s="1" t="s">
        <v>2183</v>
      </c>
      <c r="AF529" s="1" t="s">
        <v>2190</v>
      </c>
      <c r="AH529" s="1" t="s">
        <v>2197</v>
      </c>
      <c r="AI529" s="2" t="s">
        <v>2198</v>
      </c>
      <c r="AJ529" s="2" t="s">
        <v>2199</v>
      </c>
      <c r="AL529" s="2"/>
      <c r="AM529" s="2" t="s">
        <v>33</v>
      </c>
      <c r="AN529" s="2" t="s">
        <v>34</v>
      </c>
      <c r="AO529" s="2" t="s">
        <v>35</v>
      </c>
      <c r="AP529" s="2" t="s">
        <v>36</v>
      </c>
      <c r="AQ529" s="2"/>
      <c r="AR529" s="1" t="str">
        <f t="shared" si="8"/>
        <v>update load_next_msl set proposal='2020.006B.R.Actinobacteriophages_correct_taxa.zip' where sort=14006</v>
      </c>
    </row>
    <row r="530" spans="1:44">
      <c r="A530" s="1">
        <v>14007</v>
      </c>
      <c r="B530" s="1" t="s">
        <v>2182</v>
      </c>
      <c r="C530" s="1" t="s">
        <v>11993</v>
      </c>
      <c r="T530" s="1" t="s">
        <v>23</v>
      </c>
      <c r="V530" s="1" t="s">
        <v>24</v>
      </c>
      <c r="X530" s="1" t="s">
        <v>25</v>
      </c>
      <c r="Z530" s="1" t="s">
        <v>26</v>
      </c>
      <c r="AB530" s="1" t="s">
        <v>27</v>
      </c>
      <c r="AD530" s="1" t="s">
        <v>2183</v>
      </c>
      <c r="AF530" s="1" t="s">
        <v>2190</v>
      </c>
      <c r="AH530" s="1" t="s">
        <v>2200</v>
      </c>
      <c r="AI530" s="2" t="s">
        <v>2201</v>
      </c>
      <c r="AJ530" s="2" t="s">
        <v>2202</v>
      </c>
      <c r="AK530" s="2"/>
      <c r="AL530" s="2"/>
      <c r="AM530" s="2" t="s">
        <v>33</v>
      </c>
      <c r="AN530" s="2" t="s">
        <v>34</v>
      </c>
      <c r="AO530" s="2" t="s">
        <v>35</v>
      </c>
      <c r="AP530" s="2" t="s">
        <v>36</v>
      </c>
      <c r="AQ530" s="2"/>
      <c r="AR530" s="1" t="str">
        <f t="shared" si="8"/>
        <v>update load_next_msl set proposal='2020.006B.R.Actinobacteriophages_correct_taxa.zip' where sort=14007</v>
      </c>
    </row>
    <row r="531" spans="1:44">
      <c r="A531" s="1">
        <v>14008</v>
      </c>
      <c r="B531" s="1" t="s">
        <v>2182</v>
      </c>
      <c r="C531" s="1" t="s">
        <v>11993</v>
      </c>
      <c r="T531" s="1" t="s">
        <v>23</v>
      </c>
      <c r="V531" s="1" t="s">
        <v>24</v>
      </c>
      <c r="X531" s="1" t="s">
        <v>25</v>
      </c>
      <c r="Z531" s="1" t="s">
        <v>26</v>
      </c>
      <c r="AB531" s="1" t="s">
        <v>27</v>
      </c>
      <c r="AD531" s="1" t="s">
        <v>2183</v>
      </c>
      <c r="AF531" s="1" t="s">
        <v>2190</v>
      </c>
      <c r="AH531" s="1" t="s">
        <v>2203</v>
      </c>
      <c r="AI531" s="2" t="s">
        <v>2204</v>
      </c>
      <c r="AJ531" s="2" t="s">
        <v>2205</v>
      </c>
      <c r="AK531" s="2"/>
      <c r="AL531" s="2"/>
      <c r="AM531" s="2" t="s">
        <v>33</v>
      </c>
      <c r="AN531" s="2" t="s">
        <v>34</v>
      </c>
      <c r="AO531" s="2" t="s">
        <v>35</v>
      </c>
      <c r="AP531" s="2" t="s">
        <v>36</v>
      </c>
      <c r="AQ531" s="2"/>
      <c r="AR531" s="1" t="str">
        <f t="shared" si="8"/>
        <v>update load_next_msl set proposal='2020.006B.R.Actinobacteriophages_correct_taxa.zip' where sort=14008</v>
      </c>
    </row>
    <row r="532" spans="1:44">
      <c r="A532" s="1">
        <v>14009</v>
      </c>
      <c r="B532" s="1" t="s">
        <v>2182</v>
      </c>
      <c r="C532" s="1" t="s">
        <v>11993</v>
      </c>
      <c r="T532" s="1" t="s">
        <v>23</v>
      </c>
      <c r="V532" s="1" t="s">
        <v>24</v>
      </c>
      <c r="X532" s="1" t="s">
        <v>25</v>
      </c>
      <c r="Z532" s="1" t="s">
        <v>26</v>
      </c>
      <c r="AB532" s="1" t="s">
        <v>27</v>
      </c>
      <c r="AD532" s="1" t="s">
        <v>2183</v>
      </c>
      <c r="AF532" s="1" t="s">
        <v>2190</v>
      </c>
      <c r="AH532" s="1" t="s">
        <v>2206</v>
      </c>
      <c r="AI532" s="2" t="s">
        <v>2207</v>
      </c>
      <c r="AJ532" s="2" t="s">
        <v>2208</v>
      </c>
      <c r="AK532" s="2"/>
      <c r="AL532" s="2"/>
      <c r="AM532" s="2" t="s">
        <v>33</v>
      </c>
      <c r="AN532" s="2" t="s">
        <v>34</v>
      </c>
      <c r="AO532" s="2" t="s">
        <v>35</v>
      </c>
      <c r="AP532" s="2" t="s">
        <v>36</v>
      </c>
      <c r="AQ532" s="2"/>
      <c r="AR532" s="1" t="str">
        <f t="shared" si="8"/>
        <v>update load_next_msl set proposal='2020.006B.R.Actinobacteriophages_correct_taxa.zip' where sort=14009</v>
      </c>
    </row>
    <row r="533" spans="1:44">
      <c r="A533" s="1">
        <v>14498</v>
      </c>
      <c r="B533" s="1" t="s">
        <v>2209</v>
      </c>
      <c r="C533" s="1" t="s">
        <v>11994</v>
      </c>
      <c r="Z533" s="1" t="s">
        <v>2210</v>
      </c>
      <c r="AI533" s="2"/>
      <c r="AJ533" s="2"/>
      <c r="AL533" s="2"/>
      <c r="AM533" s="2"/>
      <c r="AN533" s="2" t="s">
        <v>34</v>
      </c>
      <c r="AO533" s="2" t="s">
        <v>35</v>
      </c>
      <c r="AP533" s="2" t="s">
        <v>58</v>
      </c>
      <c r="AQ533" s="2"/>
      <c r="AR533" s="1" t="str">
        <f t="shared" si="8"/>
        <v>update load_next_msl set proposal='2020.006D.R.Naldaviricetes.zip' where sort=14498</v>
      </c>
    </row>
    <row r="534" spans="1:44">
      <c r="A534" s="1">
        <v>14499</v>
      </c>
      <c r="B534" s="1" t="s">
        <v>2209</v>
      </c>
      <c r="C534" s="1" t="s">
        <v>11994</v>
      </c>
      <c r="N534" s="1" t="s">
        <v>2211</v>
      </c>
      <c r="Z534" s="1" t="s">
        <v>2210</v>
      </c>
      <c r="AD534" s="1" t="s">
        <v>2211</v>
      </c>
      <c r="AI534" s="2"/>
      <c r="AJ534" s="2"/>
      <c r="AL534" s="2"/>
      <c r="AM534" s="2"/>
      <c r="AN534" s="2" t="s">
        <v>34</v>
      </c>
      <c r="AO534" s="2" t="s">
        <v>47</v>
      </c>
      <c r="AP534" s="2" t="s">
        <v>51</v>
      </c>
      <c r="AQ534" s="2"/>
      <c r="AR534" s="1" t="str">
        <f t="shared" si="8"/>
        <v>update load_next_msl set proposal='2020.006D.R.Naldaviricetes.zip' where sort=14499</v>
      </c>
    </row>
    <row r="535" spans="1:44">
      <c r="A535" s="1">
        <v>14500</v>
      </c>
      <c r="B535" s="1" t="s">
        <v>2209</v>
      </c>
      <c r="C535" s="1" t="s">
        <v>11994</v>
      </c>
      <c r="Z535" s="1" t="s">
        <v>2210</v>
      </c>
      <c r="AB535" s="1" t="s">
        <v>2212</v>
      </c>
      <c r="AI535" s="2"/>
      <c r="AJ535" s="2"/>
      <c r="AL535" s="2"/>
      <c r="AM535" s="2"/>
      <c r="AN535" s="2" t="s">
        <v>34</v>
      </c>
      <c r="AO535" s="2" t="s">
        <v>35</v>
      </c>
      <c r="AP535" s="2" t="s">
        <v>54</v>
      </c>
      <c r="AQ535" s="2"/>
      <c r="AR535" s="1" t="str">
        <f t="shared" si="8"/>
        <v>update load_next_msl set proposal='2020.006D.R.Naldaviricetes.zip' where sort=14500</v>
      </c>
    </row>
    <row r="536" spans="1:44">
      <c r="A536" s="1">
        <v>14501</v>
      </c>
      <c r="B536" s="1" t="s">
        <v>2209</v>
      </c>
      <c r="C536" s="1" t="s">
        <v>11994</v>
      </c>
      <c r="N536" s="1" t="s">
        <v>65</v>
      </c>
      <c r="Z536" s="1" t="s">
        <v>2210</v>
      </c>
      <c r="AB536" s="1" t="s">
        <v>2212</v>
      </c>
      <c r="AD536" s="1" t="s">
        <v>65</v>
      </c>
      <c r="AI536" s="2"/>
      <c r="AJ536" s="2"/>
      <c r="AL536" s="2"/>
      <c r="AM536" s="2"/>
      <c r="AN536" s="2" t="s">
        <v>34</v>
      </c>
      <c r="AO536" s="2" t="s">
        <v>47</v>
      </c>
      <c r="AP536" s="2" t="s">
        <v>51</v>
      </c>
      <c r="AQ536" s="2"/>
      <c r="AR536" s="1" t="str">
        <f t="shared" si="8"/>
        <v>update load_next_msl set proposal='2020.006D.R.Naldaviricetes.zip' where sort=14501</v>
      </c>
    </row>
    <row r="537" spans="1:44">
      <c r="A537" s="1">
        <v>14502</v>
      </c>
      <c r="B537" s="1" t="s">
        <v>2209</v>
      </c>
      <c r="C537" s="1" t="s">
        <v>11994</v>
      </c>
      <c r="N537" s="1" t="s">
        <v>1047</v>
      </c>
      <c r="Z537" s="1" t="s">
        <v>2210</v>
      </c>
      <c r="AB537" s="1" t="s">
        <v>2212</v>
      </c>
      <c r="AD537" s="1" t="s">
        <v>1047</v>
      </c>
      <c r="AI537" s="2"/>
      <c r="AJ537" s="2"/>
      <c r="AL537" s="2"/>
      <c r="AM537" s="2"/>
      <c r="AN537" s="2" t="s">
        <v>34</v>
      </c>
      <c r="AO537" s="2" t="s">
        <v>47</v>
      </c>
      <c r="AP537" s="2" t="s">
        <v>51</v>
      </c>
      <c r="AQ537" s="2"/>
      <c r="AR537" s="1" t="str">
        <f t="shared" si="8"/>
        <v>update load_next_msl set proposal='2020.006D.R.Naldaviricetes.zip' where sort=14502</v>
      </c>
    </row>
    <row r="538" spans="1:44">
      <c r="A538" s="1">
        <v>14503</v>
      </c>
      <c r="B538" s="1" t="s">
        <v>2209</v>
      </c>
      <c r="C538" s="1" t="s">
        <v>11994</v>
      </c>
      <c r="N538" s="1" t="s">
        <v>2213</v>
      </c>
      <c r="Z538" s="1" t="s">
        <v>2210</v>
      </c>
      <c r="AB538" s="1" t="s">
        <v>2212</v>
      </c>
      <c r="AD538" s="1" t="s">
        <v>2213</v>
      </c>
      <c r="AI538" s="2"/>
      <c r="AJ538" s="2"/>
      <c r="AL538" s="2"/>
      <c r="AM538" s="2"/>
      <c r="AN538" s="2" t="s">
        <v>34</v>
      </c>
      <c r="AO538" s="2" t="s">
        <v>47</v>
      </c>
      <c r="AP538" s="2" t="s">
        <v>51</v>
      </c>
      <c r="AQ538" s="2"/>
      <c r="AR538" s="1" t="str">
        <f t="shared" si="8"/>
        <v>update load_next_msl set proposal='2020.006D.R.Naldaviricetes.zip' where sort=14503</v>
      </c>
    </row>
    <row r="539" spans="1:44">
      <c r="A539" s="1">
        <v>14996</v>
      </c>
      <c r="B539" s="1" t="s">
        <v>2214</v>
      </c>
      <c r="C539" s="1" t="s">
        <v>11995</v>
      </c>
      <c r="D539" s="1" t="s">
        <v>76</v>
      </c>
      <c r="F539" s="1" t="s">
        <v>77</v>
      </c>
      <c r="H539" s="1" t="s">
        <v>202</v>
      </c>
      <c r="I539" s="1" t="s">
        <v>203</v>
      </c>
      <c r="J539" s="1" t="s">
        <v>204</v>
      </c>
      <c r="L539" s="1" t="s">
        <v>205</v>
      </c>
      <c r="N539" s="1" t="s">
        <v>2215</v>
      </c>
      <c r="O539" s="1" t="s">
        <v>2216</v>
      </c>
      <c r="P539" s="1" t="s">
        <v>2217</v>
      </c>
      <c r="R539" s="1" t="s">
        <v>2218</v>
      </c>
      <c r="AI539" s="2"/>
      <c r="AJ539" s="2"/>
      <c r="AL539" s="2"/>
      <c r="AM539" s="2"/>
      <c r="AN539" s="2"/>
      <c r="AO539" s="2" t="s">
        <v>43</v>
      </c>
      <c r="AP539" s="2" t="s">
        <v>36</v>
      </c>
      <c r="AQ539" s="2" t="s">
        <v>2219</v>
      </c>
      <c r="AR539" s="1" t="str">
        <f t="shared" si="8"/>
        <v>update load_next_msl set proposal='2020.006M.R.Corrections.zip' where sort=14996</v>
      </c>
    </row>
    <row r="540" spans="1:44">
      <c r="A540" s="1">
        <v>14997</v>
      </c>
      <c r="B540" s="1" t="s">
        <v>2214</v>
      </c>
      <c r="C540" s="1" t="s">
        <v>11995</v>
      </c>
      <c r="D540" s="1" t="s">
        <v>76</v>
      </c>
      <c r="F540" s="1" t="s">
        <v>77</v>
      </c>
      <c r="H540" s="1" t="s">
        <v>202</v>
      </c>
      <c r="I540" s="1" t="s">
        <v>203</v>
      </c>
      <c r="J540" s="1" t="s">
        <v>204</v>
      </c>
      <c r="L540" s="1" t="s">
        <v>205</v>
      </c>
      <c r="N540" s="1" t="s">
        <v>800</v>
      </c>
      <c r="P540" s="1" t="s">
        <v>801</v>
      </c>
      <c r="R540" s="1" t="s">
        <v>2220</v>
      </c>
      <c r="AI540" s="2"/>
      <c r="AJ540" s="2"/>
      <c r="AL540" s="2"/>
      <c r="AM540" s="2"/>
      <c r="AN540" s="2"/>
      <c r="AO540" s="2" t="s">
        <v>43</v>
      </c>
      <c r="AP540" s="2" t="s">
        <v>36</v>
      </c>
      <c r="AQ540" s="2" t="s">
        <v>2221</v>
      </c>
      <c r="AR540" s="1" t="str">
        <f t="shared" si="8"/>
        <v>update load_next_msl set proposal='2020.006M.R.Corrections.zip' where sort=14997</v>
      </c>
    </row>
    <row r="541" spans="1:44">
      <c r="A541" s="1">
        <v>14998</v>
      </c>
      <c r="B541" s="1" t="s">
        <v>2214</v>
      </c>
      <c r="C541" s="1" t="s">
        <v>11995</v>
      </c>
      <c r="D541" s="1" t="s">
        <v>76</v>
      </c>
      <c r="F541" s="1" t="s">
        <v>77</v>
      </c>
      <c r="H541" s="1" t="s">
        <v>202</v>
      </c>
      <c r="I541" s="1" t="s">
        <v>203</v>
      </c>
      <c r="J541" s="1" t="s">
        <v>204</v>
      </c>
      <c r="L541" s="1" t="s">
        <v>205</v>
      </c>
      <c r="N541" s="1" t="s">
        <v>206</v>
      </c>
      <c r="P541" s="1" t="s">
        <v>243</v>
      </c>
      <c r="R541" s="1" t="s">
        <v>2222</v>
      </c>
      <c r="T541" s="1" t="s">
        <v>76</v>
      </c>
      <c r="V541" s="1" t="s">
        <v>77</v>
      </c>
      <c r="X541" s="1" t="s">
        <v>202</v>
      </c>
      <c r="Y541" s="1" t="s">
        <v>203</v>
      </c>
      <c r="Z541" s="1" t="s">
        <v>204</v>
      </c>
      <c r="AB541" s="1" t="s">
        <v>205</v>
      </c>
      <c r="AD541" s="1" t="s">
        <v>206</v>
      </c>
      <c r="AF541" s="1" t="s">
        <v>243</v>
      </c>
      <c r="AH541" s="1" t="s">
        <v>2223</v>
      </c>
      <c r="AI541" s="2"/>
      <c r="AJ541" s="2"/>
      <c r="AL541" s="2"/>
      <c r="AM541" s="2"/>
      <c r="AN541" s="2" t="s">
        <v>59</v>
      </c>
      <c r="AO541" s="2" t="s">
        <v>50</v>
      </c>
      <c r="AP541" s="2" t="s">
        <v>36</v>
      </c>
      <c r="AQ541" s="2" t="s">
        <v>2224</v>
      </c>
      <c r="AR541" s="1" t="str">
        <f t="shared" si="8"/>
        <v>update load_next_msl set proposal='2020.006M.R.Corrections.zip' where sort=14998</v>
      </c>
    </row>
    <row r="542" spans="1:44">
      <c r="A542" s="1">
        <v>14999</v>
      </c>
      <c r="B542" s="1" t="s">
        <v>2214</v>
      </c>
      <c r="C542" s="1" t="s">
        <v>11995</v>
      </c>
      <c r="D542" s="1" t="s">
        <v>76</v>
      </c>
      <c r="F542" s="1" t="s">
        <v>77</v>
      </c>
      <c r="H542" s="1" t="s">
        <v>202</v>
      </c>
      <c r="I542" s="1" t="s">
        <v>417</v>
      </c>
      <c r="J542" s="1" t="s">
        <v>418</v>
      </c>
      <c r="L542" s="1" t="s">
        <v>419</v>
      </c>
      <c r="N542" s="1" t="s">
        <v>2225</v>
      </c>
      <c r="P542" s="1" t="s">
        <v>2226</v>
      </c>
      <c r="R542" s="1" t="s">
        <v>2227</v>
      </c>
      <c r="T542" s="1" t="s">
        <v>76</v>
      </c>
      <c r="V542" s="1" t="s">
        <v>77</v>
      </c>
      <c r="X542" s="1" t="s">
        <v>202</v>
      </c>
      <c r="Y542" s="1" t="s">
        <v>417</v>
      </c>
      <c r="Z542" s="1" t="s">
        <v>418</v>
      </c>
      <c r="AB542" s="1" t="s">
        <v>419</v>
      </c>
      <c r="AD542" s="1" t="s">
        <v>2225</v>
      </c>
      <c r="AF542" s="1" t="s">
        <v>2226</v>
      </c>
      <c r="AH542" s="1" t="s">
        <v>2228</v>
      </c>
      <c r="AI542" s="2"/>
      <c r="AJ542" s="2"/>
      <c r="AL542" s="2"/>
      <c r="AM542" s="2"/>
      <c r="AN542" s="2" t="s">
        <v>59</v>
      </c>
      <c r="AO542" s="2" t="s">
        <v>50</v>
      </c>
      <c r="AP542" s="2" t="s">
        <v>36</v>
      </c>
      <c r="AQ542" s="2" t="s">
        <v>2229</v>
      </c>
      <c r="AR542" s="1" t="str">
        <f t="shared" si="8"/>
        <v>update load_next_msl set proposal='2020.006M.R.Corrections.zip' where sort=14999</v>
      </c>
    </row>
    <row r="543" spans="1:44">
      <c r="A543" s="1">
        <v>15000</v>
      </c>
      <c r="B543" s="1" t="s">
        <v>2214</v>
      </c>
      <c r="C543" s="1" t="s">
        <v>11995</v>
      </c>
      <c r="D543" s="1" t="s">
        <v>76</v>
      </c>
      <c r="F543" s="1" t="s">
        <v>77</v>
      </c>
      <c r="H543" s="1" t="s">
        <v>202</v>
      </c>
      <c r="I543" s="1" t="s">
        <v>417</v>
      </c>
      <c r="J543" s="1" t="s">
        <v>418</v>
      </c>
      <c r="L543" s="1" t="s">
        <v>419</v>
      </c>
      <c r="N543" s="1" t="s">
        <v>2225</v>
      </c>
      <c r="P543" s="1" t="s">
        <v>2230</v>
      </c>
      <c r="R543" s="1" t="s">
        <v>2231</v>
      </c>
      <c r="T543" s="1" t="s">
        <v>76</v>
      </c>
      <c r="V543" s="1" t="s">
        <v>77</v>
      </c>
      <c r="X543" s="1" t="s">
        <v>202</v>
      </c>
      <c r="Y543" s="1" t="s">
        <v>417</v>
      </c>
      <c r="Z543" s="1" t="s">
        <v>418</v>
      </c>
      <c r="AB543" s="1" t="s">
        <v>419</v>
      </c>
      <c r="AD543" s="1" t="s">
        <v>2225</v>
      </c>
      <c r="AF543" s="1" t="s">
        <v>2230</v>
      </c>
      <c r="AH543" s="1" t="s">
        <v>2232</v>
      </c>
      <c r="AI543" s="2"/>
      <c r="AJ543" s="2"/>
      <c r="AL543" s="2"/>
      <c r="AM543" s="2"/>
      <c r="AN543" s="2" t="s">
        <v>59</v>
      </c>
      <c r="AO543" s="2" t="s">
        <v>50</v>
      </c>
      <c r="AP543" s="2" t="s">
        <v>36</v>
      </c>
      <c r="AQ543" s="2" t="s">
        <v>2233</v>
      </c>
      <c r="AR543" s="1" t="str">
        <f t="shared" si="8"/>
        <v>update load_next_msl set proposal='2020.006M.R.Corrections.zip' where sort=15000</v>
      </c>
    </row>
    <row r="544" spans="1:44">
      <c r="A544" s="1">
        <v>15001</v>
      </c>
      <c r="B544" s="1" t="s">
        <v>2214</v>
      </c>
      <c r="C544" s="1" t="s">
        <v>11995</v>
      </c>
      <c r="D544" s="1" t="s">
        <v>76</v>
      </c>
      <c r="F544" s="1" t="s">
        <v>77</v>
      </c>
      <c r="H544" s="1" t="s">
        <v>202</v>
      </c>
      <c r="I544" s="1" t="s">
        <v>417</v>
      </c>
      <c r="J544" s="1" t="s">
        <v>418</v>
      </c>
      <c r="L544" s="1" t="s">
        <v>419</v>
      </c>
      <c r="N544" s="1" t="s">
        <v>2225</v>
      </c>
      <c r="P544" s="1" t="s">
        <v>2230</v>
      </c>
      <c r="R544" s="1" t="s">
        <v>2234</v>
      </c>
      <c r="T544" s="1" t="s">
        <v>76</v>
      </c>
      <c r="V544" s="1" t="s">
        <v>77</v>
      </c>
      <c r="X544" s="1" t="s">
        <v>202</v>
      </c>
      <c r="Y544" s="1" t="s">
        <v>417</v>
      </c>
      <c r="Z544" s="1" t="s">
        <v>418</v>
      </c>
      <c r="AB544" s="1" t="s">
        <v>419</v>
      </c>
      <c r="AD544" s="1" t="s">
        <v>2225</v>
      </c>
      <c r="AF544" s="1" t="s">
        <v>2230</v>
      </c>
      <c r="AH544" s="1" t="s">
        <v>2235</v>
      </c>
      <c r="AI544" s="2"/>
      <c r="AJ544" s="2"/>
      <c r="AL544" s="2"/>
      <c r="AM544" s="2"/>
      <c r="AN544" s="2" t="s">
        <v>59</v>
      </c>
      <c r="AO544" s="2" t="s">
        <v>50</v>
      </c>
      <c r="AP544" s="2" t="s">
        <v>36</v>
      </c>
      <c r="AQ544" s="2" t="s">
        <v>2233</v>
      </c>
      <c r="AR544" s="1" t="str">
        <f t="shared" si="8"/>
        <v>update load_next_msl set proposal='2020.006M.R.Corrections.zip' where sort=15001</v>
      </c>
    </row>
    <row r="545" spans="1:44">
      <c r="A545" s="1">
        <v>15494</v>
      </c>
      <c r="B545" s="1" t="s">
        <v>2236</v>
      </c>
      <c r="C545" s="1" t="s">
        <v>11996</v>
      </c>
      <c r="T545" s="1" t="s">
        <v>1091</v>
      </c>
      <c r="V545" s="1" t="s">
        <v>1092</v>
      </c>
      <c r="X545" s="1" t="s">
        <v>1093</v>
      </c>
      <c r="Z545" s="1" t="s">
        <v>1094</v>
      </c>
      <c r="AB545" s="1" t="s">
        <v>2237</v>
      </c>
      <c r="AD545" s="1" t="s">
        <v>2156</v>
      </c>
      <c r="AF545" s="1" t="s">
        <v>2238</v>
      </c>
      <c r="AH545" s="1" t="s">
        <v>2239</v>
      </c>
      <c r="AI545" s="2" t="s">
        <v>2240</v>
      </c>
      <c r="AJ545" s="1" t="s">
        <v>2241</v>
      </c>
      <c r="AK545" s="1" t="s">
        <v>2242</v>
      </c>
      <c r="AL545" s="2" t="s">
        <v>2243</v>
      </c>
      <c r="AM545" s="2" t="s">
        <v>33</v>
      </c>
      <c r="AN545" s="2" t="s">
        <v>46</v>
      </c>
      <c r="AO545" s="2" t="s">
        <v>35</v>
      </c>
      <c r="AP545" s="2" t="s">
        <v>36</v>
      </c>
      <c r="AQ545" s="2"/>
      <c r="AR545" s="1" t="str">
        <f t="shared" si="8"/>
        <v>update load_next_msl set proposal='2020.006P.R.Begomovirus_22nsp.zip' where sort=15494</v>
      </c>
    </row>
    <row r="546" spans="1:44">
      <c r="A546" s="1">
        <v>15495</v>
      </c>
      <c r="B546" s="1" t="s">
        <v>2236</v>
      </c>
      <c r="C546" s="1" t="s">
        <v>11996</v>
      </c>
      <c r="T546" s="1" t="s">
        <v>1091</v>
      </c>
      <c r="V546" s="1" t="s">
        <v>1092</v>
      </c>
      <c r="X546" s="1" t="s">
        <v>1093</v>
      </c>
      <c r="Z546" s="1" t="s">
        <v>1094</v>
      </c>
      <c r="AB546" s="1" t="s">
        <v>2237</v>
      </c>
      <c r="AD546" s="1" t="s">
        <v>2156</v>
      </c>
      <c r="AF546" s="1" t="s">
        <v>2238</v>
      </c>
      <c r="AH546" s="1" t="s">
        <v>2244</v>
      </c>
      <c r="AI546" s="2" t="s">
        <v>2245</v>
      </c>
      <c r="AJ546" s="2" t="s">
        <v>2246</v>
      </c>
      <c r="AK546" s="1" t="s">
        <v>2247</v>
      </c>
      <c r="AL546" s="2" t="s">
        <v>2248</v>
      </c>
      <c r="AM546" s="2" t="s">
        <v>33</v>
      </c>
      <c r="AN546" s="2" t="s">
        <v>46</v>
      </c>
      <c r="AO546" s="2" t="s">
        <v>35</v>
      </c>
      <c r="AP546" s="2" t="s">
        <v>36</v>
      </c>
      <c r="AQ546" s="2"/>
      <c r="AR546" s="1" t="str">
        <f t="shared" si="8"/>
        <v>update load_next_msl set proposal='2020.006P.R.Begomovirus_22nsp.zip' where sort=15495</v>
      </c>
    </row>
    <row r="547" spans="1:44">
      <c r="A547" s="1">
        <v>15496</v>
      </c>
      <c r="B547" s="1" t="s">
        <v>2236</v>
      </c>
      <c r="C547" s="1" t="s">
        <v>11996</v>
      </c>
      <c r="T547" s="1" t="s">
        <v>1091</v>
      </c>
      <c r="V547" s="1" t="s">
        <v>1092</v>
      </c>
      <c r="X547" s="1" t="s">
        <v>1093</v>
      </c>
      <c r="Z547" s="1" t="s">
        <v>1094</v>
      </c>
      <c r="AB547" s="1" t="s">
        <v>2237</v>
      </c>
      <c r="AD547" s="1" t="s">
        <v>2156</v>
      </c>
      <c r="AF547" s="1" t="s">
        <v>2238</v>
      </c>
      <c r="AH547" s="1" t="s">
        <v>2249</v>
      </c>
      <c r="AI547" s="2" t="s">
        <v>2250</v>
      </c>
      <c r="AJ547" s="2" t="s">
        <v>2249</v>
      </c>
      <c r="AK547" s="1" t="s">
        <v>2251</v>
      </c>
      <c r="AL547" s="2" t="s">
        <v>2252</v>
      </c>
      <c r="AM547" s="2" t="s">
        <v>33</v>
      </c>
      <c r="AN547" s="2" t="s">
        <v>46</v>
      </c>
      <c r="AO547" s="2" t="s">
        <v>35</v>
      </c>
      <c r="AP547" s="2" t="s">
        <v>36</v>
      </c>
      <c r="AQ547" s="2"/>
      <c r="AR547" s="1" t="str">
        <f t="shared" si="8"/>
        <v>update load_next_msl set proposal='2020.006P.R.Begomovirus_22nsp.zip' where sort=15496</v>
      </c>
    </row>
    <row r="548" spans="1:44">
      <c r="A548" s="1">
        <v>15497</v>
      </c>
      <c r="B548" s="1" t="s">
        <v>2236</v>
      </c>
      <c r="C548" s="1" t="s">
        <v>11996</v>
      </c>
      <c r="T548" s="1" t="s">
        <v>1091</v>
      </c>
      <c r="V548" s="1" t="s">
        <v>1092</v>
      </c>
      <c r="X548" s="1" t="s">
        <v>1093</v>
      </c>
      <c r="Z548" s="1" t="s">
        <v>1094</v>
      </c>
      <c r="AB548" s="1" t="s">
        <v>2237</v>
      </c>
      <c r="AD548" s="1" t="s">
        <v>2156</v>
      </c>
      <c r="AF548" s="1" t="s">
        <v>2238</v>
      </c>
      <c r="AH548" s="1" t="s">
        <v>2253</v>
      </c>
      <c r="AI548" s="2" t="s">
        <v>2254</v>
      </c>
      <c r="AJ548" s="2" t="s">
        <v>2255</v>
      </c>
      <c r="AK548" s="1" t="s">
        <v>2256</v>
      </c>
      <c r="AL548" s="2" t="s">
        <v>2257</v>
      </c>
      <c r="AM548" s="2" t="s">
        <v>33</v>
      </c>
      <c r="AN548" s="2" t="s">
        <v>46</v>
      </c>
      <c r="AO548" s="2" t="s">
        <v>35</v>
      </c>
      <c r="AP548" s="2" t="s">
        <v>36</v>
      </c>
      <c r="AQ548" s="2"/>
      <c r="AR548" s="1" t="str">
        <f t="shared" si="8"/>
        <v>update load_next_msl set proposal='2020.006P.R.Begomovirus_22nsp.zip' where sort=15497</v>
      </c>
    </row>
    <row r="549" spans="1:44">
      <c r="A549" s="1">
        <v>15498</v>
      </c>
      <c r="B549" s="1" t="s">
        <v>2236</v>
      </c>
      <c r="C549" s="1" t="s">
        <v>11996</v>
      </c>
      <c r="T549" s="1" t="s">
        <v>1091</v>
      </c>
      <c r="V549" s="1" t="s">
        <v>1092</v>
      </c>
      <c r="X549" s="1" t="s">
        <v>1093</v>
      </c>
      <c r="Z549" s="1" t="s">
        <v>1094</v>
      </c>
      <c r="AB549" s="1" t="s">
        <v>2237</v>
      </c>
      <c r="AD549" s="1" t="s">
        <v>2156</v>
      </c>
      <c r="AF549" s="1" t="s">
        <v>2238</v>
      </c>
      <c r="AH549" s="1" t="s">
        <v>2258</v>
      </c>
      <c r="AI549" s="2" t="s">
        <v>2259</v>
      </c>
      <c r="AJ549" s="2" t="s">
        <v>2258</v>
      </c>
      <c r="AK549" s="1" t="s">
        <v>2260</v>
      </c>
      <c r="AL549" s="2" t="s">
        <v>2261</v>
      </c>
      <c r="AM549" s="2" t="s">
        <v>33</v>
      </c>
      <c r="AN549" s="2" t="s">
        <v>46</v>
      </c>
      <c r="AO549" s="2" t="s">
        <v>35</v>
      </c>
      <c r="AP549" s="2" t="s">
        <v>36</v>
      </c>
      <c r="AQ549" s="2"/>
      <c r="AR549" s="1" t="str">
        <f t="shared" si="8"/>
        <v>update load_next_msl set proposal='2020.006P.R.Begomovirus_22nsp.zip' where sort=15498</v>
      </c>
    </row>
    <row r="550" spans="1:44">
      <c r="A550" s="1">
        <v>15499</v>
      </c>
      <c r="B550" s="1" t="s">
        <v>2236</v>
      </c>
      <c r="C550" s="1" t="s">
        <v>11996</v>
      </c>
      <c r="T550" s="1" t="s">
        <v>1091</v>
      </c>
      <c r="V550" s="1" t="s">
        <v>1092</v>
      </c>
      <c r="X550" s="1" t="s">
        <v>1093</v>
      </c>
      <c r="Z550" s="1" t="s">
        <v>1094</v>
      </c>
      <c r="AB550" s="1" t="s">
        <v>2237</v>
      </c>
      <c r="AD550" s="1" t="s">
        <v>2156</v>
      </c>
      <c r="AF550" s="1" t="s">
        <v>2238</v>
      </c>
      <c r="AH550" s="1" t="s">
        <v>2262</v>
      </c>
      <c r="AI550" s="2" t="s">
        <v>2263</v>
      </c>
      <c r="AJ550" s="2" t="s">
        <v>2262</v>
      </c>
      <c r="AK550" s="1" t="s">
        <v>2264</v>
      </c>
      <c r="AL550" s="2" t="s">
        <v>2265</v>
      </c>
      <c r="AM550" s="2" t="s">
        <v>33</v>
      </c>
      <c r="AN550" s="2" t="s">
        <v>46</v>
      </c>
      <c r="AO550" s="2" t="s">
        <v>35</v>
      </c>
      <c r="AP550" s="2" t="s">
        <v>36</v>
      </c>
      <c r="AQ550" s="2"/>
      <c r="AR550" s="1" t="str">
        <f t="shared" si="8"/>
        <v>update load_next_msl set proposal='2020.006P.R.Begomovirus_22nsp.zip' where sort=15499</v>
      </c>
    </row>
    <row r="551" spans="1:44">
      <c r="A551" s="1">
        <v>15500</v>
      </c>
      <c r="B551" s="1" t="s">
        <v>2236</v>
      </c>
      <c r="C551" s="1" t="s">
        <v>11996</v>
      </c>
      <c r="T551" s="1" t="s">
        <v>1091</v>
      </c>
      <c r="V551" s="1" t="s">
        <v>1092</v>
      </c>
      <c r="X551" s="1" t="s">
        <v>1093</v>
      </c>
      <c r="Z551" s="1" t="s">
        <v>1094</v>
      </c>
      <c r="AB551" s="1" t="s">
        <v>2237</v>
      </c>
      <c r="AD551" s="1" t="s">
        <v>2156</v>
      </c>
      <c r="AF551" s="1" t="s">
        <v>2238</v>
      </c>
      <c r="AH551" s="1" t="s">
        <v>2266</v>
      </c>
      <c r="AI551" s="2" t="s">
        <v>2267</v>
      </c>
      <c r="AJ551" s="2" t="s">
        <v>2266</v>
      </c>
      <c r="AK551" s="1" t="s">
        <v>2268</v>
      </c>
      <c r="AL551" s="2" t="s">
        <v>2269</v>
      </c>
      <c r="AM551" s="2" t="s">
        <v>33</v>
      </c>
      <c r="AN551" s="2" t="s">
        <v>46</v>
      </c>
      <c r="AO551" s="2" t="s">
        <v>35</v>
      </c>
      <c r="AP551" s="2" t="s">
        <v>36</v>
      </c>
      <c r="AQ551" s="2"/>
      <c r="AR551" s="1" t="str">
        <f t="shared" si="8"/>
        <v>update load_next_msl set proposal='2020.006P.R.Begomovirus_22nsp.zip' where sort=15500</v>
      </c>
    </row>
    <row r="552" spans="1:44">
      <c r="A552" s="1">
        <v>15501</v>
      </c>
      <c r="B552" s="1" t="s">
        <v>2236</v>
      </c>
      <c r="C552" s="1" t="s">
        <v>11996</v>
      </c>
      <c r="T552" s="1" t="s">
        <v>1091</v>
      </c>
      <c r="V552" s="1" t="s">
        <v>1092</v>
      </c>
      <c r="X552" s="1" t="s">
        <v>1093</v>
      </c>
      <c r="Z552" s="1" t="s">
        <v>1094</v>
      </c>
      <c r="AB552" s="1" t="s">
        <v>2237</v>
      </c>
      <c r="AD552" s="1" t="s">
        <v>2156</v>
      </c>
      <c r="AF552" s="1" t="s">
        <v>2238</v>
      </c>
      <c r="AH552" s="1" t="s">
        <v>2270</v>
      </c>
      <c r="AI552" s="2" t="s">
        <v>2271</v>
      </c>
      <c r="AJ552" s="2" t="s">
        <v>2270</v>
      </c>
      <c r="AK552" s="2" t="s">
        <v>2272</v>
      </c>
      <c r="AL552" s="2" t="s">
        <v>2273</v>
      </c>
      <c r="AM552" s="2" t="s">
        <v>33</v>
      </c>
      <c r="AN552" s="2" t="s">
        <v>46</v>
      </c>
      <c r="AO552" s="2" t="s">
        <v>35</v>
      </c>
      <c r="AP552" s="2" t="s">
        <v>36</v>
      </c>
      <c r="AQ552" s="2"/>
      <c r="AR552" s="1" t="str">
        <f t="shared" si="8"/>
        <v>update load_next_msl set proposal='2020.006P.R.Begomovirus_22nsp.zip' where sort=15501</v>
      </c>
    </row>
    <row r="553" spans="1:44">
      <c r="A553" s="1">
        <v>15502</v>
      </c>
      <c r="B553" s="1" t="s">
        <v>2236</v>
      </c>
      <c r="C553" s="1" t="s">
        <v>11996</v>
      </c>
      <c r="T553" s="1" t="s">
        <v>1091</v>
      </c>
      <c r="V553" s="1" t="s">
        <v>1092</v>
      </c>
      <c r="X553" s="1" t="s">
        <v>1093</v>
      </c>
      <c r="Z553" s="1" t="s">
        <v>1094</v>
      </c>
      <c r="AB553" s="1" t="s">
        <v>2237</v>
      </c>
      <c r="AD553" s="1" t="s">
        <v>2156</v>
      </c>
      <c r="AF553" s="1" t="s">
        <v>2238</v>
      </c>
      <c r="AH553" s="1" t="s">
        <v>2274</v>
      </c>
      <c r="AI553" s="2" t="s">
        <v>2275</v>
      </c>
      <c r="AJ553" s="2" t="s">
        <v>2274</v>
      </c>
      <c r="AK553" s="2" t="s">
        <v>2276</v>
      </c>
      <c r="AL553" s="2" t="s">
        <v>2273</v>
      </c>
      <c r="AM553" s="2" t="s">
        <v>33</v>
      </c>
      <c r="AN553" s="2" t="s">
        <v>46</v>
      </c>
      <c r="AO553" s="2" t="s">
        <v>35</v>
      </c>
      <c r="AP553" s="2" t="s">
        <v>36</v>
      </c>
      <c r="AQ553" s="2"/>
      <c r="AR553" s="1" t="str">
        <f t="shared" si="8"/>
        <v>update load_next_msl set proposal='2020.006P.R.Begomovirus_22nsp.zip' where sort=15502</v>
      </c>
    </row>
    <row r="554" spans="1:44">
      <c r="A554" s="1">
        <v>15503</v>
      </c>
      <c r="B554" s="1" t="s">
        <v>2236</v>
      </c>
      <c r="C554" s="1" t="s">
        <v>11996</v>
      </c>
      <c r="T554" s="1" t="s">
        <v>1091</v>
      </c>
      <c r="V554" s="1" t="s">
        <v>1092</v>
      </c>
      <c r="X554" s="1" t="s">
        <v>1093</v>
      </c>
      <c r="Z554" s="1" t="s">
        <v>1094</v>
      </c>
      <c r="AB554" s="1" t="s">
        <v>2237</v>
      </c>
      <c r="AD554" s="1" t="s">
        <v>2156</v>
      </c>
      <c r="AF554" s="1" t="s">
        <v>2238</v>
      </c>
      <c r="AH554" s="1" t="s">
        <v>2277</v>
      </c>
      <c r="AI554" s="2" t="s">
        <v>2278</v>
      </c>
      <c r="AJ554" s="2" t="s">
        <v>2279</v>
      </c>
      <c r="AK554" s="2" t="s">
        <v>2280</v>
      </c>
      <c r="AL554" s="2" t="s">
        <v>2281</v>
      </c>
      <c r="AM554" s="2" t="s">
        <v>33</v>
      </c>
      <c r="AN554" s="2" t="s">
        <v>46</v>
      </c>
      <c r="AO554" s="2" t="s">
        <v>35</v>
      </c>
      <c r="AP554" s="2" t="s">
        <v>36</v>
      </c>
      <c r="AQ554" s="2"/>
      <c r="AR554" s="1" t="str">
        <f t="shared" si="8"/>
        <v>update load_next_msl set proposal='2020.006P.R.Begomovirus_22nsp.zip' where sort=15503</v>
      </c>
    </row>
    <row r="555" spans="1:44">
      <c r="A555" s="1">
        <v>15504</v>
      </c>
      <c r="B555" s="1" t="s">
        <v>2236</v>
      </c>
      <c r="C555" s="1" t="s">
        <v>11996</v>
      </c>
      <c r="T555" s="1" t="s">
        <v>1091</v>
      </c>
      <c r="V555" s="1" t="s">
        <v>1092</v>
      </c>
      <c r="X555" s="1" t="s">
        <v>1093</v>
      </c>
      <c r="Z555" s="1" t="s">
        <v>1094</v>
      </c>
      <c r="AB555" s="1" t="s">
        <v>2237</v>
      </c>
      <c r="AD555" s="1" t="s">
        <v>2156</v>
      </c>
      <c r="AF555" s="1" t="s">
        <v>2238</v>
      </c>
      <c r="AH555" s="1" t="s">
        <v>2282</v>
      </c>
      <c r="AI555" s="2" t="s">
        <v>2283</v>
      </c>
      <c r="AJ555" s="2" t="s">
        <v>2284</v>
      </c>
      <c r="AK555" s="2" t="s">
        <v>2285</v>
      </c>
      <c r="AL555" s="2" t="s">
        <v>2286</v>
      </c>
      <c r="AM555" s="2" t="s">
        <v>33</v>
      </c>
      <c r="AN555" s="2" t="s">
        <v>46</v>
      </c>
      <c r="AO555" s="2" t="s">
        <v>35</v>
      </c>
      <c r="AP555" s="2" t="s">
        <v>36</v>
      </c>
      <c r="AQ555" s="2"/>
      <c r="AR555" s="1" t="str">
        <f t="shared" si="8"/>
        <v>update load_next_msl set proposal='2020.006P.R.Begomovirus_22nsp.zip' where sort=15504</v>
      </c>
    </row>
    <row r="556" spans="1:44">
      <c r="A556" s="1">
        <v>15505</v>
      </c>
      <c r="B556" s="1" t="s">
        <v>2236</v>
      </c>
      <c r="C556" s="1" t="s">
        <v>11996</v>
      </c>
      <c r="T556" s="1" t="s">
        <v>1091</v>
      </c>
      <c r="V556" s="1" t="s">
        <v>1092</v>
      </c>
      <c r="X556" s="1" t="s">
        <v>1093</v>
      </c>
      <c r="Z556" s="1" t="s">
        <v>1094</v>
      </c>
      <c r="AB556" s="1" t="s">
        <v>2237</v>
      </c>
      <c r="AD556" s="1" t="s">
        <v>2156</v>
      </c>
      <c r="AF556" s="1" t="s">
        <v>2238</v>
      </c>
      <c r="AH556" s="1" t="s">
        <v>2287</v>
      </c>
      <c r="AI556" s="2" t="s">
        <v>2288</v>
      </c>
      <c r="AJ556" s="2" t="s">
        <v>2289</v>
      </c>
      <c r="AK556" s="1" t="s">
        <v>2290</v>
      </c>
      <c r="AL556" s="2" t="s">
        <v>2291</v>
      </c>
      <c r="AM556" s="2" t="s">
        <v>33</v>
      </c>
      <c r="AN556" s="2" t="s">
        <v>46</v>
      </c>
      <c r="AO556" s="2" t="s">
        <v>35</v>
      </c>
      <c r="AP556" s="2" t="s">
        <v>36</v>
      </c>
      <c r="AQ556" s="2"/>
      <c r="AR556" s="1" t="str">
        <f t="shared" si="8"/>
        <v>update load_next_msl set proposal='2020.006P.R.Begomovirus_22nsp.zip' where sort=15505</v>
      </c>
    </row>
    <row r="557" spans="1:44">
      <c r="A557" s="1">
        <v>15506</v>
      </c>
      <c r="B557" s="1" t="s">
        <v>2236</v>
      </c>
      <c r="C557" s="1" t="s">
        <v>11996</v>
      </c>
      <c r="T557" s="1" t="s">
        <v>1091</v>
      </c>
      <c r="V557" s="1" t="s">
        <v>1092</v>
      </c>
      <c r="X557" s="1" t="s">
        <v>1093</v>
      </c>
      <c r="Z557" s="1" t="s">
        <v>1094</v>
      </c>
      <c r="AB557" s="1" t="s">
        <v>2237</v>
      </c>
      <c r="AD557" s="1" t="s">
        <v>2156</v>
      </c>
      <c r="AF557" s="1" t="s">
        <v>2238</v>
      </c>
      <c r="AH557" s="1" t="s">
        <v>2292</v>
      </c>
      <c r="AI557" s="2" t="s">
        <v>2293</v>
      </c>
      <c r="AJ557" s="2" t="s">
        <v>2294</v>
      </c>
      <c r="AK557" s="1" t="s">
        <v>2295</v>
      </c>
      <c r="AL557" s="2" t="s">
        <v>2296</v>
      </c>
      <c r="AM557" s="2" t="s">
        <v>33</v>
      </c>
      <c r="AN557" s="2" t="s">
        <v>46</v>
      </c>
      <c r="AO557" s="2" t="s">
        <v>35</v>
      </c>
      <c r="AP557" s="2" t="s">
        <v>36</v>
      </c>
      <c r="AQ557" s="2"/>
      <c r="AR557" s="1" t="str">
        <f t="shared" si="8"/>
        <v>update load_next_msl set proposal='2020.006P.R.Begomovirus_22nsp.zip' where sort=15506</v>
      </c>
    </row>
    <row r="558" spans="1:44">
      <c r="A558" s="1">
        <v>15507</v>
      </c>
      <c r="B558" s="1" t="s">
        <v>2236</v>
      </c>
      <c r="C558" s="1" t="s">
        <v>11996</v>
      </c>
      <c r="T558" s="1" t="s">
        <v>1091</v>
      </c>
      <c r="V558" s="1" t="s">
        <v>1092</v>
      </c>
      <c r="X558" s="1" t="s">
        <v>1093</v>
      </c>
      <c r="Z558" s="1" t="s">
        <v>1094</v>
      </c>
      <c r="AB558" s="1" t="s">
        <v>2237</v>
      </c>
      <c r="AD558" s="1" t="s">
        <v>2156</v>
      </c>
      <c r="AF558" s="1" t="s">
        <v>2238</v>
      </c>
      <c r="AH558" s="1" t="s">
        <v>2297</v>
      </c>
      <c r="AI558" s="2" t="s">
        <v>2298</v>
      </c>
      <c r="AJ558" s="2" t="s">
        <v>2297</v>
      </c>
      <c r="AK558" s="1" t="s">
        <v>2299</v>
      </c>
      <c r="AL558" s="2" t="s">
        <v>2300</v>
      </c>
      <c r="AM558" s="2" t="s">
        <v>33</v>
      </c>
      <c r="AN558" s="2" t="s">
        <v>46</v>
      </c>
      <c r="AO558" s="2" t="s">
        <v>35</v>
      </c>
      <c r="AP558" s="2" t="s">
        <v>36</v>
      </c>
      <c r="AQ558" s="2"/>
      <c r="AR558" s="1" t="str">
        <f t="shared" si="8"/>
        <v>update load_next_msl set proposal='2020.006P.R.Begomovirus_22nsp.zip' where sort=15507</v>
      </c>
    </row>
    <row r="559" spans="1:44">
      <c r="A559" s="1">
        <v>15508</v>
      </c>
      <c r="B559" s="1" t="s">
        <v>2236</v>
      </c>
      <c r="C559" s="1" t="s">
        <v>11996</v>
      </c>
      <c r="T559" s="1" t="s">
        <v>1091</v>
      </c>
      <c r="V559" s="1" t="s">
        <v>1092</v>
      </c>
      <c r="X559" s="1" t="s">
        <v>1093</v>
      </c>
      <c r="Z559" s="1" t="s">
        <v>1094</v>
      </c>
      <c r="AB559" s="1" t="s">
        <v>2237</v>
      </c>
      <c r="AD559" s="1" t="s">
        <v>2156</v>
      </c>
      <c r="AF559" s="1" t="s">
        <v>2238</v>
      </c>
      <c r="AH559" s="1" t="s">
        <v>2301</v>
      </c>
      <c r="AI559" s="2" t="s">
        <v>2302</v>
      </c>
      <c r="AJ559" s="2" t="s">
        <v>2301</v>
      </c>
      <c r="AK559" s="1" t="s">
        <v>2303</v>
      </c>
      <c r="AL559" s="2" t="s">
        <v>2257</v>
      </c>
      <c r="AM559" s="2" t="s">
        <v>33</v>
      </c>
      <c r="AN559" s="2" t="s">
        <v>46</v>
      </c>
      <c r="AO559" s="2" t="s">
        <v>35</v>
      </c>
      <c r="AP559" s="2" t="s">
        <v>36</v>
      </c>
      <c r="AQ559" s="2"/>
      <c r="AR559" s="1" t="str">
        <f t="shared" si="8"/>
        <v>update load_next_msl set proposal='2020.006P.R.Begomovirus_22nsp.zip' where sort=15508</v>
      </c>
    </row>
    <row r="560" spans="1:44">
      <c r="A560" s="1">
        <v>15509</v>
      </c>
      <c r="B560" s="1" t="s">
        <v>2236</v>
      </c>
      <c r="C560" s="1" t="s">
        <v>11996</v>
      </c>
      <c r="T560" s="1" t="s">
        <v>1091</v>
      </c>
      <c r="V560" s="1" t="s">
        <v>1092</v>
      </c>
      <c r="X560" s="1" t="s">
        <v>1093</v>
      </c>
      <c r="Z560" s="1" t="s">
        <v>1094</v>
      </c>
      <c r="AB560" s="1" t="s">
        <v>2237</v>
      </c>
      <c r="AD560" s="1" t="s">
        <v>2156</v>
      </c>
      <c r="AF560" s="1" t="s">
        <v>2238</v>
      </c>
      <c r="AH560" s="1" t="s">
        <v>2304</v>
      </c>
      <c r="AI560" s="2" t="s">
        <v>2305</v>
      </c>
      <c r="AJ560" s="2" t="s">
        <v>2304</v>
      </c>
      <c r="AK560" s="1" t="s">
        <v>2306</v>
      </c>
      <c r="AL560" s="2" t="s">
        <v>2307</v>
      </c>
      <c r="AM560" s="2" t="s">
        <v>33</v>
      </c>
      <c r="AN560" s="2" t="s">
        <v>46</v>
      </c>
      <c r="AO560" s="2" t="s">
        <v>35</v>
      </c>
      <c r="AP560" s="2" t="s">
        <v>36</v>
      </c>
      <c r="AQ560" s="2"/>
      <c r="AR560" s="1" t="str">
        <f t="shared" si="8"/>
        <v>update load_next_msl set proposal='2020.006P.R.Begomovirus_22nsp.zip' where sort=15509</v>
      </c>
    </row>
    <row r="561" spans="1:44">
      <c r="A561" s="1">
        <v>15510</v>
      </c>
      <c r="B561" s="1" t="s">
        <v>2236</v>
      </c>
      <c r="C561" s="1" t="s">
        <v>11996</v>
      </c>
      <c r="T561" s="1" t="s">
        <v>1091</v>
      </c>
      <c r="V561" s="1" t="s">
        <v>1092</v>
      </c>
      <c r="X561" s="1" t="s">
        <v>1093</v>
      </c>
      <c r="Z561" s="1" t="s">
        <v>1094</v>
      </c>
      <c r="AB561" s="1" t="s">
        <v>2237</v>
      </c>
      <c r="AD561" s="1" t="s">
        <v>2156</v>
      </c>
      <c r="AF561" s="1" t="s">
        <v>2238</v>
      </c>
      <c r="AH561" s="1" t="s">
        <v>2308</v>
      </c>
      <c r="AI561" s="2" t="s">
        <v>2309</v>
      </c>
      <c r="AJ561" s="2" t="s">
        <v>2308</v>
      </c>
      <c r="AK561" s="1" t="s">
        <v>2310</v>
      </c>
      <c r="AL561" s="2" t="s">
        <v>2311</v>
      </c>
      <c r="AM561" s="2" t="s">
        <v>33</v>
      </c>
      <c r="AN561" s="2" t="s">
        <v>46</v>
      </c>
      <c r="AO561" s="2" t="s">
        <v>35</v>
      </c>
      <c r="AP561" s="2" t="s">
        <v>36</v>
      </c>
      <c r="AQ561" s="2"/>
      <c r="AR561" s="1" t="str">
        <f t="shared" si="8"/>
        <v>update load_next_msl set proposal='2020.006P.R.Begomovirus_22nsp.zip' where sort=15510</v>
      </c>
    </row>
    <row r="562" spans="1:44">
      <c r="A562" s="1">
        <v>15511</v>
      </c>
      <c r="B562" s="1" t="s">
        <v>2236</v>
      </c>
      <c r="C562" s="1" t="s">
        <v>11996</v>
      </c>
      <c r="T562" s="1" t="s">
        <v>1091</v>
      </c>
      <c r="V562" s="1" t="s">
        <v>1092</v>
      </c>
      <c r="X562" s="1" t="s">
        <v>1093</v>
      </c>
      <c r="Z562" s="1" t="s">
        <v>1094</v>
      </c>
      <c r="AB562" s="1" t="s">
        <v>2237</v>
      </c>
      <c r="AD562" s="1" t="s">
        <v>2156</v>
      </c>
      <c r="AF562" s="1" t="s">
        <v>2238</v>
      </c>
      <c r="AH562" s="1" t="s">
        <v>2312</v>
      </c>
      <c r="AI562" s="2" t="s">
        <v>2313</v>
      </c>
      <c r="AJ562" s="2" t="s">
        <v>2314</v>
      </c>
      <c r="AK562" s="1" t="s">
        <v>2315</v>
      </c>
      <c r="AL562" s="2" t="s">
        <v>2316</v>
      </c>
      <c r="AM562" s="2" t="s">
        <v>33</v>
      </c>
      <c r="AN562" s="2" t="s">
        <v>46</v>
      </c>
      <c r="AO562" s="2" t="s">
        <v>35</v>
      </c>
      <c r="AP562" s="2" t="s">
        <v>36</v>
      </c>
      <c r="AQ562" s="2"/>
      <c r="AR562" s="1" t="str">
        <f t="shared" si="8"/>
        <v>update load_next_msl set proposal='2020.006P.R.Begomovirus_22nsp.zip' where sort=15511</v>
      </c>
    </row>
    <row r="563" spans="1:44">
      <c r="A563" s="1">
        <v>15512</v>
      </c>
      <c r="B563" s="1" t="s">
        <v>2236</v>
      </c>
      <c r="C563" s="1" t="s">
        <v>11996</v>
      </c>
      <c r="T563" s="1" t="s">
        <v>1091</v>
      </c>
      <c r="V563" s="1" t="s">
        <v>1092</v>
      </c>
      <c r="X563" s="1" t="s">
        <v>1093</v>
      </c>
      <c r="Z563" s="1" t="s">
        <v>1094</v>
      </c>
      <c r="AB563" s="1" t="s">
        <v>2237</v>
      </c>
      <c r="AD563" s="1" t="s">
        <v>2156</v>
      </c>
      <c r="AF563" s="1" t="s">
        <v>2238</v>
      </c>
      <c r="AH563" s="1" t="s">
        <v>2317</v>
      </c>
      <c r="AI563" s="2" t="s">
        <v>2318</v>
      </c>
      <c r="AJ563" s="2" t="s">
        <v>2319</v>
      </c>
      <c r="AK563" s="1" t="s">
        <v>2320</v>
      </c>
      <c r="AL563" s="2" t="s">
        <v>2321</v>
      </c>
      <c r="AM563" s="2" t="s">
        <v>33</v>
      </c>
      <c r="AN563" s="2" t="s">
        <v>46</v>
      </c>
      <c r="AO563" s="2" t="s">
        <v>35</v>
      </c>
      <c r="AP563" s="2" t="s">
        <v>36</v>
      </c>
      <c r="AQ563" s="2"/>
      <c r="AR563" s="1" t="str">
        <f t="shared" si="8"/>
        <v>update load_next_msl set proposal='2020.006P.R.Begomovirus_22nsp.zip' where sort=15512</v>
      </c>
    </row>
    <row r="564" spans="1:44">
      <c r="A564" s="1">
        <v>15513</v>
      </c>
      <c r="B564" s="1" t="s">
        <v>2236</v>
      </c>
      <c r="C564" s="1" t="s">
        <v>11996</v>
      </c>
      <c r="T564" s="1" t="s">
        <v>1091</v>
      </c>
      <c r="V564" s="1" t="s">
        <v>1092</v>
      </c>
      <c r="X564" s="1" t="s">
        <v>1093</v>
      </c>
      <c r="Z564" s="1" t="s">
        <v>1094</v>
      </c>
      <c r="AB564" s="1" t="s">
        <v>2237</v>
      </c>
      <c r="AD564" s="1" t="s">
        <v>2156</v>
      </c>
      <c r="AF564" s="1" t="s">
        <v>2238</v>
      </c>
      <c r="AH564" s="1" t="s">
        <v>2322</v>
      </c>
      <c r="AI564" s="2" t="s">
        <v>2323</v>
      </c>
      <c r="AJ564" s="2" t="s">
        <v>2324</v>
      </c>
      <c r="AK564" s="1" t="s">
        <v>2325</v>
      </c>
      <c r="AL564" s="2" t="s">
        <v>2326</v>
      </c>
      <c r="AM564" s="2" t="s">
        <v>33</v>
      </c>
      <c r="AN564" s="2" t="s">
        <v>46</v>
      </c>
      <c r="AO564" s="2" t="s">
        <v>35</v>
      </c>
      <c r="AP564" s="2" t="s">
        <v>36</v>
      </c>
      <c r="AQ564" s="2"/>
      <c r="AR564" s="1" t="str">
        <f t="shared" si="8"/>
        <v>update load_next_msl set proposal='2020.006P.R.Begomovirus_22nsp.zip' where sort=15513</v>
      </c>
    </row>
    <row r="565" spans="1:44">
      <c r="A565" s="1">
        <v>15514</v>
      </c>
      <c r="B565" s="1" t="s">
        <v>2236</v>
      </c>
      <c r="C565" s="1" t="s">
        <v>11996</v>
      </c>
      <c r="T565" s="1" t="s">
        <v>1091</v>
      </c>
      <c r="V565" s="1" t="s">
        <v>1092</v>
      </c>
      <c r="X565" s="1" t="s">
        <v>1093</v>
      </c>
      <c r="Z565" s="1" t="s">
        <v>1094</v>
      </c>
      <c r="AB565" s="1" t="s">
        <v>2237</v>
      </c>
      <c r="AD565" s="1" t="s">
        <v>2156</v>
      </c>
      <c r="AF565" s="1" t="s">
        <v>2238</v>
      </c>
      <c r="AH565" s="1" t="s">
        <v>2327</v>
      </c>
      <c r="AI565" s="2" t="s">
        <v>2328</v>
      </c>
      <c r="AJ565" s="2" t="s">
        <v>2329</v>
      </c>
      <c r="AK565" s="1" t="s">
        <v>2330</v>
      </c>
      <c r="AL565" s="2" t="s">
        <v>2331</v>
      </c>
      <c r="AM565" s="2" t="s">
        <v>33</v>
      </c>
      <c r="AN565" s="2" t="s">
        <v>46</v>
      </c>
      <c r="AO565" s="2" t="s">
        <v>35</v>
      </c>
      <c r="AP565" s="2" t="s">
        <v>36</v>
      </c>
      <c r="AQ565" s="2"/>
      <c r="AR565" s="1" t="str">
        <f t="shared" si="8"/>
        <v>update load_next_msl set proposal='2020.006P.R.Begomovirus_22nsp.zip' where sort=15514</v>
      </c>
    </row>
    <row r="566" spans="1:44">
      <c r="A566" s="1">
        <v>15515</v>
      </c>
      <c r="B566" s="1" t="s">
        <v>2236</v>
      </c>
      <c r="C566" s="1" t="s">
        <v>11996</v>
      </c>
      <c r="T566" s="1" t="s">
        <v>1091</v>
      </c>
      <c r="V566" s="1" t="s">
        <v>1092</v>
      </c>
      <c r="X566" s="1" t="s">
        <v>1093</v>
      </c>
      <c r="Z566" s="1" t="s">
        <v>1094</v>
      </c>
      <c r="AB566" s="1" t="s">
        <v>2237</v>
      </c>
      <c r="AD566" s="1" t="s">
        <v>2156</v>
      </c>
      <c r="AF566" s="1" t="s">
        <v>2238</v>
      </c>
      <c r="AH566" s="1" t="s">
        <v>2332</v>
      </c>
      <c r="AI566" s="2" t="s">
        <v>2333</v>
      </c>
      <c r="AJ566" s="2" t="s">
        <v>2332</v>
      </c>
      <c r="AK566" s="1" t="s">
        <v>2334</v>
      </c>
      <c r="AL566" s="2" t="s">
        <v>2265</v>
      </c>
      <c r="AM566" s="2" t="s">
        <v>33</v>
      </c>
      <c r="AN566" s="2" t="s">
        <v>46</v>
      </c>
      <c r="AO566" s="2" t="s">
        <v>35</v>
      </c>
      <c r="AP566" s="2" t="s">
        <v>36</v>
      </c>
      <c r="AQ566" s="2"/>
      <c r="AR566" s="1" t="str">
        <f t="shared" si="8"/>
        <v>update load_next_msl set proposal='2020.006P.R.Begomovirus_22nsp.zip' where sort=15515</v>
      </c>
    </row>
    <row r="567" spans="1:44">
      <c r="A567" s="1">
        <v>15516</v>
      </c>
      <c r="B567" s="1" t="s">
        <v>2236</v>
      </c>
      <c r="C567" s="1" t="s">
        <v>11996</v>
      </c>
      <c r="D567" s="1" t="s">
        <v>1091</v>
      </c>
      <c r="F567" s="1" t="s">
        <v>1092</v>
      </c>
      <c r="H567" s="1" t="s">
        <v>1093</v>
      </c>
      <c r="J567" s="1" t="s">
        <v>1094</v>
      </c>
      <c r="L567" s="1" t="s">
        <v>2237</v>
      </c>
      <c r="N567" s="1" t="s">
        <v>2156</v>
      </c>
      <c r="P567" s="1" t="s">
        <v>2238</v>
      </c>
      <c r="R567" s="1" t="s">
        <v>2335</v>
      </c>
      <c r="S567" s="1" t="s">
        <v>2336</v>
      </c>
      <c r="AJ567" s="2"/>
      <c r="AL567" s="2"/>
      <c r="AM567" s="2"/>
      <c r="AN567" s="2"/>
      <c r="AO567" s="2" t="s">
        <v>43</v>
      </c>
      <c r="AP567" s="2" t="s">
        <v>36</v>
      </c>
      <c r="AQ567" s="2"/>
      <c r="AR567" s="1" t="str">
        <f t="shared" si="8"/>
        <v>update load_next_msl set proposal='2020.006P.R.Begomovirus_22nsp.zip' where sort=15516</v>
      </c>
    </row>
    <row r="568" spans="1:44">
      <c r="A568" s="1">
        <v>15990</v>
      </c>
      <c r="B568" s="1" t="s">
        <v>2337</v>
      </c>
      <c r="C568" s="1" t="s">
        <v>11997</v>
      </c>
      <c r="AB568" s="1" t="s">
        <v>329</v>
      </c>
      <c r="AD568" s="1" t="s">
        <v>330</v>
      </c>
      <c r="AF568" s="1" t="s">
        <v>2338</v>
      </c>
      <c r="AI568" s="2"/>
      <c r="AJ568" s="2"/>
      <c r="AL568" s="2"/>
      <c r="AM568" s="2"/>
      <c r="AN568" s="2"/>
      <c r="AO568" s="2" t="s">
        <v>35</v>
      </c>
      <c r="AP568" s="2" t="s">
        <v>44</v>
      </c>
      <c r="AQ568" s="2"/>
      <c r="AR568" s="1" t="str">
        <f t="shared" si="8"/>
        <v>update load_next_msl set proposal='2020.006S.R.Marsupivirus_1ngen1nsp.zip' where sort=15990</v>
      </c>
    </row>
    <row r="569" spans="1:44">
      <c r="A569" s="1">
        <v>15991</v>
      </c>
      <c r="B569" s="1" t="s">
        <v>2337</v>
      </c>
      <c r="C569" s="1" t="s">
        <v>11997</v>
      </c>
      <c r="AB569" s="1" t="s">
        <v>329</v>
      </c>
      <c r="AD569" s="1" t="s">
        <v>330</v>
      </c>
      <c r="AF569" s="1" t="s">
        <v>2338</v>
      </c>
      <c r="AH569" s="1" t="s">
        <v>2339</v>
      </c>
      <c r="AI569" s="2" t="s">
        <v>2340</v>
      </c>
      <c r="AJ569" s="2" t="s">
        <v>2341</v>
      </c>
      <c r="AK569" s="1" t="s">
        <v>2342</v>
      </c>
      <c r="AL569" s="2" t="s">
        <v>2343</v>
      </c>
      <c r="AM569" s="2" t="s">
        <v>33</v>
      </c>
      <c r="AN569" s="2" t="s">
        <v>60</v>
      </c>
      <c r="AO569" s="2" t="s">
        <v>35</v>
      </c>
      <c r="AP569" s="2" t="s">
        <v>36</v>
      </c>
      <c r="AQ569" s="2"/>
      <c r="AR569" s="1" t="str">
        <f t="shared" si="8"/>
        <v>update load_next_msl set proposal='2020.006S.R.Marsupivirus_1ngen1nsp.zip' where sort=15991</v>
      </c>
    </row>
    <row r="570" spans="1:44">
      <c r="A570" s="1">
        <v>16488</v>
      </c>
      <c r="B570" s="1" t="s">
        <v>2344</v>
      </c>
      <c r="C570" s="1" t="s">
        <v>11998</v>
      </c>
      <c r="T570" s="1" t="s">
        <v>23</v>
      </c>
      <c r="V570" s="1" t="s">
        <v>24</v>
      </c>
      <c r="X570" s="1" t="s">
        <v>25</v>
      </c>
      <c r="Z570" s="1" t="s">
        <v>26</v>
      </c>
      <c r="AB570" s="1" t="s">
        <v>27</v>
      </c>
      <c r="AD570" s="1" t="s">
        <v>2183</v>
      </c>
      <c r="AF570" s="1" t="s">
        <v>2345</v>
      </c>
      <c r="AI570" s="2"/>
      <c r="AJ570" s="2"/>
      <c r="AL570" s="2"/>
      <c r="AM570" s="2"/>
      <c r="AN570" s="2"/>
      <c r="AO570" s="2" t="s">
        <v>35</v>
      </c>
      <c r="AP570" s="2" t="s">
        <v>44</v>
      </c>
      <c r="AQ570" s="2"/>
      <c r="AR570" s="1" t="str">
        <f t="shared" si="8"/>
        <v>update load_next_msl set proposal='2020.007B.R.Agmunavirus.zip' where sort=16488</v>
      </c>
    </row>
    <row r="571" spans="1:44">
      <c r="A571" s="1">
        <v>16489</v>
      </c>
      <c r="B571" s="1" t="s">
        <v>2344</v>
      </c>
      <c r="C571" s="1" t="s">
        <v>11998</v>
      </c>
      <c r="T571" s="1" t="s">
        <v>23</v>
      </c>
      <c r="V571" s="1" t="s">
        <v>24</v>
      </c>
      <c r="X571" s="1" t="s">
        <v>25</v>
      </c>
      <c r="Z571" s="1" t="s">
        <v>26</v>
      </c>
      <c r="AB571" s="1" t="s">
        <v>27</v>
      </c>
      <c r="AD571" s="1" t="s">
        <v>2183</v>
      </c>
      <c r="AF571" s="1" t="s">
        <v>2345</v>
      </c>
      <c r="AH571" s="1" t="s">
        <v>2346</v>
      </c>
      <c r="AI571" s="2" t="s">
        <v>2347</v>
      </c>
      <c r="AJ571" s="2" t="s">
        <v>2348</v>
      </c>
      <c r="AL571" s="2"/>
      <c r="AM571" s="2" t="s">
        <v>33</v>
      </c>
      <c r="AN571" s="2" t="s">
        <v>34</v>
      </c>
      <c r="AO571" s="2" t="s">
        <v>35</v>
      </c>
      <c r="AP571" s="2" t="s">
        <v>36</v>
      </c>
      <c r="AQ571" s="2"/>
      <c r="AR571" s="1" t="str">
        <f t="shared" si="8"/>
        <v>update load_next_msl set proposal='2020.007B.R.Agmunavirus.zip' where sort=16489</v>
      </c>
    </row>
    <row r="572" spans="1:44">
      <c r="A572" s="1">
        <v>16986</v>
      </c>
      <c r="B572" s="1" t="s">
        <v>2349</v>
      </c>
      <c r="C572" s="1" t="s">
        <v>11999</v>
      </c>
      <c r="D572" s="1" t="s">
        <v>2350</v>
      </c>
      <c r="E572" s="1" t="s">
        <v>2350</v>
      </c>
      <c r="F572" s="1" t="s">
        <v>2350</v>
      </c>
      <c r="G572" s="1" t="s">
        <v>2350</v>
      </c>
      <c r="H572" s="1" t="s">
        <v>2350</v>
      </c>
      <c r="I572" s="1" t="s">
        <v>2350</v>
      </c>
      <c r="J572" s="1" t="s">
        <v>2350</v>
      </c>
      <c r="K572" s="1" t="s">
        <v>2350</v>
      </c>
      <c r="L572" s="1" t="s">
        <v>2350</v>
      </c>
      <c r="M572" s="1" t="s">
        <v>2350</v>
      </c>
      <c r="N572" s="1" t="s">
        <v>2350</v>
      </c>
      <c r="O572" s="1" t="s">
        <v>2350</v>
      </c>
      <c r="P572" s="1" t="s">
        <v>2350</v>
      </c>
      <c r="Q572" s="1" t="s">
        <v>2350</v>
      </c>
      <c r="R572" s="1" t="s">
        <v>2350</v>
      </c>
      <c r="T572" s="1" t="s">
        <v>23</v>
      </c>
      <c r="U572" s="1" t="s">
        <v>2350</v>
      </c>
      <c r="V572" s="1" t="s">
        <v>24</v>
      </c>
      <c r="W572" s="1" t="s">
        <v>2350</v>
      </c>
      <c r="X572" s="1" t="s">
        <v>359</v>
      </c>
      <c r="Y572" s="1" t="s">
        <v>2350</v>
      </c>
      <c r="Z572" s="1" t="s">
        <v>360</v>
      </c>
      <c r="AA572" s="1" t="s">
        <v>2350</v>
      </c>
      <c r="AB572" s="1" t="s">
        <v>361</v>
      </c>
      <c r="AC572" s="1" t="s">
        <v>2350</v>
      </c>
      <c r="AD572" s="1" t="s">
        <v>362</v>
      </c>
      <c r="AE572" s="1" t="s">
        <v>363</v>
      </c>
      <c r="AF572" s="1" t="s">
        <v>2351</v>
      </c>
      <c r="AG572" s="1" t="s">
        <v>2350</v>
      </c>
      <c r="AH572" s="1" t="s">
        <v>2352</v>
      </c>
      <c r="AI572" s="1" t="s">
        <v>2353</v>
      </c>
      <c r="AJ572" s="1" t="s">
        <v>2354</v>
      </c>
      <c r="AK572" s="1" t="s">
        <v>2355</v>
      </c>
      <c r="AL572" s="1" t="s">
        <v>2356</v>
      </c>
      <c r="AM572" s="2" t="s">
        <v>45</v>
      </c>
      <c r="AN572" s="2" t="s">
        <v>34</v>
      </c>
      <c r="AO572" s="2" t="s">
        <v>35</v>
      </c>
      <c r="AP572" s="2" t="s">
        <v>36</v>
      </c>
      <c r="AQ572" s="2"/>
      <c r="AR572" s="1" t="str">
        <f t="shared" si="8"/>
        <v>update load_next_msl set proposal='2020.007D.R.Herpesviridae_4ngen_6nsp.zip' where sort=16986</v>
      </c>
    </row>
    <row r="573" spans="1:44">
      <c r="A573" s="1">
        <v>16987</v>
      </c>
      <c r="B573" s="1" t="s">
        <v>2349</v>
      </c>
      <c r="C573" s="1" t="s">
        <v>11999</v>
      </c>
      <c r="D573" s="1" t="s">
        <v>2350</v>
      </c>
      <c r="E573" s="1" t="s">
        <v>2350</v>
      </c>
      <c r="F573" s="1" t="s">
        <v>2350</v>
      </c>
      <c r="G573" s="1" t="s">
        <v>2350</v>
      </c>
      <c r="H573" s="1" t="s">
        <v>2350</v>
      </c>
      <c r="I573" s="1" t="s">
        <v>2350</v>
      </c>
      <c r="J573" s="1" t="s">
        <v>2350</v>
      </c>
      <c r="K573" s="1" t="s">
        <v>2350</v>
      </c>
      <c r="L573" s="1" t="s">
        <v>2350</v>
      </c>
      <c r="M573" s="1" t="s">
        <v>2350</v>
      </c>
      <c r="N573" s="1" t="s">
        <v>2350</v>
      </c>
      <c r="O573" s="1" t="s">
        <v>2350</v>
      </c>
      <c r="P573" s="1" t="s">
        <v>2350</v>
      </c>
      <c r="Q573" s="1" t="s">
        <v>2350</v>
      </c>
      <c r="R573" s="1" t="s">
        <v>2350</v>
      </c>
      <c r="T573" s="1" t="s">
        <v>23</v>
      </c>
      <c r="U573" s="1" t="s">
        <v>2350</v>
      </c>
      <c r="V573" s="1" t="s">
        <v>24</v>
      </c>
      <c r="W573" s="1" t="s">
        <v>2350</v>
      </c>
      <c r="X573" s="1" t="s">
        <v>359</v>
      </c>
      <c r="Y573" s="1" t="s">
        <v>2350</v>
      </c>
      <c r="Z573" s="1" t="s">
        <v>360</v>
      </c>
      <c r="AA573" s="1" t="s">
        <v>2350</v>
      </c>
      <c r="AB573" s="1" t="s">
        <v>361</v>
      </c>
      <c r="AC573" s="1" t="s">
        <v>2350</v>
      </c>
      <c r="AD573" s="1" t="s">
        <v>362</v>
      </c>
      <c r="AE573" s="1" t="s">
        <v>2357</v>
      </c>
      <c r="AF573" s="1" t="s">
        <v>2358</v>
      </c>
      <c r="AG573" s="1" t="s">
        <v>2350</v>
      </c>
      <c r="AJ573" s="1" t="s">
        <v>2350</v>
      </c>
      <c r="AK573" s="1" t="s">
        <v>2350</v>
      </c>
      <c r="AL573" s="1" t="s">
        <v>2350</v>
      </c>
      <c r="AM573" s="2"/>
      <c r="AN573" s="2"/>
      <c r="AO573" s="2" t="s">
        <v>35</v>
      </c>
      <c r="AP573" s="2" t="s">
        <v>44</v>
      </c>
      <c r="AQ573" s="2"/>
      <c r="AR573" s="1" t="str">
        <f t="shared" si="8"/>
        <v>update load_next_msl set proposal='2020.007D.R.Herpesviridae_4ngen_6nsp.zip' where sort=16987</v>
      </c>
    </row>
    <row r="574" spans="1:44">
      <c r="A574" s="1">
        <v>16988</v>
      </c>
      <c r="B574" s="1" t="s">
        <v>2349</v>
      </c>
      <c r="C574" s="1" t="s">
        <v>11999</v>
      </c>
      <c r="D574" s="1" t="s">
        <v>23</v>
      </c>
      <c r="E574" s="1" t="s">
        <v>2350</v>
      </c>
      <c r="F574" s="1" t="s">
        <v>24</v>
      </c>
      <c r="G574" s="1" t="s">
        <v>2350</v>
      </c>
      <c r="H574" s="1" t="s">
        <v>359</v>
      </c>
      <c r="I574" s="1" t="s">
        <v>2350</v>
      </c>
      <c r="J574" s="1" t="s">
        <v>360</v>
      </c>
      <c r="K574" s="1" t="s">
        <v>2350</v>
      </c>
      <c r="L574" s="1" t="s">
        <v>361</v>
      </c>
      <c r="M574" s="1" t="s">
        <v>2350</v>
      </c>
      <c r="N574" s="1" t="s">
        <v>362</v>
      </c>
      <c r="O574" s="1" t="s">
        <v>2357</v>
      </c>
      <c r="P574" s="1" t="s">
        <v>2350</v>
      </c>
      <c r="Q574" s="1" t="s">
        <v>2350</v>
      </c>
      <c r="R574" s="1" t="s">
        <v>2359</v>
      </c>
      <c r="T574" s="1" t="s">
        <v>23</v>
      </c>
      <c r="U574" s="1" t="s">
        <v>2350</v>
      </c>
      <c r="V574" s="1" t="s">
        <v>24</v>
      </c>
      <c r="W574" s="1" t="s">
        <v>2350</v>
      </c>
      <c r="X574" s="1" t="s">
        <v>359</v>
      </c>
      <c r="Y574" s="1" t="s">
        <v>2350</v>
      </c>
      <c r="Z574" s="1" t="s">
        <v>360</v>
      </c>
      <c r="AA574" s="1" t="s">
        <v>2350</v>
      </c>
      <c r="AB574" s="1" t="s">
        <v>361</v>
      </c>
      <c r="AC574" s="1" t="s">
        <v>2350</v>
      </c>
      <c r="AD574" s="1" t="s">
        <v>362</v>
      </c>
      <c r="AE574" s="1" t="s">
        <v>2357</v>
      </c>
      <c r="AF574" s="1" t="s">
        <v>2358</v>
      </c>
      <c r="AG574" s="1" t="s">
        <v>2350</v>
      </c>
      <c r="AH574" s="1" t="s">
        <v>2359</v>
      </c>
      <c r="AJ574" s="1" t="s">
        <v>2350</v>
      </c>
      <c r="AK574" s="1" t="s">
        <v>2350</v>
      </c>
      <c r="AL574" s="1" t="s">
        <v>2350</v>
      </c>
      <c r="AM574" s="2"/>
      <c r="AN574" s="2"/>
      <c r="AO574" s="2" t="s">
        <v>47</v>
      </c>
      <c r="AP574" s="2" t="s">
        <v>36</v>
      </c>
      <c r="AQ574" s="2"/>
      <c r="AR574" s="1" t="str">
        <f t="shared" si="8"/>
        <v>update load_next_msl set proposal='2020.007D.R.Herpesviridae_4ngen_6nsp.zip' where sort=16988</v>
      </c>
    </row>
    <row r="575" spans="1:44">
      <c r="A575" s="1">
        <v>16989</v>
      </c>
      <c r="B575" s="1" t="s">
        <v>2349</v>
      </c>
      <c r="C575" s="1" t="s">
        <v>11999</v>
      </c>
      <c r="D575" s="1" t="s">
        <v>2350</v>
      </c>
      <c r="E575" s="1" t="s">
        <v>2350</v>
      </c>
      <c r="F575" s="1" t="s">
        <v>2350</v>
      </c>
      <c r="G575" s="1" t="s">
        <v>2350</v>
      </c>
      <c r="H575" s="1" t="s">
        <v>2350</v>
      </c>
      <c r="I575" s="1" t="s">
        <v>2350</v>
      </c>
      <c r="J575" s="1" t="s">
        <v>2350</v>
      </c>
      <c r="K575" s="1" t="s">
        <v>2350</v>
      </c>
      <c r="L575" s="1" t="s">
        <v>2350</v>
      </c>
      <c r="M575" s="1" t="s">
        <v>2350</v>
      </c>
      <c r="N575" s="1" t="s">
        <v>2350</v>
      </c>
      <c r="O575" s="1" t="s">
        <v>2350</v>
      </c>
      <c r="P575" s="1" t="s">
        <v>2350</v>
      </c>
      <c r="Q575" s="1" t="s">
        <v>2350</v>
      </c>
      <c r="R575" s="1" t="s">
        <v>2350</v>
      </c>
      <c r="T575" s="1" t="s">
        <v>23</v>
      </c>
      <c r="U575" s="1" t="s">
        <v>2350</v>
      </c>
      <c r="V575" s="1" t="s">
        <v>24</v>
      </c>
      <c r="W575" s="1" t="s">
        <v>2350</v>
      </c>
      <c r="X575" s="1" t="s">
        <v>359</v>
      </c>
      <c r="Y575" s="1" t="s">
        <v>2350</v>
      </c>
      <c r="Z575" s="1" t="s">
        <v>360</v>
      </c>
      <c r="AA575" s="1" t="s">
        <v>2350</v>
      </c>
      <c r="AB575" s="1" t="s">
        <v>361</v>
      </c>
      <c r="AC575" s="1" t="s">
        <v>2350</v>
      </c>
      <c r="AD575" s="1" t="s">
        <v>362</v>
      </c>
      <c r="AE575" s="1" t="s">
        <v>2357</v>
      </c>
      <c r="AF575" s="1" t="s">
        <v>2358</v>
      </c>
      <c r="AG575" s="1" t="s">
        <v>2350</v>
      </c>
      <c r="AH575" s="1" t="s">
        <v>2360</v>
      </c>
      <c r="AI575" s="1" t="s">
        <v>2361</v>
      </c>
      <c r="AJ575" s="1" t="s">
        <v>2362</v>
      </c>
      <c r="AK575" s="1" t="s">
        <v>2363</v>
      </c>
      <c r="AL575" s="1" t="s">
        <v>2364</v>
      </c>
      <c r="AM575" s="2" t="s">
        <v>33</v>
      </c>
      <c r="AN575" s="2" t="s">
        <v>34</v>
      </c>
      <c r="AO575" s="2" t="s">
        <v>35</v>
      </c>
      <c r="AP575" s="2" t="s">
        <v>36</v>
      </c>
      <c r="AQ575" s="2"/>
      <c r="AR575" s="1" t="str">
        <f t="shared" si="8"/>
        <v>update load_next_msl set proposal='2020.007D.R.Herpesviridae_4ngen_6nsp.zip' where sort=16989</v>
      </c>
    </row>
    <row r="576" spans="1:44">
      <c r="A576" s="1">
        <v>16990</v>
      </c>
      <c r="B576" s="1" t="s">
        <v>2349</v>
      </c>
      <c r="C576" s="1" t="s">
        <v>11999</v>
      </c>
      <c r="D576" s="1" t="s">
        <v>23</v>
      </c>
      <c r="E576" s="1" t="s">
        <v>2350</v>
      </c>
      <c r="F576" s="1" t="s">
        <v>24</v>
      </c>
      <c r="G576" s="1" t="s">
        <v>2350</v>
      </c>
      <c r="H576" s="1" t="s">
        <v>359</v>
      </c>
      <c r="I576" s="1" t="s">
        <v>2350</v>
      </c>
      <c r="J576" s="1" t="s">
        <v>360</v>
      </c>
      <c r="K576" s="1" t="s">
        <v>2350</v>
      </c>
      <c r="L576" s="1" t="s">
        <v>361</v>
      </c>
      <c r="M576" s="1" t="s">
        <v>2350</v>
      </c>
      <c r="N576" s="1" t="s">
        <v>362</v>
      </c>
      <c r="O576" s="1" t="s">
        <v>2357</v>
      </c>
      <c r="P576" s="1" t="s">
        <v>2350</v>
      </c>
      <c r="Q576" s="1" t="s">
        <v>2350</v>
      </c>
      <c r="R576" s="1" t="s">
        <v>2365</v>
      </c>
      <c r="T576" s="1" t="s">
        <v>23</v>
      </c>
      <c r="U576" s="1" t="s">
        <v>2350</v>
      </c>
      <c r="V576" s="1" t="s">
        <v>24</v>
      </c>
      <c r="W576" s="1" t="s">
        <v>2350</v>
      </c>
      <c r="X576" s="1" t="s">
        <v>359</v>
      </c>
      <c r="Y576" s="1" t="s">
        <v>2350</v>
      </c>
      <c r="Z576" s="1" t="s">
        <v>360</v>
      </c>
      <c r="AA576" s="1" t="s">
        <v>2350</v>
      </c>
      <c r="AB576" s="1" t="s">
        <v>361</v>
      </c>
      <c r="AC576" s="1" t="s">
        <v>2350</v>
      </c>
      <c r="AD576" s="1" t="s">
        <v>362</v>
      </c>
      <c r="AE576" s="1" t="s">
        <v>2357</v>
      </c>
      <c r="AF576" s="1" t="s">
        <v>2358</v>
      </c>
      <c r="AG576" s="1" t="s">
        <v>2350</v>
      </c>
      <c r="AH576" s="1" t="s">
        <v>2365</v>
      </c>
      <c r="AJ576" s="1" t="s">
        <v>2350</v>
      </c>
      <c r="AK576" s="1" t="s">
        <v>2350</v>
      </c>
      <c r="AL576" s="1" t="s">
        <v>2350</v>
      </c>
      <c r="AM576" s="2"/>
      <c r="AN576" s="2"/>
      <c r="AO576" s="2" t="s">
        <v>47</v>
      </c>
      <c r="AP576" s="2" t="s">
        <v>36</v>
      </c>
      <c r="AQ576" s="2"/>
      <c r="AR576" s="1" t="str">
        <f t="shared" si="8"/>
        <v>update load_next_msl set proposal='2020.007D.R.Herpesviridae_4ngen_6nsp.zip' where sort=16990</v>
      </c>
    </row>
    <row r="577" spans="1:44">
      <c r="A577" s="1">
        <v>16991</v>
      </c>
      <c r="B577" s="1" t="s">
        <v>2349</v>
      </c>
      <c r="C577" s="1" t="s">
        <v>11999</v>
      </c>
      <c r="D577" s="1" t="s">
        <v>2350</v>
      </c>
      <c r="E577" s="1" t="s">
        <v>2350</v>
      </c>
      <c r="F577" s="1" t="s">
        <v>2350</v>
      </c>
      <c r="G577" s="1" t="s">
        <v>2350</v>
      </c>
      <c r="H577" s="1" t="s">
        <v>2350</v>
      </c>
      <c r="I577" s="1" t="s">
        <v>2350</v>
      </c>
      <c r="J577" s="1" t="s">
        <v>2350</v>
      </c>
      <c r="K577" s="1" t="s">
        <v>2350</v>
      </c>
      <c r="L577" s="1" t="s">
        <v>2350</v>
      </c>
      <c r="M577" s="1" t="s">
        <v>2350</v>
      </c>
      <c r="N577" s="1" t="s">
        <v>2350</v>
      </c>
      <c r="O577" s="1" t="s">
        <v>2350</v>
      </c>
      <c r="P577" s="1" t="s">
        <v>2350</v>
      </c>
      <c r="Q577" s="1" t="s">
        <v>2350</v>
      </c>
      <c r="R577" s="1" t="s">
        <v>2350</v>
      </c>
      <c r="T577" s="1" t="s">
        <v>23</v>
      </c>
      <c r="U577" s="1" t="s">
        <v>2350</v>
      </c>
      <c r="V577" s="1" t="s">
        <v>24</v>
      </c>
      <c r="W577" s="1" t="s">
        <v>2350</v>
      </c>
      <c r="X577" s="1" t="s">
        <v>359</v>
      </c>
      <c r="Y577" s="1" t="s">
        <v>2350</v>
      </c>
      <c r="Z577" s="1" t="s">
        <v>360</v>
      </c>
      <c r="AA577" s="1" t="s">
        <v>2350</v>
      </c>
      <c r="AB577" s="1" t="s">
        <v>361</v>
      </c>
      <c r="AC577" s="1" t="s">
        <v>2350</v>
      </c>
      <c r="AD577" s="1" t="s">
        <v>362</v>
      </c>
      <c r="AE577" s="1" t="s">
        <v>2366</v>
      </c>
      <c r="AF577" s="1" t="s">
        <v>2367</v>
      </c>
      <c r="AG577" s="1" t="s">
        <v>2350</v>
      </c>
      <c r="AJ577" s="1" t="s">
        <v>2350</v>
      </c>
      <c r="AK577" s="1" t="s">
        <v>2350</v>
      </c>
      <c r="AL577" s="1" t="s">
        <v>2350</v>
      </c>
      <c r="AM577" s="2"/>
      <c r="AN577" s="2"/>
      <c r="AO577" s="2" t="s">
        <v>35</v>
      </c>
      <c r="AP577" s="2" t="s">
        <v>44</v>
      </c>
      <c r="AQ577" s="2"/>
      <c r="AR577" s="1" t="str">
        <f t="shared" si="8"/>
        <v>update load_next_msl set proposal='2020.007D.R.Herpesviridae_4ngen_6nsp.zip' where sort=16991</v>
      </c>
    </row>
    <row r="578" spans="1:44">
      <c r="A578" s="1">
        <v>16992</v>
      </c>
      <c r="B578" s="1" t="s">
        <v>2349</v>
      </c>
      <c r="C578" s="1" t="s">
        <v>11999</v>
      </c>
      <c r="D578" s="1" t="s">
        <v>2350</v>
      </c>
      <c r="E578" s="1" t="s">
        <v>2350</v>
      </c>
      <c r="F578" s="1" t="s">
        <v>2350</v>
      </c>
      <c r="G578" s="1" t="s">
        <v>2350</v>
      </c>
      <c r="H578" s="1" t="s">
        <v>2350</v>
      </c>
      <c r="I578" s="1" t="s">
        <v>2350</v>
      </c>
      <c r="J578" s="1" t="s">
        <v>2350</v>
      </c>
      <c r="K578" s="1" t="s">
        <v>2350</v>
      </c>
      <c r="L578" s="1" t="s">
        <v>2350</v>
      </c>
      <c r="M578" s="1" t="s">
        <v>2350</v>
      </c>
      <c r="N578" s="1" t="s">
        <v>2350</v>
      </c>
      <c r="O578" s="1" t="s">
        <v>2350</v>
      </c>
      <c r="P578" s="1" t="s">
        <v>2350</v>
      </c>
      <c r="Q578" s="1" t="s">
        <v>2350</v>
      </c>
      <c r="R578" s="1" t="s">
        <v>2350</v>
      </c>
      <c r="T578" s="1" t="s">
        <v>23</v>
      </c>
      <c r="U578" s="1" t="s">
        <v>2350</v>
      </c>
      <c r="V578" s="1" t="s">
        <v>24</v>
      </c>
      <c r="W578" s="1" t="s">
        <v>2350</v>
      </c>
      <c r="X578" s="1" t="s">
        <v>359</v>
      </c>
      <c r="Y578" s="1" t="s">
        <v>2350</v>
      </c>
      <c r="Z578" s="1" t="s">
        <v>360</v>
      </c>
      <c r="AA578" s="1" t="s">
        <v>2350</v>
      </c>
      <c r="AB578" s="1" t="s">
        <v>361</v>
      </c>
      <c r="AC578" s="1" t="s">
        <v>2350</v>
      </c>
      <c r="AD578" s="1" t="s">
        <v>362</v>
      </c>
      <c r="AE578" s="1" t="s">
        <v>2366</v>
      </c>
      <c r="AF578" s="1" t="s">
        <v>2367</v>
      </c>
      <c r="AG578" s="1" t="s">
        <v>2350</v>
      </c>
      <c r="AH578" s="1" t="s">
        <v>2368</v>
      </c>
      <c r="AI578" s="1" t="s">
        <v>2369</v>
      </c>
      <c r="AJ578" s="1" t="s">
        <v>2370</v>
      </c>
      <c r="AK578" s="1" t="s">
        <v>2371</v>
      </c>
      <c r="AL578" s="1" t="s">
        <v>2372</v>
      </c>
      <c r="AM578" s="2" t="s">
        <v>33</v>
      </c>
      <c r="AN578" s="2" t="s">
        <v>34</v>
      </c>
      <c r="AO578" s="2" t="s">
        <v>35</v>
      </c>
      <c r="AP578" s="2" t="s">
        <v>36</v>
      </c>
      <c r="AQ578" s="2"/>
      <c r="AR578" s="1" t="str">
        <f t="shared" si="8"/>
        <v>update load_next_msl set proposal='2020.007D.R.Herpesviridae_4ngen_6nsp.zip' where sort=16992</v>
      </c>
    </row>
    <row r="579" spans="1:44">
      <c r="A579" s="1">
        <v>16993</v>
      </c>
      <c r="B579" s="1" t="s">
        <v>2349</v>
      </c>
      <c r="C579" s="1" t="s">
        <v>11999</v>
      </c>
      <c r="D579" s="1" t="s">
        <v>2350</v>
      </c>
      <c r="E579" s="1" t="s">
        <v>2350</v>
      </c>
      <c r="F579" s="1" t="s">
        <v>2350</v>
      </c>
      <c r="G579" s="1" t="s">
        <v>2350</v>
      </c>
      <c r="H579" s="1" t="s">
        <v>2350</v>
      </c>
      <c r="I579" s="1" t="s">
        <v>2350</v>
      </c>
      <c r="J579" s="1" t="s">
        <v>2350</v>
      </c>
      <c r="K579" s="1" t="s">
        <v>2350</v>
      </c>
      <c r="L579" s="1" t="s">
        <v>2350</v>
      </c>
      <c r="M579" s="1" t="s">
        <v>2350</v>
      </c>
      <c r="N579" s="1" t="s">
        <v>2350</v>
      </c>
      <c r="O579" s="1" t="s">
        <v>2350</v>
      </c>
      <c r="P579" s="1" t="s">
        <v>2350</v>
      </c>
      <c r="Q579" s="1" t="s">
        <v>2350</v>
      </c>
      <c r="R579" s="1" t="s">
        <v>2350</v>
      </c>
      <c r="T579" s="1" t="s">
        <v>23</v>
      </c>
      <c r="U579" s="1" t="s">
        <v>2350</v>
      </c>
      <c r="V579" s="1" t="s">
        <v>24</v>
      </c>
      <c r="W579" s="1" t="s">
        <v>2350</v>
      </c>
      <c r="X579" s="1" t="s">
        <v>359</v>
      </c>
      <c r="Y579" s="1" t="s">
        <v>2350</v>
      </c>
      <c r="Z579" s="1" t="s">
        <v>360</v>
      </c>
      <c r="AA579" s="1" t="s">
        <v>2350</v>
      </c>
      <c r="AB579" s="1" t="s">
        <v>361</v>
      </c>
      <c r="AC579" s="1" t="s">
        <v>2350</v>
      </c>
      <c r="AD579" s="1" t="s">
        <v>362</v>
      </c>
      <c r="AE579" s="1" t="s">
        <v>2366</v>
      </c>
      <c r="AF579" s="1" t="s">
        <v>2373</v>
      </c>
      <c r="AG579" s="1" t="s">
        <v>2350</v>
      </c>
      <c r="AJ579" s="1" t="s">
        <v>2350</v>
      </c>
      <c r="AK579" s="1" t="s">
        <v>2350</v>
      </c>
      <c r="AL579" s="1" t="s">
        <v>2350</v>
      </c>
      <c r="AM579" s="2"/>
      <c r="AN579" s="2"/>
      <c r="AO579" s="2" t="s">
        <v>35</v>
      </c>
      <c r="AP579" s="2" t="s">
        <v>44</v>
      </c>
      <c r="AQ579" s="2"/>
      <c r="AR579" s="1" t="str">
        <f t="shared" ref="AR579:AR642" si="9">CONCATENATE("update load_next_msl set proposal='",C579,"' where sort=",A579,"")</f>
        <v>update load_next_msl set proposal='2020.007D.R.Herpesviridae_4ngen_6nsp.zip' where sort=16993</v>
      </c>
    </row>
    <row r="580" spans="1:44">
      <c r="A580" s="1">
        <v>16994</v>
      </c>
      <c r="B580" s="1" t="s">
        <v>2349</v>
      </c>
      <c r="C580" s="1" t="s">
        <v>11999</v>
      </c>
      <c r="D580" s="1" t="s">
        <v>2350</v>
      </c>
      <c r="E580" s="1" t="s">
        <v>2350</v>
      </c>
      <c r="F580" s="1" t="s">
        <v>2350</v>
      </c>
      <c r="G580" s="1" t="s">
        <v>2350</v>
      </c>
      <c r="H580" s="1" t="s">
        <v>2350</v>
      </c>
      <c r="I580" s="1" t="s">
        <v>2350</v>
      </c>
      <c r="J580" s="1" t="s">
        <v>2350</v>
      </c>
      <c r="K580" s="1" t="s">
        <v>2350</v>
      </c>
      <c r="L580" s="1" t="s">
        <v>2350</v>
      </c>
      <c r="M580" s="1" t="s">
        <v>2350</v>
      </c>
      <c r="N580" s="1" t="s">
        <v>2350</v>
      </c>
      <c r="O580" s="1" t="s">
        <v>2350</v>
      </c>
      <c r="P580" s="1" t="s">
        <v>2350</v>
      </c>
      <c r="Q580" s="1" t="s">
        <v>2350</v>
      </c>
      <c r="R580" s="1" t="s">
        <v>2350</v>
      </c>
      <c r="T580" s="1" t="s">
        <v>23</v>
      </c>
      <c r="U580" s="1" t="s">
        <v>2350</v>
      </c>
      <c r="V580" s="1" t="s">
        <v>24</v>
      </c>
      <c r="W580" s="1" t="s">
        <v>2350</v>
      </c>
      <c r="X580" s="1" t="s">
        <v>359</v>
      </c>
      <c r="Y580" s="1" t="s">
        <v>2350</v>
      </c>
      <c r="Z580" s="1" t="s">
        <v>360</v>
      </c>
      <c r="AA580" s="1" t="s">
        <v>2350</v>
      </c>
      <c r="AB580" s="1" t="s">
        <v>361</v>
      </c>
      <c r="AC580" s="1" t="s">
        <v>2350</v>
      </c>
      <c r="AD580" s="1" t="s">
        <v>362</v>
      </c>
      <c r="AE580" s="1" t="s">
        <v>2366</v>
      </c>
      <c r="AF580" s="1" t="s">
        <v>2373</v>
      </c>
      <c r="AG580" s="1" t="s">
        <v>2350</v>
      </c>
      <c r="AH580" s="1" t="s">
        <v>2374</v>
      </c>
      <c r="AI580" s="1" t="s">
        <v>2375</v>
      </c>
      <c r="AJ580" s="1" t="s">
        <v>2376</v>
      </c>
      <c r="AK580" s="1" t="s">
        <v>2377</v>
      </c>
      <c r="AM580" s="2" t="s">
        <v>33</v>
      </c>
      <c r="AN580" s="2" t="s">
        <v>34</v>
      </c>
      <c r="AO580" s="2" t="s">
        <v>35</v>
      </c>
      <c r="AP580" s="2" t="s">
        <v>36</v>
      </c>
      <c r="AQ580" s="2"/>
      <c r="AR580" s="1" t="str">
        <f t="shared" si="9"/>
        <v>update load_next_msl set proposal='2020.007D.R.Herpesviridae_4ngen_6nsp.zip' where sort=16994</v>
      </c>
    </row>
    <row r="581" spans="1:44">
      <c r="A581" s="1">
        <v>16995</v>
      </c>
      <c r="B581" s="1" t="s">
        <v>2349</v>
      </c>
      <c r="C581" s="1" t="s">
        <v>11999</v>
      </c>
      <c r="D581" s="1" t="s">
        <v>2350</v>
      </c>
      <c r="E581" s="1" t="s">
        <v>2350</v>
      </c>
      <c r="F581" s="1" t="s">
        <v>2350</v>
      </c>
      <c r="G581" s="1" t="s">
        <v>2350</v>
      </c>
      <c r="H581" s="1" t="s">
        <v>2350</v>
      </c>
      <c r="I581" s="1" t="s">
        <v>2350</v>
      </c>
      <c r="J581" s="1" t="s">
        <v>2350</v>
      </c>
      <c r="K581" s="1" t="s">
        <v>2350</v>
      </c>
      <c r="L581" s="1" t="s">
        <v>2350</v>
      </c>
      <c r="M581" s="1" t="s">
        <v>2350</v>
      </c>
      <c r="N581" s="1" t="s">
        <v>2350</v>
      </c>
      <c r="O581" s="1" t="s">
        <v>2350</v>
      </c>
      <c r="P581" s="1" t="s">
        <v>2350</v>
      </c>
      <c r="Q581" s="1" t="s">
        <v>2350</v>
      </c>
      <c r="R581" s="1" t="s">
        <v>2350</v>
      </c>
      <c r="T581" s="1" t="s">
        <v>23</v>
      </c>
      <c r="U581" s="1" t="s">
        <v>2350</v>
      </c>
      <c r="V581" s="1" t="s">
        <v>24</v>
      </c>
      <c r="W581" s="1" t="s">
        <v>2350</v>
      </c>
      <c r="X581" s="1" t="s">
        <v>359</v>
      </c>
      <c r="Y581" s="1" t="s">
        <v>2350</v>
      </c>
      <c r="Z581" s="1" t="s">
        <v>360</v>
      </c>
      <c r="AA581" s="1" t="s">
        <v>2350</v>
      </c>
      <c r="AB581" s="1" t="s">
        <v>361</v>
      </c>
      <c r="AC581" s="1" t="s">
        <v>2350</v>
      </c>
      <c r="AD581" s="1" t="s">
        <v>362</v>
      </c>
      <c r="AE581" s="1" t="s">
        <v>2366</v>
      </c>
      <c r="AF581" s="1" t="s">
        <v>2378</v>
      </c>
      <c r="AG581" s="1" t="s">
        <v>2350</v>
      </c>
      <c r="AJ581" s="1" t="s">
        <v>2350</v>
      </c>
      <c r="AK581" s="1" t="s">
        <v>2350</v>
      </c>
      <c r="AL581" s="1" t="s">
        <v>2350</v>
      </c>
      <c r="AM581" s="2"/>
      <c r="AN581" s="2"/>
      <c r="AO581" s="2" t="s">
        <v>35</v>
      </c>
      <c r="AP581" s="2" t="s">
        <v>44</v>
      </c>
      <c r="AQ581" s="2"/>
      <c r="AR581" s="1" t="str">
        <f t="shared" si="9"/>
        <v>update load_next_msl set proposal='2020.007D.R.Herpesviridae_4ngen_6nsp.zip' where sort=16995</v>
      </c>
    </row>
    <row r="582" spans="1:44">
      <c r="A582" s="1">
        <v>16996</v>
      </c>
      <c r="B582" s="1" t="s">
        <v>2349</v>
      </c>
      <c r="C582" s="1" t="s">
        <v>11999</v>
      </c>
      <c r="D582" s="1" t="s">
        <v>2350</v>
      </c>
      <c r="E582" s="1" t="s">
        <v>2350</v>
      </c>
      <c r="F582" s="1" t="s">
        <v>2350</v>
      </c>
      <c r="G582" s="1" t="s">
        <v>2350</v>
      </c>
      <c r="H582" s="1" t="s">
        <v>2350</v>
      </c>
      <c r="I582" s="1" t="s">
        <v>2350</v>
      </c>
      <c r="J582" s="1" t="s">
        <v>2350</v>
      </c>
      <c r="K582" s="1" t="s">
        <v>2350</v>
      </c>
      <c r="L582" s="1" t="s">
        <v>2350</v>
      </c>
      <c r="M582" s="1" t="s">
        <v>2350</v>
      </c>
      <c r="N582" s="1" t="s">
        <v>2350</v>
      </c>
      <c r="O582" s="1" t="s">
        <v>2350</v>
      </c>
      <c r="P582" s="1" t="s">
        <v>2350</v>
      </c>
      <c r="Q582" s="1" t="s">
        <v>2350</v>
      </c>
      <c r="R582" s="1" t="s">
        <v>2350</v>
      </c>
      <c r="T582" s="1" t="s">
        <v>23</v>
      </c>
      <c r="U582" s="1" t="s">
        <v>2350</v>
      </c>
      <c r="V582" s="1" t="s">
        <v>24</v>
      </c>
      <c r="W582" s="1" t="s">
        <v>2350</v>
      </c>
      <c r="X582" s="1" t="s">
        <v>359</v>
      </c>
      <c r="Y582" s="1" t="s">
        <v>2350</v>
      </c>
      <c r="Z582" s="1" t="s">
        <v>360</v>
      </c>
      <c r="AA582" s="1" t="s">
        <v>2350</v>
      </c>
      <c r="AB582" s="1" t="s">
        <v>361</v>
      </c>
      <c r="AC582" s="1" t="s">
        <v>2350</v>
      </c>
      <c r="AD582" s="1" t="s">
        <v>362</v>
      </c>
      <c r="AE582" s="1" t="s">
        <v>2366</v>
      </c>
      <c r="AF582" s="1" t="s">
        <v>2378</v>
      </c>
      <c r="AG582" s="1" t="s">
        <v>2350</v>
      </c>
      <c r="AH582" s="1" t="s">
        <v>2379</v>
      </c>
      <c r="AI582" s="1" t="s">
        <v>2380</v>
      </c>
      <c r="AJ582" s="1" t="s">
        <v>2381</v>
      </c>
      <c r="AK582" s="1" t="s">
        <v>2382</v>
      </c>
      <c r="AL582" s="1" t="s">
        <v>2383</v>
      </c>
      <c r="AM582" s="2" t="s">
        <v>33</v>
      </c>
      <c r="AN582" s="2" t="s">
        <v>34</v>
      </c>
      <c r="AO582" s="2" t="s">
        <v>35</v>
      </c>
      <c r="AP582" s="2" t="s">
        <v>36</v>
      </c>
      <c r="AQ582" s="2"/>
      <c r="AR582" s="1" t="str">
        <f t="shared" si="9"/>
        <v>update load_next_msl set proposal='2020.007D.R.Herpesviridae_4ngen_6nsp.zip' where sort=16996</v>
      </c>
    </row>
    <row r="583" spans="1:44">
      <c r="A583" s="1">
        <v>16997</v>
      </c>
      <c r="B583" s="1" t="s">
        <v>2349</v>
      </c>
      <c r="C583" s="1" t="s">
        <v>11999</v>
      </c>
      <c r="D583" s="1" t="s">
        <v>2350</v>
      </c>
      <c r="E583" s="1" t="s">
        <v>2350</v>
      </c>
      <c r="F583" s="1" t="s">
        <v>2350</v>
      </c>
      <c r="G583" s="1" t="s">
        <v>2350</v>
      </c>
      <c r="H583" s="1" t="s">
        <v>2350</v>
      </c>
      <c r="I583" s="1" t="s">
        <v>2350</v>
      </c>
      <c r="J583" s="1" t="s">
        <v>2350</v>
      </c>
      <c r="K583" s="1" t="s">
        <v>2350</v>
      </c>
      <c r="L583" s="1" t="s">
        <v>2350</v>
      </c>
      <c r="M583" s="1" t="s">
        <v>2350</v>
      </c>
      <c r="N583" s="1" t="s">
        <v>2350</v>
      </c>
      <c r="O583" s="1" t="s">
        <v>2350</v>
      </c>
      <c r="P583" s="1" t="s">
        <v>2350</v>
      </c>
      <c r="Q583" s="1" t="s">
        <v>2350</v>
      </c>
      <c r="R583" s="1" t="s">
        <v>2350</v>
      </c>
      <c r="T583" s="1" t="s">
        <v>23</v>
      </c>
      <c r="U583" s="1" t="s">
        <v>2350</v>
      </c>
      <c r="V583" s="1" t="s">
        <v>24</v>
      </c>
      <c r="W583" s="1" t="s">
        <v>2350</v>
      </c>
      <c r="X583" s="1" t="s">
        <v>359</v>
      </c>
      <c r="Y583" s="1" t="s">
        <v>2350</v>
      </c>
      <c r="Z583" s="1" t="s">
        <v>360</v>
      </c>
      <c r="AA583" s="1" t="s">
        <v>2350</v>
      </c>
      <c r="AB583" s="1" t="s">
        <v>361</v>
      </c>
      <c r="AC583" s="1" t="s">
        <v>2350</v>
      </c>
      <c r="AD583" s="1" t="s">
        <v>362</v>
      </c>
      <c r="AE583" s="1" t="s">
        <v>2366</v>
      </c>
      <c r="AF583" s="1" t="s">
        <v>2378</v>
      </c>
      <c r="AG583" s="1" t="s">
        <v>2350</v>
      </c>
      <c r="AH583" s="1" t="s">
        <v>2384</v>
      </c>
      <c r="AI583" s="1" t="s">
        <v>2385</v>
      </c>
      <c r="AJ583" s="1" t="s">
        <v>2386</v>
      </c>
      <c r="AK583" s="1" t="s">
        <v>2387</v>
      </c>
      <c r="AL583" s="1" t="s">
        <v>2388</v>
      </c>
      <c r="AM583" s="2" t="s">
        <v>33</v>
      </c>
      <c r="AN583" s="2" t="s">
        <v>34</v>
      </c>
      <c r="AO583" s="2" t="s">
        <v>35</v>
      </c>
      <c r="AP583" s="2" t="s">
        <v>36</v>
      </c>
      <c r="AQ583" s="2"/>
      <c r="AR583" s="1" t="str">
        <f t="shared" si="9"/>
        <v>update load_next_msl set proposal='2020.007D.R.Herpesviridae_4ngen_6nsp.zip' where sort=16997</v>
      </c>
    </row>
    <row r="584" spans="1:44">
      <c r="A584" s="1">
        <v>17484</v>
      </c>
      <c r="B584" s="1" t="s">
        <v>2389</v>
      </c>
      <c r="C584" s="1" t="s">
        <v>12000</v>
      </c>
      <c r="AD584" s="1" t="s">
        <v>206</v>
      </c>
      <c r="AF584" s="1" t="s">
        <v>257</v>
      </c>
      <c r="AH584" s="1" t="s">
        <v>2390</v>
      </c>
      <c r="AI584" s="2" t="s">
        <v>2391</v>
      </c>
      <c r="AJ584" s="2" t="s">
        <v>2392</v>
      </c>
      <c r="AK584" s="1" t="s">
        <v>2393</v>
      </c>
      <c r="AL584" s="2" t="s">
        <v>2394</v>
      </c>
      <c r="AM584" s="2" t="s">
        <v>41</v>
      </c>
      <c r="AN584" s="2" t="s">
        <v>59</v>
      </c>
      <c r="AO584" s="2" t="s">
        <v>35</v>
      </c>
      <c r="AP584" s="2" t="s">
        <v>36</v>
      </c>
      <c r="AQ584" s="2"/>
      <c r="AR584" s="1" t="str">
        <f t="shared" si="9"/>
        <v>update load_next_msl set proposal='2020.007M.R.Ohlsrhavirus_3nsp.zip' where sort=17484</v>
      </c>
    </row>
    <row r="585" spans="1:44">
      <c r="A585" s="1">
        <v>17485</v>
      </c>
      <c r="B585" s="1" t="s">
        <v>2389</v>
      </c>
      <c r="C585" s="1" t="s">
        <v>12000</v>
      </c>
      <c r="AD585" s="1" t="s">
        <v>206</v>
      </c>
      <c r="AF585" s="1" t="s">
        <v>257</v>
      </c>
      <c r="AH585" s="1" t="s">
        <v>2395</v>
      </c>
      <c r="AI585" s="2" t="s">
        <v>2396</v>
      </c>
      <c r="AJ585" s="2" t="s">
        <v>2397</v>
      </c>
      <c r="AK585" s="1" t="s">
        <v>2398</v>
      </c>
      <c r="AL585" s="2"/>
      <c r="AM585" s="2" t="s">
        <v>41</v>
      </c>
      <c r="AN585" s="2" t="s">
        <v>59</v>
      </c>
      <c r="AO585" s="2" t="s">
        <v>35</v>
      </c>
      <c r="AP585" s="2" t="s">
        <v>36</v>
      </c>
      <c r="AQ585" s="2"/>
      <c r="AR585" s="1" t="str">
        <f t="shared" si="9"/>
        <v>update load_next_msl set proposal='2020.007M.R.Ohlsrhavirus_3nsp.zip' where sort=17485</v>
      </c>
    </row>
    <row r="586" spans="1:44">
      <c r="A586" s="1">
        <v>17486</v>
      </c>
      <c r="B586" s="1" t="s">
        <v>2389</v>
      </c>
      <c r="C586" s="1" t="s">
        <v>12000</v>
      </c>
      <c r="AD586" s="1" t="s">
        <v>206</v>
      </c>
      <c r="AF586" s="1" t="s">
        <v>257</v>
      </c>
      <c r="AH586" s="1" t="s">
        <v>2399</v>
      </c>
      <c r="AI586" s="2" t="s">
        <v>2400</v>
      </c>
      <c r="AJ586" s="2" t="s">
        <v>2401</v>
      </c>
      <c r="AK586" s="1" t="s">
        <v>2402</v>
      </c>
      <c r="AL586" s="2" t="s">
        <v>2403</v>
      </c>
      <c r="AM586" s="2" t="s">
        <v>45</v>
      </c>
      <c r="AN586" s="2" t="s">
        <v>59</v>
      </c>
      <c r="AO586" s="2" t="s">
        <v>35</v>
      </c>
      <c r="AP586" s="2" t="s">
        <v>36</v>
      </c>
      <c r="AQ586" s="2"/>
      <c r="AR586" s="1" t="str">
        <f t="shared" si="9"/>
        <v>update load_next_msl set proposal='2020.007M.R.Ohlsrhavirus_3nsp.zip' where sort=17486</v>
      </c>
    </row>
    <row r="587" spans="1:44">
      <c r="A587" s="1">
        <v>17982</v>
      </c>
      <c r="B587" s="1" t="s">
        <v>2404</v>
      </c>
      <c r="C587" s="1" t="s">
        <v>12001</v>
      </c>
      <c r="AD587" s="1" t="s">
        <v>2405</v>
      </c>
      <c r="AF587" s="1" t="s">
        <v>2406</v>
      </c>
      <c r="AH587" s="1" t="s">
        <v>2407</v>
      </c>
      <c r="AI587" s="2" t="s">
        <v>2408</v>
      </c>
      <c r="AJ587" s="1" t="s">
        <v>2407</v>
      </c>
      <c r="AK587" s="1" t="s">
        <v>2409</v>
      </c>
      <c r="AL587" s="2" t="s">
        <v>2410</v>
      </c>
      <c r="AM587" s="2" t="s">
        <v>33</v>
      </c>
      <c r="AN587" s="2" t="s">
        <v>46</v>
      </c>
      <c r="AO587" s="2" t="s">
        <v>35</v>
      </c>
      <c r="AP587" s="2" t="s">
        <v>36</v>
      </c>
      <c r="AQ587" s="2"/>
      <c r="AR587" s="1" t="str">
        <f t="shared" si="9"/>
        <v>update load_next_msl set proposal='2020.007P.R.Deltasatellite_1nsp.zip' where sort=17982</v>
      </c>
    </row>
    <row r="588" spans="1:44">
      <c r="A588" s="1">
        <v>18480</v>
      </c>
      <c r="B588" s="1" t="s">
        <v>2411</v>
      </c>
      <c r="C588" s="1" t="s">
        <v>12002</v>
      </c>
      <c r="AB588" s="1" t="s">
        <v>329</v>
      </c>
      <c r="AD588" s="1" t="s">
        <v>330</v>
      </c>
      <c r="AF588" s="1" t="s">
        <v>2412</v>
      </c>
      <c r="AH588" s="1" t="s">
        <v>2413</v>
      </c>
      <c r="AI588" s="2" t="s">
        <v>2414</v>
      </c>
      <c r="AJ588" s="2" t="s">
        <v>2415</v>
      </c>
      <c r="AK588" s="1" t="s">
        <v>2416</v>
      </c>
      <c r="AL588" s="2" t="s">
        <v>2417</v>
      </c>
      <c r="AM588" s="2" t="s">
        <v>33</v>
      </c>
      <c r="AN588" s="2" t="s">
        <v>60</v>
      </c>
      <c r="AO588" s="2" t="s">
        <v>35</v>
      </c>
      <c r="AP588" s="2" t="s">
        <v>36</v>
      </c>
      <c r="AQ588" s="2"/>
      <c r="AR588" s="1" t="str">
        <f t="shared" si="9"/>
        <v>update load_next_msl set proposal='2020.007S.R.Mischivirus_1nsp.zip' where sort=18480</v>
      </c>
    </row>
    <row r="589" spans="1:44">
      <c r="A589" s="1">
        <v>18978</v>
      </c>
      <c r="B589" s="1" t="s">
        <v>2418</v>
      </c>
      <c r="C589" s="1" t="s">
        <v>12003</v>
      </c>
      <c r="T589" s="1" t="s">
        <v>23</v>
      </c>
      <c r="V589" s="1" t="s">
        <v>24</v>
      </c>
      <c r="X589" s="1" t="s">
        <v>25</v>
      </c>
      <c r="Z589" s="1" t="s">
        <v>26</v>
      </c>
      <c r="AB589" s="1" t="s">
        <v>27</v>
      </c>
      <c r="AD589" s="1" t="s">
        <v>2183</v>
      </c>
      <c r="AF589" s="1" t="s">
        <v>2419</v>
      </c>
      <c r="AI589" s="2"/>
      <c r="AJ589" s="2"/>
      <c r="AL589" s="2"/>
      <c r="AM589" s="2"/>
      <c r="AN589" s="2"/>
      <c r="AO589" s="2" t="s">
        <v>35</v>
      </c>
      <c r="AP589" s="2" t="s">
        <v>44</v>
      </c>
      <c r="AQ589" s="2"/>
      <c r="AR589" s="1" t="str">
        <f t="shared" si="9"/>
        <v>update load_next_msl set proposal='2020.008B.R.Alachuavirus.zip' where sort=18978</v>
      </c>
    </row>
    <row r="590" spans="1:44">
      <c r="A590" s="1">
        <v>18979</v>
      </c>
      <c r="B590" s="1" t="s">
        <v>2418</v>
      </c>
      <c r="C590" s="1" t="s">
        <v>12003</v>
      </c>
      <c r="T590" s="1" t="s">
        <v>23</v>
      </c>
      <c r="V590" s="1" t="s">
        <v>24</v>
      </c>
      <c r="X590" s="1" t="s">
        <v>25</v>
      </c>
      <c r="Z590" s="1" t="s">
        <v>26</v>
      </c>
      <c r="AB590" s="1" t="s">
        <v>27</v>
      </c>
      <c r="AD590" s="1" t="s">
        <v>2183</v>
      </c>
      <c r="AF590" s="1" t="s">
        <v>2419</v>
      </c>
      <c r="AH590" s="1" t="s">
        <v>2420</v>
      </c>
      <c r="AI590" s="2" t="s">
        <v>2421</v>
      </c>
      <c r="AJ590" s="2" t="s">
        <v>2422</v>
      </c>
      <c r="AL590" s="2"/>
      <c r="AM590" s="2" t="s">
        <v>33</v>
      </c>
      <c r="AN590" s="2" t="s">
        <v>34</v>
      </c>
      <c r="AO590" s="2" t="s">
        <v>35</v>
      </c>
      <c r="AP590" s="2" t="s">
        <v>36</v>
      </c>
      <c r="AQ590" s="2"/>
      <c r="AR590" s="1" t="str">
        <f t="shared" si="9"/>
        <v>update load_next_msl set proposal='2020.008B.R.Alachuavirus.zip' where sort=18979</v>
      </c>
    </row>
    <row r="591" spans="1:44">
      <c r="A591" s="1">
        <v>19476</v>
      </c>
      <c r="B591" s="1" t="s">
        <v>2423</v>
      </c>
      <c r="C591" s="1" t="s">
        <v>12004</v>
      </c>
      <c r="T591" s="1" t="s">
        <v>513</v>
      </c>
      <c r="V591" s="1" t="s">
        <v>514</v>
      </c>
      <c r="X591" s="1" t="s">
        <v>515</v>
      </c>
      <c r="Z591" s="1" t="s">
        <v>2424</v>
      </c>
      <c r="AB591" s="1" t="s">
        <v>2425</v>
      </c>
      <c r="AD591" s="1" t="s">
        <v>2426</v>
      </c>
      <c r="AF591" s="1" t="s">
        <v>2427</v>
      </c>
      <c r="AH591" s="1" t="s">
        <v>2428</v>
      </c>
      <c r="AI591" s="2" t="s">
        <v>2429</v>
      </c>
      <c r="AJ591" s="2" t="s">
        <v>2430</v>
      </c>
      <c r="AK591" s="1" t="s">
        <v>2431</v>
      </c>
      <c r="AL591" s="2" t="s">
        <v>2432</v>
      </c>
      <c r="AM591" s="2" t="s">
        <v>33</v>
      </c>
      <c r="AN591" s="2" t="s">
        <v>34</v>
      </c>
      <c r="AO591" s="2" t="s">
        <v>35</v>
      </c>
      <c r="AP591" s="2" t="s">
        <v>36</v>
      </c>
      <c r="AQ591" s="2"/>
      <c r="AR591" s="1" t="str">
        <f t="shared" si="9"/>
        <v>update load_next_msl set proposal='2020.008D.R.Adenoviridae_1ngen_6nsp.zip' where sort=19476</v>
      </c>
    </row>
    <row r="592" spans="1:44">
      <c r="A592" s="1">
        <v>19477</v>
      </c>
      <c r="B592" s="1" t="s">
        <v>2423</v>
      </c>
      <c r="C592" s="1" t="s">
        <v>12004</v>
      </c>
      <c r="T592" s="1" t="s">
        <v>513</v>
      </c>
      <c r="V592" s="1" t="s">
        <v>514</v>
      </c>
      <c r="X592" s="1" t="s">
        <v>515</v>
      </c>
      <c r="Z592" s="1" t="s">
        <v>2424</v>
      </c>
      <c r="AB592" s="1" t="s">
        <v>2425</v>
      </c>
      <c r="AD592" s="1" t="s">
        <v>2426</v>
      </c>
      <c r="AF592" s="1" t="s">
        <v>2427</v>
      </c>
      <c r="AH592" s="1" t="s">
        <v>2433</v>
      </c>
      <c r="AI592" s="2" t="s">
        <v>2434</v>
      </c>
      <c r="AJ592" s="2" t="s">
        <v>2435</v>
      </c>
      <c r="AK592" s="1" t="s">
        <v>2436</v>
      </c>
      <c r="AL592" s="2" t="s">
        <v>2437</v>
      </c>
      <c r="AM592" s="2" t="s">
        <v>33</v>
      </c>
      <c r="AN592" s="2" t="s">
        <v>34</v>
      </c>
      <c r="AO592" s="2" t="s">
        <v>35</v>
      </c>
      <c r="AP592" s="2" t="s">
        <v>36</v>
      </c>
      <c r="AQ592" s="2"/>
      <c r="AR592" s="1" t="str">
        <f t="shared" si="9"/>
        <v>update load_next_msl set proposal='2020.008D.R.Adenoviridae_1ngen_6nsp.zip' where sort=19477</v>
      </c>
    </row>
    <row r="593" spans="1:44">
      <c r="A593" s="1">
        <v>19478</v>
      </c>
      <c r="B593" s="1" t="s">
        <v>2423</v>
      </c>
      <c r="C593" s="1" t="s">
        <v>12004</v>
      </c>
      <c r="T593" s="1" t="s">
        <v>513</v>
      </c>
      <c r="V593" s="1" t="s">
        <v>514</v>
      </c>
      <c r="X593" s="1" t="s">
        <v>515</v>
      </c>
      <c r="Z593" s="1" t="s">
        <v>2424</v>
      </c>
      <c r="AB593" s="1" t="s">
        <v>2425</v>
      </c>
      <c r="AD593" s="1" t="s">
        <v>2426</v>
      </c>
      <c r="AF593" s="1" t="s">
        <v>2438</v>
      </c>
      <c r="AH593" s="1" t="s">
        <v>2439</v>
      </c>
      <c r="AI593" s="2" t="s">
        <v>2440</v>
      </c>
      <c r="AJ593" s="2" t="s">
        <v>2441</v>
      </c>
      <c r="AK593" s="1" t="s">
        <v>2442</v>
      </c>
      <c r="AL593" s="2" t="s">
        <v>2443</v>
      </c>
      <c r="AM593" s="2" t="s">
        <v>33</v>
      </c>
      <c r="AN593" s="2" t="s">
        <v>34</v>
      </c>
      <c r="AO593" s="2" t="s">
        <v>35</v>
      </c>
      <c r="AP593" s="2" t="s">
        <v>36</v>
      </c>
      <c r="AQ593" s="2"/>
      <c r="AR593" s="1" t="str">
        <f t="shared" si="9"/>
        <v>update load_next_msl set proposal='2020.008D.R.Adenoviridae_1ngen_6nsp.zip' where sort=19478</v>
      </c>
    </row>
    <row r="594" spans="1:44">
      <c r="A594" s="1">
        <v>19479</v>
      </c>
      <c r="B594" s="1" t="s">
        <v>2423</v>
      </c>
      <c r="C594" s="1" t="s">
        <v>12004</v>
      </c>
      <c r="T594" s="1" t="s">
        <v>513</v>
      </c>
      <c r="V594" s="1" t="s">
        <v>514</v>
      </c>
      <c r="X594" s="1" t="s">
        <v>515</v>
      </c>
      <c r="Z594" s="1" t="s">
        <v>2424</v>
      </c>
      <c r="AB594" s="1" t="s">
        <v>2425</v>
      </c>
      <c r="AD594" s="1" t="s">
        <v>2426</v>
      </c>
      <c r="AF594" s="1" t="s">
        <v>2444</v>
      </c>
      <c r="AH594" s="1" t="s">
        <v>2445</v>
      </c>
      <c r="AI594" s="2" t="s">
        <v>2446</v>
      </c>
      <c r="AJ594" s="2" t="s">
        <v>2447</v>
      </c>
      <c r="AK594" s="1" t="s">
        <v>2448</v>
      </c>
      <c r="AL594" s="2" t="s">
        <v>2449</v>
      </c>
      <c r="AM594" s="2" t="s">
        <v>33</v>
      </c>
      <c r="AN594" s="2" t="s">
        <v>34</v>
      </c>
      <c r="AO594" s="2" t="s">
        <v>35</v>
      </c>
      <c r="AP594" s="2" t="s">
        <v>36</v>
      </c>
      <c r="AQ594" s="2"/>
      <c r="AR594" s="1" t="str">
        <f t="shared" si="9"/>
        <v>update load_next_msl set proposal='2020.008D.R.Adenoviridae_1ngen_6nsp.zip' where sort=19479</v>
      </c>
    </row>
    <row r="595" spans="1:44">
      <c r="A595" s="1">
        <v>19480</v>
      </c>
      <c r="B595" s="1" t="s">
        <v>2423</v>
      </c>
      <c r="C595" s="1" t="s">
        <v>12004</v>
      </c>
      <c r="T595" s="1" t="s">
        <v>513</v>
      </c>
      <c r="V595" s="1" t="s">
        <v>514</v>
      </c>
      <c r="X595" s="1" t="s">
        <v>515</v>
      </c>
      <c r="Z595" s="1" t="s">
        <v>2424</v>
      </c>
      <c r="AB595" s="1" t="s">
        <v>2425</v>
      </c>
      <c r="AD595" s="1" t="s">
        <v>2426</v>
      </c>
      <c r="AF595" s="1" t="s">
        <v>2444</v>
      </c>
      <c r="AH595" s="1" t="s">
        <v>2450</v>
      </c>
      <c r="AI595" s="2" t="s">
        <v>2451</v>
      </c>
      <c r="AJ595" s="2" t="s">
        <v>2452</v>
      </c>
      <c r="AK595" s="1" t="s">
        <v>2453</v>
      </c>
      <c r="AL595" s="2" t="s">
        <v>2454</v>
      </c>
      <c r="AM595" s="2" t="s">
        <v>33</v>
      </c>
      <c r="AN595" s="2" t="s">
        <v>34</v>
      </c>
      <c r="AO595" s="2" t="s">
        <v>35</v>
      </c>
      <c r="AP595" s="2" t="s">
        <v>36</v>
      </c>
      <c r="AQ595" s="2"/>
      <c r="AR595" s="1" t="str">
        <f t="shared" si="9"/>
        <v>update load_next_msl set proposal='2020.008D.R.Adenoviridae_1ngen_6nsp.zip' where sort=19480</v>
      </c>
    </row>
    <row r="596" spans="1:44">
      <c r="A596" s="1">
        <v>19481</v>
      </c>
      <c r="B596" s="1" t="s">
        <v>2423</v>
      </c>
      <c r="C596" s="1" t="s">
        <v>12004</v>
      </c>
      <c r="T596" s="1" t="s">
        <v>513</v>
      </c>
      <c r="V596" s="1" t="s">
        <v>514</v>
      </c>
      <c r="X596" s="1" t="s">
        <v>515</v>
      </c>
      <c r="Z596" s="1" t="s">
        <v>2424</v>
      </c>
      <c r="AB596" s="1" t="s">
        <v>2425</v>
      </c>
      <c r="AD596" s="1" t="s">
        <v>2426</v>
      </c>
      <c r="AF596" s="1" t="s">
        <v>2455</v>
      </c>
      <c r="AI596" s="2"/>
      <c r="AJ596" s="2"/>
      <c r="AL596" s="2"/>
      <c r="AM596" s="2"/>
      <c r="AN596" s="2" t="s">
        <v>34</v>
      </c>
      <c r="AO596" s="2" t="s">
        <v>35</v>
      </c>
      <c r="AP596" s="2" t="s">
        <v>44</v>
      </c>
      <c r="AQ596" s="2"/>
      <c r="AR596" s="1" t="str">
        <f t="shared" si="9"/>
        <v>update load_next_msl set proposal='2020.008D.R.Adenoviridae_1ngen_6nsp.zip' where sort=19481</v>
      </c>
    </row>
    <row r="597" spans="1:44">
      <c r="A597" s="1">
        <v>19482</v>
      </c>
      <c r="B597" s="1" t="s">
        <v>2423</v>
      </c>
      <c r="C597" s="1" t="s">
        <v>12004</v>
      </c>
      <c r="T597" s="1" t="s">
        <v>513</v>
      </c>
      <c r="V597" s="1" t="s">
        <v>514</v>
      </c>
      <c r="X597" s="1" t="s">
        <v>515</v>
      </c>
      <c r="Z597" s="1" t="s">
        <v>2424</v>
      </c>
      <c r="AB597" s="1" t="s">
        <v>2425</v>
      </c>
      <c r="AD597" s="1" t="s">
        <v>2426</v>
      </c>
      <c r="AF597" s="1" t="s">
        <v>2455</v>
      </c>
      <c r="AH597" s="1" t="s">
        <v>2456</v>
      </c>
      <c r="AI597" s="2" t="s">
        <v>2457</v>
      </c>
      <c r="AJ597" s="2" t="s">
        <v>2458</v>
      </c>
      <c r="AK597" s="1" t="s">
        <v>2459</v>
      </c>
      <c r="AL597" s="2" t="s">
        <v>2460</v>
      </c>
      <c r="AM597" s="2" t="s">
        <v>45</v>
      </c>
      <c r="AN597" s="2" t="s">
        <v>34</v>
      </c>
      <c r="AO597" s="2" t="s">
        <v>35</v>
      </c>
      <c r="AP597" s="2" t="s">
        <v>36</v>
      </c>
      <c r="AQ597" s="2"/>
      <c r="AR597" s="1" t="str">
        <f t="shared" si="9"/>
        <v>update load_next_msl set proposal='2020.008D.R.Adenoviridae_1ngen_6nsp.zip' where sort=19482</v>
      </c>
    </row>
    <row r="598" spans="1:44">
      <c r="A598" s="1">
        <v>19974</v>
      </c>
      <c r="B598" s="1" t="s">
        <v>2461</v>
      </c>
      <c r="C598" s="1" t="s">
        <v>12005</v>
      </c>
      <c r="AD598" s="1" t="s">
        <v>206</v>
      </c>
      <c r="AF598" s="1" t="s">
        <v>263</v>
      </c>
      <c r="AH598" s="1" t="s">
        <v>2462</v>
      </c>
      <c r="AI598" s="2" t="s">
        <v>2463</v>
      </c>
      <c r="AJ598" s="2" t="s">
        <v>2464</v>
      </c>
      <c r="AK598" s="1" t="s">
        <v>2465</v>
      </c>
      <c r="AL598" s="2" t="s">
        <v>2466</v>
      </c>
      <c r="AM598" s="2" t="s">
        <v>41</v>
      </c>
      <c r="AN598" s="2" t="s">
        <v>59</v>
      </c>
      <c r="AO598" s="2" t="s">
        <v>35</v>
      </c>
      <c r="AP598" s="2" t="s">
        <v>36</v>
      </c>
      <c r="AQ598" s="2"/>
      <c r="AR598" s="1" t="str">
        <f t="shared" si="9"/>
        <v>update load_next_msl set proposal='2020.008M.R.Sunrhavirus_1nsp.zip' where sort=19974</v>
      </c>
    </row>
    <row r="599" spans="1:44">
      <c r="A599" s="1">
        <v>20472</v>
      </c>
      <c r="B599" s="1" t="s">
        <v>2467</v>
      </c>
      <c r="C599" s="1" t="s">
        <v>12006</v>
      </c>
      <c r="T599" s="1" t="s">
        <v>1091</v>
      </c>
      <c r="V599" s="1" t="s">
        <v>1092</v>
      </c>
      <c r="X599" s="1" t="s">
        <v>1093</v>
      </c>
      <c r="Z599" s="1" t="s">
        <v>1094</v>
      </c>
      <c r="AB599" s="1" t="s">
        <v>1095</v>
      </c>
      <c r="AD599" s="1" t="s">
        <v>2156</v>
      </c>
      <c r="AF599" s="1" t="s">
        <v>2468</v>
      </c>
      <c r="AI599" s="2"/>
      <c r="AK599" s="2"/>
      <c r="AL599" s="2"/>
      <c r="AM599" s="2"/>
      <c r="AN599" s="2" t="s">
        <v>46</v>
      </c>
      <c r="AO599" s="2" t="s">
        <v>35</v>
      </c>
      <c r="AP599" s="2" t="s">
        <v>44</v>
      </c>
      <c r="AQ599" s="2"/>
      <c r="AR599" s="1" t="str">
        <f t="shared" si="9"/>
        <v>update load_next_msl set proposal='2020.008P.R.Geminiviridae_5ng_11nsp.zip' where sort=20472</v>
      </c>
    </row>
    <row r="600" spans="1:44">
      <c r="A600" s="1">
        <v>20473</v>
      </c>
      <c r="B600" s="1" t="s">
        <v>2467</v>
      </c>
      <c r="C600" s="1" t="s">
        <v>12006</v>
      </c>
      <c r="T600" s="1" t="s">
        <v>1091</v>
      </c>
      <c r="V600" s="1" t="s">
        <v>1092</v>
      </c>
      <c r="X600" s="1" t="s">
        <v>1093</v>
      </c>
      <c r="Z600" s="1" t="s">
        <v>1094</v>
      </c>
      <c r="AB600" s="1" t="s">
        <v>1095</v>
      </c>
      <c r="AD600" s="1" t="s">
        <v>2156</v>
      </c>
      <c r="AF600" s="1" t="s">
        <v>2468</v>
      </c>
      <c r="AH600" s="1" t="s">
        <v>2469</v>
      </c>
      <c r="AI600" s="2" t="s">
        <v>2470</v>
      </c>
      <c r="AJ600" s="1" t="s">
        <v>2469</v>
      </c>
      <c r="AK600" s="2" t="s">
        <v>2471</v>
      </c>
      <c r="AL600" s="2" t="s">
        <v>2472</v>
      </c>
      <c r="AM600" s="2" t="s">
        <v>33</v>
      </c>
      <c r="AN600" s="2" t="s">
        <v>46</v>
      </c>
      <c r="AO600" s="2" t="s">
        <v>35</v>
      </c>
      <c r="AP600" s="2" t="s">
        <v>36</v>
      </c>
      <c r="AQ600" s="2"/>
      <c r="AR600" s="1" t="str">
        <f t="shared" si="9"/>
        <v>update load_next_msl set proposal='2020.008P.R.Geminiviridae_5ng_11nsp.zip' where sort=20473</v>
      </c>
    </row>
    <row r="601" spans="1:44">
      <c r="A601" s="1">
        <v>20474</v>
      </c>
      <c r="B601" s="1" t="s">
        <v>2467</v>
      </c>
      <c r="C601" s="1" t="s">
        <v>12006</v>
      </c>
      <c r="T601" s="1" t="s">
        <v>1091</v>
      </c>
      <c r="V601" s="1" t="s">
        <v>1092</v>
      </c>
      <c r="X601" s="1" t="s">
        <v>1093</v>
      </c>
      <c r="Z601" s="1" t="s">
        <v>1094</v>
      </c>
      <c r="AB601" s="1" t="s">
        <v>1095</v>
      </c>
      <c r="AD601" s="1" t="s">
        <v>2156</v>
      </c>
      <c r="AF601" s="1" t="s">
        <v>2468</v>
      </c>
      <c r="AH601" s="1" t="s">
        <v>2473</v>
      </c>
      <c r="AI601" s="2" t="s">
        <v>2474</v>
      </c>
      <c r="AJ601" s="1" t="s">
        <v>2473</v>
      </c>
      <c r="AK601" s="1" t="s">
        <v>2475</v>
      </c>
      <c r="AL601" s="2" t="s">
        <v>2476</v>
      </c>
      <c r="AM601" s="2" t="s">
        <v>33</v>
      </c>
      <c r="AN601" s="2" t="s">
        <v>46</v>
      </c>
      <c r="AO601" s="2" t="s">
        <v>35</v>
      </c>
      <c r="AP601" s="2" t="s">
        <v>36</v>
      </c>
      <c r="AQ601" s="2"/>
      <c r="AR601" s="1" t="str">
        <f t="shared" si="9"/>
        <v>update load_next_msl set proposal='2020.008P.R.Geminiviridae_5ng_11nsp.zip' where sort=20474</v>
      </c>
    </row>
    <row r="602" spans="1:44">
      <c r="A602" s="1">
        <v>20475</v>
      </c>
      <c r="B602" s="1" t="s">
        <v>2467</v>
      </c>
      <c r="C602" s="1" t="s">
        <v>12006</v>
      </c>
      <c r="T602" s="1" t="s">
        <v>1091</v>
      </c>
      <c r="V602" s="1" t="s">
        <v>1092</v>
      </c>
      <c r="X602" s="1" t="s">
        <v>1093</v>
      </c>
      <c r="Z602" s="1" t="s">
        <v>1094</v>
      </c>
      <c r="AB602" s="1" t="s">
        <v>1095</v>
      </c>
      <c r="AD602" s="1" t="s">
        <v>2156</v>
      </c>
      <c r="AF602" s="1" t="s">
        <v>2468</v>
      </c>
      <c r="AH602" s="1" t="s">
        <v>2477</v>
      </c>
      <c r="AI602" s="2" t="s">
        <v>2478</v>
      </c>
      <c r="AJ602" s="1" t="s">
        <v>2477</v>
      </c>
      <c r="AK602" s="1" t="s">
        <v>2479</v>
      </c>
      <c r="AL602" s="2" t="s">
        <v>2480</v>
      </c>
      <c r="AM602" s="2" t="s">
        <v>33</v>
      </c>
      <c r="AN602" s="2" t="s">
        <v>46</v>
      </c>
      <c r="AO602" s="2" t="s">
        <v>35</v>
      </c>
      <c r="AP602" s="2" t="s">
        <v>36</v>
      </c>
      <c r="AQ602" s="2"/>
      <c r="AR602" s="1" t="str">
        <f t="shared" si="9"/>
        <v>update load_next_msl set proposal='2020.008P.R.Geminiviridae_5ng_11nsp.zip' where sort=20475</v>
      </c>
    </row>
    <row r="603" spans="1:44">
      <c r="A603" s="1">
        <v>20476</v>
      </c>
      <c r="B603" s="1" t="s">
        <v>2467</v>
      </c>
      <c r="C603" s="1" t="s">
        <v>12006</v>
      </c>
      <c r="T603" s="1" t="s">
        <v>1091</v>
      </c>
      <c r="V603" s="1" t="s">
        <v>1092</v>
      </c>
      <c r="X603" s="1" t="s">
        <v>1093</v>
      </c>
      <c r="Z603" s="1" t="s">
        <v>1094</v>
      </c>
      <c r="AB603" s="1" t="s">
        <v>1095</v>
      </c>
      <c r="AD603" s="1" t="s">
        <v>2156</v>
      </c>
      <c r="AF603" s="1" t="s">
        <v>2481</v>
      </c>
      <c r="AI603" s="2"/>
      <c r="AL603" s="2"/>
      <c r="AM603" s="2"/>
      <c r="AN603" s="2" t="s">
        <v>46</v>
      </c>
      <c r="AO603" s="2" t="s">
        <v>35</v>
      </c>
      <c r="AP603" s="2" t="s">
        <v>44</v>
      </c>
      <c r="AQ603" s="2"/>
      <c r="AR603" s="1" t="str">
        <f t="shared" si="9"/>
        <v>update load_next_msl set proposal='2020.008P.R.Geminiviridae_5ng_11nsp.zip' where sort=20476</v>
      </c>
    </row>
    <row r="604" spans="1:44">
      <c r="A604" s="1">
        <v>20477</v>
      </c>
      <c r="B604" s="1" t="s">
        <v>2467</v>
      </c>
      <c r="C604" s="1" t="s">
        <v>12006</v>
      </c>
      <c r="T604" s="1" t="s">
        <v>1091</v>
      </c>
      <c r="V604" s="1" t="s">
        <v>1092</v>
      </c>
      <c r="X604" s="1" t="s">
        <v>1093</v>
      </c>
      <c r="Z604" s="1" t="s">
        <v>1094</v>
      </c>
      <c r="AB604" s="1" t="s">
        <v>1095</v>
      </c>
      <c r="AD604" s="1" t="s">
        <v>2156</v>
      </c>
      <c r="AF604" s="1" t="s">
        <v>2481</v>
      </c>
      <c r="AH604" s="1" t="s">
        <v>2482</v>
      </c>
      <c r="AI604" s="2" t="s">
        <v>2483</v>
      </c>
      <c r="AJ604" s="1" t="s">
        <v>2482</v>
      </c>
      <c r="AK604" s="1" t="s">
        <v>2484</v>
      </c>
      <c r="AL604" s="2" t="s">
        <v>2485</v>
      </c>
      <c r="AM604" s="2" t="s">
        <v>33</v>
      </c>
      <c r="AN604" s="2" t="s">
        <v>46</v>
      </c>
      <c r="AO604" s="2" t="s">
        <v>35</v>
      </c>
      <c r="AP604" s="2" t="s">
        <v>36</v>
      </c>
      <c r="AQ604" s="2"/>
      <c r="AR604" s="1" t="str">
        <f t="shared" si="9"/>
        <v>update load_next_msl set proposal='2020.008P.R.Geminiviridae_5ng_11nsp.zip' where sort=20477</v>
      </c>
    </row>
    <row r="605" spans="1:44">
      <c r="A605" s="1">
        <v>20478</v>
      </c>
      <c r="B605" s="1" t="s">
        <v>2467</v>
      </c>
      <c r="C605" s="1" t="s">
        <v>12006</v>
      </c>
      <c r="T605" s="1" t="s">
        <v>1091</v>
      </c>
      <c r="V605" s="1" t="s">
        <v>1092</v>
      </c>
      <c r="X605" s="1" t="s">
        <v>1093</v>
      </c>
      <c r="Z605" s="1" t="s">
        <v>1094</v>
      </c>
      <c r="AB605" s="1" t="s">
        <v>1095</v>
      </c>
      <c r="AD605" s="1" t="s">
        <v>2156</v>
      </c>
      <c r="AF605" s="1" t="s">
        <v>2486</v>
      </c>
      <c r="AI605" s="2"/>
      <c r="AL605" s="2"/>
      <c r="AM605" s="2"/>
      <c r="AN605" s="2" t="s">
        <v>46</v>
      </c>
      <c r="AO605" s="2" t="s">
        <v>35</v>
      </c>
      <c r="AP605" s="2" t="s">
        <v>44</v>
      </c>
      <c r="AQ605" s="2"/>
      <c r="AR605" s="1" t="str">
        <f t="shared" si="9"/>
        <v>update load_next_msl set proposal='2020.008P.R.Geminiviridae_5ng_11nsp.zip' where sort=20478</v>
      </c>
    </row>
    <row r="606" spans="1:44">
      <c r="A606" s="1">
        <v>20479</v>
      </c>
      <c r="B606" s="1" t="s">
        <v>2467</v>
      </c>
      <c r="C606" s="1" t="s">
        <v>12006</v>
      </c>
      <c r="D606" s="1" t="s">
        <v>1091</v>
      </c>
      <c r="F606" s="1" t="s">
        <v>1092</v>
      </c>
      <c r="H606" s="1" t="s">
        <v>1093</v>
      </c>
      <c r="J606" s="1" t="s">
        <v>1094</v>
      </c>
      <c r="L606" s="1" t="s">
        <v>1095</v>
      </c>
      <c r="N606" s="1" t="s">
        <v>2156</v>
      </c>
      <c r="R606" s="1" t="s">
        <v>2487</v>
      </c>
      <c r="T606" s="1" t="s">
        <v>1091</v>
      </c>
      <c r="V606" s="1" t="s">
        <v>1092</v>
      </c>
      <c r="X606" s="1" t="s">
        <v>1093</v>
      </c>
      <c r="Z606" s="1" t="s">
        <v>1094</v>
      </c>
      <c r="AB606" s="1" t="s">
        <v>1095</v>
      </c>
      <c r="AD606" s="1" t="s">
        <v>2156</v>
      </c>
      <c r="AF606" s="1" t="s">
        <v>2486</v>
      </c>
      <c r="AH606" s="1" t="s">
        <v>2487</v>
      </c>
      <c r="AI606" s="2" t="s">
        <v>2488</v>
      </c>
      <c r="AJ606" s="1" t="s">
        <v>2487</v>
      </c>
      <c r="AK606" s="1" t="s">
        <v>2489</v>
      </c>
      <c r="AL606" s="2" t="s">
        <v>2490</v>
      </c>
      <c r="AM606" s="2" t="s">
        <v>33</v>
      </c>
      <c r="AN606" s="2" t="s">
        <v>46</v>
      </c>
      <c r="AO606" s="2" t="s">
        <v>47</v>
      </c>
      <c r="AP606" s="2" t="s">
        <v>36</v>
      </c>
      <c r="AQ606" s="2"/>
      <c r="AR606" s="1" t="str">
        <f t="shared" si="9"/>
        <v>update load_next_msl set proposal='2020.008P.R.Geminiviridae_5ng_11nsp.zip' where sort=20479</v>
      </c>
    </row>
    <row r="607" spans="1:44">
      <c r="A607" s="1">
        <v>20481</v>
      </c>
      <c r="B607" s="1" t="s">
        <v>2467</v>
      </c>
      <c r="C607" s="1" t="s">
        <v>12006</v>
      </c>
      <c r="T607" s="1" t="s">
        <v>1091</v>
      </c>
      <c r="V607" s="1" t="s">
        <v>1092</v>
      </c>
      <c r="X607" s="1" t="s">
        <v>1093</v>
      </c>
      <c r="Z607" s="1" t="s">
        <v>1094</v>
      </c>
      <c r="AB607" s="1" t="s">
        <v>1095</v>
      </c>
      <c r="AD607" s="1" t="s">
        <v>2156</v>
      </c>
      <c r="AF607" s="1" t="s">
        <v>2486</v>
      </c>
      <c r="AH607" s="1" t="s">
        <v>2492</v>
      </c>
      <c r="AI607" s="2" t="s">
        <v>2493</v>
      </c>
      <c r="AJ607" s="1" t="s">
        <v>2492</v>
      </c>
      <c r="AK607" s="1" t="s">
        <v>2494</v>
      </c>
      <c r="AL607" s="2" t="s">
        <v>2495</v>
      </c>
      <c r="AM607" s="2" t="s">
        <v>33</v>
      </c>
      <c r="AN607" s="2" t="s">
        <v>46</v>
      </c>
      <c r="AO607" s="2" t="s">
        <v>35</v>
      </c>
      <c r="AP607" s="2" t="s">
        <v>36</v>
      </c>
      <c r="AQ607" s="2"/>
      <c r="AR607" s="1" t="str">
        <f t="shared" si="9"/>
        <v>update load_next_msl set proposal='2020.008P.R.Geminiviridae_5ng_11nsp.zip' where sort=20481</v>
      </c>
    </row>
    <row r="608" spans="1:44">
      <c r="A608" s="1">
        <v>20482</v>
      </c>
      <c r="B608" s="1" t="s">
        <v>2467</v>
      </c>
      <c r="C608" s="1" t="s">
        <v>12006</v>
      </c>
      <c r="T608" s="1" t="s">
        <v>1091</v>
      </c>
      <c r="V608" s="1" t="s">
        <v>1092</v>
      </c>
      <c r="X608" s="1" t="s">
        <v>1093</v>
      </c>
      <c r="Z608" s="1" t="s">
        <v>1094</v>
      </c>
      <c r="AB608" s="1" t="s">
        <v>1095</v>
      </c>
      <c r="AD608" s="1" t="s">
        <v>2156</v>
      </c>
      <c r="AF608" s="1" t="s">
        <v>2486</v>
      </c>
      <c r="AH608" s="1" t="s">
        <v>2496</v>
      </c>
      <c r="AI608" s="2" t="s">
        <v>2497</v>
      </c>
      <c r="AJ608" s="1" t="s">
        <v>2496</v>
      </c>
      <c r="AK608" s="1" t="s">
        <v>2498</v>
      </c>
      <c r="AL608" s="2" t="s">
        <v>2499</v>
      </c>
      <c r="AM608" s="2" t="s">
        <v>33</v>
      </c>
      <c r="AN608" s="2" t="s">
        <v>46</v>
      </c>
      <c r="AO608" s="2" t="s">
        <v>35</v>
      </c>
      <c r="AP608" s="2" t="s">
        <v>36</v>
      </c>
      <c r="AQ608" s="2"/>
      <c r="AR608" s="1" t="str">
        <f t="shared" si="9"/>
        <v>update load_next_msl set proposal='2020.008P.R.Geminiviridae_5ng_11nsp.zip' where sort=20482</v>
      </c>
    </row>
    <row r="609" spans="1:44">
      <c r="A609" s="1">
        <v>20483</v>
      </c>
      <c r="B609" s="1" t="s">
        <v>2467</v>
      </c>
      <c r="C609" s="1" t="s">
        <v>12006</v>
      </c>
      <c r="T609" s="1" t="s">
        <v>1091</v>
      </c>
      <c r="V609" s="1" t="s">
        <v>1092</v>
      </c>
      <c r="X609" s="1" t="s">
        <v>1093</v>
      </c>
      <c r="Z609" s="1" t="s">
        <v>1094</v>
      </c>
      <c r="AB609" s="1" t="s">
        <v>1095</v>
      </c>
      <c r="AD609" s="1" t="s">
        <v>2156</v>
      </c>
      <c r="AF609" s="1" t="s">
        <v>2500</v>
      </c>
      <c r="AI609" s="2"/>
      <c r="AL609" s="2"/>
      <c r="AM609" s="2"/>
      <c r="AN609" s="2" t="s">
        <v>46</v>
      </c>
      <c r="AO609" s="2" t="s">
        <v>35</v>
      </c>
      <c r="AP609" s="2" t="s">
        <v>44</v>
      </c>
      <c r="AQ609" s="2"/>
      <c r="AR609" s="1" t="str">
        <f t="shared" si="9"/>
        <v>update load_next_msl set proposal='2020.008P.R.Geminiviridae_5ng_11nsp.zip' where sort=20483</v>
      </c>
    </row>
    <row r="610" spans="1:44">
      <c r="A610" s="1">
        <v>20484</v>
      </c>
      <c r="B610" s="1" t="s">
        <v>2467</v>
      </c>
      <c r="C610" s="1" t="s">
        <v>12006</v>
      </c>
      <c r="T610" s="1" t="s">
        <v>1091</v>
      </c>
      <c r="V610" s="1" t="s">
        <v>1092</v>
      </c>
      <c r="X610" s="1" t="s">
        <v>1093</v>
      </c>
      <c r="Z610" s="1" t="s">
        <v>1094</v>
      </c>
      <c r="AB610" s="1" t="s">
        <v>1095</v>
      </c>
      <c r="AD610" s="1" t="s">
        <v>2156</v>
      </c>
      <c r="AF610" s="1" t="s">
        <v>2500</v>
      </c>
      <c r="AH610" s="1" t="s">
        <v>2501</v>
      </c>
      <c r="AI610" s="2" t="s">
        <v>2502</v>
      </c>
      <c r="AJ610" s="1" t="s">
        <v>2501</v>
      </c>
      <c r="AK610" s="1" t="s">
        <v>2503</v>
      </c>
      <c r="AL610" s="2" t="s">
        <v>2504</v>
      </c>
      <c r="AM610" s="2" t="s">
        <v>33</v>
      </c>
      <c r="AN610" s="2" t="s">
        <v>46</v>
      </c>
      <c r="AO610" s="2" t="s">
        <v>35</v>
      </c>
      <c r="AP610" s="2" t="s">
        <v>36</v>
      </c>
      <c r="AQ610" s="2"/>
      <c r="AR610" s="1" t="str">
        <f t="shared" si="9"/>
        <v>update load_next_msl set proposal='2020.008P.R.Geminiviridae_5ng_11nsp.zip' where sort=20484</v>
      </c>
    </row>
    <row r="611" spans="1:44">
      <c r="A611" s="1">
        <v>20485</v>
      </c>
      <c r="B611" s="1" t="s">
        <v>2467</v>
      </c>
      <c r="C611" s="1" t="s">
        <v>12006</v>
      </c>
      <c r="T611" s="1" t="s">
        <v>1091</v>
      </c>
      <c r="V611" s="1" t="s">
        <v>1092</v>
      </c>
      <c r="X611" s="1" t="s">
        <v>1093</v>
      </c>
      <c r="Z611" s="1" t="s">
        <v>1094</v>
      </c>
      <c r="AB611" s="1" t="s">
        <v>1095</v>
      </c>
      <c r="AD611" s="1" t="s">
        <v>2156</v>
      </c>
      <c r="AF611" s="1" t="s">
        <v>2500</v>
      </c>
      <c r="AH611" s="1" t="s">
        <v>2505</v>
      </c>
      <c r="AI611" s="2" t="s">
        <v>2506</v>
      </c>
      <c r="AJ611" s="1" t="s">
        <v>2505</v>
      </c>
      <c r="AK611" s="1" t="s">
        <v>2507</v>
      </c>
      <c r="AL611" s="2" t="s">
        <v>2508</v>
      </c>
      <c r="AM611" s="2" t="s">
        <v>33</v>
      </c>
      <c r="AN611" s="2" t="s">
        <v>46</v>
      </c>
      <c r="AO611" s="2" t="s">
        <v>35</v>
      </c>
      <c r="AP611" s="2" t="s">
        <v>36</v>
      </c>
      <c r="AQ611" s="2"/>
      <c r="AR611" s="1" t="str">
        <f t="shared" si="9"/>
        <v>update load_next_msl set proposal='2020.008P.R.Geminiviridae_5ng_11nsp.zip' where sort=20485</v>
      </c>
    </row>
    <row r="612" spans="1:44">
      <c r="A612" s="1">
        <v>20486</v>
      </c>
      <c r="B612" s="1" t="s">
        <v>2467</v>
      </c>
      <c r="C612" s="1" t="s">
        <v>12006</v>
      </c>
      <c r="T612" s="1" t="s">
        <v>1091</v>
      </c>
      <c r="V612" s="1" t="s">
        <v>1092</v>
      </c>
      <c r="X612" s="1" t="s">
        <v>1093</v>
      </c>
      <c r="Z612" s="1" t="s">
        <v>1094</v>
      </c>
      <c r="AB612" s="1" t="s">
        <v>1095</v>
      </c>
      <c r="AD612" s="1" t="s">
        <v>2156</v>
      </c>
      <c r="AF612" s="1" t="s">
        <v>2509</v>
      </c>
      <c r="AI612" s="2"/>
      <c r="AL612" s="2"/>
      <c r="AM612" s="2"/>
      <c r="AN612" s="2" t="s">
        <v>46</v>
      </c>
      <c r="AO612" s="2" t="s">
        <v>35</v>
      </c>
      <c r="AP612" s="2" t="s">
        <v>44</v>
      </c>
      <c r="AQ612" s="2"/>
      <c r="AR612" s="1" t="str">
        <f t="shared" si="9"/>
        <v>update load_next_msl set proposal='2020.008P.R.Geminiviridae_5ng_11nsp.zip' where sort=20486</v>
      </c>
    </row>
    <row r="613" spans="1:44">
      <c r="A613" s="1">
        <v>20487</v>
      </c>
      <c r="B613" s="1" t="s">
        <v>2467</v>
      </c>
      <c r="C613" s="1" t="s">
        <v>12006</v>
      </c>
      <c r="T613" s="1" t="s">
        <v>1091</v>
      </c>
      <c r="V613" s="1" t="s">
        <v>1092</v>
      </c>
      <c r="X613" s="1" t="s">
        <v>1093</v>
      </c>
      <c r="Z613" s="1" t="s">
        <v>1094</v>
      </c>
      <c r="AB613" s="1" t="s">
        <v>1095</v>
      </c>
      <c r="AD613" s="1" t="s">
        <v>2156</v>
      </c>
      <c r="AF613" s="1" t="s">
        <v>2509</v>
      </c>
      <c r="AH613" s="1" t="s">
        <v>2510</v>
      </c>
      <c r="AI613" s="2" t="s">
        <v>2511</v>
      </c>
      <c r="AJ613" s="1" t="s">
        <v>2510</v>
      </c>
      <c r="AK613" s="1" t="s">
        <v>2512</v>
      </c>
      <c r="AL613" s="2" t="s">
        <v>2513</v>
      </c>
      <c r="AM613" s="2" t="s">
        <v>33</v>
      </c>
      <c r="AN613" s="2" t="s">
        <v>46</v>
      </c>
      <c r="AO613" s="2" t="s">
        <v>35</v>
      </c>
      <c r="AP613" s="2" t="s">
        <v>36</v>
      </c>
      <c r="AQ613" s="2"/>
      <c r="AR613" s="1" t="str">
        <f t="shared" si="9"/>
        <v>update load_next_msl set proposal='2020.008P.R.Geminiviridae_5ng_11nsp.zip' where sort=20487</v>
      </c>
    </row>
    <row r="614" spans="1:44">
      <c r="A614" s="1">
        <v>20489</v>
      </c>
      <c r="B614" s="1" t="s">
        <v>2467</v>
      </c>
      <c r="C614" s="1" t="s">
        <v>12006</v>
      </c>
      <c r="D614" s="1" t="s">
        <v>1091</v>
      </c>
      <c r="F614" s="1" t="s">
        <v>1092</v>
      </c>
      <c r="H614" s="1" t="s">
        <v>1093</v>
      </c>
      <c r="J614" s="1" t="s">
        <v>1094</v>
      </c>
      <c r="L614" s="1" t="s">
        <v>1095</v>
      </c>
      <c r="N614" s="1" t="s">
        <v>2156</v>
      </c>
      <c r="R614" s="1" t="s">
        <v>2515</v>
      </c>
      <c r="AI614" s="2"/>
      <c r="AL614" s="2"/>
      <c r="AM614" s="2"/>
      <c r="AN614" s="2"/>
      <c r="AO614" s="2" t="s">
        <v>43</v>
      </c>
      <c r="AP614" s="2" t="s">
        <v>36</v>
      </c>
      <c r="AQ614" s="2"/>
      <c r="AR614" s="1" t="str">
        <f t="shared" si="9"/>
        <v>update load_next_msl set proposal='2020.008P.R.Geminiviridae_5ng_11nsp.zip' where sort=20489</v>
      </c>
    </row>
    <row r="615" spans="1:44">
      <c r="A615" s="1">
        <v>20976</v>
      </c>
      <c r="B615" s="1" t="s">
        <v>2516</v>
      </c>
      <c r="C615" s="1" t="s">
        <v>12007</v>
      </c>
      <c r="AB615" s="1" t="s">
        <v>329</v>
      </c>
      <c r="AD615" s="1" t="s">
        <v>330</v>
      </c>
      <c r="AF615" s="1" t="s">
        <v>2517</v>
      </c>
      <c r="AH615" s="1" t="s">
        <v>2518</v>
      </c>
      <c r="AI615" s="2" t="s">
        <v>2519</v>
      </c>
      <c r="AJ615" s="2" t="s">
        <v>2520</v>
      </c>
      <c r="AK615" s="1" t="s">
        <v>2521</v>
      </c>
      <c r="AL615" s="2" t="s">
        <v>2522</v>
      </c>
      <c r="AM615" s="2" t="s">
        <v>33</v>
      </c>
      <c r="AN615" s="2" t="s">
        <v>60</v>
      </c>
      <c r="AO615" s="2" t="s">
        <v>35</v>
      </c>
      <c r="AP615" s="2" t="s">
        <v>36</v>
      </c>
      <c r="AQ615" s="2"/>
      <c r="AR615" s="1" t="str">
        <f t="shared" si="9"/>
        <v>update load_next_msl set proposal='2020.008S.R.Pemapivirus_1nsp.zip' where sort=20976</v>
      </c>
    </row>
    <row r="616" spans="1:44">
      <c r="A616" s="1">
        <v>21474</v>
      </c>
      <c r="B616" s="1" t="s">
        <v>2523</v>
      </c>
      <c r="C616" s="1" t="s">
        <v>12008</v>
      </c>
      <c r="N616" s="1" t="s">
        <v>2524</v>
      </c>
      <c r="P616" s="1" t="s">
        <v>2525</v>
      </c>
      <c r="AD616" s="1" t="s">
        <v>2524</v>
      </c>
      <c r="AF616" s="1" t="s">
        <v>2526</v>
      </c>
      <c r="AI616" s="2"/>
      <c r="AJ616" s="2"/>
      <c r="AL616" s="2"/>
      <c r="AM616" s="2"/>
      <c r="AN616" s="2" t="s">
        <v>34</v>
      </c>
      <c r="AO616" s="2" t="s">
        <v>50</v>
      </c>
      <c r="AP616" s="2" t="s">
        <v>44</v>
      </c>
      <c r="AQ616" s="2"/>
      <c r="AR616" s="1" t="str">
        <f t="shared" si="9"/>
        <v>update load_next_msl set proposal='2020.009B.R.Ampullaviridae.zip' where sort=21474</v>
      </c>
    </row>
    <row r="617" spans="1:44">
      <c r="A617" s="1">
        <v>21475</v>
      </c>
      <c r="B617" s="1" t="s">
        <v>2523</v>
      </c>
      <c r="C617" s="1" t="s">
        <v>12008</v>
      </c>
      <c r="N617" s="1" t="s">
        <v>2524</v>
      </c>
      <c r="P617" s="1" t="s">
        <v>2525</v>
      </c>
      <c r="R617" s="1" t="s">
        <v>2527</v>
      </c>
      <c r="S617" s="1" t="s">
        <v>2528</v>
      </c>
      <c r="AD617" s="1" t="s">
        <v>2524</v>
      </c>
      <c r="AF617" s="1" t="s">
        <v>2526</v>
      </c>
      <c r="AH617" s="1" t="s">
        <v>2529</v>
      </c>
      <c r="AI617" s="2" t="s">
        <v>2528</v>
      </c>
      <c r="AJ617" s="2" t="s">
        <v>2527</v>
      </c>
      <c r="AK617" s="1" t="s">
        <v>2530</v>
      </c>
      <c r="AL617" s="2"/>
      <c r="AM617" s="2" t="s">
        <v>33</v>
      </c>
      <c r="AN617" s="2" t="s">
        <v>34</v>
      </c>
      <c r="AO617" s="2" t="s">
        <v>50</v>
      </c>
      <c r="AP617" s="2" t="s">
        <v>36</v>
      </c>
      <c r="AQ617" s="2"/>
      <c r="AR617" s="1" t="str">
        <f t="shared" si="9"/>
        <v>update load_next_msl set proposal='2020.009B.R.Ampullaviridae.zip' where sort=21475</v>
      </c>
    </row>
    <row r="618" spans="1:44">
      <c r="A618" s="1">
        <v>21476</v>
      </c>
      <c r="B618" s="1" t="s">
        <v>2523</v>
      </c>
      <c r="C618" s="1" t="s">
        <v>12008</v>
      </c>
      <c r="AD618" s="1" t="s">
        <v>2524</v>
      </c>
      <c r="AF618" s="1" t="s">
        <v>2526</v>
      </c>
      <c r="AH618" s="1" t="s">
        <v>2531</v>
      </c>
      <c r="AI618" s="2" t="s">
        <v>2532</v>
      </c>
      <c r="AJ618" s="2" t="s">
        <v>2533</v>
      </c>
      <c r="AK618" s="1" t="s">
        <v>2534</v>
      </c>
      <c r="AL618" s="2"/>
      <c r="AM618" s="2" t="s">
        <v>33</v>
      </c>
      <c r="AN618" s="2" t="s">
        <v>34</v>
      </c>
      <c r="AO618" s="2" t="s">
        <v>35</v>
      </c>
      <c r="AP618" s="2" t="s">
        <v>36</v>
      </c>
      <c r="AQ618" s="2"/>
      <c r="AR618" s="1" t="str">
        <f t="shared" si="9"/>
        <v>update load_next_msl set proposal='2020.009B.R.Ampullaviridae.zip' where sort=21476</v>
      </c>
    </row>
    <row r="619" spans="1:44">
      <c r="A619" s="1">
        <v>21477</v>
      </c>
      <c r="B619" s="1" t="s">
        <v>2523</v>
      </c>
      <c r="C619" s="1" t="s">
        <v>12008</v>
      </c>
      <c r="AD619" s="1" t="s">
        <v>2524</v>
      </c>
      <c r="AF619" s="1" t="s">
        <v>2526</v>
      </c>
      <c r="AH619" s="1" t="s">
        <v>2535</v>
      </c>
      <c r="AI619" s="2" t="s">
        <v>2536</v>
      </c>
      <c r="AJ619" s="2" t="s">
        <v>2537</v>
      </c>
      <c r="AK619" s="1" t="s">
        <v>2538</v>
      </c>
      <c r="AL619" s="2"/>
      <c r="AM619" s="2" t="s">
        <v>33</v>
      </c>
      <c r="AN619" s="2" t="s">
        <v>34</v>
      </c>
      <c r="AO619" s="2" t="s">
        <v>35</v>
      </c>
      <c r="AP619" s="2" t="s">
        <v>36</v>
      </c>
      <c r="AQ619" s="2"/>
      <c r="AR619" s="1" t="str">
        <f t="shared" si="9"/>
        <v>update load_next_msl set proposal='2020.009B.R.Ampullaviridae.zip' where sort=21477</v>
      </c>
    </row>
    <row r="620" spans="1:44">
      <c r="A620" s="1">
        <v>21972</v>
      </c>
      <c r="B620" s="1" t="s">
        <v>2539</v>
      </c>
      <c r="C620" s="1" t="s">
        <v>12009</v>
      </c>
      <c r="T620" s="1" t="s">
        <v>1091</v>
      </c>
      <c r="V620" s="1" t="s">
        <v>1092</v>
      </c>
      <c r="X620" s="1" t="s">
        <v>1093</v>
      </c>
      <c r="Z620" s="1" t="s">
        <v>2540</v>
      </c>
      <c r="AB620" s="1" t="s">
        <v>2541</v>
      </c>
      <c r="AD620" s="1" t="s">
        <v>2542</v>
      </c>
      <c r="AF620" s="1" t="s">
        <v>2543</v>
      </c>
      <c r="AH620" s="1" t="s">
        <v>2544</v>
      </c>
      <c r="AI620" s="2" t="s">
        <v>2545</v>
      </c>
      <c r="AJ620" s="2" t="s">
        <v>2546</v>
      </c>
      <c r="AK620" s="1" t="s">
        <v>2547</v>
      </c>
      <c r="AL620" s="2" t="s">
        <v>2548</v>
      </c>
      <c r="AM620" s="2" t="s">
        <v>33</v>
      </c>
      <c r="AN620" s="2" t="s">
        <v>49</v>
      </c>
      <c r="AO620" s="2" t="s">
        <v>35</v>
      </c>
      <c r="AP620" s="2" t="s">
        <v>36</v>
      </c>
      <c r="AQ620" s="2"/>
      <c r="AR620" s="1" t="str">
        <f t="shared" si="9"/>
        <v>update load_next_msl set proposal='2020.009D.R.Circovirus_1nsp.zip' where sort=21972</v>
      </c>
    </row>
    <row r="621" spans="1:44">
      <c r="A621" s="1">
        <v>22470</v>
      </c>
      <c r="B621" s="1" t="s">
        <v>2549</v>
      </c>
      <c r="C621" s="1" t="s">
        <v>12010</v>
      </c>
      <c r="T621" s="1" t="s">
        <v>76</v>
      </c>
      <c r="V621" s="1" t="s">
        <v>77</v>
      </c>
      <c r="X621" s="1" t="s">
        <v>202</v>
      </c>
      <c r="Y621" s="1" t="s">
        <v>203</v>
      </c>
      <c r="Z621" s="1" t="s">
        <v>204</v>
      </c>
      <c r="AB621" s="1" t="s">
        <v>205</v>
      </c>
      <c r="AD621" s="1" t="s">
        <v>206</v>
      </c>
      <c r="AF621" s="1" t="s">
        <v>266</v>
      </c>
      <c r="AH621" s="1" t="s">
        <v>2550</v>
      </c>
      <c r="AI621" s="2" t="s">
        <v>2551</v>
      </c>
      <c r="AJ621" s="2" t="s">
        <v>2552</v>
      </c>
      <c r="AK621" s="1" t="s">
        <v>2553</v>
      </c>
      <c r="AL621" s="2" t="s">
        <v>2554</v>
      </c>
      <c r="AM621" s="2" t="s">
        <v>41</v>
      </c>
      <c r="AN621" s="2" t="s">
        <v>59</v>
      </c>
      <c r="AO621" s="2" t="s">
        <v>35</v>
      </c>
      <c r="AP621" s="2" t="s">
        <v>36</v>
      </c>
      <c r="AQ621" s="2"/>
      <c r="AR621" s="1" t="str">
        <f t="shared" si="9"/>
        <v>update load_next_msl set proposal='2020.009M.R.Vesiculovirus_1nsp_ren1sp.zip' where sort=22470</v>
      </c>
    </row>
    <row r="622" spans="1:44">
      <c r="A622" s="1">
        <v>22471</v>
      </c>
      <c r="B622" s="1" t="s">
        <v>2549</v>
      </c>
      <c r="C622" s="1" t="s">
        <v>12010</v>
      </c>
      <c r="D622" s="1" t="s">
        <v>76</v>
      </c>
      <c r="F622" s="1" t="s">
        <v>77</v>
      </c>
      <c r="H622" s="1" t="s">
        <v>202</v>
      </c>
      <c r="I622" s="1" t="s">
        <v>203</v>
      </c>
      <c r="J622" s="1" t="s">
        <v>204</v>
      </c>
      <c r="L622" s="1" t="s">
        <v>205</v>
      </c>
      <c r="N622" s="1" t="s">
        <v>206</v>
      </c>
      <c r="P622" s="1" t="s">
        <v>266</v>
      </c>
      <c r="R622" s="1" t="s">
        <v>2555</v>
      </c>
      <c r="S622" s="1" t="s">
        <v>2556</v>
      </c>
      <c r="T622" s="1" t="s">
        <v>76</v>
      </c>
      <c r="V622" s="1" t="s">
        <v>77</v>
      </c>
      <c r="X622" s="1" t="s">
        <v>202</v>
      </c>
      <c r="Y622" s="1" t="s">
        <v>203</v>
      </c>
      <c r="Z622" s="1" t="s">
        <v>204</v>
      </c>
      <c r="AB622" s="1" t="s">
        <v>205</v>
      </c>
      <c r="AD622" s="1" t="s">
        <v>206</v>
      </c>
      <c r="AF622" s="1" t="s">
        <v>266</v>
      </c>
      <c r="AH622" s="1" t="s">
        <v>2557</v>
      </c>
      <c r="AI622" s="2" t="s">
        <v>2556</v>
      </c>
      <c r="AJ622" s="2" t="s">
        <v>2555</v>
      </c>
      <c r="AK622" s="1" t="s">
        <v>2558</v>
      </c>
      <c r="AL622" s="2" t="s">
        <v>2559</v>
      </c>
      <c r="AM622" s="2"/>
      <c r="AN622" s="2" t="s">
        <v>59</v>
      </c>
      <c r="AO622" s="2" t="s">
        <v>50</v>
      </c>
      <c r="AP622" s="2" t="s">
        <v>36</v>
      </c>
      <c r="AQ622" s="2"/>
      <c r="AR622" s="1" t="str">
        <f t="shared" si="9"/>
        <v>update load_next_msl set proposal='2020.009M.R.Vesiculovirus_1nsp_ren1sp.zip' where sort=22471</v>
      </c>
    </row>
    <row r="623" spans="1:44">
      <c r="A623" s="1">
        <v>22968</v>
      </c>
      <c r="B623" s="1" t="s">
        <v>2560</v>
      </c>
      <c r="C623" s="1" t="s">
        <v>12011</v>
      </c>
      <c r="AD623" s="1" t="s">
        <v>2405</v>
      </c>
      <c r="AF623" s="1" t="s">
        <v>2561</v>
      </c>
      <c r="AH623" s="1" t="s">
        <v>2562</v>
      </c>
      <c r="AI623" s="2" t="s">
        <v>2563</v>
      </c>
      <c r="AJ623" s="2" t="s">
        <v>2562</v>
      </c>
      <c r="AK623" s="1" t="s">
        <v>2564</v>
      </c>
      <c r="AL623" s="2" t="s">
        <v>2565</v>
      </c>
      <c r="AM623" s="2" t="s">
        <v>33</v>
      </c>
      <c r="AN623" s="2" t="s">
        <v>46</v>
      </c>
      <c r="AO623" s="2" t="s">
        <v>35</v>
      </c>
      <c r="AP623" s="2" t="s">
        <v>36</v>
      </c>
      <c r="AQ623" s="2"/>
      <c r="AR623" s="1" t="str">
        <f t="shared" si="9"/>
        <v>update load_next_msl set proposal='2020.009P.R.Betasatellite_61nsp.zip' where sort=22968</v>
      </c>
    </row>
    <row r="624" spans="1:44">
      <c r="A624" s="1">
        <v>22969</v>
      </c>
      <c r="B624" s="1" t="s">
        <v>2560</v>
      </c>
      <c r="C624" s="1" t="s">
        <v>12011</v>
      </c>
      <c r="AD624" s="1" t="s">
        <v>2405</v>
      </c>
      <c r="AF624" s="1" t="s">
        <v>2561</v>
      </c>
      <c r="AH624" s="1" t="s">
        <v>2566</v>
      </c>
      <c r="AI624" s="2" t="s">
        <v>2567</v>
      </c>
      <c r="AJ624" s="2" t="s">
        <v>2566</v>
      </c>
      <c r="AK624" s="1" t="s">
        <v>2568</v>
      </c>
      <c r="AL624" s="2" t="s">
        <v>2569</v>
      </c>
      <c r="AM624" s="2" t="s">
        <v>33</v>
      </c>
      <c r="AN624" s="2" t="s">
        <v>46</v>
      </c>
      <c r="AO624" s="2" t="s">
        <v>35</v>
      </c>
      <c r="AP624" s="2" t="s">
        <v>36</v>
      </c>
      <c r="AQ624" s="2"/>
      <c r="AR624" s="1" t="str">
        <f t="shared" si="9"/>
        <v>update load_next_msl set proposal='2020.009P.R.Betasatellite_61nsp.zip' where sort=22969</v>
      </c>
    </row>
    <row r="625" spans="1:44">
      <c r="A625" s="1">
        <v>22970</v>
      </c>
      <c r="B625" s="1" t="s">
        <v>2560</v>
      </c>
      <c r="C625" s="1" t="s">
        <v>12011</v>
      </c>
      <c r="AD625" s="1" t="s">
        <v>2405</v>
      </c>
      <c r="AF625" s="1" t="s">
        <v>2561</v>
      </c>
      <c r="AH625" s="1" t="s">
        <v>2570</v>
      </c>
      <c r="AI625" s="2" t="s">
        <v>2571</v>
      </c>
      <c r="AJ625" s="2" t="s">
        <v>2570</v>
      </c>
      <c r="AK625" s="1" t="s">
        <v>2572</v>
      </c>
      <c r="AL625" s="2" t="s">
        <v>2573</v>
      </c>
      <c r="AM625" s="2" t="s">
        <v>33</v>
      </c>
      <c r="AN625" s="2" t="s">
        <v>46</v>
      </c>
      <c r="AO625" s="2" t="s">
        <v>35</v>
      </c>
      <c r="AP625" s="2" t="s">
        <v>36</v>
      </c>
      <c r="AQ625" s="2"/>
      <c r="AR625" s="1" t="str">
        <f t="shared" si="9"/>
        <v>update load_next_msl set proposal='2020.009P.R.Betasatellite_61nsp.zip' where sort=22970</v>
      </c>
    </row>
    <row r="626" spans="1:44">
      <c r="A626" s="1">
        <v>22971</v>
      </c>
      <c r="B626" s="1" t="s">
        <v>2560</v>
      </c>
      <c r="C626" s="1" t="s">
        <v>12011</v>
      </c>
      <c r="AD626" s="1" t="s">
        <v>2405</v>
      </c>
      <c r="AF626" s="1" t="s">
        <v>2561</v>
      </c>
      <c r="AH626" s="1" t="s">
        <v>2574</v>
      </c>
      <c r="AI626" s="2" t="s">
        <v>2575</v>
      </c>
      <c r="AJ626" s="2" t="s">
        <v>2574</v>
      </c>
      <c r="AK626" s="1" t="s">
        <v>2576</v>
      </c>
      <c r="AL626" s="2" t="s">
        <v>2577</v>
      </c>
      <c r="AM626" s="2" t="s">
        <v>33</v>
      </c>
      <c r="AN626" s="2" t="s">
        <v>46</v>
      </c>
      <c r="AO626" s="2" t="s">
        <v>35</v>
      </c>
      <c r="AP626" s="2" t="s">
        <v>36</v>
      </c>
      <c r="AQ626" s="2"/>
      <c r="AR626" s="1" t="str">
        <f t="shared" si="9"/>
        <v>update load_next_msl set proposal='2020.009P.R.Betasatellite_61nsp.zip' where sort=22971</v>
      </c>
    </row>
    <row r="627" spans="1:44">
      <c r="A627" s="1">
        <v>22972</v>
      </c>
      <c r="B627" s="1" t="s">
        <v>2560</v>
      </c>
      <c r="C627" s="1" t="s">
        <v>12011</v>
      </c>
      <c r="AD627" s="1" t="s">
        <v>2405</v>
      </c>
      <c r="AF627" s="1" t="s">
        <v>2561</v>
      </c>
      <c r="AH627" s="1" t="s">
        <v>2578</v>
      </c>
      <c r="AI627" s="2" t="s">
        <v>2579</v>
      </c>
      <c r="AJ627" s="2" t="s">
        <v>2578</v>
      </c>
      <c r="AK627" s="1" t="s">
        <v>2580</v>
      </c>
      <c r="AL627" s="2" t="s">
        <v>2581</v>
      </c>
      <c r="AM627" s="2" t="s">
        <v>33</v>
      </c>
      <c r="AN627" s="2" t="s">
        <v>46</v>
      </c>
      <c r="AO627" s="2" t="s">
        <v>35</v>
      </c>
      <c r="AP627" s="2" t="s">
        <v>36</v>
      </c>
      <c r="AQ627" s="2"/>
      <c r="AR627" s="1" t="str">
        <f t="shared" si="9"/>
        <v>update load_next_msl set proposal='2020.009P.R.Betasatellite_61nsp.zip' where sort=22972</v>
      </c>
    </row>
    <row r="628" spans="1:44">
      <c r="A628" s="1">
        <v>22973</v>
      </c>
      <c r="B628" s="1" t="s">
        <v>2560</v>
      </c>
      <c r="C628" s="1" t="s">
        <v>12011</v>
      </c>
      <c r="AD628" s="1" t="s">
        <v>2405</v>
      </c>
      <c r="AF628" s="1" t="s">
        <v>2561</v>
      </c>
      <c r="AH628" s="1" t="s">
        <v>2582</v>
      </c>
      <c r="AI628" s="2" t="s">
        <v>2583</v>
      </c>
      <c r="AJ628" s="2" t="s">
        <v>2582</v>
      </c>
      <c r="AK628" s="1" t="s">
        <v>2584</v>
      </c>
      <c r="AL628" s="2" t="s">
        <v>2585</v>
      </c>
      <c r="AM628" s="2" t="s">
        <v>33</v>
      </c>
      <c r="AN628" s="2" t="s">
        <v>46</v>
      </c>
      <c r="AO628" s="2" t="s">
        <v>35</v>
      </c>
      <c r="AP628" s="2" t="s">
        <v>36</v>
      </c>
      <c r="AQ628" s="2"/>
      <c r="AR628" s="1" t="str">
        <f t="shared" si="9"/>
        <v>update load_next_msl set proposal='2020.009P.R.Betasatellite_61nsp.zip' where sort=22973</v>
      </c>
    </row>
    <row r="629" spans="1:44">
      <c r="A629" s="1">
        <v>22974</v>
      </c>
      <c r="B629" s="1" t="s">
        <v>2560</v>
      </c>
      <c r="C629" s="1" t="s">
        <v>12011</v>
      </c>
      <c r="AD629" s="1" t="s">
        <v>2405</v>
      </c>
      <c r="AF629" s="1" t="s">
        <v>2561</v>
      </c>
      <c r="AH629" s="1" t="s">
        <v>2586</v>
      </c>
      <c r="AI629" s="2" t="s">
        <v>2587</v>
      </c>
      <c r="AJ629" s="2" t="s">
        <v>2586</v>
      </c>
      <c r="AK629" s="1" t="s">
        <v>2588</v>
      </c>
      <c r="AL629" s="2" t="s">
        <v>2589</v>
      </c>
      <c r="AM629" s="2" t="s">
        <v>33</v>
      </c>
      <c r="AN629" s="2" t="s">
        <v>46</v>
      </c>
      <c r="AO629" s="2" t="s">
        <v>35</v>
      </c>
      <c r="AP629" s="2" t="s">
        <v>36</v>
      </c>
      <c r="AQ629" s="2"/>
      <c r="AR629" s="1" t="str">
        <f t="shared" si="9"/>
        <v>update load_next_msl set proposal='2020.009P.R.Betasatellite_61nsp.zip' where sort=22974</v>
      </c>
    </row>
    <row r="630" spans="1:44">
      <c r="A630" s="1">
        <v>22975</v>
      </c>
      <c r="B630" s="1" t="s">
        <v>2560</v>
      </c>
      <c r="C630" s="1" t="s">
        <v>12011</v>
      </c>
      <c r="AD630" s="1" t="s">
        <v>2405</v>
      </c>
      <c r="AF630" s="1" t="s">
        <v>2561</v>
      </c>
      <c r="AH630" s="1" t="s">
        <v>2590</v>
      </c>
      <c r="AI630" s="2" t="s">
        <v>2591</v>
      </c>
      <c r="AJ630" s="2" t="s">
        <v>2590</v>
      </c>
      <c r="AK630" s="2" t="s">
        <v>2592</v>
      </c>
      <c r="AL630" s="2" t="s">
        <v>2593</v>
      </c>
      <c r="AM630" s="2" t="s">
        <v>33</v>
      </c>
      <c r="AN630" s="2" t="s">
        <v>46</v>
      </c>
      <c r="AO630" s="2" t="s">
        <v>35</v>
      </c>
      <c r="AP630" s="2" t="s">
        <v>36</v>
      </c>
      <c r="AQ630" s="2"/>
      <c r="AR630" s="1" t="str">
        <f t="shared" si="9"/>
        <v>update load_next_msl set proposal='2020.009P.R.Betasatellite_61nsp.zip' where sort=22975</v>
      </c>
    </row>
    <row r="631" spans="1:44">
      <c r="A631" s="1">
        <v>22976</v>
      </c>
      <c r="B631" s="1" t="s">
        <v>2560</v>
      </c>
      <c r="C631" s="1" t="s">
        <v>12011</v>
      </c>
      <c r="AD631" s="1" t="s">
        <v>2405</v>
      </c>
      <c r="AF631" s="1" t="s">
        <v>2561</v>
      </c>
      <c r="AH631" s="1" t="s">
        <v>2594</v>
      </c>
      <c r="AI631" s="2" t="s">
        <v>2595</v>
      </c>
      <c r="AJ631" s="2" t="s">
        <v>2594</v>
      </c>
      <c r="AK631" s="2" t="s">
        <v>2596</v>
      </c>
      <c r="AL631" s="2" t="s">
        <v>2597</v>
      </c>
      <c r="AM631" s="2" t="s">
        <v>33</v>
      </c>
      <c r="AN631" s="2" t="s">
        <v>46</v>
      </c>
      <c r="AO631" s="2" t="s">
        <v>35</v>
      </c>
      <c r="AP631" s="2" t="s">
        <v>36</v>
      </c>
      <c r="AQ631" s="2"/>
      <c r="AR631" s="1" t="str">
        <f t="shared" si="9"/>
        <v>update load_next_msl set proposal='2020.009P.R.Betasatellite_61nsp.zip' where sort=22976</v>
      </c>
    </row>
    <row r="632" spans="1:44">
      <c r="A632" s="1">
        <v>22977</v>
      </c>
      <c r="B632" s="1" t="s">
        <v>2560</v>
      </c>
      <c r="C632" s="1" t="s">
        <v>12011</v>
      </c>
      <c r="AD632" s="1" t="s">
        <v>2405</v>
      </c>
      <c r="AF632" s="1" t="s">
        <v>2561</v>
      </c>
      <c r="AH632" s="1" t="s">
        <v>2598</v>
      </c>
      <c r="AI632" s="2" t="s">
        <v>2599</v>
      </c>
      <c r="AJ632" s="2" t="s">
        <v>2598</v>
      </c>
      <c r="AK632" s="2" t="s">
        <v>2600</v>
      </c>
      <c r="AL632" s="2" t="s">
        <v>2601</v>
      </c>
      <c r="AM632" s="2" t="s">
        <v>33</v>
      </c>
      <c r="AN632" s="2" t="s">
        <v>46</v>
      </c>
      <c r="AO632" s="2" t="s">
        <v>35</v>
      </c>
      <c r="AP632" s="2" t="s">
        <v>36</v>
      </c>
      <c r="AQ632" s="2"/>
      <c r="AR632" s="1" t="str">
        <f t="shared" si="9"/>
        <v>update load_next_msl set proposal='2020.009P.R.Betasatellite_61nsp.zip' where sort=22977</v>
      </c>
    </row>
    <row r="633" spans="1:44">
      <c r="A633" s="1">
        <v>22978</v>
      </c>
      <c r="B633" s="1" t="s">
        <v>2560</v>
      </c>
      <c r="C633" s="1" t="s">
        <v>12011</v>
      </c>
      <c r="AD633" s="1" t="s">
        <v>2405</v>
      </c>
      <c r="AF633" s="1" t="s">
        <v>2561</v>
      </c>
      <c r="AH633" s="1" t="s">
        <v>2602</v>
      </c>
      <c r="AI633" s="2" t="s">
        <v>2603</v>
      </c>
      <c r="AJ633" s="2" t="s">
        <v>2602</v>
      </c>
      <c r="AK633" s="1" t="s">
        <v>2604</v>
      </c>
      <c r="AL633" s="2" t="s">
        <v>2605</v>
      </c>
      <c r="AM633" s="2" t="s">
        <v>33</v>
      </c>
      <c r="AN633" s="2" t="s">
        <v>46</v>
      </c>
      <c r="AO633" s="2" t="s">
        <v>35</v>
      </c>
      <c r="AP633" s="2" t="s">
        <v>36</v>
      </c>
      <c r="AQ633" s="2"/>
      <c r="AR633" s="1" t="str">
        <f t="shared" si="9"/>
        <v>update load_next_msl set proposal='2020.009P.R.Betasatellite_61nsp.zip' where sort=22978</v>
      </c>
    </row>
    <row r="634" spans="1:44">
      <c r="A634" s="1">
        <v>22979</v>
      </c>
      <c r="B634" s="1" t="s">
        <v>2560</v>
      </c>
      <c r="C634" s="1" t="s">
        <v>12011</v>
      </c>
      <c r="AD634" s="1" t="s">
        <v>2405</v>
      </c>
      <c r="AF634" s="1" t="s">
        <v>2561</v>
      </c>
      <c r="AH634" s="1" t="s">
        <v>2606</v>
      </c>
      <c r="AI634" s="2" t="s">
        <v>2607</v>
      </c>
      <c r="AJ634" s="2" t="s">
        <v>2606</v>
      </c>
      <c r="AK634" s="1" t="s">
        <v>2608</v>
      </c>
      <c r="AL634" s="2" t="s">
        <v>2609</v>
      </c>
      <c r="AM634" s="2" t="s">
        <v>33</v>
      </c>
      <c r="AN634" s="2" t="s">
        <v>46</v>
      </c>
      <c r="AO634" s="2" t="s">
        <v>35</v>
      </c>
      <c r="AP634" s="2" t="s">
        <v>36</v>
      </c>
      <c r="AQ634" s="2"/>
      <c r="AR634" s="1" t="str">
        <f t="shared" si="9"/>
        <v>update load_next_msl set proposal='2020.009P.R.Betasatellite_61nsp.zip' where sort=22979</v>
      </c>
    </row>
    <row r="635" spans="1:44">
      <c r="A635" s="1">
        <v>22980</v>
      </c>
      <c r="B635" s="1" t="s">
        <v>2560</v>
      </c>
      <c r="C635" s="1" t="s">
        <v>12011</v>
      </c>
      <c r="AD635" s="1" t="s">
        <v>2405</v>
      </c>
      <c r="AF635" s="1" t="s">
        <v>2561</v>
      </c>
      <c r="AH635" s="1" t="s">
        <v>2610</v>
      </c>
      <c r="AI635" s="2" t="s">
        <v>2611</v>
      </c>
      <c r="AJ635" s="2" t="s">
        <v>2610</v>
      </c>
      <c r="AK635" s="1" t="s">
        <v>2612</v>
      </c>
      <c r="AL635" s="2" t="s">
        <v>2613</v>
      </c>
      <c r="AM635" s="2" t="s">
        <v>33</v>
      </c>
      <c r="AN635" s="2" t="s">
        <v>46</v>
      </c>
      <c r="AO635" s="2" t="s">
        <v>35</v>
      </c>
      <c r="AP635" s="2" t="s">
        <v>36</v>
      </c>
      <c r="AQ635" s="2"/>
      <c r="AR635" s="1" t="str">
        <f t="shared" si="9"/>
        <v>update load_next_msl set proposal='2020.009P.R.Betasatellite_61nsp.zip' where sort=22980</v>
      </c>
    </row>
    <row r="636" spans="1:44">
      <c r="A636" s="1">
        <v>22981</v>
      </c>
      <c r="B636" s="1" t="s">
        <v>2560</v>
      </c>
      <c r="C636" s="1" t="s">
        <v>12011</v>
      </c>
      <c r="AD636" s="1" t="s">
        <v>2405</v>
      </c>
      <c r="AF636" s="1" t="s">
        <v>2561</v>
      </c>
      <c r="AH636" s="1" t="s">
        <v>2614</v>
      </c>
      <c r="AI636" s="2" t="s">
        <v>2615</v>
      </c>
      <c r="AJ636" s="2" t="s">
        <v>2614</v>
      </c>
      <c r="AK636" s="1" t="s">
        <v>2616</v>
      </c>
      <c r="AL636" s="2" t="s">
        <v>2617</v>
      </c>
      <c r="AM636" s="2" t="s">
        <v>33</v>
      </c>
      <c r="AN636" s="2" t="s">
        <v>46</v>
      </c>
      <c r="AO636" s="2" t="s">
        <v>35</v>
      </c>
      <c r="AP636" s="2" t="s">
        <v>36</v>
      </c>
      <c r="AQ636" s="2"/>
      <c r="AR636" s="1" t="str">
        <f t="shared" si="9"/>
        <v>update load_next_msl set proposal='2020.009P.R.Betasatellite_61nsp.zip' where sort=22981</v>
      </c>
    </row>
    <row r="637" spans="1:44">
      <c r="A637" s="1">
        <v>22982</v>
      </c>
      <c r="B637" s="1" t="s">
        <v>2560</v>
      </c>
      <c r="C637" s="1" t="s">
        <v>12011</v>
      </c>
      <c r="AD637" s="1" t="s">
        <v>2405</v>
      </c>
      <c r="AF637" s="1" t="s">
        <v>2561</v>
      </c>
      <c r="AH637" s="1" t="s">
        <v>2618</v>
      </c>
      <c r="AI637" s="2" t="s">
        <v>2619</v>
      </c>
      <c r="AJ637" s="2" t="s">
        <v>2618</v>
      </c>
      <c r="AK637" s="1" t="s">
        <v>2620</v>
      </c>
      <c r="AL637" s="2" t="s">
        <v>2621</v>
      </c>
      <c r="AM637" s="2" t="s">
        <v>33</v>
      </c>
      <c r="AN637" s="2" t="s">
        <v>46</v>
      </c>
      <c r="AO637" s="2" t="s">
        <v>35</v>
      </c>
      <c r="AP637" s="2" t="s">
        <v>36</v>
      </c>
      <c r="AQ637" s="2"/>
      <c r="AR637" s="1" t="str">
        <f t="shared" si="9"/>
        <v>update load_next_msl set proposal='2020.009P.R.Betasatellite_61nsp.zip' where sort=22982</v>
      </c>
    </row>
    <row r="638" spans="1:44">
      <c r="A638" s="1">
        <v>22983</v>
      </c>
      <c r="B638" s="1" t="s">
        <v>2560</v>
      </c>
      <c r="C638" s="1" t="s">
        <v>12011</v>
      </c>
      <c r="AD638" s="1" t="s">
        <v>2405</v>
      </c>
      <c r="AF638" s="1" t="s">
        <v>2561</v>
      </c>
      <c r="AH638" s="1" t="s">
        <v>2622</v>
      </c>
      <c r="AI638" s="2" t="s">
        <v>2623</v>
      </c>
      <c r="AJ638" s="2" t="s">
        <v>2622</v>
      </c>
      <c r="AK638" s="1" t="s">
        <v>2624</v>
      </c>
      <c r="AL638" s="2" t="s">
        <v>2625</v>
      </c>
      <c r="AM638" s="2" t="s">
        <v>33</v>
      </c>
      <c r="AN638" s="2" t="s">
        <v>46</v>
      </c>
      <c r="AO638" s="2" t="s">
        <v>35</v>
      </c>
      <c r="AP638" s="2" t="s">
        <v>36</v>
      </c>
      <c r="AQ638" s="2"/>
      <c r="AR638" s="1" t="str">
        <f t="shared" si="9"/>
        <v>update load_next_msl set proposal='2020.009P.R.Betasatellite_61nsp.zip' where sort=22983</v>
      </c>
    </row>
    <row r="639" spans="1:44">
      <c r="A639" s="1">
        <v>22984</v>
      </c>
      <c r="B639" s="1" t="s">
        <v>2560</v>
      </c>
      <c r="C639" s="1" t="s">
        <v>12011</v>
      </c>
      <c r="AD639" s="1" t="s">
        <v>2405</v>
      </c>
      <c r="AF639" s="1" t="s">
        <v>2561</v>
      </c>
      <c r="AH639" s="1" t="s">
        <v>2626</v>
      </c>
      <c r="AI639" s="2" t="s">
        <v>2627</v>
      </c>
      <c r="AJ639" s="2" t="s">
        <v>2626</v>
      </c>
      <c r="AK639" s="1" t="s">
        <v>2628</v>
      </c>
      <c r="AL639" s="2" t="s">
        <v>2629</v>
      </c>
      <c r="AM639" s="2" t="s">
        <v>33</v>
      </c>
      <c r="AN639" s="2" t="s">
        <v>46</v>
      </c>
      <c r="AO639" s="2" t="s">
        <v>35</v>
      </c>
      <c r="AP639" s="2" t="s">
        <v>36</v>
      </c>
      <c r="AQ639" s="2"/>
      <c r="AR639" s="1" t="str">
        <f t="shared" si="9"/>
        <v>update load_next_msl set proposal='2020.009P.R.Betasatellite_61nsp.zip' where sort=22984</v>
      </c>
    </row>
    <row r="640" spans="1:44">
      <c r="A640" s="1">
        <v>22985</v>
      </c>
      <c r="B640" s="1" t="s">
        <v>2560</v>
      </c>
      <c r="C640" s="1" t="s">
        <v>12011</v>
      </c>
      <c r="AD640" s="1" t="s">
        <v>2405</v>
      </c>
      <c r="AF640" s="1" t="s">
        <v>2561</v>
      </c>
      <c r="AH640" s="1" t="s">
        <v>2630</v>
      </c>
      <c r="AI640" s="2" t="s">
        <v>2631</v>
      </c>
      <c r="AJ640" s="2" t="s">
        <v>2630</v>
      </c>
      <c r="AK640" s="1" t="s">
        <v>2632</v>
      </c>
      <c r="AL640" s="2" t="s">
        <v>2633</v>
      </c>
      <c r="AM640" s="2" t="s">
        <v>33</v>
      </c>
      <c r="AN640" s="2" t="s">
        <v>46</v>
      </c>
      <c r="AO640" s="2" t="s">
        <v>35</v>
      </c>
      <c r="AP640" s="2" t="s">
        <v>36</v>
      </c>
      <c r="AQ640" s="2"/>
      <c r="AR640" s="1" t="str">
        <f t="shared" si="9"/>
        <v>update load_next_msl set proposal='2020.009P.R.Betasatellite_61nsp.zip' where sort=22985</v>
      </c>
    </row>
    <row r="641" spans="1:44">
      <c r="A641" s="1">
        <v>22986</v>
      </c>
      <c r="B641" s="1" t="s">
        <v>2560</v>
      </c>
      <c r="C641" s="1" t="s">
        <v>12011</v>
      </c>
      <c r="AD641" s="1" t="s">
        <v>2405</v>
      </c>
      <c r="AF641" s="1" t="s">
        <v>2561</v>
      </c>
      <c r="AH641" s="1" t="s">
        <v>2634</v>
      </c>
      <c r="AI641" s="2" t="s">
        <v>2635</v>
      </c>
      <c r="AJ641" s="2" t="s">
        <v>2634</v>
      </c>
      <c r="AK641" s="1" t="s">
        <v>2636</v>
      </c>
      <c r="AL641" s="2" t="s">
        <v>2637</v>
      </c>
      <c r="AM641" s="2" t="s">
        <v>33</v>
      </c>
      <c r="AN641" s="2" t="s">
        <v>46</v>
      </c>
      <c r="AO641" s="2" t="s">
        <v>35</v>
      </c>
      <c r="AP641" s="2" t="s">
        <v>36</v>
      </c>
      <c r="AQ641" s="2"/>
      <c r="AR641" s="1" t="str">
        <f t="shared" si="9"/>
        <v>update load_next_msl set proposal='2020.009P.R.Betasatellite_61nsp.zip' where sort=22986</v>
      </c>
    </row>
    <row r="642" spans="1:44">
      <c r="A642" s="1">
        <v>22987</v>
      </c>
      <c r="B642" s="1" t="s">
        <v>2560</v>
      </c>
      <c r="C642" s="1" t="s">
        <v>12011</v>
      </c>
      <c r="AD642" s="1" t="s">
        <v>2405</v>
      </c>
      <c r="AF642" s="1" t="s">
        <v>2561</v>
      </c>
      <c r="AH642" s="1" t="s">
        <v>2638</v>
      </c>
      <c r="AI642" s="2" t="s">
        <v>2639</v>
      </c>
      <c r="AJ642" s="2" t="s">
        <v>2638</v>
      </c>
      <c r="AK642" s="1" t="s">
        <v>2640</v>
      </c>
      <c r="AL642" s="2" t="s">
        <v>2641</v>
      </c>
      <c r="AM642" s="2" t="s">
        <v>33</v>
      </c>
      <c r="AN642" s="2" t="s">
        <v>46</v>
      </c>
      <c r="AO642" s="2" t="s">
        <v>35</v>
      </c>
      <c r="AP642" s="2" t="s">
        <v>36</v>
      </c>
      <c r="AQ642" s="2"/>
      <c r="AR642" s="1" t="str">
        <f t="shared" si="9"/>
        <v>update load_next_msl set proposal='2020.009P.R.Betasatellite_61nsp.zip' where sort=22987</v>
      </c>
    </row>
    <row r="643" spans="1:44">
      <c r="A643" s="1">
        <v>22988</v>
      </c>
      <c r="B643" s="1" t="s">
        <v>2560</v>
      </c>
      <c r="C643" s="1" t="s">
        <v>12011</v>
      </c>
      <c r="AD643" s="1" t="s">
        <v>2405</v>
      </c>
      <c r="AF643" s="1" t="s">
        <v>2561</v>
      </c>
      <c r="AH643" s="1" t="s">
        <v>2642</v>
      </c>
      <c r="AI643" s="2" t="s">
        <v>2643</v>
      </c>
      <c r="AJ643" s="2" t="s">
        <v>2642</v>
      </c>
      <c r="AK643" s="1" t="s">
        <v>2644</v>
      </c>
      <c r="AL643" s="2" t="s">
        <v>2645</v>
      </c>
      <c r="AM643" s="2" t="s">
        <v>33</v>
      </c>
      <c r="AN643" s="2" t="s">
        <v>46</v>
      </c>
      <c r="AO643" s="2" t="s">
        <v>35</v>
      </c>
      <c r="AP643" s="2" t="s">
        <v>36</v>
      </c>
      <c r="AQ643" s="2"/>
      <c r="AR643" s="1" t="str">
        <f t="shared" ref="AR643:AR706" si="10">CONCATENATE("update load_next_msl set proposal='",C643,"' where sort=",A643,"")</f>
        <v>update load_next_msl set proposal='2020.009P.R.Betasatellite_61nsp.zip' where sort=22988</v>
      </c>
    </row>
    <row r="644" spans="1:44">
      <c r="A644" s="1">
        <v>22989</v>
      </c>
      <c r="B644" s="1" t="s">
        <v>2560</v>
      </c>
      <c r="C644" s="1" t="s">
        <v>12011</v>
      </c>
      <c r="AD644" s="1" t="s">
        <v>2405</v>
      </c>
      <c r="AF644" s="1" t="s">
        <v>2561</v>
      </c>
      <c r="AH644" s="1" t="s">
        <v>2646</v>
      </c>
      <c r="AI644" s="2" t="s">
        <v>2647</v>
      </c>
      <c r="AJ644" s="2" t="s">
        <v>2646</v>
      </c>
      <c r="AK644" s="1" t="s">
        <v>2648</v>
      </c>
      <c r="AL644" s="2" t="s">
        <v>2649</v>
      </c>
      <c r="AM644" s="2" t="s">
        <v>33</v>
      </c>
      <c r="AN644" s="2" t="s">
        <v>46</v>
      </c>
      <c r="AO644" s="2" t="s">
        <v>35</v>
      </c>
      <c r="AP644" s="2" t="s">
        <v>36</v>
      </c>
      <c r="AQ644" s="2"/>
      <c r="AR644" s="1" t="str">
        <f t="shared" si="10"/>
        <v>update load_next_msl set proposal='2020.009P.R.Betasatellite_61nsp.zip' where sort=22989</v>
      </c>
    </row>
    <row r="645" spans="1:44">
      <c r="A645" s="1">
        <v>22990</v>
      </c>
      <c r="B645" s="1" t="s">
        <v>2560</v>
      </c>
      <c r="C645" s="1" t="s">
        <v>12011</v>
      </c>
      <c r="AD645" s="1" t="s">
        <v>2405</v>
      </c>
      <c r="AF645" s="1" t="s">
        <v>2561</v>
      </c>
      <c r="AH645" s="1" t="s">
        <v>2650</v>
      </c>
      <c r="AI645" s="2" t="s">
        <v>2651</v>
      </c>
      <c r="AJ645" s="2" t="s">
        <v>2650</v>
      </c>
      <c r="AK645" s="1" t="s">
        <v>2652</v>
      </c>
      <c r="AL645" s="2" t="s">
        <v>2653</v>
      </c>
      <c r="AM645" s="2" t="s">
        <v>33</v>
      </c>
      <c r="AN645" s="2" t="s">
        <v>46</v>
      </c>
      <c r="AO645" s="2" t="s">
        <v>35</v>
      </c>
      <c r="AP645" s="2" t="s">
        <v>36</v>
      </c>
      <c r="AQ645" s="2"/>
      <c r="AR645" s="1" t="str">
        <f t="shared" si="10"/>
        <v>update load_next_msl set proposal='2020.009P.R.Betasatellite_61nsp.zip' where sort=22990</v>
      </c>
    </row>
    <row r="646" spans="1:44">
      <c r="A646" s="1">
        <v>22991</v>
      </c>
      <c r="B646" s="1" t="s">
        <v>2560</v>
      </c>
      <c r="C646" s="1" t="s">
        <v>12011</v>
      </c>
      <c r="AD646" s="1" t="s">
        <v>2405</v>
      </c>
      <c r="AF646" s="1" t="s">
        <v>2561</v>
      </c>
      <c r="AH646" s="1" t="s">
        <v>2654</v>
      </c>
      <c r="AI646" s="2" t="s">
        <v>2655</v>
      </c>
      <c r="AJ646" s="2" t="s">
        <v>2654</v>
      </c>
      <c r="AK646" s="1" t="s">
        <v>2656</v>
      </c>
      <c r="AL646" s="2" t="s">
        <v>2657</v>
      </c>
      <c r="AM646" s="2" t="s">
        <v>33</v>
      </c>
      <c r="AN646" s="2" t="s">
        <v>46</v>
      </c>
      <c r="AO646" s="2" t="s">
        <v>35</v>
      </c>
      <c r="AP646" s="2" t="s">
        <v>36</v>
      </c>
      <c r="AQ646" s="2"/>
      <c r="AR646" s="1" t="str">
        <f t="shared" si="10"/>
        <v>update load_next_msl set proposal='2020.009P.R.Betasatellite_61nsp.zip' where sort=22991</v>
      </c>
    </row>
    <row r="647" spans="1:44">
      <c r="A647" s="1">
        <v>22992</v>
      </c>
      <c r="B647" s="1" t="s">
        <v>2560</v>
      </c>
      <c r="C647" s="1" t="s">
        <v>12011</v>
      </c>
      <c r="AD647" s="1" t="s">
        <v>2405</v>
      </c>
      <c r="AF647" s="1" t="s">
        <v>2561</v>
      </c>
      <c r="AH647" s="1" t="s">
        <v>2658</v>
      </c>
      <c r="AI647" s="2" t="s">
        <v>2659</v>
      </c>
      <c r="AJ647" s="2" t="s">
        <v>2658</v>
      </c>
      <c r="AK647" s="1" t="s">
        <v>2660</v>
      </c>
      <c r="AL647" s="2" t="s">
        <v>2661</v>
      </c>
      <c r="AM647" s="2" t="s">
        <v>33</v>
      </c>
      <c r="AN647" s="2" t="s">
        <v>46</v>
      </c>
      <c r="AO647" s="2" t="s">
        <v>35</v>
      </c>
      <c r="AP647" s="2" t="s">
        <v>36</v>
      </c>
      <c r="AQ647" s="2"/>
      <c r="AR647" s="1" t="str">
        <f t="shared" si="10"/>
        <v>update load_next_msl set proposal='2020.009P.R.Betasatellite_61nsp.zip' where sort=22992</v>
      </c>
    </row>
    <row r="648" spans="1:44">
      <c r="A648" s="1">
        <v>22993</v>
      </c>
      <c r="B648" s="1" t="s">
        <v>2560</v>
      </c>
      <c r="C648" s="1" t="s">
        <v>12011</v>
      </c>
      <c r="AD648" s="1" t="s">
        <v>2405</v>
      </c>
      <c r="AF648" s="1" t="s">
        <v>2561</v>
      </c>
      <c r="AH648" s="1" t="s">
        <v>2662</v>
      </c>
      <c r="AI648" s="2" t="s">
        <v>2663</v>
      </c>
      <c r="AJ648" s="2" t="s">
        <v>2662</v>
      </c>
      <c r="AK648" s="1" t="s">
        <v>2664</v>
      </c>
      <c r="AL648" s="2" t="s">
        <v>2665</v>
      </c>
      <c r="AM648" s="2" t="s">
        <v>33</v>
      </c>
      <c r="AN648" s="2" t="s">
        <v>46</v>
      </c>
      <c r="AO648" s="2" t="s">
        <v>35</v>
      </c>
      <c r="AP648" s="2" t="s">
        <v>36</v>
      </c>
      <c r="AQ648" s="2"/>
      <c r="AR648" s="1" t="str">
        <f t="shared" si="10"/>
        <v>update load_next_msl set proposal='2020.009P.R.Betasatellite_61nsp.zip' where sort=22993</v>
      </c>
    </row>
    <row r="649" spans="1:44">
      <c r="A649" s="1">
        <v>22994</v>
      </c>
      <c r="B649" s="1" t="s">
        <v>2560</v>
      </c>
      <c r="C649" s="1" t="s">
        <v>12011</v>
      </c>
      <c r="AD649" s="1" t="s">
        <v>2405</v>
      </c>
      <c r="AF649" s="1" t="s">
        <v>2561</v>
      </c>
      <c r="AH649" s="1" t="s">
        <v>2666</v>
      </c>
      <c r="AI649" s="1" t="s">
        <v>2667</v>
      </c>
      <c r="AJ649" s="2" t="s">
        <v>2666</v>
      </c>
      <c r="AK649" s="2" t="s">
        <v>2664</v>
      </c>
      <c r="AL649" s="2" t="s">
        <v>2668</v>
      </c>
      <c r="AM649" s="2" t="s">
        <v>33</v>
      </c>
      <c r="AN649" s="2" t="s">
        <v>46</v>
      </c>
      <c r="AO649" s="2" t="s">
        <v>35</v>
      </c>
      <c r="AP649" s="2" t="s">
        <v>36</v>
      </c>
      <c r="AQ649" s="2"/>
      <c r="AR649" s="1" t="str">
        <f t="shared" si="10"/>
        <v>update load_next_msl set proposal='2020.009P.R.Betasatellite_61nsp.zip' where sort=22994</v>
      </c>
    </row>
    <row r="650" spans="1:44">
      <c r="A650" s="1">
        <v>22995</v>
      </c>
      <c r="B650" s="1" t="s">
        <v>2560</v>
      </c>
      <c r="C650" s="1" t="s">
        <v>12011</v>
      </c>
      <c r="AD650" s="1" t="s">
        <v>2405</v>
      </c>
      <c r="AF650" s="1" t="s">
        <v>2561</v>
      </c>
      <c r="AH650" s="1" t="s">
        <v>2669</v>
      </c>
      <c r="AI650" s="1" t="s">
        <v>2670</v>
      </c>
      <c r="AJ650" s="2" t="s">
        <v>2669</v>
      </c>
      <c r="AK650" s="2" t="s">
        <v>2671</v>
      </c>
      <c r="AL650" s="2" t="s">
        <v>2672</v>
      </c>
      <c r="AM650" s="2" t="s">
        <v>33</v>
      </c>
      <c r="AN650" s="2" t="s">
        <v>46</v>
      </c>
      <c r="AO650" s="2" t="s">
        <v>35</v>
      </c>
      <c r="AP650" s="2" t="s">
        <v>36</v>
      </c>
      <c r="AQ650" s="2"/>
      <c r="AR650" s="1" t="str">
        <f t="shared" si="10"/>
        <v>update load_next_msl set proposal='2020.009P.R.Betasatellite_61nsp.zip' where sort=22995</v>
      </c>
    </row>
    <row r="651" spans="1:44">
      <c r="A651" s="1">
        <v>22996</v>
      </c>
      <c r="B651" s="1" t="s">
        <v>2560</v>
      </c>
      <c r="C651" s="1" t="s">
        <v>12011</v>
      </c>
      <c r="AD651" s="1" t="s">
        <v>2405</v>
      </c>
      <c r="AF651" s="1" t="s">
        <v>2561</v>
      </c>
      <c r="AH651" s="1" t="s">
        <v>2673</v>
      </c>
      <c r="AI651" s="1" t="s">
        <v>2674</v>
      </c>
      <c r="AJ651" s="2" t="s">
        <v>2673</v>
      </c>
      <c r="AK651" s="2" t="s">
        <v>2675</v>
      </c>
      <c r="AL651" s="2" t="s">
        <v>2676</v>
      </c>
      <c r="AM651" s="2" t="s">
        <v>33</v>
      </c>
      <c r="AN651" s="2" t="s">
        <v>46</v>
      </c>
      <c r="AO651" s="2" t="s">
        <v>35</v>
      </c>
      <c r="AP651" s="2" t="s">
        <v>36</v>
      </c>
      <c r="AQ651" s="2"/>
      <c r="AR651" s="1" t="str">
        <f t="shared" si="10"/>
        <v>update load_next_msl set proposal='2020.009P.R.Betasatellite_61nsp.zip' where sort=22996</v>
      </c>
    </row>
    <row r="652" spans="1:44">
      <c r="A652" s="1">
        <v>22997</v>
      </c>
      <c r="B652" s="1" t="s">
        <v>2560</v>
      </c>
      <c r="C652" s="1" t="s">
        <v>12011</v>
      </c>
      <c r="AD652" s="1" t="s">
        <v>2405</v>
      </c>
      <c r="AF652" s="1" t="s">
        <v>2561</v>
      </c>
      <c r="AH652" s="1" t="s">
        <v>2677</v>
      </c>
      <c r="AI652" s="1" t="s">
        <v>2678</v>
      </c>
      <c r="AJ652" s="2" t="s">
        <v>2677</v>
      </c>
      <c r="AK652" s="2" t="s">
        <v>2679</v>
      </c>
      <c r="AL652" s="2" t="s">
        <v>2680</v>
      </c>
      <c r="AM652" s="2" t="s">
        <v>33</v>
      </c>
      <c r="AN652" s="2" t="s">
        <v>46</v>
      </c>
      <c r="AO652" s="2" t="s">
        <v>35</v>
      </c>
      <c r="AP652" s="2" t="s">
        <v>36</v>
      </c>
      <c r="AQ652" s="2"/>
      <c r="AR652" s="1" t="str">
        <f t="shared" si="10"/>
        <v>update load_next_msl set proposal='2020.009P.R.Betasatellite_61nsp.zip' where sort=22997</v>
      </c>
    </row>
    <row r="653" spans="1:44">
      <c r="A653" s="1">
        <v>22998</v>
      </c>
      <c r="B653" s="1" t="s">
        <v>2560</v>
      </c>
      <c r="C653" s="1" t="s">
        <v>12011</v>
      </c>
      <c r="AD653" s="1" t="s">
        <v>2405</v>
      </c>
      <c r="AF653" s="1" t="s">
        <v>2561</v>
      </c>
      <c r="AH653" s="1" t="s">
        <v>2681</v>
      </c>
      <c r="AI653" s="1" t="s">
        <v>2682</v>
      </c>
      <c r="AJ653" s="2" t="s">
        <v>2681</v>
      </c>
      <c r="AK653" s="2" t="s">
        <v>2683</v>
      </c>
      <c r="AL653" s="2" t="s">
        <v>2684</v>
      </c>
      <c r="AM653" s="2" t="s">
        <v>33</v>
      </c>
      <c r="AN653" s="2" t="s">
        <v>46</v>
      </c>
      <c r="AO653" s="2" t="s">
        <v>35</v>
      </c>
      <c r="AP653" s="2" t="s">
        <v>36</v>
      </c>
      <c r="AQ653" s="2"/>
      <c r="AR653" s="1" t="str">
        <f t="shared" si="10"/>
        <v>update load_next_msl set proposal='2020.009P.R.Betasatellite_61nsp.zip' where sort=22998</v>
      </c>
    </row>
    <row r="654" spans="1:44">
      <c r="A654" s="1">
        <v>22999</v>
      </c>
      <c r="B654" s="1" t="s">
        <v>2560</v>
      </c>
      <c r="C654" s="1" t="s">
        <v>12011</v>
      </c>
      <c r="AD654" s="1" t="s">
        <v>2405</v>
      </c>
      <c r="AF654" s="1" t="s">
        <v>2561</v>
      </c>
      <c r="AH654" s="1" t="s">
        <v>2685</v>
      </c>
      <c r="AI654" s="2" t="s">
        <v>2686</v>
      </c>
      <c r="AJ654" s="2" t="s">
        <v>2685</v>
      </c>
      <c r="AK654" s="2" t="s">
        <v>2687</v>
      </c>
      <c r="AL654" s="2" t="s">
        <v>2688</v>
      </c>
      <c r="AM654" s="2" t="s">
        <v>33</v>
      </c>
      <c r="AN654" s="2" t="s">
        <v>46</v>
      </c>
      <c r="AO654" s="2" t="s">
        <v>35</v>
      </c>
      <c r="AP654" s="2" t="s">
        <v>36</v>
      </c>
      <c r="AQ654" s="2"/>
      <c r="AR654" s="1" t="str">
        <f t="shared" si="10"/>
        <v>update load_next_msl set proposal='2020.009P.R.Betasatellite_61nsp.zip' where sort=22999</v>
      </c>
    </row>
    <row r="655" spans="1:44">
      <c r="A655" s="1">
        <v>23000</v>
      </c>
      <c r="B655" s="1" t="s">
        <v>2560</v>
      </c>
      <c r="C655" s="1" t="s">
        <v>12011</v>
      </c>
      <c r="AD655" s="1" t="s">
        <v>2405</v>
      </c>
      <c r="AF655" s="1" t="s">
        <v>2561</v>
      </c>
      <c r="AH655" s="1" t="s">
        <v>2689</v>
      </c>
      <c r="AI655" s="1" t="s">
        <v>2690</v>
      </c>
      <c r="AJ655" s="2" t="s">
        <v>2689</v>
      </c>
      <c r="AK655" s="2" t="s">
        <v>2691</v>
      </c>
      <c r="AL655" s="2" t="s">
        <v>2692</v>
      </c>
      <c r="AM655" s="2" t="s">
        <v>33</v>
      </c>
      <c r="AN655" s="2" t="s">
        <v>46</v>
      </c>
      <c r="AO655" s="2" t="s">
        <v>35</v>
      </c>
      <c r="AP655" s="2" t="s">
        <v>36</v>
      </c>
      <c r="AQ655" s="2"/>
      <c r="AR655" s="1" t="str">
        <f t="shared" si="10"/>
        <v>update load_next_msl set proposal='2020.009P.R.Betasatellite_61nsp.zip' where sort=23000</v>
      </c>
    </row>
    <row r="656" spans="1:44">
      <c r="A656" s="1">
        <v>23001</v>
      </c>
      <c r="B656" s="1" t="s">
        <v>2560</v>
      </c>
      <c r="C656" s="1" t="s">
        <v>12011</v>
      </c>
      <c r="AD656" s="1" t="s">
        <v>2405</v>
      </c>
      <c r="AF656" s="1" t="s">
        <v>2561</v>
      </c>
      <c r="AH656" s="1" t="s">
        <v>2693</v>
      </c>
      <c r="AI656" s="1" t="s">
        <v>2694</v>
      </c>
      <c r="AJ656" s="2" t="s">
        <v>2693</v>
      </c>
      <c r="AK656" s="2" t="s">
        <v>2695</v>
      </c>
      <c r="AL656" s="2" t="s">
        <v>2696</v>
      </c>
      <c r="AM656" s="2" t="s">
        <v>33</v>
      </c>
      <c r="AN656" s="2" t="s">
        <v>46</v>
      </c>
      <c r="AO656" s="2" t="s">
        <v>35</v>
      </c>
      <c r="AP656" s="2" t="s">
        <v>36</v>
      </c>
      <c r="AQ656" s="2"/>
      <c r="AR656" s="1" t="str">
        <f t="shared" si="10"/>
        <v>update load_next_msl set proposal='2020.009P.R.Betasatellite_61nsp.zip' where sort=23001</v>
      </c>
    </row>
    <row r="657" spans="1:44">
      <c r="A657" s="1">
        <v>23002</v>
      </c>
      <c r="B657" s="1" t="s">
        <v>2560</v>
      </c>
      <c r="C657" s="1" t="s">
        <v>12011</v>
      </c>
      <c r="AD657" s="1" t="s">
        <v>2405</v>
      </c>
      <c r="AF657" s="1" t="s">
        <v>2561</v>
      </c>
      <c r="AH657" s="1" t="s">
        <v>2697</v>
      </c>
      <c r="AI657" s="1" t="s">
        <v>2698</v>
      </c>
      <c r="AJ657" s="2" t="s">
        <v>2697</v>
      </c>
      <c r="AK657" s="2" t="s">
        <v>2699</v>
      </c>
      <c r="AL657" s="2" t="s">
        <v>2700</v>
      </c>
      <c r="AM657" s="2" t="s">
        <v>33</v>
      </c>
      <c r="AN657" s="2" t="s">
        <v>46</v>
      </c>
      <c r="AO657" s="2" t="s">
        <v>35</v>
      </c>
      <c r="AP657" s="2" t="s">
        <v>36</v>
      </c>
      <c r="AQ657" s="2"/>
      <c r="AR657" s="1" t="str">
        <f t="shared" si="10"/>
        <v>update load_next_msl set proposal='2020.009P.R.Betasatellite_61nsp.zip' where sort=23002</v>
      </c>
    </row>
    <row r="658" spans="1:44">
      <c r="A658" s="1">
        <v>23003</v>
      </c>
      <c r="B658" s="1" t="s">
        <v>2560</v>
      </c>
      <c r="C658" s="1" t="s">
        <v>12011</v>
      </c>
      <c r="AD658" s="1" t="s">
        <v>2405</v>
      </c>
      <c r="AF658" s="1" t="s">
        <v>2561</v>
      </c>
      <c r="AH658" s="1" t="s">
        <v>2701</v>
      </c>
      <c r="AI658" s="1" t="s">
        <v>2702</v>
      </c>
      <c r="AJ658" s="2" t="s">
        <v>2701</v>
      </c>
      <c r="AK658" s="2" t="s">
        <v>2703</v>
      </c>
      <c r="AL658" s="2" t="s">
        <v>2704</v>
      </c>
      <c r="AM658" s="2" t="s">
        <v>33</v>
      </c>
      <c r="AN658" s="2" t="s">
        <v>46</v>
      </c>
      <c r="AO658" s="2" t="s">
        <v>35</v>
      </c>
      <c r="AP658" s="2" t="s">
        <v>36</v>
      </c>
      <c r="AQ658" s="2"/>
      <c r="AR658" s="1" t="str">
        <f t="shared" si="10"/>
        <v>update load_next_msl set proposal='2020.009P.R.Betasatellite_61nsp.zip' where sort=23003</v>
      </c>
    </row>
    <row r="659" spans="1:44">
      <c r="A659" s="1">
        <v>23004</v>
      </c>
      <c r="B659" s="1" t="s">
        <v>2560</v>
      </c>
      <c r="C659" s="1" t="s">
        <v>12011</v>
      </c>
      <c r="AD659" s="1" t="s">
        <v>2405</v>
      </c>
      <c r="AF659" s="1" t="s">
        <v>2561</v>
      </c>
      <c r="AH659" s="1" t="s">
        <v>2705</v>
      </c>
      <c r="AI659" s="2" t="s">
        <v>2706</v>
      </c>
      <c r="AJ659" s="2" t="s">
        <v>2705</v>
      </c>
      <c r="AK659" s="2" t="s">
        <v>2707</v>
      </c>
      <c r="AL659" s="2" t="s">
        <v>2708</v>
      </c>
      <c r="AM659" s="2" t="s">
        <v>33</v>
      </c>
      <c r="AN659" s="2" t="s">
        <v>46</v>
      </c>
      <c r="AO659" s="2" t="s">
        <v>35</v>
      </c>
      <c r="AP659" s="2" t="s">
        <v>36</v>
      </c>
      <c r="AQ659" s="2"/>
      <c r="AR659" s="1" t="str">
        <f t="shared" si="10"/>
        <v>update load_next_msl set proposal='2020.009P.R.Betasatellite_61nsp.zip' where sort=23004</v>
      </c>
    </row>
    <row r="660" spans="1:44">
      <c r="A660" s="1">
        <v>23005</v>
      </c>
      <c r="B660" s="1" t="s">
        <v>2560</v>
      </c>
      <c r="C660" s="1" t="s">
        <v>12011</v>
      </c>
      <c r="AD660" s="1" t="s">
        <v>2405</v>
      </c>
      <c r="AF660" s="1" t="s">
        <v>2561</v>
      </c>
      <c r="AH660" s="1" t="s">
        <v>2709</v>
      </c>
      <c r="AI660" s="2" t="s">
        <v>2710</v>
      </c>
      <c r="AJ660" s="2" t="s">
        <v>2709</v>
      </c>
      <c r="AK660" s="2" t="s">
        <v>2711</v>
      </c>
      <c r="AL660" s="2" t="s">
        <v>2712</v>
      </c>
      <c r="AM660" s="2" t="s">
        <v>33</v>
      </c>
      <c r="AN660" s="2" t="s">
        <v>46</v>
      </c>
      <c r="AO660" s="2" t="s">
        <v>35</v>
      </c>
      <c r="AP660" s="2" t="s">
        <v>36</v>
      </c>
      <c r="AQ660" s="2"/>
      <c r="AR660" s="1" t="str">
        <f t="shared" si="10"/>
        <v>update load_next_msl set proposal='2020.009P.R.Betasatellite_61nsp.zip' where sort=23005</v>
      </c>
    </row>
    <row r="661" spans="1:44">
      <c r="A661" s="1">
        <v>23006</v>
      </c>
      <c r="B661" s="1" t="s">
        <v>2560</v>
      </c>
      <c r="C661" s="1" t="s">
        <v>12011</v>
      </c>
      <c r="AD661" s="1" t="s">
        <v>2405</v>
      </c>
      <c r="AF661" s="1" t="s">
        <v>2561</v>
      </c>
      <c r="AH661" s="1" t="s">
        <v>2713</v>
      </c>
      <c r="AI661" s="1" t="s">
        <v>2714</v>
      </c>
      <c r="AJ661" s="2" t="s">
        <v>2713</v>
      </c>
      <c r="AK661" s="2" t="s">
        <v>2715</v>
      </c>
      <c r="AL661" s="2" t="s">
        <v>2716</v>
      </c>
      <c r="AM661" s="2" t="s">
        <v>33</v>
      </c>
      <c r="AN661" s="2" t="s">
        <v>46</v>
      </c>
      <c r="AO661" s="2" t="s">
        <v>35</v>
      </c>
      <c r="AP661" s="2" t="s">
        <v>36</v>
      </c>
      <c r="AQ661" s="2"/>
      <c r="AR661" s="1" t="str">
        <f t="shared" si="10"/>
        <v>update load_next_msl set proposal='2020.009P.R.Betasatellite_61nsp.zip' where sort=23006</v>
      </c>
    </row>
    <row r="662" spans="1:44">
      <c r="A662" s="1">
        <v>23007</v>
      </c>
      <c r="B662" s="1" t="s">
        <v>2560</v>
      </c>
      <c r="C662" s="1" t="s">
        <v>12011</v>
      </c>
      <c r="AD662" s="1" t="s">
        <v>2405</v>
      </c>
      <c r="AF662" s="1" t="s">
        <v>2561</v>
      </c>
      <c r="AH662" s="1" t="s">
        <v>2717</v>
      </c>
      <c r="AI662" s="1" t="s">
        <v>2718</v>
      </c>
      <c r="AJ662" s="2" t="s">
        <v>2717</v>
      </c>
      <c r="AK662" s="2" t="s">
        <v>2719</v>
      </c>
      <c r="AL662" s="2" t="s">
        <v>2720</v>
      </c>
      <c r="AM662" s="2" t="s">
        <v>33</v>
      </c>
      <c r="AN662" s="2" t="s">
        <v>46</v>
      </c>
      <c r="AO662" s="2" t="s">
        <v>35</v>
      </c>
      <c r="AP662" s="2" t="s">
        <v>36</v>
      </c>
      <c r="AQ662" s="2"/>
      <c r="AR662" s="1" t="str">
        <f t="shared" si="10"/>
        <v>update load_next_msl set proposal='2020.009P.R.Betasatellite_61nsp.zip' where sort=23007</v>
      </c>
    </row>
    <row r="663" spans="1:44">
      <c r="A663" s="1">
        <v>23008</v>
      </c>
      <c r="B663" s="1" t="s">
        <v>2560</v>
      </c>
      <c r="C663" s="1" t="s">
        <v>12011</v>
      </c>
      <c r="AD663" s="1" t="s">
        <v>2405</v>
      </c>
      <c r="AF663" s="1" t="s">
        <v>2561</v>
      </c>
      <c r="AH663" s="1" t="s">
        <v>2721</v>
      </c>
      <c r="AI663" s="1" t="s">
        <v>2722</v>
      </c>
      <c r="AJ663" s="2" t="s">
        <v>2721</v>
      </c>
      <c r="AK663" s="2" t="s">
        <v>2723</v>
      </c>
      <c r="AL663" s="2" t="s">
        <v>2724</v>
      </c>
      <c r="AM663" s="2" t="s">
        <v>33</v>
      </c>
      <c r="AN663" s="2" t="s">
        <v>46</v>
      </c>
      <c r="AO663" s="2" t="s">
        <v>35</v>
      </c>
      <c r="AP663" s="2" t="s">
        <v>36</v>
      </c>
      <c r="AQ663" s="2"/>
      <c r="AR663" s="1" t="str">
        <f t="shared" si="10"/>
        <v>update load_next_msl set proposal='2020.009P.R.Betasatellite_61nsp.zip' where sort=23008</v>
      </c>
    </row>
    <row r="664" spans="1:44">
      <c r="A664" s="1">
        <v>23009</v>
      </c>
      <c r="B664" s="1" t="s">
        <v>2560</v>
      </c>
      <c r="C664" s="1" t="s">
        <v>12011</v>
      </c>
      <c r="AD664" s="1" t="s">
        <v>2405</v>
      </c>
      <c r="AF664" s="1" t="s">
        <v>2561</v>
      </c>
      <c r="AH664" s="1" t="s">
        <v>2725</v>
      </c>
      <c r="AI664" s="1" t="s">
        <v>2726</v>
      </c>
      <c r="AJ664" s="2" t="s">
        <v>2725</v>
      </c>
      <c r="AK664" s="2" t="s">
        <v>2727</v>
      </c>
      <c r="AL664" s="2" t="s">
        <v>2728</v>
      </c>
      <c r="AM664" s="2" t="s">
        <v>33</v>
      </c>
      <c r="AN664" s="2" t="s">
        <v>46</v>
      </c>
      <c r="AO664" s="2" t="s">
        <v>35</v>
      </c>
      <c r="AP664" s="2" t="s">
        <v>36</v>
      </c>
      <c r="AQ664" s="2"/>
      <c r="AR664" s="1" t="str">
        <f t="shared" si="10"/>
        <v>update load_next_msl set proposal='2020.009P.R.Betasatellite_61nsp.zip' where sort=23009</v>
      </c>
    </row>
    <row r="665" spans="1:44">
      <c r="A665" s="1">
        <v>23010</v>
      </c>
      <c r="B665" s="1" t="s">
        <v>2560</v>
      </c>
      <c r="C665" s="1" t="s">
        <v>12011</v>
      </c>
      <c r="AD665" s="1" t="s">
        <v>2405</v>
      </c>
      <c r="AF665" s="1" t="s">
        <v>2561</v>
      </c>
      <c r="AH665" s="1" t="s">
        <v>2729</v>
      </c>
      <c r="AI665" s="2" t="s">
        <v>2730</v>
      </c>
      <c r="AJ665" s="2" t="s">
        <v>2729</v>
      </c>
      <c r="AK665" s="2" t="s">
        <v>2731</v>
      </c>
      <c r="AL665" s="2" t="s">
        <v>2732</v>
      </c>
      <c r="AM665" s="2" t="s">
        <v>33</v>
      </c>
      <c r="AN665" s="2" t="s">
        <v>46</v>
      </c>
      <c r="AO665" s="2" t="s">
        <v>35</v>
      </c>
      <c r="AP665" s="2" t="s">
        <v>36</v>
      </c>
      <c r="AQ665" s="2"/>
      <c r="AR665" s="1" t="str">
        <f t="shared" si="10"/>
        <v>update load_next_msl set proposal='2020.009P.R.Betasatellite_61nsp.zip' where sort=23010</v>
      </c>
    </row>
    <row r="666" spans="1:44">
      <c r="A666" s="1">
        <v>23011</v>
      </c>
      <c r="B666" s="1" t="s">
        <v>2560</v>
      </c>
      <c r="C666" s="1" t="s">
        <v>12011</v>
      </c>
      <c r="AD666" s="1" t="s">
        <v>2405</v>
      </c>
      <c r="AF666" s="1" t="s">
        <v>2561</v>
      </c>
      <c r="AH666" s="1" t="s">
        <v>2733</v>
      </c>
      <c r="AI666" s="2" t="s">
        <v>2734</v>
      </c>
      <c r="AJ666" s="2" t="s">
        <v>2733</v>
      </c>
      <c r="AK666" s="2" t="s">
        <v>2735</v>
      </c>
      <c r="AL666" s="2" t="s">
        <v>2736</v>
      </c>
      <c r="AM666" s="2" t="s">
        <v>33</v>
      </c>
      <c r="AN666" s="2" t="s">
        <v>46</v>
      </c>
      <c r="AO666" s="2" t="s">
        <v>35</v>
      </c>
      <c r="AP666" s="2" t="s">
        <v>36</v>
      </c>
      <c r="AQ666" s="2"/>
      <c r="AR666" s="1" t="str">
        <f t="shared" si="10"/>
        <v>update load_next_msl set proposal='2020.009P.R.Betasatellite_61nsp.zip' where sort=23011</v>
      </c>
    </row>
    <row r="667" spans="1:44">
      <c r="A667" s="1">
        <v>23012</v>
      </c>
      <c r="B667" s="1" t="s">
        <v>2560</v>
      </c>
      <c r="C667" s="1" t="s">
        <v>12011</v>
      </c>
      <c r="AD667" s="1" t="s">
        <v>2405</v>
      </c>
      <c r="AF667" s="1" t="s">
        <v>2561</v>
      </c>
      <c r="AH667" s="1" t="s">
        <v>2737</v>
      </c>
      <c r="AI667" s="2" t="s">
        <v>2738</v>
      </c>
      <c r="AJ667" s="2" t="s">
        <v>2737</v>
      </c>
      <c r="AK667" s="2" t="s">
        <v>2739</v>
      </c>
      <c r="AL667" s="2" t="s">
        <v>2740</v>
      </c>
      <c r="AM667" s="2" t="s">
        <v>33</v>
      </c>
      <c r="AN667" s="2" t="s">
        <v>46</v>
      </c>
      <c r="AO667" s="2" t="s">
        <v>35</v>
      </c>
      <c r="AP667" s="2" t="s">
        <v>36</v>
      </c>
      <c r="AQ667" s="2"/>
      <c r="AR667" s="1" t="str">
        <f t="shared" si="10"/>
        <v>update load_next_msl set proposal='2020.009P.R.Betasatellite_61nsp.zip' where sort=23012</v>
      </c>
    </row>
    <row r="668" spans="1:44">
      <c r="A668" s="1">
        <v>23013</v>
      </c>
      <c r="B668" s="1" t="s">
        <v>2560</v>
      </c>
      <c r="C668" s="1" t="s">
        <v>12011</v>
      </c>
      <c r="AD668" s="1" t="s">
        <v>2405</v>
      </c>
      <c r="AF668" s="1" t="s">
        <v>2561</v>
      </c>
      <c r="AH668" s="1" t="s">
        <v>2741</v>
      </c>
      <c r="AI668" s="1" t="s">
        <v>2742</v>
      </c>
      <c r="AJ668" s="2" t="s">
        <v>2741</v>
      </c>
      <c r="AK668" s="2" t="s">
        <v>2743</v>
      </c>
      <c r="AL668" s="2" t="s">
        <v>2744</v>
      </c>
      <c r="AM668" s="2" t="s">
        <v>33</v>
      </c>
      <c r="AN668" s="2" t="s">
        <v>46</v>
      </c>
      <c r="AO668" s="2" t="s">
        <v>35</v>
      </c>
      <c r="AP668" s="2" t="s">
        <v>36</v>
      </c>
      <c r="AQ668" s="2"/>
      <c r="AR668" s="1" t="str">
        <f t="shared" si="10"/>
        <v>update load_next_msl set proposal='2020.009P.R.Betasatellite_61nsp.zip' where sort=23013</v>
      </c>
    </row>
    <row r="669" spans="1:44">
      <c r="A669" s="1">
        <v>23014</v>
      </c>
      <c r="B669" s="1" t="s">
        <v>2560</v>
      </c>
      <c r="C669" s="1" t="s">
        <v>12011</v>
      </c>
      <c r="AD669" s="1" t="s">
        <v>2405</v>
      </c>
      <c r="AF669" s="1" t="s">
        <v>2561</v>
      </c>
      <c r="AH669" s="1" t="s">
        <v>2745</v>
      </c>
      <c r="AI669" s="2" t="s">
        <v>2746</v>
      </c>
      <c r="AJ669" s="2" t="s">
        <v>2745</v>
      </c>
      <c r="AK669" s="2" t="s">
        <v>2747</v>
      </c>
      <c r="AL669" s="1" t="s">
        <v>2748</v>
      </c>
      <c r="AM669" s="2" t="s">
        <v>33</v>
      </c>
      <c r="AN669" s="2" t="s">
        <v>46</v>
      </c>
      <c r="AO669" s="2" t="s">
        <v>35</v>
      </c>
      <c r="AP669" s="2" t="s">
        <v>36</v>
      </c>
      <c r="AQ669" s="2"/>
      <c r="AR669" s="1" t="str">
        <f t="shared" si="10"/>
        <v>update load_next_msl set proposal='2020.009P.R.Betasatellite_61nsp.zip' where sort=23014</v>
      </c>
    </row>
    <row r="670" spans="1:44">
      <c r="A670" s="1">
        <v>23015</v>
      </c>
      <c r="B670" s="1" t="s">
        <v>2560</v>
      </c>
      <c r="C670" s="1" t="s">
        <v>12011</v>
      </c>
      <c r="AD670" s="1" t="s">
        <v>2405</v>
      </c>
      <c r="AF670" s="1" t="s">
        <v>2561</v>
      </c>
      <c r="AH670" s="1" t="s">
        <v>2749</v>
      </c>
      <c r="AI670" s="1" t="s">
        <v>2750</v>
      </c>
      <c r="AJ670" s="2" t="s">
        <v>2749</v>
      </c>
      <c r="AK670" s="2" t="s">
        <v>2751</v>
      </c>
      <c r="AL670" s="2" t="s">
        <v>2752</v>
      </c>
      <c r="AM670" s="2" t="s">
        <v>33</v>
      </c>
      <c r="AN670" s="2" t="s">
        <v>46</v>
      </c>
      <c r="AO670" s="2" t="s">
        <v>35</v>
      </c>
      <c r="AP670" s="2" t="s">
        <v>36</v>
      </c>
      <c r="AQ670" s="2"/>
      <c r="AR670" s="1" t="str">
        <f t="shared" si="10"/>
        <v>update load_next_msl set proposal='2020.009P.R.Betasatellite_61nsp.zip' where sort=23015</v>
      </c>
    </row>
    <row r="671" spans="1:44">
      <c r="A671" s="1">
        <v>23016</v>
      </c>
      <c r="B671" s="1" t="s">
        <v>2560</v>
      </c>
      <c r="C671" s="1" t="s">
        <v>12011</v>
      </c>
      <c r="AD671" s="1" t="s">
        <v>2405</v>
      </c>
      <c r="AF671" s="1" t="s">
        <v>2561</v>
      </c>
      <c r="AH671" s="1" t="s">
        <v>2753</v>
      </c>
      <c r="AI671" s="1" t="s">
        <v>2754</v>
      </c>
      <c r="AJ671" s="2" t="s">
        <v>2753</v>
      </c>
      <c r="AK671" s="2" t="s">
        <v>2755</v>
      </c>
      <c r="AL671" s="2" t="s">
        <v>2756</v>
      </c>
      <c r="AM671" s="2" t="s">
        <v>33</v>
      </c>
      <c r="AN671" s="2" t="s">
        <v>46</v>
      </c>
      <c r="AO671" s="2" t="s">
        <v>35</v>
      </c>
      <c r="AP671" s="2" t="s">
        <v>36</v>
      </c>
      <c r="AQ671" s="2"/>
      <c r="AR671" s="1" t="str">
        <f t="shared" si="10"/>
        <v>update load_next_msl set proposal='2020.009P.R.Betasatellite_61nsp.zip' where sort=23016</v>
      </c>
    </row>
    <row r="672" spans="1:44">
      <c r="A672" s="1">
        <v>23017</v>
      </c>
      <c r="B672" s="1" t="s">
        <v>2560</v>
      </c>
      <c r="C672" s="1" t="s">
        <v>12011</v>
      </c>
      <c r="AD672" s="1" t="s">
        <v>2405</v>
      </c>
      <c r="AF672" s="1" t="s">
        <v>2561</v>
      </c>
      <c r="AH672" s="1" t="s">
        <v>2757</v>
      </c>
      <c r="AI672" s="2" t="s">
        <v>2758</v>
      </c>
      <c r="AJ672" s="2" t="s">
        <v>2757</v>
      </c>
      <c r="AK672" s="2" t="s">
        <v>2759</v>
      </c>
      <c r="AL672" s="2" t="s">
        <v>2760</v>
      </c>
      <c r="AM672" s="2" t="s">
        <v>33</v>
      </c>
      <c r="AN672" s="2" t="s">
        <v>46</v>
      </c>
      <c r="AO672" s="2" t="s">
        <v>35</v>
      </c>
      <c r="AP672" s="2" t="s">
        <v>36</v>
      </c>
      <c r="AQ672" s="2"/>
      <c r="AR672" s="1" t="str">
        <f t="shared" si="10"/>
        <v>update load_next_msl set proposal='2020.009P.R.Betasatellite_61nsp.zip' where sort=23017</v>
      </c>
    </row>
    <row r="673" spans="1:44">
      <c r="A673" s="1">
        <v>23018</v>
      </c>
      <c r="B673" s="1" t="s">
        <v>2560</v>
      </c>
      <c r="C673" s="1" t="s">
        <v>12011</v>
      </c>
      <c r="AD673" s="1" t="s">
        <v>2405</v>
      </c>
      <c r="AF673" s="1" t="s">
        <v>2561</v>
      </c>
      <c r="AH673" s="1" t="s">
        <v>2761</v>
      </c>
      <c r="AI673" s="2" t="s">
        <v>2762</v>
      </c>
      <c r="AJ673" s="2" t="s">
        <v>2761</v>
      </c>
      <c r="AK673" s="2" t="s">
        <v>2763</v>
      </c>
      <c r="AL673" s="2" t="s">
        <v>2764</v>
      </c>
      <c r="AM673" s="2" t="s">
        <v>33</v>
      </c>
      <c r="AN673" s="2" t="s">
        <v>46</v>
      </c>
      <c r="AO673" s="2" t="s">
        <v>35</v>
      </c>
      <c r="AP673" s="2" t="s">
        <v>36</v>
      </c>
      <c r="AQ673" s="2"/>
      <c r="AR673" s="1" t="str">
        <f t="shared" si="10"/>
        <v>update load_next_msl set proposal='2020.009P.R.Betasatellite_61nsp.zip' where sort=23018</v>
      </c>
    </row>
    <row r="674" spans="1:44">
      <c r="A674" s="1">
        <v>23019</v>
      </c>
      <c r="B674" s="1" t="s">
        <v>2560</v>
      </c>
      <c r="C674" s="1" t="s">
        <v>12011</v>
      </c>
      <c r="AD674" s="1" t="s">
        <v>2405</v>
      </c>
      <c r="AF674" s="1" t="s">
        <v>2561</v>
      </c>
      <c r="AH674" s="1" t="s">
        <v>2765</v>
      </c>
      <c r="AI674" s="2" t="s">
        <v>2766</v>
      </c>
      <c r="AJ674" s="2" t="s">
        <v>2765</v>
      </c>
      <c r="AK674" s="2" t="s">
        <v>2767</v>
      </c>
      <c r="AL674" s="2" t="s">
        <v>2768</v>
      </c>
      <c r="AM674" s="2" t="s">
        <v>33</v>
      </c>
      <c r="AN674" s="2" t="s">
        <v>46</v>
      </c>
      <c r="AO674" s="2" t="s">
        <v>35</v>
      </c>
      <c r="AP674" s="2" t="s">
        <v>36</v>
      </c>
      <c r="AQ674" s="2"/>
      <c r="AR674" s="1" t="str">
        <f t="shared" si="10"/>
        <v>update load_next_msl set proposal='2020.009P.R.Betasatellite_61nsp.zip' where sort=23019</v>
      </c>
    </row>
    <row r="675" spans="1:44">
      <c r="A675" s="1">
        <v>23020</v>
      </c>
      <c r="B675" s="1" t="s">
        <v>2560</v>
      </c>
      <c r="C675" s="1" t="s">
        <v>12011</v>
      </c>
      <c r="AD675" s="1" t="s">
        <v>2405</v>
      </c>
      <c r="AF675" s="1" t="s">
        <v>2561</v>
      </c>
      <c r="AH675" s="1" t="s">
        <v>2769</v>
      </c>
      <c r="AI675" s="1" t="s">
        <v>2770</v>
      </c>
      <c r="AJ675" s="2" t="s">
        <v>2769</v>
      </c>
      <c r="AK675" s="2" t="s">
        <v>2771</v>
      </c>
      <c r="AL675" s="2" t="s">
        <v>2772</v>
      </c>
      <c r="AM675" s="2" t="s">
        <v>33</v>
      </c>
      <c r="AN675" s="2" t="s">
        <v>46</v>
      </c>
      <c r="AO675" s="2" t="s">
        <v>35</v>
      </c>
      <c r="AP675" s="2" t="s">
        <v>36</v>
      </c>
      <c r="AQ675" s="2"/>
      <c r="AR675" s="1" t="str">
        <f t="shared" si="10"/>
        <v>update load_next_msl set proposal='2020.009P.R.Betasatellite_61nsp.zip' where sort=23020</v>
      </c>
    </row>
    <row r="676" spans="1:44">
      <c r="A676" s="1">
        <v>23021</v>
      </c>
      <c r="B676" s="1" t="s">
        <v>2560</v>
      </c>
      <c r="C676" s="1" t="s">
        <v>12011</v>
      </c>
      <c r="AD676" s="1" t="s">
        <v>2405</v>
      </c>
      <c r="AF676" s="1" t="s">
        <v>2561</v>
      </c>
      <c r="AH676" s="1" t="s">
        <v>2773</v>
      </c>
      <c r="AI676" s="1" t="s">
        <v>2774</v>
      </c>
      <c r="AJ676" s="2" t="s">
        <v>2773</v>
      </c>
      <c r="AK676" s="2" t="s">
        <v>2775</v>
      </c>
      <c r="AL676" s="2" t="s">
        <v>2776</v>
      </c>
      <c r="AM676" s="2" t="s">
        <v>33</v>
      </c>
      <c r="AN676" s="2" t="s">
        <v>46</v>
      </c>
      <c r="AO676" s="2" t="s">
        <v>35</v>
      </c>
      <c r="AP676" s="2" t="s">
        <v>36</v>
      </c>
      <c r="AQ676" s="2"/>
      <c r="AR676" s="1" t="str">
        <f t="shared" si="10"/>
        <v>update load_next_msl set proposal='2020.009P.R.Betasatellite_61nsp.zip' where sort=23021</v>
      </c>
    </row>
    <row r="677" spans="1:44">
      <c r="A677" s="1">
        <v>23022</v>
      </c>
      <c r="B677" s="1" t="s">
        <v>2560</v>
      </c>
      <c r="C677" s="1" t="s">
        <v>12011</v>
      </c>
      <c r="AD677" s="1" t="s">
        <v>2405</v>
      </c>
      <c r="AF677" s="1" t="s">
        <v>2561</v>
      </c>
      <c r="AH677" s="1" t="s">
        <v>2777</v>
      </c>
      <c r="AI677" s="1" t="s">
        <v>2778</v>
      </c>
      <c r="AJ677" s="2" t="s">
        <v>2777</v>
      </c>
      <c r="AK677" s="2" t="s">
        <v>2779</v>
      </c>
      <c r="AL677" s="2" t="s">
        <v>2780</v>
      </c>
      <c r="AM677" s="2" t="s">
        <v>33</v>
      </c>
      <c r="AN677" s="2" t="s">
        <v>46</v>
      </c>
      <c r="AO677" s="2" t="s">
        <v>35</v>
      </c>
      <c r="AP677" s="2" t="s">
        <v>36</v>
      </c>
      <c r="AQ677" s="2"/>
      <c r="AR677" s="1" t="str">
        <f t="shared" si="10"/>
        <v>update load_next_msl set proposal='2020.009P.R.Betasatellite_61nsp.zip' where sort=23022</v>
      </c>
    </row>
    <row r="678" spans="1:44">
      <c r="A678" s="1">
        <v>23023</v>
      </c>
      <c r="B678" s="1" t="s">
        <v>2560</v>
      </c>
      <c r="C678" s="1" t="s">
        <v>12011</v>
      </c>
      <c r="AD678" s="1" t="s">
        <v>2405</v>
      </c>
      <c r="AF678" s="1" t="s">
        <v>2561</v>
      </c>
      <c r="AH678" s="1" t="s">
        <v>2781</v>
      </c>
      <c r="AI678" s="1" t="s">
        <v>2782</v>
      </c>
      <c r="AJ678" s="2" t="s">
        <v>2781</v>
      </c>
      <c r="AK678" s="2" t="s">
        <v>2783</v>
      </c>
      <c r="AL678" s="2" t="s">
        <v>2784</v>
      </c>
      <c r="AM678" s="2" t="s">
        <v>33</v>
      </c>
      <c r="AN678" s="2" t="s">
        <v>46</v>
      </c>
      <c r="AO678" s="2" t="s">
        <v>35</v>
      </c>
      <c r="AP678" s="2" t="s">
        <v>36</v>
      </c>
      <c r="AQ678" s="2"/>
      <c r="AR678" s="1" t="str">
        <f t="shared" si="10"/>
        <v>update load_next_msl set proposal='2020.009P.R.Betasatellite_61nsp.zip' where sort=23023</v>
      </c>
    </row>
    <row r="679" spans="1:44">
      <c r="A679" s="1">
        <v>23024</v>
      </c>
      <c r="B679" s="1" t="s">
        <v>2560</v>
      </c>
      <c r="C679" s="1" t="s">
        <v>12011</v>
      </c>
      <c r="AD679" s="1" t="s">
        <v>2405</v>
      </c>
      <c r="AF679" s="1" t="s">
        <v>2561</v>
      </c>
      <c r="AH679" s="1" t="s">
        <v>2785</v>
      </c>
      <c r="AI679" s="1" t="s">
        <v>2786</v>
      </c>
      <c r="AJ679" s="2" t="s">
        <v>2785</v>
      </c>
      <c r="AK679" s="2" t="s">
        <v>2787</v>
      </c>
      <c r="AL679" s="2" t="s">
        <v>2788</v>
      </c>
      <c r="AM679" s="2" t="s">
        <v>33</v>
      </c>
      <c r="AN679" s="2" t="s">
        <v>46</v>
      </c>
      <c r="AO679" s="2" t="s">
        <v>35</v>
      </c>
      <c r="AP679" s="2" t="s">
        <v>36</v>
      </c>
      <c r="AQ679" s="2"/>
      <c r="AR679" s="1" t="str">
        <f t="shared" si="10"/>
        <v>update load_next_msl set proposal='2020.009P.R.Betasatellite_61nsp.zip' where sort=23024</v>
      </c>
    </row>
    <row r="680" spans="1:44">
      <c r="A680" s="1">
        <v>23025</v>
      </c>
      <c r="B680" s="1" t="s">
        <v>2560</v>
      </c>
      <c r="C680" s="1" t="s">
        <v>12011</v>
      </c>
      <c r="AD680" s="1" t="s">
        <v>2405</v>
      </c>
      <c r="AF680" s="1" t="s">
        <v>2561</v>
      </c>
      <c r="AH680" s="1" t="s">
        <v>2789</v>
      </c>
      <c r="AI680" s="2" t="s">
        <v>2790</v>
      </c>
      <c r="AJ680" s="2" t="s">
        <v>2789</v>
      </c>
      <c r="AK680" s="2" t="s">
        <v>2791</v>
      </c>
      <c r="AL680" s="2" t="s">
        <v>2792</v>
      </c>
      <c r="AM680" s="2" t="s">
        <v>33</v>
      </c>
      <c r="AN680" s="2" t="s">
        <v>46</v>
      </c>
      <c r="AO680" s="2" t="s">
        <v>35</v>
      </c>
      <c r="AP680" s="2" t="s">
        <v>36</v>
      </c>
      <c r="AQ680" s="2"/>
      <c r="AR680" s="1" t="str">
        <f t="shared" si="10"/>
        <v>update load_next_msl set proposal='2020.009P.R.Betasatellite_61nsp.zip' where sort=23025</v>
      </c>
    </row>
    <row r="681" spans="1:44">
      <c r="A681" s="1">
        <v>23026</v>
      </c>
      <c r="B681" s="1" t="s">
        <v>2560</v>
      </c>
      <c r="C681" s="1" t="s">
        <v>12011</v>
      </c>
      <c r="AD681" s="1" t="s">
        <v>2405</v>
      </c>
      <c r="AF681" s="1" t="s">
        <v>2561</v>
      </c>
      <c r="AH681" s="1" t="s">
        <v>2793</v>
      </c>
      <c r="AI681" s="2" t="s">
        <v>2794</v>
      </c>
      <c r="AJ681" s="2" t="s">
        <v>2793</v>
      </c>
      <c r="AK681" s="2" t="s">
        <v>2795</v>
      </c>
      <c r="AL681" s="2" t="s">
        <v>2796</v>
      </c>
      <c r="AM681" s="2" t="s">
        <v>33</v>
      </c>
      <c r="AN681" s="2" t="s">
        <v>46</v>
      </c>
      <c r="AO681" s="2" t="s">
        <v>35</v>
      </c>
      <c r="AP681" s="2" t="s">
        <v>36</v>
      </c>
      <c r="AQ681" s="2"/>
      <c r="AR681" s="1" t="str">
        <f t="shared" si="10"/>
        <v>update load_next_msl set proposal='2020.009P.R.Betasatellite_61nsp.zip' where sort=23026</v>
      </c>
    </row>
    <row r="682" spans="1:44">
      <c r="A682" s="1">
        <v>23027</v>
      </c>
      <c r="B682" s="1" t="s">
        <v>2560</v>
      </c>
      <c r="C682" s="1" t="s">
        <v>12011</v>
      </c>
      <c r="AD682" s="1" t="s">
        <v>2405</v>
      </c>
      <c r="AF682" s="1" t="s">
        <v>2561</v>
      </c>
      <c r="AH682" s="1" t="s">
        <v>2797</v>
      </c>
      <c r="AI682" s="1" t="s">
        <v>2798</v>
      </c>
      <c r="AJ682" s="2" t="s">
        <v>2797</v>
      </c>
      <c r="AK682" s="1" t="s">
        <v>2799</v>
      </c>
      <c r="AL682" s="2" t="s">
        <v>2800</v>
      </c>
      <c r="AM682" s="2" t="s">
        <v>33</v>
      </c>
      <c r="AN682" s="2" t="s">
        <v>46</v>
      </c>
      <c r="AO682" s="2" t="s">
        <v>35</v>
      </c>
      <c r="AP682" s="2" t="s">
        <v>36</v>
      </c>
      <c r="AQ682" s="2"/>
      <c r="AR682" s="1" t="str">
        <f t="shared" si="10"/>
        <v>update load_next_msl set proposal='2020.009P.R.Betasatellite_61nsp.zip' where sort=23027</v>
      </c>
    </row>
    <row r="683" spans="1:44">
      <c r="A683" s="1">
        <v>23028</v>
      </c>
      <c r="B683" s="1" t="s">
        <v>2560</v>
      </c>
      <c r="C683" s="1" t="s">
        <v>12011</v>
      </c>
      <c r="AD683" s="1" t="s">
        <v>2405</v>
      </c>
      <c r="AF683" s="1" t="s">
        <v>2561</v>
      </c>
      <c r="AH683" s="1" t="s">
        <v>2801</v>
      </c>
      <c r="AI683" s="1" t="s">
        <v>2802</v>
      </c>
      <c r="AJ683" s="2" t="s">
        <v>2801</v>
      </c>
      <c r="AK683" s="1" t="s">
        <v>2803</v>
      </c>
      <c r="AL683" s="2" t="s">
        <v>2804</v>
      </c>
      <c r="AM683" s="2" t="s">
        <v>33</v>
      </c>
      <c r="AN683" s="2" t="s">
        <v>46</v>
      </c>
      <c r="AO683" s="2" t="s">
        <v>35</v>
      </c>
      <c r="AP683" s="2" t="s">
        <v>36</v>
      </c>
      <c r="AQ683" s="2"/>
      <c r="AR683" s="1" t="str">
        <f t="shared" si="10"/>
        <v>update load_next_msl set proposal='2020.009P.R.Betasatellite_61nsp.zip' where sort=23028</v>
      </c>
    </row>
    <row r="684" spans="1:44">
      <c r="A684" s="1">
        <v>23029</v>
      </c>
      <c r="B684" s="1" t="s">
        <v>2560</v>
      </c>
      <c r="C684" s="1" t="s">
        <v>12011</v>
      </c>
      <c r="N684" s="1" t="s">
        <v>2405</v>
      </c>
      <c r="P684" s="1" t="s">
        <v>2561</v>
      </c>
      <c r="R684" s="1" t="s">
        <v>2805</v>
      </c>
      <c r="S684" s="1" t="s">
        <v>2806</v>
      </c>
      <c r="AJ684" s="2"/>
      <c r="AL684" s="2"/>
      <c r="AM684" s="2"/>
      <c r="AN684" s="2"/>
      <c r="AO684" s="2" t="s">
        <v>43</v>
      </c>
      <c r="AP684" s="2" t="s">
        <v>36</v>
      </c>
      <c r="AQ684" s="2"/>
      <c r="AR684" s="1" t="str">
        <f t="shared" si="10"/>
        <v>update load_next_msl set proposal='2020.009P.R.Betasatellite_61nsp.zip' where sort=23029</v>
      </c>
    </row>
    <row r="685" spans="1:44">
      <c r="A685" s="1">
        <v>23030</v>
      </c>
      <c r="B685" s="1" t="s">
        <v>2560</v>
      </c>
      <c r="C685" s="1" t="s">
        <v>12011</v>
      </c>
      <c r="N685" s="1" t="s">
        <v>2405</v>
      </c>
      <c r="P685" s="1" t="s">
        <v>2561</v>
      </c>
      <c r="R685" s="1" t="s">
        <v>2807</v>
      </c>
      <c r="S685" s="1" t="s">
        <v>2808</v>
      </c>
      <c r="AJ685" s="2"/>
      <c r="AL685" s="2"/>
      <c r="AM685" s="2"/>
      <c r="AN685" s="2"/>
      <c r="AO685" s="2" t="s">
        <v>43</v>
      </c>
      <c r="AP685" s="2" t="s">
        <v>36</v>
      </c>
      <c r="AQ685" s="2"/>
      <c r="AR685" s="1" t="str">
        <f t="shared" si="10"/>
        <v>update load_next_msl set proposal='2020.009P.R.Betasatellite_61nsp.zip' where sort=23030</v>
      </c>
    </row>
    <row r="686" spans="1:44">
      <c r="A686" s="1">
        <v>23031</v>
      </c>
      <c r="B686" s="1" t="s">
        <v>2560</v>
      </c>
      <c r="C686" s="1" t="s">
        <v>12011</v>
      </c>
      <c r="N686" s="1" t="s">
        <v>2405</v>
      </c>
      <c r="P686" s="1" t="s">
        <v>2561</v>
      </c>
      <c r="R686" s="1" t="s">
        <v>2809</v>
      </c>
      <c r="S686" s="1" t="s">
        <v>2810</v>
      </c>
      <c r="AJ686" s="2"/>
      <c r="AL686" s="2"/>
      <c r="AM686" s="2"/>
      <c r="AN686" s="2"/>
      <c r="AO686" s="2" t="s">
        <v>43</v>
      </c>
      <c r="AP686" s="2" t="s">
        <v>36</v>
      </c>
      <c r="AQ686" s="2"/>
      <c r="AR686" s="1" t="str">
        <f t="shared" si="10"/>
        <v>update load_next_msl set proposal='2020.009P.R.Betasatellite_61nsp.zip' where sort=23031</v>
      </c>
    </row>
    <row r="687" spans="1:44">
      <c r="A687" s="1">
        <v>23466</v>
      </c>
      <c r="B687" s="1" t="s">
        <v>2811</v>
      </c>
      <c r="C687" s="1" t="s">
        <v>12012</v>
      </c>
      <c r="T687" s="1" t="s">
        <v>76</v>
      </c>
      <c r="V687" s="1" t="s">
        <v>77</v>
      </c>
      <c r="X687" s="1" t="s">
        <v>2812</v>
      </c>
      <c r="Z687" s="1" t="s">
        <v>2813</v>
      </c>
      <c r="AB687" s="1" t="s">
        <v>329</v>
      </c>
      <c r="AD687" s="1" t="s">
        <v>330</v>
      </c>
      <c r="AF687" s="1" t="s">
        <v>2814</v>
      </c>
      <c r="AH687" s="1" t="s">
        <v>2815</v>
      </c>
      <c r="AI687" s="2" t="s">
        <v>2816</v>
      </c>
      <c r="AJ687" s="2" t="s">
        <v>2817</v>
      </c>
      <c r="AK687" s="1" t="s">
        <v>2818</v>
      </c>
      <c r="AL687" s="2" t="s">
        <v>2819</v>
      </c>
      <c r="AM687" s="2" t="s">
        <v>33</v>
      </c>
      <c r="AN687" s="2" t="s">
        <v>60</v>
      </c>
      <c r="AO687" s="2" t="s">
        <v>35</v>
      </c>
      <c r="AP687" s="2" t="s">
        <v>36</v>
      </c>
      <c r="AQ687" s="2"/>
      <c r="AR687" s="1" t="str">
        <f t="shared" si="10"/>
        <v>update load_next_msl set proposal='2020.009S.R.Tropivirus_1nsp.zip' where sort=23466</v>
      </c>
    </row>
    <row r="688" spans="1:44">
      <c r="A688" s="1">
        <v>23964</v>
      </c>
      <c r="B688" s="1" t="s">
        <v>2820</v>
      </c>
      <c r="C688" s="1" t="s">
        <v>12013</v>
      </c>
      <c r="T688" s="1" t="s">
        <v>23</v>
      </c>
      <c r="V688" s="1" t="s">
        <v>24</v>
      </c>
      <c r="X688" s="1" t="s">
        <v>25</v>
      </c>
      <c r="Z688" s="1" t="s">
        <v>26</v>
      </c>
      <c r="AB688" s="1" t="s">
        <v>27</v>
      </c>
      <c r="AD688" s="1" t="s">
        <v>2821</v>
      </c>
      <c r="AF688" s="1" t="s">
        <v>2822</v>
      </c>
      <c r="AI688" s="2"/>
      <c r="AJ688" s="2"/>
      <c r="AL688" s="2"/>
      <c r="AM688" s="2"/>
      <c r="AN688" s="2"/>
      <c r="AO688" s="2" t="s">
        <v>35</v>
      </c>
      <c r="AP688" s="2" t="s">
        <v>44</v>
      </c>
      <c r="AQ688" s="2"/>
      <c r="AR688" s="1" t="str">
        <f t="shared" si="10"/>
        <v>update load_next_msl set proposal='2020.010B.R.Anjalivirus.zip' where sort=23964</v>
      </c>
    </row>
    <row r="689" spans="1:44">
      <c r="A689" s="1">
        <v>23965</v>
      </c>
      <c r="B689" s="1" t="s">
        <v>2820</v>
      </c>
      <c r="C689" s="1" t="s">
        <v>12013</v>
      </c>
      <c r="T689" s="1" t="s">
        <v>23</v>
      </c>
      <c r="V689" s="1" t="s">
        <v>24</v>
      </c>
      <c r="X689" s="1" t="s">
        <v>25</v>
      </c>
      <c r="Z689" s="1" t="s">
        <v>26</v>
      </c>
      <c r="AB689" s="1" t="s">
        <v>27</v>
      </c>
      <c r="AD689" s="1" t="s">
        <v>2821</v>
      </c>
      <c r="AF689" s="1" t="s">
        <v>2822</v>
      </c>
      <c r="AH689" s="1" t="s">
        <v>2823</v>
      </c>
      <c r="AI689" s="2" t="s">
        <v>2824</v>
      </c>
      <c r="AJ689" s="2" t="s">
        <v>2825</v>
      </c>
      <c r="AL689" s="2"/>
      <c r="AM689" s="2" t="s">
        <v>33</v>
      </c>
      <c r="AN689" s="2" t="s">
        <v>34</v>
      </c>
      <c r="AO689" s="2" t="s">
        <v>35</v>
      </c>
      <c r="AP689" s="2" t="s">
        <v>36</v>
      </c>
      <c r="AQ689" s="2"/>
      <c r="AR689" s="1" t="str">
        <f t="shared" si="10"/>
        <v>update load_next_msl set proposal='2020.010B.R.Anjalivirus.zip' where sort=23965</v>
      </c>
    </row>
    <row r="690" spans="1:44">
      <c r="A690" s="1">
        <v>23966</v>
      </c>
      <c r="B690" s="1" t="s">
        <v>2820</v>
      </c>
      <c r="C690" s="1" t="s">
        <v>12013</v>
      </c>
      <c r="T690" s="1" t="s">
        <v>23</v>
      </c>
      <c r="V690" s="1" t="s">
        <v>24</v>
      </c>
      <c r="X690" s="1" t="s">
        <v>25</v>
      </c>
      <c r="Z690" s="1" t="s">
        <v>26</v>
      </c>
      <c r="AB690" s="1" t="s">
        <v>27</v>
      </c>
      <c r="AD690" s="1" t="s">
        <v>2821</v>
      </c>
      <c r="AF690" s="1" t="s">
        <v>2822</v>
      </c>
      <c r="AH690" s="1" t="s">
        <v>2826</v>
      </c>
      <c r="AI690" s="2" t="s">
        <v>2827</v>
      </c>
      <c r="AJ690" s="2" t="s">
        <v>2828</v>
      </c>
      <c r="AL690" s="2"/>
      <c r="AM690" s="2" t="s">
        <v>33</v>
      </c>
      <c r="AN690" s="2" t="s">
        <v>34</v>
      </c>
      <c r="AO690" s="2" t="s">
        <v>35</v>
      </c>
      <c r="AP690" s="2" t="s">
        <v>36</v>
      </c>
      <c r="AQ690" s="2"/>
      <c r="AR690" s="1" t="str">
        <f t="shared" si="10"/>
        <v>update load_next_msl set proposal='2020.010B.R.Anjalivirus.zip' where sort=23966</v>
      </c>
    </row>
    <row r="691" spans="1:44">
      <c r="A691" s="1">
        <v>24462</v>
      </c>
      <c r="B691" s="1" t="s">
        <v>2829</v>
      </c>
      <c r="C691" s="1" t="s">
        <v>12014</v>
      </c>
      <c r="T691" s="1" t="s">
        <v>1091</v>
      </c>
      <c r="V691" s="1" t="s">
        <v>1092</v>
      </c>
      <c r="X691" s="1" t="s">
        <v>1093</v>
      </c>
      <c r="Z691" s="1" t="s">
        <v>2540</v>
      </c>
      <c r="AB691" s="1" t="s">
        <v>2541</v>
      </c>
      <c r="AD691" s="1" t="s">
        <v>2542</v>
      </c>
      <c r="AF691" s="1" t="s">
        <v>2543</v>
      </c>
      <c r="AH691" s="1" t="s">
        <v>2830</v>
      </c>
      <c r="AI691" s="2" t="s">
        <v>2831</v>
      </c>
      <c r="AJ691" s="2" t="s">
        <v>2832</v>
      </c>
      <c r="AK691" s="1" t="s">
        <v>2833</v>
      </c>
      <c r="AL691" s="2" t="s">
        <v>2834</v>
      </c>
      <c r="AM691" s="2" t="s">
        <v>33</v>
      </c>
      <c r="AN691" s="2" t="s">
        <v>49</v>
      </c>
      <c r="AO691" s="2" t="s">
        <v>35</v>
      </c>
      <c r="AP691" s="2" t="s">
        <v>36</v>
      </c>
      <c r="AQ691" s="2"/>
      <c r="AR691" s="1" t="str">
        <f t="shared" si="10"/>
        <v>update load_next_msl set proposal='2020.010D.R.Circoviridae_7nsp.zip' where sort=24462</v>
      </c>
    </row>
    <row r="692" spans="1:44">
      <c r="A692" s="1">
        <v>24463</v>
      </c>
      <c r="B692" s="1" t="s">
        <v>2829</v>
      </c>
      <c r="C692" s="1" t="s">
        <v>12014</v>
      </c>
      <c r="T692" s="1" t="s">
        <v>1091</v>
      </c>
      <c r="V692" s="1" t="s">
        <v>1092</v>
      </c>
      <c r="X692" s="1" t="s">
        <v>1093</v>
      </c>
      <c r="Z692" s="1" t="s">
        <v>2540</v>
      </c>
      <c r="AB692" s="1" t="s">
        <v>2541</v>
      </c>
      <c r="AD692" s="1" t="s">
        <v>2542</v>
      </c>
      <c r="AF692" s="1" t="s">
        <v>2543</v>
      </c>
      <c r="AH692" s="1" t="s">
        <v>2835</v>
      </c>
      <c r="AI692" s="2" t="s">
        <v>2836</v>
      </c>
      <c r="AJ692" s="2" t="s">
        <v>2837</v>
      </c>
      <c r="AK692" s="1" t="s">
        <v>2838</v>
      </c>
      <c r="AL692" s="2" t="s">
        <v>2839</v>
      </c>
      <c r="AM692" s="2" t="s">
        <v>33</v>
      </c>
      <c r="AN692" s="2" t="s">
        <v>49</v>
      </c>
      <c r="AO692" s="2" t="s">
        <v>35</v>
      </c>
      <c r="AP692" s="2" t="s">
        <v>36</v>
      </c>
      <c r="AQ692" s="2"/>
      <c r="AR692" s="1" t="str">
        <f t="shared" si="10"/>
        <v>update load_next_msl set proposal='2020.010D.R.Circoviridae_7nsp.zip' where sort=24463</v>
      </c>
    </row>
    <row r="693" spans="1:44">
      <c r="A693" s="1">
        <v>24464</v>
      </c>
      <c r="B693" s="1" t="s">
        <v>2829</v>
      </c>
      <c r="C693" s="1" t="s">
        <v>12014</v>
      </c>
      <c r="T693" s="1" t="s">
        <v>1091</v>
      </c>
      <c r="V693" s="1" t="s">
        <v>1092</v>
      </c>
      <c r="X693" s="1" t="s">
        <v>1093</v>
      </c>
      <c r="Z693" s="1" t="s">
        <v>2540</v>
      </c>
      <c r="AB693" s="1" t="s">
        <v>2541</v>
      </c>
      <c r="AD693" s="1" t="s">
        <v>2542</v>
      </c>
      <c r="AF693" s="1" t="s">
        <v>2543</v>
      </c>
      <c r="AH693" s="1" t="s">
        <v>2840</v>
      </c>
      <c r="AI693" s="2" t="s">
        <v>2841</v>
      </c>
      <c r="AJ693" s="2" t="s">
        <v>2842</v>
      </c>
      <c r="AK693" s="1" t="s">
        <v>2843</v>
      </c>
      <c r="AL693" s="2" t="s">
        <v>2844</v>
      </c>
      <c r="AM693" s="2" t="s">
        <v>33</v>
      </c>
      <c r="AN693" s="2" t="s">
        <v>49</v>
      </c>
      <c r="AO693" s="2" t="s">
        <v>35</v>
      </c>
      <c r="AP693" s="2" t="s">
        <v>36</v>
      </c>
      <c r="AQ693" s="2"/>
      <c r="AR693" s="1" t="str">
        <f t="shared" si="10"/>
        <v>update load_next_msl set proposal='2020.010D.R.Circoviridae_7nsp.zip' where sort=24464</v>
      </c>
    </row>
    <row r="694" spans="1:44">
      <c r="A694" s="1">
        <v>24465</v>
      </c>
      <c r="B694" s="1" t="s">
        <v>2829</v>
      </c>
      <c r="C694" s="1" t="s">
        <v>12014</v>
      </c>
      <c r="T694" s="1" t="s">
        <v>1091</v>
      </c>
      <c r="V694" s="1" t="s">
        <v>1092</v>
      </c>
      <c r="X694" s="1" t="s">
        <v>1093</v>
      </c>
      <c r="Z694" s="1" t="s">
        <v>2540</v>
      </c>
      <c r="AB694" s="1" t="s">
        <v>2541</v>
      </c>
      <c r="AD694" s="1" t="s">
        <v>2542</v>
      </c>
      <c r="AF694" s="1" t="s">
        <v>2543</v>
      </c>
      <c r="AH694" s="1" t="s">
        <v>2845</v>
      </c>
      <c r="AI694" s="2" t="s">
        <v>2846</v>
      </c>
      <c r="AJ694" s="2" t="s">
        <v>2847</v>
      </c>
      <c r="AK694" s="1" t="s">
        <v>2848</v>
      </c>
      <c r="AL694" s="2" t="s">
        <v>2849</v>
      </c>
      <c r="AM694" s="2" t="s">
        <v>33</v>
      </c>
      <c r="AN694" s="2" t="s">
        <v>49</v>
      </c>
      <c r="AO694" s="2" t="s">
        <v>35</v>
      </c>
      <c r="AP694" s="2" t="s">
        <v>36</v>
      </c>
      <c r="AQ694" s="2"/>
      <c r="AR694" s="1" t="str">
        <f t="shared" si="10"/>
        <v>update load_next_msl set proposal='2020.010D.R.Circoviridae_7nsp.zip' where sort=24465</v>
      </c>
    </row>
    <row r="695" spans="1:44">
      <c r="A695" s="1">
        <v>24466</v>
      </c>
      <c r="B695" s="1" t="s">
        <v>2829</v>
      </c>
      <c r="C695" s="1" t="s">
        <v>12014</v>
      </c>
      <c r="T695" s="1" t="s">
        <v>1091</v>
      </c>
      <c r="V695" s="1" t="s">
        <v>1092</v>
      </c>
      <c r="X695" s="1" t="s">
        <v>1093</v>
      </c>
      <c r="Z695" s="1" t="s">
        <v>2540</v>
      </c>
      <c r="AB695" s="1" t="s">
        <v>2541</v>
      </c>
      <c r="AD695" s="1" t="s">
        <v>2542</v>
      </c>
      <c r="AF695" s="1" t="s">
        <v>2543</v>
      </c>
      <c r="AH695" s="1" t="s">
        <v>2850</v>
      </c>
      <c r="AI695" s="2" t="s">
        <v>2851</v>
      </c>
      <c r="AJ695" s="2" t="s">
        <v>2852</v>
      </c>
      <c r="AK695" s="1" t="s">
        <v>2853</v>
      </c>
      <c r="AL695" s="2" t="s">
        <v>2854</v>
      </c>
      <c r="AM695" s="2" t="s">
        <v>33</v>
      </c>
      <c r="AN695" s="2" t="s">
        <v>49</v>
      </c>
      <c r="AO695" s="2" t="s">
        <v>35</v>
      </c>
      <c r="AP695" s="2" t="s">
        <v>36</v>
      </c>
      <c r="AQ695" s="2"/>
      <c r="AR695" s="1" t="str">
        <f t="shared" si="10"/>
        <v>update load_next_msl set proposal='2020.010D.R.Circoviridae_7nsp.zip' where sort=24466</v>
      </c>
    </row>
    <row r="696" spans="1:44">
      <c r="A696" s="1">
        <v>24467</v>
      </c>
      <c r="B696" s="1" t="s">
        <v>2829</v>
      </c>
      <c r="C696" s="1" t="s">
        <v>12014</v>
      </c>
      <c r="T696" s="1" t="s">
        <v>1091</v>
      </c>
      <c r="V696" s="1" t="s">
        <v>1092</v>
      </c>
      <c r="X696" s="1" t="s">
        <v>1093</v>
      </c>
      <c r="Z696" s="1" t="s">
        <v>2540</v>
      </c>
      <c r="AB696" s="1" t="s">
        <v>2541</v>
      </c>
      <c r="AD696" s="1" t="s">
        <v>2542</v>
      </c>
      <c r="AF696" s="1" t="s">
        <v>2855</v>
      </c>
      <c r="AH696" s="1" t="s">
        <v>2856</v>
      </c>
      <c r="AI696" s="2" t="s">
        <v>2857</v>
      </c>
      <c r="AJ696" s="2" t="s">
        <v>2858</v>
      </c>
      <c r="AK696" s="1" t="s">
        <v>2859</v>
      </c>
      <c r="AL696" s="2" t="s">
        <v>2860</v>
      </c>
      <c r="AM696" s="2" t="s">
        <v>33</v>
      </c>
      <c r="AN696" s="2" t="s">
        <v>49</v>
      </c>
      <c r="AO696" s="2" t="s">
        <v>35</v>
      </c>
      <c r="AP696" s="2" t="s">
        <v>36</v>
      </c>
      <c r="AQ696" s="2"/>
      <c r="AR696" s="1" t="str">
        <f t="shared" si="10"/>
        <v>update load_next_msl set proposal='2020.010D.R.Circoviridae_7nsp.zip' where sort=24467</v>
      </c>
    </row>
    <row r="697" spans="1:44">
      <c r="A697" s="1">
        <v>24960</v>
      </c>
      <c r="B697" s="1" t="s">
        <v>2861</v>
      </c>
      <c r="C697" s="1" t="s">
        <v>12015</v>
      </c>
      <c r="AD697" s="1" t="s">
        <v>206</v>
      </c>
      <c r="AF697" s="1" t="s">
        <v>243</v>
      </c>
      <c r="AH697" s="1" t="s">
        <v>2862</v>
      </c>
      <c r="AI697" s="2" t="s">
        <v>2863</v>
      </c>
      <c r="AJ697" s="2" t="s">
        <v>2864</v>
      </c>
      <c r="AK697" s="1" t="s">
        <v>2865</v>
      </c>
      <c r="AL697" s="2" t="s">
        <v>2866</v>
      </c>
      <c r="AM697" s="2" t="s">
        <v>41</v>
      </c>
      <c r="AN697" s="2" t="s">
        <v>59</v>
      </c>
      <c r="AO697" s="2" t="s">
        <v>35</v>
      </c>
      <c r="AP697" s="2" t="s">
        <v>36</v>
      </c>
      <c r="AQ697" s="2"/>
      <c r="AR697" s="1" t="str">
        <f t="shared" si="10"/>
        <v>update load_next_msl set proposal='2020.010M.R.Lostrhavirus_1nsp.zip' where sort=24960</v>
      </c>
    </row>
    <row r="698" spans="1:44">
      <c r="A698" s="1">
        <v>25458</v>
      </c>
      <c r="B698" s="1" t="s">
        <v>2867</v>
      </c>
      <c r="C698" s="1" t="s">
        <v>12016</v>
      </c>
      <c r="T698" s="1" t="s">
        <v>76</v>
      </c>
      <c r="V698" s="1" t="s">
        <v>77</v>
      </c>
      <c r="X698" s="1" t="s">
        <v>986</v>
      </c>
      <c r="Z698" s="1" t="s">
        <v>987</v>
      </c>
      <c r="AB698" s="1" t="s">
        <v>988</v>
      </c>
      <c r="AD698" s="1" t="s">
        <v>2868</v>
      </c>
      <c r="AF698" s="1" t="s">
        <v>2869</v>
      </c>
      <c r="AH698" s="1" t="s">
        <v>2870</v>
      </c>
      <c r="AI698" s="2" t="s">
        <v>2871</v>
      </c>
      <c r="AJ698" s="2" t="s">
        <v>2870</v>
      </c>
      <c r="AK698" s="1" t="s">
        <v>2872</v>
      </c>
      <c r="AL698" s="2" t="s">
        <v>2873</v>
      </c>
      <c r="AM698" s="2" t="s">
        <v>33</v>
      </c>
      <c r="AN698" s="2" t="s">
        <v>60</v>
      </c>
      <c r="AO698" s="2" t="s">
        <v>35</v>
      </c>
      <c r="AP698" s="2" t="s">
        <v>36</v>
      </c>
      <c r="AQ698" s="2" t="s">
        <v>2874</v>
      </c>
      <c r="AR698" s="1" t="str">
        <f t="shared" si="10"/>
        <v>update load_next_msl set proposal='2020.010P.R.Kitaviridae_1nsp.zip' where sort=25458</v>
      </c>
    </row>
    <row r="699" spans="1:44">
      <c r="A699" s="1">
        <v>26278</v>
      </c>
      <c r="B699" s="1" t="s">
        <v>2875</v>
      </c>
      <c r="C699" s="1" t="s">
        <v>12017</v>
      </c>
      <c r="T699" s="1" t="s">
        <v>76</v>
      </c>
      <c r="V699" s="1" t="s">
        <v>77</v>
      </c>
      <c r="X699" s="1" t="s">
        <v>986</v>
      </c>
      <c r="Z699" s="1" t="s">
        <v>987</v>
      </c>
      <c r="AB699" s="1" t="s">
        <v>988</v>
      </c>
      <c r="AD699" s="1" t="s">
        <v>2876</v>
      </c>
      <c r="AF699" s="1" t="s">
        <v>2877</v>
      </c>
      <c r="AH699" s="1" t="s">
        <v>2878</v>
      </c>
      <c r="AI699" s="2" t="s">
        <v>2879</v>
      </c>
      <c r="AJ699" s="2" t="s">
        <v>2880</v>
      </c>
      <c r="AK699" s="2" t="s">
        <v>2881</v>
      </c>
      <c r="AL699" s="2" t="s">
        <v>2882</v>
      </c>
      <c r="AM699" s="2" t="s">
        <v>33</v>
      </c>
      <c r="AN699" s="2" t="s">
        <v>60</v>
      </c>
      <c r="AO699" s="2" t="s">
        <v>35</v>
      </c>
      <c r="AP699" s="2" t="s">
        <v>36</v>
      </c>
      <c r="AQ699" s="2"/>
      <c r="AR699" s="1" t="str">
        <f t="shared" si="10"/>
        <v>update load_next_msl set proposal='2020.010S.R.Caaingua_virus_1nsp.zip' where sort=26278</v>
      </c>
    </row>
    <row r="700" spans="1:44">
      <c r="A700" s="1">
        <v>26454</v>
      </c>
      <c r="B700" s="1" t="s">
        <v>2883</v>
      </c>
      <c r="C700" s="1" t="s">
        <v>12018</v>
      </c>
      <c r="T700" s="1" t="s">
        <v>23</v>
      </c>
      <c r="V700" s="1" t="s">
        <v>24</v>
      </c>
      <c r="X700" s="1" t="s">
        <v>25</v>
      </c>
      <c r="Z700" s="1" t="s">
        <v>26</v>
      </c>
      <c r="AB700" s="1" t="s">
        <v>27</v>
      </c>
      <c r="AD700" s="1" t="s">
        <v>2183</v>
      </c>
      <c r="AF700" s="1" t="s">
        <v>2884</v>
      </c>
      <c r="AI700" s="2"/>
      <c r="AJ700" s="2"/>
      <c r="AL700" s="2"/>
      <c r="AM700" s="2"/>
      <c r="AN700" s="2"/>
      <c r="AO700" s="2" t="s">
        <v>35</v>
      </c>
      <c r="AP700" s="2" t="s">
        <v>44</v>
      </c>
      <c r="AQ700" s="2"/>
      <c r="AR700" s="1" t="str">
        <f t="shared" si="10"/>
        <v>update load_next_msl set proposal='2020.011B.R.Annadreamyvirus.zip' where sort=26454</v>
      </c>
    </row>
    <row r="701" spans="1:44">
      <c r="A701" s="1">
        <v>26455</v>
      </c>
      <c r="B701" s="1" t="s">
        <v>2883</v>
      </c>
      <c r="C701" s="1" t="s">
        <v>12018</v>
      </c>
      <c r="T701" s="1" t="s">
        <v>23</v>
      </c>
      <c r="V701" s="1" t="s">
        <v>24</v>
      </c>
      <c r="X701" s="1" t="s">
        <v>25</v>
      </c>
      <c r="Z701" s="1" t="s">
        <v>26</v>
      </c>
      <c r="AB701" s="1" t="s">
        <v>27</v>
      </c>
      <c r="AD701" s="1" t="s">
        <v>2183</v>
      </c>
      <c r="AF701" s="1" t="s">
        <v>2884</v>
      </c>
      <c r="AH701" s="1" t="s">
        <v>2885</v>
      </c>
      <c r="AI701" s="2" t="s">
        <v>2886</v>
      </c>
      <c r="AJ701" s="2" t="s">
        <v>2887</v>
      </c>
      <c r="AL701" s="2"/>
      <c r="AM701" s="2" t="s">
        <v>33</v>
      </c>
      <c r="AN701" s="2" t="s">
        <v>34</v>
      </c>
      <c r="AO701" s="2" t="s">
        <v>35</v>
      </c>
      <c r="AP701" s="2" t="s">
        <v>36</v>
      </c>
      <c r="AQ701" s="2"/>
      <c r="AR701" s="1" t="str">
        <f t="shared" si="10"/>
        <v>update load_next_msl set proposal='2020.011B.R.Annadreamyvirus.zip' where sort=26455</v>
      </c>
    </row>
    <row r="702" spans="1:44">
      <c r="A702" s="1">
        <v>26456</v>
      </c>
      <c r="B702" s="1" t="s">
        <v>2883</v>
      </c>
      <c r="C702" s="1" t="s">
        <v>12018</v>
      </c>
      <c r="T702" s="1" t="s">
        <v>23</v>
      </c>
      <c r="V702" s="1" t="s">
        <v>24</v>
      </c>
      <c r="X702" s="1" t="s">
        <v>25</v>
      </c>
      <c r="Z702" s="1" t="s">
        <v>26</v>
      </c>
      <c r="AB702" s="1" t="s">
        <v>27</v>
      </c>
      <c r="AD702" s="1" t="s">
        <v>2183</v>
      </c>
      <c r="AF702" s="1" t="s">
        <v>2884</v>
      </c>
      <c r="AH702" s="1" t="s">
        <v>2888</v>
      </c>
      <c r="AI702" s="2" t="s">
        <v>2889</v>
      </c>
      <c r="AJ702" s="2" t="s">
        <v>2890</v>
      </c>
      <c r="AL702" s="2"/>
      <c r="AM702" s="2" t="s">
        <v>33</v>
      </c>
      <c r="AN702" s="2" t="s">
        <v>34</v>
      </c>
      <c r="AO702" s="2" t="s">
        <v>35</v>
      </c>
      <c r="AP702" s="2" t="s">
        <v>36</v>
      </c>
      <c r="AQ702" s="2"/>
      <c r="AR702" s="1" t="str">
        <f t="shared" si="10"/>
        <v>update load_next_msl set proposal='2020.011B.R.Annadreamyvirus.zip' where sort=26456</v>
      </c>
    </row>
    <row r="703" spans="1:44">
      <c r="A703" s="1">
        <v>26952</v>
      </c>
      <c r="B703" s="1" t="s">
        <v>2891</v>
      </c>
      <c r="C703" s="1" t="s">
        <v>12019</v>
      </c>
      <c r="T703" s="1" t="s">
        <v>1091</v>
      </c>
      <c r="V703" s="1" t="s">
        <v>1092</v>
      </c>
      <c r="X703" s="1" t="s">
        <v>2892</v>
      </c>
      <c r="Z703" s="1" t="s">
        <v>2893</v>
      </c>
      <c r="AB703" s="1" t="s">
        <v>2894</v>
      </c>
      <c r="AD703" s="1" t="s">
        <v>2895</v>
      </c>
      <c r="AE703" s="1" t="s">
        <v>2896</v>
      </c>
      <c r="AF703" s="1" t="s">
        <v>2897</v>
      </c>
      <c r="AH703" s="1" t="s">
        <v>2898</v>
      </c>
      <c r="AI703" s="2" t="s">
        <v>2899</v>
      </c>
      <c r="AJ703" s="2" t="s">
        <v>2900</v>
      </c>
      <c r="AK703" s="1" t="s">
        <v>2901</v>
      </c>
      <c r="AL703" s="2" t="s">
        <v>2902</v>
      </c>
      <c r="AM703" s="2" t="s">
        <v>41</v>
      </c>
      <c r="AN703" s="2" t="s">
        <v>49</v>
      </c>
      <c r="AO703" s="2" t="s">
        <v>35</v>
      </c>
      <c r="AP703" s="2" t="s">
        <v>36</v>
      </c>
      <c r="AQ703" s="2"/>
      <c r="AR703" s="1" t="str">
        <f t="shared" si="10"/>
        <v>update load_next_msl set proposal='2020.011D.R.Parvoviridae_3ngen_20nsp.zip' where sort=26952</v>
      </c>
    </row>
    <row r="704" spans="1:44">
      <c r="A704" s="1">
        <v>26953</v>
      </c>
      <c r="B704" s="1" t="s">
        <v>2891</v>
      </c>
      <c r="C704" s="1" t="s">
        <v>12019</v>
      </c>
      <c r="T704" s="1" t="s">
        <v>1091</v>
      </c>
      <c r="V704" s="1" t="s">
        <v>1092</v>
      </c>
      <c r="X704" s="1" t="s">
        <v>2892</v>
      </c>
      <c r="Z704" s="1" t="s">
        <v>2893</v>
      </c>
      <c r="AB704" s="1" t="s">
        <v>2894</v>
      </c>
      <c r="AD704" s="1" t="s">
        <v>2895</v>
      </c>
      <c r="AE704" s="1" t="s">
        <v>2896</v>
      </c>
      <c r="AF704" s="1" t="s">
        <v>2903</v>
      </c>
      <c r="AI704" s="2"/>
      <c r="AJ704" s="2"/>
      <c r="AL704" s="2"/>
      <c r="AM704" s="2"/>
      <c r="AN704" s="2" t="s">
        <v>49</v>
      </c>
      <c r="AO704" s="2" t="s">
        <v>35</v>
      </c>
      <c r="AP704" s="2" t="s">
        <v>44</v>
      </c>
      <c r="AQ704" s="2"/>
      <c r="AR704" s="1" t="str">
        <f t="shared" si="10"/>
        <v>update load_next_msl set proposal='2020.011D.R.Parvoviridae_3ngen_20nsp.zip' where sort=26953</v>
      </c>
    </row>
    <row r="705" spans="1:44">
      <c r="A705" s="1">
        <v>26954</v>
      </c>
      <c r="B705" s="1" t="s">
        <v>2891</v>
      </c>
      <c r="C705" s="1" t="s">
        <v>12019</v>
      </c>
      <c r="T705" s="1" t="s">
        <v>1091</v>
      </c>
      <c r="V705" s="1" t="s">
        <v>1092</v>
      </c>
      <c r="X705" s="1" t="s">
        <v>2892</v>
      </c>
      <c r="Z705" s="1" t="s">
        <v>2893</v>
      </c>
      <c r="AB705" s="1" t="s">
        <v>2894</v>
      </c>
      <c r="AD705" s="1" t="s">
        <v>2895</v>
      </c>
      <c r="AE705" s="1" t="s">
        <v>2896</v>
      </c>
      <c r="AF705" s="1" t="s">
        <v>2903</v>
      </c>
      <c r="AH705" s="1" t="s">
        <v>2904</v>
      </c>
      <c r="AI705" s="2" t="s">
        <v>2905</v>
      </c>
      <c r="AJ705" s="2" t="s">
        <v>2906</v>
      </c>
      <c r="AK705" s="1" t="s">
        <v>2907</v>
      </c>
      <c r="AL705" s="2"/>
      <c r="AM705" s="2" t="s">
        <v>33</v>
      </c>
      <c r="AN705" s="2" t="s">
        <v>49</v>
      </c>
      <c r="AO705" s="2" t="s">
        <v>35</v>
      </c>
      <c r="AP705" s="2" t="s">
        <v>36</v>
      </c>
      <c r="AQ705" s="2"/>
      <c r="AR705" s="1" t="str">
        <f t="shared" si="10"/>
        <v>update load_next_msl set proposal='2020.011D.R.Parvoviridae_3ngen_20nsp.zip' where sort=26954</v>
      </c>
    </row>
    <row r="706" spans="1:44">
      <c r="A706" s="1">
        <v>26955</v>
      </c>
      <c r="B706" s="1" t="s">
        <v>2891</v>
      </c>
      <c r="C706" s="1" t="s">
        <v>12019</v>
      </c>
      <c r="T706" s="1" t="s">
        <v>1091</v>
      </c>
      <c r="V706" s="1" t="s">
        <v>1092</v>
      </c>
      <c r="X706" s="1" t="s">
        <v>2892</v>
      </c>
      <c r="Z706" s="1" t="s">
        <v>2893</v>
      </c>
      <c r="AB706" s="1" t="s">
        <v>2894</v>
      </c>
      <c r="AD706" s="1" t="s">
        <v>2895</v>
      </c>
      <c r="AE706" s="1" t="s">
        <v>2896</v>
      </c>
      <c r="AF706" s="1" t="s">
        <v>2908</v>
      </c>
      <c r="AL706" s="2"/>
      <c r="AM706" s="2"/>
      <c r="AN706" s="2" t="s">
        <v>49</v>
      </c>
      <c r="AO706" s="2" t="s">
        <v>35</v>
      </c>
      <c r="AP706" s="2" t="s">
        <v>44</v>
      </c>
      <c r="AQ706" s="2"/>
      <c r="AR706" s="1" t="str">
        <f t="shared" si="10"/>
        <v>update load_next_msl set proposal='2020.011D.R.Parvoviridae_3ngen_20nsp.zip' where sort=26955</v>
      </c>
    </row>
    <row r="707" spans="1:44">
      <c r="A707" s="1">
        <v>26956</v>
      </c>
      <c r="B707" s="1" t="s">
        <v>2891</v>
      </c>
      <c r="C707" s="1" t="s">
        <v>12019</v>
      </c>
      <c r="T707" s="1" t="s">
        <v>1091</v>
      </c>
      <c r="V707" s="1" t="s">
        <v>1092</v>
      </c>
      <c r="X707" s="1" t="s">
        <v>2892</v>
      </c>
      <c r="Z707" s="1" t="s">
        <v>2893</v>
      </c>
      <c r="AB707" s="1" t="s">
        <v>2894</v>
      </c>
      <c r="AD707" s="1" t="s">
        <v>2895</v>
      </c>
      <c r="AE707" s="1" t="s">
        <v>2896</v>
      </c>
      <c r="AF707" s="1" t="s">
        <v>2908</v>
      </c>
      <c r="AH707" s="1" t="s">
        <v>2909</v>
      </c>
      <c r="AI707" s="2" t="s">
        <v>2910</v>
      </c>
      <c r="AJ707" s="2" t="s">
        <v>2911</v>
      </c>
      <c r="AK707" s="1" t="s">
        <v>2912</v>
      </c>
      <c r="AL707" s="2" t="s">
        <v>2913</v>
      </c>
      <c r="AM707" s="2" t="s">
        <v>41</v>
      </c>
      <c r="AN707" s="2" t="s">
        <v>49</v>
      </c>
      <c r="AO707" s="2" t="s">
        <v>35</v>
      </c>
      <c r="AP707" s="2" t="s">
        <v>36</v>
      </c>
      <c r="AQ707" s="2"/>
      <c r="AR707" s="1" t="str">
        <f t="shared" ref="AR707:AR770" si="11">CONCATENATE("update load_next_msl set proposal='",C707,"' where sort=",A707,"")</f>
        <v>update load_next_msl set proposal='2020.011D.R.Parvoviridae_3ngen_20nsp.zip' where sort=26956</v>
      </c>
    </row>
    <row r="708" spans="1:44">
      <c r="A708" s="1">
        <v>26957</v>
      </c>
      <c r="B708" s="1" t="s">
        <v>2891</v>
      </c>
      <c r="C708" s="1" t="s">
        <v>12019</v>
      </c>
      <c r="T708" s="1" t="s">
        <v>1091</v>
      </c>
      <c r="V708" s="1" t="s">
        <v>1092</v>
      </c>
      <c r="X708" s="1" t="s">
        <v>2892</v>
      </c>
      <c r="Z708" s="1" t="s">
        <v>2893</v>
      </c>
      <c r="AB708" s="1" t="s">
        <v>2894</v>
      </c>
      <c r="AD708" s="1" t="s">
        <v>2895</v>
      </c>
      <c r="AE708" s="1" t="s">
        <v>2896</v>
      </c>
      <c r="AF708" s="1" t="s">
        <v>2914</v>
      </c>
      <c r="AI708" s="2"/>
      <c r="AJ708" s="2"/>
      <c r="AL708" s="2"/>
      <c r="AM708" s="2"/>
      <c r="AN708" s="2" t="s">
        <v>49</v>
      </c>
      <c r="AO708" s="2" t="s">
        <v>35</v>
      </c>
      <c r="AP708" s="2" t="s">
        <v>44</v>
      </c>
      <c r="AQ708" s="2"/>
      <c r="AR708" s="1" t="str">
        <f t="shared" si="11"/>
        <v>update load_next_msl set proposal='2020.011D.R.Parvoviridae_3ngen_20nsp.zip' where sort=26957</v>
      </c>
    </row>
    <row r="709" spans="1:44">
      <c r="A709" s="1">
        <v>26958</v>
      </c>
      <c r="B709" s="1" t="s">
        <v>2891</v>
      </c>
      <c r="C709" s="1" t="s">
        <v>12019</v>
      </c>
      <c r="T709" s="1" t="s">
        <v>1091</v>
      </c>
      <c r="V709" s="1" t="s">
        <v>1092</v>
      </c>
      <c r="X709" s="1" t="s">
        <v>2892</v>
      </c>
      <c r="Z709" s="1" t="s">
        <v>2893</v>
      </c>
      <c r="AB709" s="1" t="s">
        <v>2894</v>
      </c>
      <c r="AD709" s="1" t="s">
        <v>2895</v>
      </c>
      <c r="AE709" s="1" t="s">
        <v>2896</v>
      </c>
      <c r="AF709" s="1" t="s">
        <v>2914</v>
      </c>
      <c r="AH709" s="1" t="s">
        <v>2915</v>
      </c>
      <c r="AI709" s="2" t="s">
        <v>2916</v>
      </c>
      <c r="AJ709" s="2" t="s">
        <v>2917</v>
      </c>
      <c r="AK709" s="2" t="s">
        <v>2918</v>
      </c>
      <c r="AL709" s="2" t="s">
        <v>2919</v>
      </c>
      <c r="AM709" s="2" t="s">
        <v>41</v>
      </c>
      <c r="AN709" s="2" t="s">
        <v>49</v>
      </c>
      <c r="AO709" s="2" t="s">
        <v>35</v>
      </c>
      <c r="AP709" s="2" t="s">
        <v>36</v>
      </c>
      <c r="AQ709" s="2"/>
      <c r="AR709" s="1" t="str">
        <f t="shared" si="11"/>
        <v>update load_next_msl set proposal='2020.011D.R.Parvoviridae_3ngen_20nsp.zip' where sort=26958</v>
      </c>
    </row>
    <row r="710" spans="1:44">
      <c r="A710" s="1">
        <v>26959</v>
      </c>
      <c r="B710" s="1" t="s">
        <v>2891</v>
      </c>
      <c r="C710" s="1" t="s">
        <v>12019</v>
      </c>
      <c r="T710" s="1" t="s">
        <v>1091</v>
      </c>
      <c r="V710" s="1" t="s">
        <v>1092</v>
      </c>
      <c r="X710" s="1" t="s">
        <v>2892</v>
      </c>
      <c r="Z710" s="1" t="s">
        <v>2893</v>
      </c>
      <c r="AB710" s="1" t="s">
        <v>2894</v>
      </c>
      <c r="AD710" s="1" t="s">
        <v>2895</v>
      </c>
      <c r="AE710" s="1" t="s">
        <v>2920</v>
      </c>
      <c r="AF710" s="1" t="s">
        <v>2921</v>
      </c>
      <c r="AH710" s="1" t="s">
        <v>2922</v>
      </c>
      <c r="AI710" s="2" t="s">
        <v>2923</v>
      </c>
      <c r="AJ710" s="2" t="s">
        <v>2924</v>
      </c>
      <c r="AK710" s="2" t="s">
        <v>2925</v>
      </c>
      <c r="AL710" s="2" t="s">
        <v>2926</v>
      </c>
      <c r="AM710" s="2" t="s">
        <v>41</v>
      </c>
      <c r="AN710" s="2" t="s">
        <v>49</v>
      </c>
      <c r="AO710" s="2" t="s">
        <v>35</v>
      </c>
      <c r="AP710" s="2" t="s">
        <v>36</v>
      </c>
      <c r="AQ710" s="2"/>
      <c r="AR710" s="1" t="str">
        <f t="shared" si="11"/>
        <v>update load_next_msl set proposal='2020.011D.R.Parvoviridae_3ngen_20nsp.zip' where sort=26959</v>
      </c>
    </row>
    <row r="711" spans="1:44">
      <c r="A711" s="1">
        <v>26960</v>
      </c>
      <c r="B711" s="1" t="s">
        <v>2891</v>
      </c>
      <c r="C711" s="1" t="s">
        <v>12019</v>
      </c>
      <c r="T711" s="1" t="s">
        <v>1091</v>
      </c>
      <c r="V711" s="1" t="s">
        <v>1092</v>
      </c>
      <c r="X711" s="1" t="s">
        <v>2892</v>
      </c>
      <c r="Z711" s="1" t="s">
        <v>2893</v>
      </c>
      <c r="AB711" s="1" t="s">
        <v>2894</v>
      </c>
      <c r="AD711" s="1" t="s">
        <v>2895</v>
      </c>
      <c r="AE711" s="1" t="s">
        <v>2920</v>
      </c>
      <c r="AF711" s="1" t="s">
        <v>2921</v>
      </c>
      <c r="AH711" s="1" t="s">
        <v>2927</v>
      </c>
      <c r="AI711" s="2" t="s">
        <v>2928</v>
      </c>
      <c r="AJ711" s="2" t="s">
        <v>2929</v>
      </c>
      <c r="AK711" s="2" t="s">
        <v>2930</v>
      </c>
      <c r="AL711" s="2" t="s">
        <v>2931</v>
      </c>
      <c r="AM711" s="2" t="s">
        <v>41</v>
      </c>
      <c r="AN711" s="2" t="s">
        <v>49</v>
      </c>
      <c r="AO711" s="2" t="s">
        <v>35</v>
      </c>
      <c r="AP711" s="2" t="s">
        <v>36</v>
      </c>
      <c r="AQ711" s="2"/>
      <c r="AR711" s="1" t="str">
        <f t="shared" si="11"/>
        <v>update load_next_msl set proposal='2020.011D.R.Parvoviridae_3ngen_20nsp.zip' where sort=26960</v>
      </c>
    </row>
    <row r="712" spans="1:44">
      <c r="A712" s="1">
        <v>26961</v>
      </c>
      <c r="B712" s="1" t="s">
        <v>2891</v>
      </c>
      <c r="C712" s="1" t="s">
        <v>12019</v>
      </c>
      <c r="T712" s="1" t="s">
        <v>1091</v>
      </c>
      <c r="V712" s="1" t="s">
        <v>1092</v>
      </c>
      <c r="X712" s="1" t="s">
        <v>2892</v>
      </c>
      <c r="Z712" s="1" t="s">
        <v>2893</v>
      </c>
      <c r="AB712" s="1" t="s">
        <v>2894</v>
      </c>
      <c r="AD712" s="1" t="s">
        <v>2895</v>
      </c>
      <c r="AE712" s="1" t="s">
        <v>2920</v>
      </c>
      <c r="AF712" s="1" t="s">
        <v>2921</v>
      </c>
      <c r="AH712" s="1" t="s">
        <v>2932</v>
      </c>
      <c r="AI712" s="2" t="s">
        <v>2933</v>
      </c>
      <c r="AJ712" s="2" t="s">
        <v>2934</v>
      </c>
      <c r="AK712" s="2" t="s">
        <v>2935</v>
      </c>
      <c r="AL712" s="2" t="s">
        <v>2936</v>
      </c>
      <c r="AM712" s="2" t="s">
        <v>41</v>
      </c>
      <c r="AN712" s="2" t="s">
        <v>49</v>
      </c>
      <c r="AO712" s="2" t="s">
        <v>35</v>
      </c>
      <c r="AP712" s="2" t="s">
        <v>36</v>
      </c>
      <c r="AQ712" s="2"/>
      <c r="AR712" s="1" t="str">
        <f t="shared" si="11"/>
        <v>update load_next_msl set proposal='2020.011D.R.Parvoviridae_3ngen_20nsp.zip' where sort=26961</v>
      </c>
    </row>
    <row r="713" spans="1:44">
      <c r="A713" s="1">
        <v>26962</v>
      </c>
      <c r="B713" s="1" t="s">
        <v>2891</v>
      </c>
      <c r="C713" s="1" t="s">
        <v>12019</v>
      </c>
      <c r="T713" s="1" t="s">
        <v>1091</v>
      </c>
      <c r="V713" s="1" t="s">
        <v>1092</v>
      </c>
      <c r="X713" s="1" t="s">
        <v>2892</v>
      </c>
      <c r="Z713" s="1" t="s">
        <v>2893</v>
      </c>
      <c r="AB713" s="1" t="s">
        <v>2894</v>
      </c>
      <c r="AD713" s="1" t="s">
        <v>2895</v>
      </c>
      <c r="AE713" s="1" t="s">
        <v>2920</v>
      </c>
      <c r="AF713" s="1" t="s">
        <v>2921</v>
      </c>
      <c r="AH713" s="1" t="s">
        <v>2937</v>
      </c>
      <c r="AI713" s="2" t="s">
        <v>2938</v>
      </c>
      <c r="AJ713" s="2" t="s">
        <v>2939</v>
      </c>
      <c r="AK713" s="2" t="s">
        <v>2940</v>
      </c>
      <c r="AL713" s="2" t="s">
        <v>2941</v>
      </c>
      <c r="AM713" s="2" t="s">
        <v>41</v>
      </c>
      <c r="AN713" s="2" t="s">
        <v>49</v>
      </c>
      <c r="AO713" s="2" t="s">
        <v>35</v>
      </c>
      <c r="AP713" s="2" t="s">
        <v>36</v>
      </c>
      <c r="AQ713" s="2"/>
      <c r="AR713" s="1" t="str">
        <f t="shared" si="11"/>
        <v>update load_next_msl set proposal='2020.011D.R.Parvoviridae_3ngen_20nsp.zip' where sort=26962</v>
      </c>
    </row>
    <row r="714" spans="1:44">
      <c r="A714" s="1">
        <v>26963</v>
      </c>
      <c r="B714" s="1" t="s">
        <v>2891</v>
      </c>
      <c r="C714" s="1" t="s">
        <v>12019</v>
      </c>
      <c r="T714" s="1" t="s">
        <v>1091</v>
      </c>
      <c r="V714" s="1" t="s">
        <v>1092</v>
      </c>
      <c r="X714" s="1" t="s">
        <v>2892</v>
      </c>
      <c r="Z714" s="1" t="s">
        <v>2893</v>
      </c>
      <c r="AB714" s="1" t="s">
        <v>2894</v>
      </c>
      <c r="AD714" s="1" t="s">
        <v>2895</v>
      </c>
      <c r="AE714" s="1" t="s">
        <v>2920</v>
      </c>
      <c r="AF714" s="1" t="s">
        <v>2921</v>
      </c>
      <c r="AH714" s="1" t="s">
        <v>2942</v>
      </c>
      <c r="AI714" s="2" t="s">
        <v>2943</v>
      </c>
      <c r="AJ714" s="2" t="s">
        <v>2944</v>
      </c>
      <c r="AK714" s="2" t="s">
        <v>2945</v>
      </c>
      <c r="AL714" s="2" t="s">
        <v>2945</v>
      </c>
      <c r="AM714" s="2" t="s">
        <v>41</v>
      </c>
      <c r="AN714" s="2" t="s">
        <v>49</v>
      </c>
      <c r="AO714" s="2" t="s">
        <v>35</v>
      </c>
      <c r="AP714" s="2" t="s">
        <v>36</v>
      </c>
      <c r="AQ714" s="2"/>
      <c r="AR714" s="1" t="str">
        <f t="shared" si="11"/>
        <v>update load_next_msl set proposal='2020.011D.R.Parvoviridae_3ngen_20nsp.zip' where sort=26963</v>
      </c>
    </row>
    <row r="715" spans="1:44">
      <c r="A715" s="1">
        <v>26964</v>
      </c>
      <c r="B715" s="1" t="s">
        <v>2891</v>
      </c>
      <c r="C715" s="1" t="s">
        <v>12019</v>
      </c>
      <c r="T715" s="1" t="s">
        <v>1091</v>
      </c>
      <c r="V715" s="1" t="s">
        <v>1092</v>
      </c>
      <c r="X715" s="1" t="s">
        <v>2892</v>
      </c>
      <c r="Z715" s="1" t="s">
        <v>2893</v>
      </c>
      <c r="AB715" s="1" t="s">
        <v>2894</v>
      </c>
      <c r="AD715" s="1" t="s">
        <v>2895</v>
      </c>
      <c r="AE715" s="1" t="s">
        <v>2920</v>
      </c>
      <c r="AF715" s="1" t="s">
        <v>2921</v>
      </c>
      <c r="AH715" s="1" t="s">
        <v>2946</v>
      </c>
      <c r="AI715" s="2" t="s">
        <v>2947</v>
      </c>
      <c r="AJ715" s="2" t="s">
        <v>2948</v>
      </c>
      <c r="AK715" s="2" t="s">
        <v>2949</v>
      </c>
      <c r="AL715" s="2" t="s">
        <v>2949</v>
      </c>
      <c r="AM715" s="2" t="s">
        <v>41</v>
      </c>
      <c r="AN715" s="2" t="s">
        <v>49</v>
      </c>
      <c r="AO715" s="2" t="s">
        <v>35</v>
      </c>
      <c r="AP715" s="2" t="s">
        <v>36</v>
      </c>
      <c r="AQ715" s="2"/>
      <c r="AR715" s="1" t="str">
        <f t="shared" si="11"/>
        <v>update load_next_msl set proposal='2020.011D.R.Parvoviridae_3ngen_20nsp.zip' where sort=26964</v>
      </c>
    </row>
    <row r="716" spans="1:44">
      <c r="A716" s="1">
        <v>26965</v>
      </c>
      <c r="B716" s="1" t="s">
        <v>2891</v>
      </c>
      <c r="C716" s="1" t="s">
        <v>12019</v>
      </c>
      <c r="T716" s="1" t="s">
        <v>1091</v>
      </c>
      <c r="V716" s="1" t="s">
        <v>1092</v>
      </c>
      <c r="X716" s="1" t="s">
        <v>2892</v>
      </c>
      <c r="Z716" s="1" t="s">
        <v>2893</v>
      </c>
      <c r="AB716" s="1" t="s">
        <v>2894</v>
      </c>
      <c r="AD716" s="1" t="s">
        <v>2895</v>
      </c>
      <c r="AE716" s="1" t="s">
        <v>2920</v>
      </c>
      <c r="AF716" s="1" t="s">
        <v>2921</v>
      </c>
      <c r="AH716" s="1" t="s">
        <v>2950</v>
      </c>
      <c r="AI716" s="2" t="s">
        <v>2951</v>
      </c>
      <c r="AJ716" s="2" t="s">
        <v>2952</v>
      </c>
      <c r="AK716" s="1" t="s">
        <v>2953</v>
      </c>
      <c r="AL716" s="2" t="s">
        <v>2954</v>
      </c>
      <c r="AM716" s="2" t="s">
        <v>33</v>
      </c>
      <c r="AN716" s="2" t="s">
        <v>49</v>
      </c>
      <c r="AO716" s="2" t="s">
        <v>35</v>
      </c>
      <c r="AP716" s="2" t="s">
        <v>36</v>
      </c>
      <c r="AQ716" s="2"/>
      <c r="AR716" s="1" t="str">
        <f t="shared" si="11"/>
        <v>update load_next_msl set proposal='2020.011D.R.Parvoviridae_3ngen_20nsp.zip' where sort=26965</v>
      </c>
    </row>
    <row r="717" spans="1:44">
      <c r="A717" s="1">
        <v>26966</v>
      </c>
      <c r="B717" s="1" t="s">
        <v>2891</v>
      </c>
      <c r="C717" s="1" t="s">
        <v>12019</v>
      </c>
      <c r="T717" s="1" t="s">
        <v>1091</v>
      </c>
      <c r="V717" s="1" t="s">
        <v>1092</v>
      </c>
      <c r="X717" s="1" t="s">
        <v>2892</v>
      </c>
      <c r="Z717" s="1" t="s">
        <v>2893</v>
      </c>
      <c r="AB717" s="1" t="s">
        <v>2894</v>
      </c>
      <c r="AD717" s="1" t="s">
        <v>2895</v>
      </c>
      <c r="AE717" s="1" t="s">
        <v>2920</v>
      </c>
      <c r="AF717" s="1" t="s">
        <v>2921</v>
      </c>
      <c r="AH717" s="1" t="s">
        <v>2955</v>
      </c>
      <c r="AI717" s="2" t="s">
        <v>2956</v>
      </c>
      <c r="AJ717" s="2" t="s">
        <v>2957</v>
      </c>
      <c r="AK717" s="1" t="s">
        <v>2958</v>
      </c>
      <c r="AL717" s="2" t="s">
        <v>2959</v>
      </c>
      <c r="AM717" s="2" t="s">
        <v>41</v>
      </c>
      <c r="AN717" s="2" t="s">
        <v>49</v>
      </c>
      <c r="AO717" s="2" t="s">
        <v>35</v>
      </c>
      <c r="AP717" s="2" t="s">
        <v>36</v>
      </c>
      <c r="AQ717" s="2"/>
      <c r="AR717" s="1" t="str">
        <f t="shared" si="11"/>
        <v>update load_next_msl set proposal='2020.011D.R.Parvoviridae_3ngen_20nsp.zip' where sort=26966</v>
      </c>
    </row>
    <row r="718" spans="1:44">
      <c r="A718" s="1">
        <v>26967</v>
      </c>
      <c r="B718" s="1" t="s">
        <v>2891</v>
      </c>
      <c r="C718" s="1" t="s">
        <v>12019</v>
      </c>
      <c r="T718" s="1" t="s">
        <v>1091</v>
      </c>
      <c r="V718" s="1" t="s">
        <v>1092</v>
      </c>
      <c r="X718" s="1" t="s">
        <v>2892</v>
      </c>
      <c r="Z718" s="1" t="s">
        <v>2893</v>
      </c>
      <c r="AB718" s="1" t="s">
        <v>2894</v>
      </c>
      <c r="AD718" s="1" t="s">
        <v>2895</v>
      </c>
      <c r="AE718" s="1" t="s">
        <v>2960</v>
      </c>
      <c r="AF718" s="1" t="s">
        <v>2961</v>
      </c>
      <c r="AH718" s="1" t="s">
        <v>2962</v>
      </c>
      <c r="AI718" s="2" t="s">
        <v>2963</v>
      </c>
      <c r="AJ718" s="2" t="s">
        <v>2964</v>
      </c>
      <c r="AK718" s="1" t="s">
        <v>2965</v>
      </c>
      <c r="AL718" s="2" t="s">
        <v>2966</v>
      </c>
      <c r="AM718" s="2" t="s">
        <v>41</v>
      </c>
      <c r="AN718" s="2" t="s">
        <v>49</v>
      </c>
      <c r="AO718" s="2" t="s">
        <v>35</v>
      </c>
      <c r="AP718" s="2" t="s">
        <v>36</v>
      </c>
      <c r="AQ718" s="2"/>
      <c r="AR718" s="1" t="str">
        <f t="shared" si="11"/>
        <v>update load_next_msl set proposal='2020.011D.R.Parvoviridae_3ngen_20nsp.zip' where sort=26967</v>
      </c>
    </row>
    <row r="719" spans="1:44">
      <c r="A719" s="1">
        <v>26968</v>
      </c>
      <c r="B719" s="1" t="s">
        <v>2891</v>
      </c>
      <c r="C719" s="1" t="s">
        <v>12019</v>
      </c>
      <c r="T719" s="1" t="s">
        <v>1091</v>
      </c>
      <c r="V719" s="1" t="s">
        <v>1092</v>
      </c>
      <c r="X719" s="1" t="s">
        <v>2892</v>
      </c>
      <c r="Z719" s="1" t="s">
        <v>2893</v>
      </c>
      <c r="AB719" s="1" t="s">
        <v>2894</v>
      </c>
      <c r="AD719" s="1" t="s">
        <v>2895</v>
      </c>
      <c r="AE719" s="1" t="s">
        <v>2960</v>
      </c>
      <c r="AF719" s="1" t="s">
        <v>2967</v>
      </c>
      <c r="AH719" s="1" t="s">
        <v>2968</v>
      </c>
      <c r="AI719" s="2" t="s">
        <v>2969</v>
      </c>
      <c r="AJ719" s="2" t="s">
        <v>2970</v>
      </c>
      <c r="AK719" s="1" t="s">
        <v>2971</v>
      </c>
      <c r="AL719" s="2" t="s">
        <v>2972</v>
      </c>
      <c r="AM719" s="2" t="s">
        <v>33</v>
      </c>
      <c r="AN719" s="2" t="s">
        <v>49</v>
      </c>
      <c r="AO719" s="2" t="s">
        <v>35</v>
      </c>
      <c r="AP719" s="2" t="s">
        <v>36</v>
      </c>
      <c r="AQ719" s="2"/>
      <c r="AR719" s="1" t="str">
        <f t="shared" si="11"/>
        <v>update load_next_msl set proposal='2020.011D.R.Parvoviridae_3ngen_20nsp.zip' where sort=26968</v>
      </c>
    </row>
    <row r="720" spans="1:44">
      <c r="A720" s="1">
        <v>26969</v>
      </c>
      <c r="B720" s="1" t="s">
        <v>2891</v>
      </c>
      <c r="C720" s="1" t="s">
        <v>12019</v>
      </c>
      <c r="T720" s="1" t="s">
        <v>1091</v>
      </c>
      <c r="V720" s="1" t="s">
        <v>1092</v>
      </c>
      <c r="X720" s="1" t="s">
        <v>2892</v>
      </c>
      <c r="Z720" s="1" t="s">
        <v>2893</v>
      </c>
      <c r="AB720" s="1" t="s">
        <v>2894</v>
      </c>
      <c r="AD720" s="1" t="s">
        <v>2895</v>
      </c>
      <c r="AE720" s="1" t="s">
        <v>2960</v>
      </c>
      <c r="AF720" s="1" t="s">
        <v>2967</v>
      </c>
      <c r="AH720" s="1" t="s">
        <v>2973</v>
      </c>
      <c r="AI720" s="2" t="s">
        <v>2974</v>
      </c>
      <c r="AJ720" s="2" t="s">
        <v>2975</v>
      </c>
      <c r="AK720" s="1" t="s">
        <v>2976</v>
      </c>
      <c r="AL720" s="2" t="s">
        <v>2977</v>
      </c>
      <c r="AM720" s="2" t="s">
        <v>33</v>
      </c>
      <c r="AN720" s="2" t="s">
        <v>49</v>
      </c>
      <c r="AO720" s="2" t="s">
        <v>35</v>
      </c>
      <c r="AP720" s="2" t="s">
        <v>36</v>
      </c>
      <c r="AQ720" s="2"/>
      <c r="AR720" s="1" t="str">
        <f t="shared" si="11"/>
        <v>update load_next_msl set proposal='2020.011D.R.Parvoviridae_3ngen_20nsp.zip' where sort=26969</v>
      </c>
    </row>
    <row r="721" spans="1:44">
      <c r="A721" s="1">
        <v>26970</v>
      </c>
      <c r="B721" s="1" t="s">
        <v>2891</v>
      </c>
      <c r="C721" s="1" t="s">
        <v>12019</v>
      </c>
      <c r="T721" s="1" t="s">
        <v>1091</v>
      </c>
      <c r="V721" s="1" t="s">
        <v>1092</v>
      </c>
      <c r="X721" s="1" t="s">
        <v>2892</v>
      </c>
      <c r="Z721" s="1" t="s">
        <v>2893</v>
      </c>
      <c r="AB721" s="1" t="s">
        <v>2894</v>
      </c>
      <c r="AD721" s="1" t="s">
        <v>2895</v>
      </c>
      <c r="AE721" s="1" t="s">
        <v>2960</v>
      </c>
      <c r="AF721" s="1" t="s">
        <v>2967</v>
      </c>
      <c r="AH721" s="1" t="s">
        <v>2978</v>
      </c>
      <c r="AI721" s="2" t="s">
        <v>2979</v>
      </c>
      <c r="AJ721" s="2" t="s">
        <v>2980</v>
      </c>
      <c r="AK721" s="1" t="s">
        <v>2981</v>
      </c>
      <c r="AL721" s="2" t="s">
        <v>2982</v>
      </c>
      <c r="AM721" s="2" t="s">
        <v>33</v>
      </c>
      <c r="AN721" s="2" t="s">
        <v>49</v>
      </c>
      <c r="AO721" s="2" t="s">
        <v>35</v>
      </c>
      <c r="AP721" s="2" t="s">
        <v>36</v>
      </c>
      <c r="AQ721" s="2"/>
      <c r="AR721" s="1" t="str">
        <f t="shared" si="11"/>
        <v>update load_next_msl set proposal='2020.011D.R.Parvoviridae_3ngen_20nsp.zip' where sort=26970</v>
      </c>
    </row>
    <row r="722" spans="1:44">
      <c r="A722" s="1">
        <v>26971</v>
      </c>
      <c r="B722" s="1" t="s">
        <v>2891</v>
      </c>
      <c r="C722" s="1" t="s">
        <v>12019</v>
      </c>
      <c r="T722" s="1" t="s">
        <v>1091</v>
      </c>
      <c r="V722" s="1" t="s">
        <v>1092</v>
      </c>
      <c r="X722" s="1" t="s">
        <v>2892</v>
      </c>
      <c r="Z722" s="1" t="s">
        <v>2893</v>
      </c>
      <c r="AB722" s="1" t="s">
        <v>2894</v>
      </c>
      <c r="AD722" s="1" t="s">
        <v>2895</v>
      </c>
      <c r="AE722" s="1" t="s">
        <v>2960</v>
      </c>
      <c r="AF722" s="1" t="s">
        <v>2983</v>
      </c>
      <c r="AH722" s="1" t="s">
        <v>2984</v>
      </c>
      <c r="AI722" s="2" t="s">
        <v>2985</v>
      </c>
      <c r="AJ722" s="2" t="s">
        <v>2986</v>
      </c>
      <c r="AK722" s="1" t="s">
        <v>2987</v>
      </c>
      <c r="AL722" s="2" t="s">
        <v>2988</v>
      </c>
      <c r="AM722" s="2" t="s">
        <v>41</v>
      </c>
      <c r="AN722" s="2" t="s">
        <v>49</v>
      </c>
      <c r="AO722" s="2" t="s">
        <v>35</v>
      </c>
      <c r="AP722" s="2" t="s">
        <v>36</v>
      </c>
      <c r="AQ722" s="2"/>
      <c r="AR722" s="1" t="str">
        <f t="shared" si="11"/>
        <v>update load_next_msl set proposal='2020.011D.R.Parvoviridae_3ngen_20nsp.zip' where sort=26971</v>
      </c>
    </row>
    <row r="723" spans="1:44">
      <c r="A723" s="1">
        <v>26972</v>
      </c>
      <c r="B723" s="1" t="s">
        <v>2891</v>
      </c>
      <c r="C723" s="1" t="s">
        <v>12019</v>
      </c>
      <c r="D723" s="1" t="s">
        <v>1091</v>
      </c>
      <c r="F723" s="1" t="s">
        <v>1092</v>
      </c>
      <c r="H723" s="1" t="s">
        <v>2892</v>
      </c>
      <c r="J723" s="1" t="s">
        <v>2893</v>
      </c>
      <c r="L723" s="1" t="s">
        <v>2894</v>
      </c>
      <c r="N723" s="1" t="s">
        <v>2895</v>
      </c>
      <c r="O723" s="1" t="s">
        <v>2960</v>
      </c>
      <c r="P723" s="1" t="s">
        <v>2989</v>
      </c>
      <c r="R723" s="1" t="s">
        <v>2990</v>
      </c>
      <c r="S723" s="1" t="s">
        <v>2991</v>
      </c>
      <c r="T723" s="1" t="s">
        <v>1091</v>
      </c>
      <c r="V723" s="1" t="s">
        <v>1092</v>
      </c>
      <c r="X723" s="1" t="s">
        <v>2892</v>
      </c>
      <c r="Z723" s="1" t="s">
        <v>2893</v>
      </c>
      <c r="AB723" s="1" t="s">
        <v>2894</v>
      </c>
      <c r="AD723" s="1" t="s">
        <v>2895</v>
      </c>
      <c r="AE723" s="1" t="s">
        <v>2960</v>
      </c>
      <c r="AF723" s="1" t="s">
        <v>2989</v>
      </c>
      <c r="AH723" s="1" t="s">
        <v>2992</v>
      </c>
      <c r="AI723" s="2" t="s">
        <v>2991</v>
      </c>
      <c r="AJ723" s="2" t="s">
        <v>2993</v>
      </c>
      <c r="AK723" s="1" t="s">
        <v>2994</v>
      </c>
      <c r="AL723" s="2"/>
      <c r="AM723" s="2" t="s">
        <v>33</v>
      </c>
      <c r="AN723" s="2" t="s">
        <v>49</v>
      </c>
      <c r="AO723" s="2" t="s">
        <v>50</v>
      </c>
      <c r="AP723" s="2" t="s">
        <v>36</v>
      </c>
      <c r="AQ723" s="2"/>
      <c r="AR723" s="1" t="str">
        <f t="shared" si="11"/>
        <v>update load_next_msl set proposal='2020.011D.R.Parvoviridae_3ngen_20nsp.zip' where sort=26972</v>
      </c>
    </row>
    <row r="724" spans="1:44">
      <c r="A724" s="1">
        <v>26973</v>
      </c>
      <c r="B724" s="1" t="s">
        <v>2891</v>
      </c>
      <c r="C724" s="1" t="s">
        <v>12019</v>
      </c>
      <c r="T724" s="1" t="s">
        <v>1091</v>
      </c>
      <c r="V724" s="1" t="s">
        <v>1092</v>
      </c>
      <c r="X724" s="1" t="s">
        <v>2892</v>
      </c>
      <c r="Z724" s="1" t="s">
        <v>2893</v>
      </c>
      <c r="AB724" s="1" t="s">
        <v>2894</v>
      </c>
      <c r="AD724" s="1" t="s">
        <v>2895</v>
      </c>
      <c r="AE724" s="1" t="s">
        <v>2960</v>
      </c>
      <c r="AF724" s="1" t="s">
        <v>2989</v>
      </c>
      <c r="AH724" s="1" t="s">
        <v>2995</v>
      </c>
      <c r="AI724" s="2" t="s">
        <v>2996</v>
      </c>
      <c r="AJ724" s="2" t="s">
        <v>2997</v>
      </c>
      <c r="AK724" s="1" t="s">
        <v>2998</v>
      </c>
      <c r="AL724" s="2" t="s">
        <v>2999</v>
      </c>
      <c r="AM724" s="2" t="s">
        <v>41</v>
      </c>
      <c r="AN724" s="2" t="s">
        <v>49</v>
      </c>
      <c r="AO724" s="2" t="s">
        <v>35</v>
      </c>
      <c r="AP724" s="2" t="s">
        <v>36</v>
      </c>
      <c r="AQ724" s="2"/>
      <c r="AR724" s="1" t="str">
        <f t="shared" si="11"/>
        <v>update load_next_msl set proposal='2020.011D.R.Parvoviridae_3ngen_20nsp.zip' where sort=26973</v>
      </c>
    </row>
    <row r="725" spans="1:44">
      <c r="A725" s="1">
        <v>26974</v>
      </c>
      <c r="B725" s="1" t="s">
        <v>2891</v>
      </c>
      <c r="C725" s="1" t="s">
        <v>12019</v>
      </c>
      <c r="T725" s="1" t="s">
        <v>1091</v>
      </c>
      <c r="V725" s="1" t="s">
        <v>1092</v>
      </c>
      <c r="X725" s="1" t="s">
        <v>2892</v>
      </c>
      <c r="Z725" s="1" t="s">
        <v>2893</v>
      </c>
      <c r="AB725" s="1" t="s">
        <v>2894</v>
      </c>
      <c r="AD725" s="1" t="s">
        <v>2895</v>
      </c>
      <c r="AE725" s="1" t="s">
        <v>2960</v>
      </c>
      <c r="AF725" s="1" t="s">
        <v>2989</v>
      </c>
      <c r="AH725" s="1" t="s">
        <v>3000</v>
      </c>
      <c r="AI725" s="2" t="s">
        <v>3001</v>
      </c>
      <c r="AJ725" s="2" t="s">
        <v>3002</v>
      </c>
      <c r="AK725" s="1" t="s">
        <v>3003</v>
      </c>
      <c r="AL725" s="2"/>
      <c r="AM725" s="2" t="s">
        <v>41</v>
      </c>
      <c r="AN725" s="2" t="s">
        <v>49</v>
      </c>
      <c r="AO725" s="2" t="s">
        <v>35</v>
      </c>
      <c r="AP725" s="2" t="s">
        <v>36</v>
      </c>
      <c r="AQ725" s="2"/>
      <c r="AR725" s="1" t="str">
        <f t="shared" si="11"/>
        <v>update load_next_msl set proposal='2020.011D.R.Parvoviridae_3ngen_20nsp.zip' where sort=26974</v>
      </c>
    </row>
    <row r="726" spans="1:44">
      <c r="A726" s="1">
        <v>27448</v>
      </c>
      <c r="B726" s="1" t="s">
        <v>3004</v>
      </c>
      <c r="C726" s="1" t="s">
        <v>12020</v>
      </c>
      <c r="T726" s="1" t="s">
        <v>76</v>
      </c>
      <c r="U726" s="1" t="s">
        <v>2350</v>
      </c>
      <c r="V726" s="1" t="s">
        <v>77</v>
      </c>
      <c r="W726" s="1" t="s">
        <v>2350</v>
      </c>
      <c r="X726" s="1" t="s">
        <v>202</v>
      </c>
      <c r="Y726" s="1" t="s">
        <v>203</v>
      </c>
      <c r="Z726" s="1" t="s">
        <v>204</v>
      </c>
      <c r="AA726" s="1" t="s">
        <v>2350</v>
      </c>
      <c r="AB726" s="1" t="s">
        <v>205</v>
      </c>
      <c r="AC726" s="1" t="s">
        <v>2350</v>
      </c>
      <c r="AD726" s="1" t="s">
        <v>2215</v>
      </c>
      <c r="AE726" s="1" t="s">
        <v>2216</v>
      </c>
      <c r="AF726" s="1" t="s">
        <v>3005</v>
      </c>
      <c r="AH726" s="1" t="s">
        <v>3006</v>
      </c>
      <c r="AI726" s="2" t="s">
        <v>3007</v>
      </c>
      <c r="AJ726" s="2" t="s">
        <v>3008</v>
      </c>
      <c r="AK726" s="2" t="s">
        <v>3009</v>
      </c>
      <c r="AL726" s="1" t="s">
        <v>3010</v>
      </c>
      <c r="AM726" s="2" t="s">
        <v>33</v>
      </c>
      <c r="AN726" s="2" t="s">
        <v>59</v>
      </c>
      <c r="AO726" s="2" t="s">
        <v>35</v>
      </c>
      <c r="AP726" s="2" t="s">
        <v>36</v>
      </c>
      <c r="AQ726" s="2"/>
      <c r="AR726" s="1" t="str">
        <f t="shared" si="11"/>
        <v>update load_next_msl set proposal='2020.011M.R.Metaavulavirus_1nsp.zip' where sort=27448</v>
      </c>
    </row>
    <row r="727" spans="1:44">
      <c r="A727" s="1">
        <v>27942</v>
      </c>
      <c r="B727" s="1" t="s">
        <v>3011</v>
      </c>
      <c r="C727" s="1" t="s">
        <v>12021</v>
      </c>
      <c r="T727" s="1" t="s">
        <v>76</v>
      </c>
      <c r="V727" s="1" t="s">
        <v>77</v>
      </c>
      <c r="X727" s="1" t="s">
        <v>986</v>
      </c>
      <c r="Z727" s="1" t="s">
        <v>987</v>
      </c>
      <c r="AB727" s="1" t="s">
        <v>988</v>
      </c>
      <c r="AD727" s="1" t="s">
        <v>2868</v>
      </c>
      <c r="AF727" s="1" t="s">
        <v>3012</v>
      </c>
      <c r="AH727" s="1" t="s">
        <v>3013</v>
      </c>
      <c r="AI727" s="2" t="s">
        <v>3014</v>
      </c>
      <c r="AJ727" s="2" t="s">
        <v>3015</v>
      </c>
      <c r="AK727" s="1" t="s">
        <v>3016</v>
      </c>
      <c r="AL727" s="2" t="s">
        <v>3017</v>
      </c>
      <c r="AM727" s="2" t="s">
        <v>33</v>
      </c>
      <c r="AN727" s="2" t="s">
        <v>60</v>
      </c>
      <c r="AO727" s="2" t="s">
        <v>35</v>
      </c>
      <c r="AP727" s="2" t="s">
        <v>36</v>
      </c>
      <c r="AQ727" s="2"/>
      <c r="AR727" s="1" t="str">
        <f t="shared" si="11"/>
        <v>update load_next_msl set proposal='2020.011P.R.Kitaviridae_1nsp.zip' where sort=27942</v>
      </c>
    </row>
    <row r="728" spans="1:44">
      <c r="A728" s="1">
        <v>28439</v>
      </c>
      <c r="B728" s="1" t="s">
        <v>11958</v>
      </c>
      <c r="C728" s="1" t="s">
        <v>12022</v>
      </c>
      <c r="T728" s="1" t="s">
        <v>76</v>
      </c>
      <c r="V728" s="1" t="s">
        <v>77</v>
      </c>
      <c r="X728" s="1" t="s">
        <v>986</v>
      </c>
      <c r="Z728" s="1" t="s">
        <v>987</v>
      </c>
      <c r="AB728" s="1" t="s">
        <v>3018</v>
      </c>
      <c r="AD728" s="1" t="s">
        <v>3019</v>
      </c>
      <c r="AF728" s="1" t="s">
        <v>3020</v>
      </c>
      <c r="AH728" s="1" t="s">
        <v>3022</v>
      </c>
      <c r="AI728" s="2" t="s">
        <v>3023</v>
      </c>
      <c r="AJ728" s="2" t="s">
        <v>3024</v>
      </c>
      <c r="AK728" s="1" t="s">
        <v>3025</v>
      </c>
      <c r="AL728" s="2"/>
      <c r="AM728" s="2" t="s">
        <v>33</v>
      </c>
      <c r="AN728" s="2" t="s">
        <v>60</v>
      </c>
      <c r="AO728" s="2" t="s">
        <v>35</v>
      </c>
      <c r="AP728" s="2" t="s">
        <v>36</v>
      </c>
      <c r="AR728" s="1" t="str">
        <f t="shared" si="11"/>
        <v>update load_next_msl set proposal='2020.011S.R.Rubivirus_nspp.zip' where sort=28439</v>
      </c>
    </row>
    <row r="729" spans="1:44">
      <c r="A729" s="1">
        <v>28440</v>
      </c>
      <c r="B729" s="1" t="s">
        <v>11958</v>
      </c>
      <c r="C729" s="1" t="s">
        <v>12022</v>
      </c>
      <c r="T729" s="1" t="s">
        <v>76</v>
      </c>
      <c r="V729" s="1" t="s">
        <v>77</v>
      </c>
      <c r="X729" s="1" t="s">
        <v>986</v>
      </c>
      <c r="Z729" s="1" t="s">
        <v>987</v>
      </c>
      <c r="AB729" s="1" t="s">
        <v>3018</v>
      </c>
      <c r="AD729" s="1" t="s">
        <v>3019</v>
      </c>
      <c r="AF729" s="1" t="s">
        <v>3020</v>
      </c>
      <c r="AH729" s="1" t="s">
        <v>3026</v>
      </c>
      <c r="AI729" s="2" t="s">
        <v>3027</v>
      </c>
      <c r="AJ729" s="2" t="s">
        <v>3028</v>
      </c>
      <c r="AK729" s="1" t="s">
        <v>3029</v>
      </c>
      <c r="AL729" s="2"/>
      <c r="AM729" s="2" t="s">
        <v>33</v>
      </c>
      <c r="AN729" s="2" t="s">
        <v>60</v>
      </c>
      <c r="AO729" s="2" t="s">
        <v>35</v>
      </c>
      <c r="AP729" s="2" t="s">
        <v>36</v>
      </c>
      <c r="AR729" s="1" t="str">
        <f t="shared" si="11"/>
        <v>update load_next_msl set proposal='2020.011S.R.Rubivirus_nspp.zip' where sort=28440</v>
      </c>
    </row>
    <row r="730" spans="1:44">
      <c r="A730" s="1">
        <v>28441</v>
      </c>
      <c r="B730" s="1" t="s">
        <v>11958</v>
      </c>
      <c r="C730" s="1" t="s">
        <v>12022</v>
      </c>
      <c r="D730" s="1" t="s">
        <v>76</v>
      </c>
      <c r="F730" s="1" t="s">
        <v>77</v>
      </c>
      <c r="H730" s="1" t="s">
        <v>986</v>
      </c>
      <c r="J730" s="1" t="s">
        <v>987</v>
      </c>
      <c r="L730" s="1" t="s">
        <v>3018</v>
      </c>
      <c r="N730" s="1" t="s">
        <v>3019</v>
      </c>
      <c r="P730" s="1" t="s">
        <v>3020</v>
      </c>
      <c r="R730" s="1" t="s">
        <v>3021</v>
      </c>
      <c r="T730" s="1" t="s">
        <v>76</v>
      </c>
      <c r="V730" s="1" t="s">
        <v>77</v>
      </c>
      <c r="X730" s="1" t="s">
        <v>986</v>
      </c>
      <c r="Z730" s="1" t="s">
        <v>987</v>
      </c>
      <c r="AB730" s="1" t="s">
        <v>3018</v>
      </c>
      <c r="AD730" s="1" t="s">
        <v>3019</v>
      </c>
      <c r="AF730" s="1" t="s">
        <v>3020</v>
      </c>
      <c r="AH730" s="1" t="s">
        <v>3030</v>
      </c>
      <c r="AI730" s="2" t="s">
        <v>3031</v>
      </c>
      <c r="AJ730" s="2" t="s">
        <v>3032</v>
      </c>
      <c r="AK730" s="1" t="s">
        <v>3033</v>
      </c>
      <c r="AL730" s="2" t="s">
        <v>3034</v>
      </c>
      <c r="AM730" s="2" t="s">
        <v>33</v>
      </c>
      <c r="AN730" s="2" t="s">
        <v>60</v>
      </c>
      <c r="AO730" s="2" t="s">
        <v>50</v>
      </c>
      <c r="AP730" s="2" t="s">
        <v>36</v>
      </c>
      <c r="AR730" s="1" t="str">
        <f t="shared" si="11"/>
        <v>update load_next_msl set proposal='2020.011S.R.Rubivirus_nspp.zip' where sort=28441</v>
      </c>
    </row>
    <row r="731" spans="1:44">
      <c r="A731" s="1">
        <v>28937</v>
      </c>
      <c r="B731" s="1" t="s">
        <v>3035</v>
      </c>
      <c r="C731" s="1" t="s">
        <v>12023</v>
      </c>
      <c r="T731" s="1" t="s">
        <v>23</v>
      </c>
      <c r="V731" s="1" t="s">
        <v>24</v>
      </c>
      <c r="X731" s="1" t="s">
        <v>25</v>
      </c>
      <c r="Z731" s="1" t="s">
        <v>26</v>
      </c>
      <c r="AB731" s="1" t="s">
        <v>27</v>
      </c>
      <c r="AD731" s="1" t="s">
        <v>2183</v>
      </c>
      <c r="AF731" s="1" t="s">
        <v>3036</v>
      </c>
      <c r="AI731" s="2"/>
      <c r="AJ731" s="2"/>
      <c r="AL731" s="2"/>
      <c r="AM731" s="2"/>
      <c r="AN731" s="2"/>
      <c r="AO731" s="2" t="s">
        <v>35</v>
      </c>
      <c r="AP731" s="2" t="s">
        <v>44</v>
      </c>
      <c r="AQ731" s="2"/>
      <c r="AR731" s="1" t="str">
        <f t="shared" si="11"/>
        <v>update load_next_msl set proposal='2020.012B.R.Arawnvirus.zip' where sort=28937</v>
      </c>
    </row>
    <row r="732" spans="1:44">
      <c r="A732" s="1">
        <v>28938</v>
      </c>
      <c r="B732" s="1" t="s">
        <v>3035</v>
      </c>
      <c r="C732" s="1" t="s">
        <v>12023</v>
      </c>
      <c r="T732" s="1" t="s">
        <v>23</v>
      </c>
      <c r="V732" s="1" t="s">
        <v>24</v>
      </c>
      <c r="X732" s="1" t="s">
        <v>25</v>
      </c>
      <c r="Z732" s="1" t="s">
        <v>26</v>
      </c>
      <c r="AB732" s="1" t="s">
        <v>27</v>
      </c>
      <c r="AD732" s="1" t="s">
        <v>2183</v>
      </c>
      <c r="AF732" s="1" t="s">
        <v>3036</v>
      </c>
      <c r="AH732" s="1" t="s">
        <v>3037</v>
      </c>
      <c r="AI732" s="2" t="s">
        <v>3038</v>
      </c>
      <c r="AJ732" s="2" t="s">
        <v>3039</v>
      </c>
      <c r="AL732" s="2"/>
      <c r="AM732" s="2" t="s">
        <v>33</v>
      </c>
      <c r="AN732" s="2" t="s">
        <v>34</v>
      </c>
      <c r="AO732" s="2" t="s">
        <v>35</v>
      </c>
      <c r="AP732" s="2" t="s">
        <v>36</v>
      </c>
      <c r="AQ732" s="2"/>
      <c r="AR732" s="1" t="str">
        <f t="shared" si="11"/>
        <v>update load_next_msl set proposal='2020.012B.R.Arawnvirus.zip' where sort=28938</v>
      </c>
    </row>
    <row r="733" spans="1:44">
      <c r="A733" s="1">
        <v>29435</v>
      </c>
      <c r="B733" s="1" t="s">
        <v>3040</v>
      </c>
      <c r="C733" s="1" t="s">
        <v>12024</v>
      </c>
      <c r="T733" s="1" t="s">
        <v>3041</v>
      </c>
      <c r="AI733" s="2"/>
      <c r="AJ733" s="2"/>
      <c r="AK733" s="2"/>
      <c r="AL733" s="2"/>
      <c r="AM733" s="2"/>
      <c r="AN733" s="2" t="s">
        <v>59</v>
      </c>
      <c r="AO733" s="2" t="s">
        <v>35</v>
      </c>
      <c r="AP733" s="2" t="s">
        <v>63</v>
      </c>
      <c r="AQ733" s="2"/>
      <c r="AR733" s="1" t="str">
        <f t="shared" si="11"/>
        <v>update load_next_msl set proposal='2020.012D.R.Ribozyviria.zip' where sort=29435</v>
      </c>
    </row>
    <row r="734" spans="1:44">
      <c r="A734" s="1">
        <v>29436</v>
      </c>
      <c r="B734" s="1" t="s">
        <v>3040</v>
      </c>
      <c r="C734" s="1" t="s">
        <v>12024</v>
      </c>
      <c r="T734" s="1" t="s">
        <v>3041</v>
      </c>
      <c r="AD734" s="1" t="s">
        <v>3042</v>
      </c>
      <c r="AI734" s="2"/>
      <c r="AJ734" s="2"/>
      <c r="AL734" s="2"/>
      <c r="AM734" s="2"/>
      <c r="AN734" s="2" t="s">
        <v>59</v>
      </c>
      <c r="AO734" s="2" t="s">
        <v>35</v>
      </c>
      <c r="AP734" s="2" t="s">
        <v>51</v>
      </c>
      <c r="AQ734" s="2"/>
      <c r="AR734" s="1" t="str">
        <f t="shared" si="11"/>
        <v>update load_next_msl set proposal='2020.012D.R.Ribozyviria.zip' where sort=29436</v>
      </c>
    </row>
    <row r="735" spans="1:44">
      <c r="A735" s="1">
        <v>29437</v>
      </c>
      <c r="B735" s="1" t="s">
        <v>3040</v>
      </c>
      <c r="C735" s="1" t="s">
        <v>12024</v>
      </c>
      <c r="P735" s="1" t="s">
        <v>3043</v>
      </c>
      <c r="T735" s="1" t="s">
        <v>3041</v>
      </c>
      <c r="AD735" s="1" t="s">
        <v>3042</v>
      </c>
      <c r="AF735" s="1" t="s">
        <v>3043</v>
      </c>
      <c r="AI735" s="2"/>
      <c r="AJ735" s="2"/>
      <c r="AL735" s="2"/>
      <c r="AM735" s="2"/>
      <c r="AN735" s="2"/>
      <c r="AO735" s="2" t="s">
        <v>47</v>
      </c>
      <c r="AP735" s="2" t="s">
        <v>44</v>
      </c>
      <c r="AQ735" s="2"/>
      <c r="AR735" s="1" t="str">
        <f t="shared" si="11"/>
        <v>update load_next_msl set proposal='2020.012D.R.Ribozyviria.zip' where sort=29437</v>
      </c>
    </row>
    <row r="736" spans="1:44">
      <c r="A736" s="1">
        <v>29438</v>
      </c>
      <c r="B736" s="1" t="s">
        <v>3040</v>
      </c>
      <c r="C736" s="1" t="s">
        <v>12024</v>
      </c>
      <c r="P736" s="1" t="s">
        <v>3043</v>
      </c>
      <c r="R736" s="1" t="s">
        <v>3044</v>
      </c>
      <c r="S736" s="1" t="s">
        <v>3045</v>
      </c>
      <c r="T736" s="1" t="s">
        <v>3041</v>
      </c>
      <c r="AD736" s="1" t="s">
        <v>3042</v>
      </c>
      <c r="AF736" s="1" t="s">
        <v>3043</v>
      </c>
      <c r="AH736" s="1" t="s">
        <v>3046</v>
      </c>
      <c r="AI736" s="2" t="s">
        <v>3047</v>
      </c>
      <c r="AJ736" s="2" t="s">
        <v>3048</v>
      </c>
      <c r="AK736" s="1" t="s">
        <v>3049</v>
      </c>
      <c r="AL736" s="2" t="s">
        <v>3050</v>
      </c>
      <c r="AM736" s="2" t="s">
        <v>33</v>
      </c>
      <c r="AN736" s="2" t="s">
        <v>59</v>
      </c>
      <c r="AO736" s="2" t="s">
        <v>50</v>
      </c>
      <c r="AP736" s="2" t="s">
        <v>36</v>
      </c>
      <c r="AQ736" s="2"/>
      <c r="AR736" s="1" t="str">
        <f t="shared" si="11"/>
        <v>update load_next_msl set proposal='2020.012D.R.Ribozyviria.zip' where sort=29438</v>
      </c>
    </row>
    <row r="737" spans="1:44">
      <c r="A737" s="1">
        <v>29439</v>
      </c>
      <c r="B737" s="1" t="s">
        <v>3040</v>
      </c>
      <c r="C737" s="1" t="s">
        <v>12024</v>
      </c>
      <c r="T737" s="1" t="s">
        <v>3041</v>
      </c>
      <c r="AD737" s="1" t="s">
        <v>3042</v>
      </c>
      <c r="AF737" s="1" t="s">
        <v>3043</v>
      </c>
      <c r="AH737" s="1" t="s">
        <v>3051</v>
      </c>
      <c r="AI737" s="2" t="s">
        <v>3052</v>
      </c>
      <c r="AJ737" s="2" t="s">
        <v>3053</v>
      </c>
      <c r="AK737" s="1" t="s">
        <v>3054</v>
      </c>
      <c r="AL737" s="2" t="s">
        <v>3055</v>
      </c>
      <c r="AM737" s="2" t="s">
        <v>33</v>
      </c>
      <c r="AN737" s="2" t="s">
        <v>59</v>
      </c>
      <c r="AO737" s="2" t="s">
        <v>35</v>
      </c>
      <c r="AP737" s="2" t="s">
        <v>36</v>
      </c>
      <c r="AQ737" s="2"/>
      <c r="AR737" s="1" t="str">
        <f t="shared" si="11"/>
        <v>update load_next_msl set proposal='2020.012D.R.Ribozyviria.zip' where sort=29439</v>
      </c>
    </row>
    <row r="738" spans="1:44">
      <c r="A738" s="1">
        <v>29440</v>
      </c>
      <c r="B738" s="1" t="s">
        <v>3040</v>
      </c>
      <c r="C738" s="1" t="s">
        <v>12024</v>
      </c>
      <c r="T738" s="1" t="s">
        <v>3041</v>
      </c>
      <c r="AD738" s="1" t="s">
        <v>3042</v>
      </c>
      <c r="AF738" s="1" t="s">
        <v>3043</v>
      </c>
      <c r="AH738" s="1" t="s">
        <v>3056</v>
      </c>
      <c r="AI738" s="2" t="s">
        <v>3057</v>
      </c>
      <c r="AJ738" s="2" t="s">
        <v>3058</v>
      </c>
      <c r="AK738" s="1" t="s">
        <v>3059</v>
      </c>
      <c r="AL738" s="2" t="s">
        <v>3060</v>
      </c>
      <c r="AM738" s="2" t="s">
        <v>33</v>
      </c>
      <c r="AN738" s="2" t="s">
        <v>59</v>
      </c>
      <c r="AO738" s="2" t="s">
        <v>35</v>
      </c>
      <c r="AP738" s="2" t="s">
        <v>36</v>
      </c>
      <c r="AQ738" s="2"/>
      <c r="AR738" s="1" t="str">
        <f t="shared" si="11"/>
        <v>update load_next_msl set proposal='2020.012D.R.Ribozyviria.zip' where sort=29440</v>
      </c>
    </row>
    <row r="739" spans="1:44">
      <c r="A739" s="1">
        <v>29441</v>
      </c>
      <c r="B739" s="1" t="s">
        <v>3040</v>
      </c>
      <c r="C739" s="1" t="s">
        <v>12024</v>
      </c>
      <c r="T739" s="1" t="s">
        <v>3041</v>
      </c>
      <c r="AD739" s="1" t="s">
        <v>3042</v>
      </c>
      <c r="AF739" s="1" t="s">
        <v>3043</v>
      </c>
      <c r="AH739" s="1" t="s">
        <v>3061</v>
      </c>
      <c r="AI739" s="2" t="s">
        <v>3062</v>
      </c>
      <c r="AJ739" s="2" t="s">
        <v>3063</v>
      </c>
      <c r="AK739" s="1" t="s">
        <v>3064</v>
      </c>
      <c r="AL739" s="2" t="s">
        <v>3065</v>
      </c>
      <c r="AM739" s="2" t="s">
        <v>33</v>
      </c>
      <c r="AN739" s="2" t="s">
        <v>59</v>
      </c>
      <c r="AO739" s="2" t="s">
        <v>35</v>
      </c>
      <c r="AP739" s="2" t="s">
        <v>36</v>
      </c>
      <c r="AQ739" s="2"/>
      <c r="AR739" s="1" t="str">
        <f t="shared" si="11"/>
        <v>update load_next_msl set proposal='2020.012D.R.Ribozyviria.zip' where sort=29441</v>
      </c>
    </row>
    <row r="740" spans="1:44">
      <c r="A740" s="1">
        <v>29442</v>
      </c>
      <c r="B740" s="1" t="s">
        <v>3040</v>
      </c>
      <c r="C740" s="1" t="s">
        <v>12024</v>
      </c>
      <c r="T740" s="1" t="s">
        <v>3041</v>
      </c>
      <c r="AD740" s="1" t="s">
        <v>3042</v>
      </c>
      <c r="AF740" s="1" t="s">
        <v>3043</v>
      </c>
      <c r="AH740" s="1" t="s">
        <v>3066</v>
      </c>
      <c r="AI740" s="2" t="s">
        <v>3067</v>
      </c>
      <c r="AJ740" s="2" t="s">
        <v>3068</v>
      </c>
      <c r="AK740" s="1" t="s">
        <v>3069</v>
      </c>
      <c r="AL740" s="2" t="s">
        <v>3070</v>
      </c>
      <c r="AM740" s="2" t="s">
        <v>33</v>
      </c>
      <c r="AN740" s="2" t="s">
        <v>59</v>
      </c>
      <c r="AO740" s="2" t="s">
        <v>35</v>
      </c>
      <c r="AP740" s="2" t="s">
        <v>36</v>
      </c>
      <c r="AQ740" s="2"/>
      <c r="AR740" s="1" t="str">
        <f t="shared" si="11"/>
        <v>update load_next_msl set proposal='2020.012D.R.Ribozyviria.zip' where sort=29442</v>
      </c>
    </row>
    <row r="741" spans="1:44">
      <c r="A741" s="1">
        <v>29443</v>
      </c>
      <c r="B741" s="1" t="s">
        <v>3040</v>
      </c>
      <c r="C741" s="1" t="s">
        <v>12024</v>
      </c>
      <c r="T741" s="1" t="s">
        <v>3041</v>
      </c>
      <c r="AD741" s="1" t="s">
        <v>3042</v>
      </c>
      <c r="AF741" s="1" t="s">
        <v>3043</v>
      </c>
      <c r="AH741" s="1" t="s">
        <v>3071</v>
      </c>
      <c r="AI741" s="2" t="s">
        <v>3072</v>
      </c>
      <c r="AJ741" s="2" t="s">
        <v>3073</v>
      </c>
      <c r="AK741" s="1" t="s">
        <v>3074</v>
      </c>
      <c r="AL741" s="2" t="s">
        <v>3075</v>
      </c>
      <c r="AM741" s="2" t="s">
        <v>33</v>
      </c>
      <c r="AN741" s="2" t="s">
        <v>59</v>
      </c>
      <c r="AO741" s="2" t="s">
        <v>35</v>
      </c>
      <c r="AP741" s="2" t="s">
        <v>36</v>
      </c>
      <c r="AQ741" s="2"/>
      <c r="AR741" s="1" t="str">
        <f t="shared" si="11"/>
        <v>update load_next_msl set proposal='2020.012D.R.Ribozyviria.zip' where sort=29443</v>
      </c>
    </row>
    <row r="742" spans="1:44">
      <c r="A742" s="1">
        <v>29444</v>
      </c>
      <c r="B742" s="1" t="s">
        <v>3040</v>
      </c>
      <c r="C742" s="1" t="s">
        <v>12024</v>
      </c>
      <c r="T742" s="1" t="s">
        <v>3041</v>
      </c>
      <c r="AD742" s="1" t="s">
        <v>3042</v>
      </c>
      <c r="AF742" s="1" t="s">
        <v>3043</v>
      </c>
      <c r="AH742" s="1" t="s">
        <v>3076</v>
      </c>
      <c r="AI742" s="2" t="s">
        <v>3077</v>
      </c>
      <c r="AJ742" s="2" t="s">
        <v>3078</v>
      </c>
      <c r="AK742" s="1" t="s">
        <v>3079</v>
      </c>
      <c r="AL742" s="2" t="s">
        <v>3080</v>
      </c>
      <c r="AM742" s="2" t="s">
        <v>33</v>
      </c>
      <c r="AN742" s="2" t="s">
        <v>59</v>
      </c>
      <c r="AO742" s="2" t="s">
        <v>35</v>
      </c>
      <c r="AP742" s="2" t="s">
        <v>36</v>
      </c>
      <c r="AQ742" s="2"/>
      <c r="AR742" s="1" t="str">
        <f t="shared" si="11"/>
        <v>update load_next_msl set proposal='2020.012D.R.Ribozyviria.zip' where sort=29444</v>
      </c>
    </row>
    <row r="743" spans="1:44">
      <c r="A743" s="1">
        <v>29445</v>
      </c>
      <c r="B743" s="1" t="s">
        <v>3040</v>
      </c>
      <c r="C743" s="1" t="s">
        <v>12024</v>
      </c>
      <c r="T743" s="1" t="s">
        <v>3041</v>
      </c>
      <c r="AD743" s="1" t="s">
        <v>3042</v>
      </c>
      <c r="AF743" s="1" t="s">
        <v>3043</v>
      </c>
      <c r="AH743" s="1" t="s">
        <v>3081</v>
      </c>
      <c r="AI743" s="2" t="s">
        <v>3082</v>
      </c>
      <c r="AJ743" s="2" t="s">
        <v>3083</v>
      </c>
      <c r="AK743" s="1" t="s">
        <v>3084</v>
      </c>
      <c r="AL743" s="2" t="s">
        <v>3085</v>
      </c>
      <c r="AM743" s="2" t="s">
        <v>33</v>
      </c>
      <c r="AN743" s="2" t="s">
        <v>59</v>
      </c>
      <c r="AO743" s="2" t="s">
        <v>35</v>
      </c>
      <c r="AP743" s="2" t="s">
        <v>36</v>
      </c>
      <c r="AQ743" s="2"/>
      <c r="AR743" s="1" t="str">
        <f t="shared" si="11"/>
        <v>update load_next_msl set proposal='2020.012D.R.Ribozyviria.zip' where sort=29445</v>
      </c>
    </row>
    <row r="744" spans="1:44">
      <c r="A744" s="1">
        <v>29446</v>
      </c>
      <c r="B744" s="1" t="s">
        <v>3040</v>
      </c>
      <c r="C744" s="1" t="s">
        <v>12024</v>
      </c>
      <c r="T744" s="1" t="s">
        <v>3041</v>
      </c>
      <c r="AD744" s="1" t="s">
        <v>3042</v>
      </c>
      <c r="AF744" s="1" t="s">
        <v>3086</v>
      </c>
      <c r="AI744" s="2"/>
      <c r="AJ744" s="2"/>
      <c r="AL744" s="2"/>
      <c r="AM744" s="2"/>
      <c r="AN744" s="2" t="s">
        <v>59</v>
      </c>
      <c r="AO744" s="2" t="s">
        <v>35</v>
      </c>
      <c r="AP744" s="2" t="s">
        <v>44</v>
      </c>
      <c r="AQ744" s="2"/>
      <c r="AR744" s="1" t="str">
        <f t="shared" si="11"/>
        <v>update load_next_msl set proposal='2020.012D.R.Ribozyviria.zip' where sort=29446</v>
      </c>
    </row>
    <row r="745" spans="1:44">
      <c r="A745" s="1">
        <v>29447</v>
      </c>
      <c r="B745" s="1" t="s">
        <v>3040</v>
      </c>
      <c r="C745" s="1" t="s">
        <v>12024</v>
      </c>
      <c r="T745" s="1" t="s">
        <v>3041</v>
      </c>
      <c r="AD745" s="1" t="s">
        <v>3042</v>
      </c>
      <c r="AF745" s="1" t="s">
        <v>3086</v>
      </c>
      <c r="AH745" s="1" t="s">
        <v>3087</v>
      </c>
      <c r="AI745" s="2" t="s">
        <v>3088</v>
      </c>
      <c r="AJ745" s="2" t="s">
        <v>3089</v>
      </c>
      <c r="AK745" s="1" t="s">
        <v>3090</v>
      </c>
      <c r="AL745" s="2"/>
      <c r="AM745" s="2" t="s">
        <v>33</v>
      </c>
      <c r="AN745" s="2" t="s">
        <v>59</v>
      </c>
      <c r="AO745" s="2" t="s">
        <v>35</v>
      </c>
      <c r="AP745" s="2" t="s">
        <v>36</v>
      </c>
      <c r="AQ745" s="2"/>
      <c r="AR745" s="1" t="str">
        <f t="shared" si="11"/>
        <v>update load_next_msl set proposal='2020.012D.R.Ribozyviria.zip' where sort=29447</v>
      </c>
    </row>
    <row r="746" spans="1:44">
      <c r="A746" s="1">
        <v>29448</v>
      </c>
      <c r="B746" s="1" t="s">
        <v>3040</v>
      </c>
      <c r="C746" s="1" t="s">
        <v>12024</v>
      </c>
      <c r="T746" s="1" t="s">
        <v>3041</v>
      </c>
      <c r="AD746" s="1" t="s">
        <v>3042</v>
      </c>
      <c r="AF746" s="1" t="s">
        <v>3091</v>
      </c>
      <c r="AI746" s="2"/>
      <c r="AJ746" s="2"/>
      <c r="AL746" s="2"/>
      <c r="AM746" s="2"/>
      <c r="AN746" s="2" t="s">
        <v>59</v>
      </c>
      <c r="AO746" s="2" t="s">
        <v>35</v>
      </c>
      <c r="AP746" s="2" t="s">
        <v>44</v>
      </c>
      <c r="AQ746" s="2"/>
      <c r="AR746" s="1" t="str">
        <f t="shared" si="11"/>
        <v>update load_next_msl set proposal='2020.012D.R.Ribozyviria.zip' where sort=29448</v>
      </c>
    </row>
    <row r="747" spans="1:44">
      <c r="A747" s="1">
        <v>29449</v>
      </c>
      <c r="B747" s="1" t="s">
        <v>3040</v>
      </c>
      <c r="C747" s="1" t="s">
        <v>12024</v>
      </c>
      <c r="T747" s="1" t="s">
        <v>3041</v>
      </c>
      <c r="AD747" s="1" t="s">
        <v>3042</v>
      </c>
      <c r="AF747" s="1" t="s">
        <v>3091</v>
      </c>
      <c r="AH747" s="1" t="s">
        <v>3092</v>
      </c>
      <c r="AI747" s="2" t="s">
        <v>3093</v>
      </c>
      <c r="AJ747" s="2" t="s">
        <v>3094</v>
      </c>
      <c r="AK747" s="1" t="s">
        <v>3095</v>
      </c>
      <c r="AL747" s="2" t="s">
        <v>3096</v>
      </c>
      <c r="AM747" s="2" t="s">
        <v>33</v>
      </c>
      <c r="AN747" s="2" t="s">
        <v>59</v>
      </c>
      <c r="AO747" s="2" t="s">
        <v>35</v>
      </c>
      <c r="AP747" s="2" t="s">
        <v>36</v>
      </c>
      <c r="AQ747" s="2"/>
      <c r="AR747" s="1" t="str">
        <f t="shared" si="11"/>
        <v>update load_next_msl set proposal='2020.012D.R.Ribozyviria.zip' where sort=29449</v>
      </c>
    </row>
    <row r="748" spans="1:44">
      <c r="A748" s="1">
        <v>29450</v>
      </c>
      <c r="B748" s="1" t="s">
        <v>3040</v>
      </c>
      <c r="C748" s="1" t="s">
        <v>12024</v>
      </c>
      <c r="T748" s="1" t="s">
        <v>3041</v>
      </c>
      <c r="AD748" s="1" t="s">
        <v>3042</v>
      </c>
      <c r="AF748" s="1" t="s">
        <v>3097</v>
      </c>
      <c r="AI748" s="2"/>
      <c r="AJ748" s="2"/>
      <c r="AL748" s="2"/>
      <c r="AM748" s="2"/>
      <c r="AN748" s="2" t="s">
        <v>59</v>
      </c>
      <c r="AO748" s="2" t="s">
        <v>35</v>
      </c>
      <c r="AP748" s="2" t="s">
        <v>44</v>
      </c>
      <c r="AQ748" s="2"/>
      <c r="AR748" s="1" t="str">
        <f t="shared" si="11"/>
        <v>update load_next_msl set proposal='2020.012D.R.Ribozyviria.zip' where sort=29450</v>
      </c>
    </row>
    <row r="749" spans="1:44">
      <c r="A749" s="1">
        <v>29451</v>
      </c>
      <c r="B749" s="1" t="s">
        <v>3040</v>
      </c>
      <c r="C749" s="1" t="s">
        <v>12024</v>
      </c>
      <c r="T749" s="1" t="s">
        <v>3041</v>
      </c>
      <c r="AD749" s="1" t="s">
        <v>3042</v>
      </c>
      <c r="AF749" s="1" t="s">
        <v>3097</v>
      </c>
      <c r="AH749" s="1" t="s">
        <v>3098</v>
      </c>
      <c r="AI749" s="2" t="s">
        <v>3099</v>
      </c>
      <c r="AJ749" s="2" t="s">
        <v>3100</v>
      </c>
      <c r="AK749" s="2" t="s">
        <v>3101</v>
      </c>
      <c r="AL749" s="2"/>
      <c r="AM749" s="2" t="s">
        <v>33</v>
      </c>
      <c r="AN749" s="2" t="s">
        <v>59</v>
      </c>
      <c r="AO749" s="2" t="s">
        <v>35</v>
      </c>
      <c r="AP749" s="2" t="s">
        <v>36</v>
      </c>
      <c r="AQ749" s="2"/>
      <c r="AR749" s="1" t="str">
        <f t="shared" si="11"/>
        <v>update load_next_msl set proposal='2020.012D.R.Ribozyviria.zip' where sort=29451</v>
      </c>
    </row>
    <row r="750" spans="1:44">
      <c r="A750" s="1">
        <v>29452</v>
      </c>
      <c r="B750" s="1" t="s">
        <v>3040</v>
      </c>
      <c r="C750" s="1" t="s">
        <v>12024</v>
      </c>
      <c r="T750" s="1" t="s">
        <v>3041</v>
      </c>
      <c r="AD750" s="1" t="s">
        <v>3042</v>
      </c>
      <c r="AF750" s="1" t="s">
        <v>3102</v>
      </c>
      <c r="AI750" s="2"/>
      <c r="AJ750" s="2"/>
      <c r="AK750" s="2"/>
      <c r="AL750" s="2"/>
      <c r="AM750" s="2"/>
      <c r="AN750" s="2" t="s">
        <v>59</v>
      </c>
      <c r="AO750" s="2" t="s">
        <v>35</v>
      </c>
      <c r="AP750" s="2" t="s">
        <v>44</v>
      </c>
      <c r="AQ750" s="2"/>
      <c r="AR750" s="1" t="str">
        <f t="shared" si="11"/>
        <v>update load_next_msl set proposal='2020.012D.R.Ribozyviria.zip' where sort=29452</v>
      </c>
    </row>
    <row r="751" spans="1:44">
      <c r="A751" s="1">
        <v>29453</v>
      </c>
      <c r="B751" s="1" t="s">
        <v>3040</v>
      </c>
      <c r="C751" s="1" t="s">
        <v>12024</v>
      </c>
      <c r="T751" s="1" t="s">
        <v>3041</v>
      </c>
      <c r="AD751" s="1" t="s">
        <v>3042</v>
      </c>
      <c r="AF751" s="1" t="s">
        <v>3102</v>
      </c>
      <c r="AH751" s="1" t="s">
        <v>3103</v>
      </c>
      <c r="AI751" s="2" t="s">
        <v>3104</v>
      </c>
      <c r="AJ751" s="2" t="s">
        <v>3105</v>
      </c>
      <c r="AK751" s="2" t="s">
        <v>3106</v>
      </c>
      <c r="AL751" s="2"/>
      <c r="AM751" s="2" t="s">
        <v>33</v>
      </c>
      <c r="AN751" s="2" t="s">
        <v>59</v>
      </c>
      <c r="AO751" s="2" t="s">
        <v>35</v>
      </c>
      <c r="AP751" s="2" t="s">
        <v>36</v>
      </c>
      <c r="AQ751" s="2"/>
      <c r="AR751" s="1" t="str">
        <f t="shared" si="11"/>
        <v>update load_next_msl set proposal='2020.012D.R.Ribozyviria.zip' where sort=29453</v>
      </c>
    </row>
    <row r="752" spans="1:44">
      <c r="A752" s="1">
        <v>29454</v>
      </c>
      <c r="B752" s="1" t="s">
        <v>3040</v>
      </c>
      <c r="C752" s="1" t="s">
        <v>12024</v>
      </c>
      <c r="T752" s="1" t="s">
        <v>3041</v>
      </c>
      <c r="AD752" s="1" t="s">
        <v>3042</v>
      </c>
      <c r="AF752" s="1" t="s">
        <v>3107</v>
      </c>
      <c r="AI752" s="2"/>
      <c r="AJ752" s="2"/>
      <c r="AL752" s="2"/>
      <c r="AM752" s="2"/>
      <c r="AN752" s="2" t="s">
        <v>59</v>
      </c>
      <c r="AO752" s="2" t="s">
        <v>35</v>
      </c>
      <c r="AP752" s="2" t="s">
        <v>44</v>
      </c>
      <c r="AQ752" s="2"/>
      <c r="AR752" s="1" t="str">
        <f t="shared" si="11"/>
        <v>update load_next_msl set proposal='2020.012D.R.Ribozyviria.zip' where sort=29454</v>
      </c>
    </row>
    <row r="753" spans="1:44">
      <c r="A753" s="1">
        <v>29455</v>
      </c>
      <c r="B753" s="1" t="s">
        <v>3040</v>
      </c>
      <c r="C753" s="1" t="s">
        <v>12024</v>
      </c>
      <c r="T753" s="1" t="s">
        <v>3041</v>
      </c>
      <c r="AD753" s="1" t="s">
        <v>3042</v>
      </c>
      <c r="AF753" s="1" t="s">
        <v>3107</v>
      </c>
      <c r="AH753" s="1" t="s">
        <v>3108</v>
      </c>
      <c r="AI753" s="2" t="s">
        <v>3109</v>
      </c>
      <c r="AJ753" s="2" t="s">
        <v>3110</v>
      </c>
      <c r="AK753" s="1" t="s">
        <v>3111</v>
      </c>
      <c r="AL753" s="2"/>
      <c r="AM753" s="2" t="s">
        <v>33</v>
      </c>
      <c r="AN753" s="2" t="s">
        <v>59</v>
      </c>
      <c r="AO753" s="2" t="s">
        <v>35</v>
      </c>
      <c r="AP753" s="2" t="s">
        <v>36</v>
      </c>
      <c r="AQ753" s="2"/>
      <c r="AR753" s="1" t="str">
        <f t="shared" si="11"/>
        <v>update load_next_msl set proposal='2020.012D.R.Ribozyviria.zip' where sort=29455</v>
      </c>
    </row>
    <row r="754" spans="1:44">
      <c r="A754" s="1">
        <v>29456</v>
      </c>
      <c r="B754" s="1" t="s">
        <v>3040</v>
      </c>
      <c r="C754" s="1" t="s">
        <v>12024</v>
      </c>
      <c r="T754" s="1" t="s">
        <v>3041</v>
      </c>
      <c r="AD754" s="1" t="s">
        <v>3042</v>
      </c>
      <c r="AF754" s="1" t="s">
        <v>3112</v>
      </c>
      <c r="AI754" s="2"/>
      <c r="AJ754" s="2"/>
      <c r="AL754" s="2"/>
      <c r="AM754" s="2"/>
      <c r="AN754" s="2" t="s">
        <v>59</v>
      </c>
      <c r="AO754" s="2" t="s">
        <v>35</v>
      </c>
      <c r="AP754" s="2" t="s">
        <v>44</v>
      </c>
      <c r="AQ754" s="2"/>
      <c r="AR754" s="1" t="str">
        <f t="shared" si="11"/>
        <v>update load_next_msl set proposal='2020.012D.R.Ribozyviria.zip' where sort=29456</v>
      </c>
    </row>
    <row r="755" spans="1:44">
      <c r="A755" s="1">
        <v>29457</v>
      </c>
      <c r="B755" s="1" t="s">
        <v>3040</v>
      </c>
      <c r="C755" s="1" t="s">
        <v>12024</v>
      </c>
      <c r="T755" s="1" t="s">
        <v>3041</v>
      </c>
      <c r="AD755" s="1" t="s">
        <v>3042</v>
      </c>
      <c r="AF755" s="1" t="s">
        <v>3112</v>
      </c>
      <c r="AH755" s="1" t="s">
        <v>3113</v>
      </c>
      <c r="AI755" s="2" t="s">
        <v>3114</v>
      </c>
      <c r="AJ755" s="2" t="s">
        <v>3115</v>
      </c>
      <c r="AK755" s="1" t="s">
        <v>3116</v>
      </c>
      <c r="AL755" s="2"/>
      <c r="AM755" s="2" t="s">
        <v>33</v>
      </c>
      <c r="AN755" s="2" t="s">
        <v>59</v>
      </c>
      <c r="AO755" s="2" t="s">
        <v>35</v>
      </c>
      <c r="AP755" s="2" t="s">
        <v>36</v>
      </c>
      <c r="AQ755" s="2"/>
      <c r="AR755" s="1" t="str">
        <f t="shared" si="11"/>
        <v>update load_next_msl set proposal='2020.012D.R.Ribozyviria.zip' where sort=29457</v>
      </c>
    </row>
    <row r="756" spans="1:44">
      <c r="A756" s="1">
        <v>29458</v>
      </c>
      <c r="B756" s="1" t="s">
        <v>3040</v>
      </c>
      <c r="C756" s="1" t="s">
        <v>12024</v>
      </c>
      <c r="T756" s="1" t="s">
        <v>3041</v>
      </c>
      <c r="AD756" s="1" t="s">
        <v>3042</v>
      </c>
      <c r="AF756" s="1" t="s">
        <v>3117</v>
      </c>
      <c r="AI756" s="2"/>
      <c r="AJ756" s="2"/>
      <c r="AL756" s="2"/>
      <c r="AM756" s="2"/>
      <c r="AN756" s="2" t="s">
        <v>59</v>
      </c>
      <c r="AO756" s="2" t="s">
        <v>35</v>
      </c>
      <c r="AP756" s="2" t="s">
        <v>44</v>
      </c>
      <c r="AQ756" s="2"/>
      <c r="AR756" s="1" t="str">
        <f t="shared" si="11"/>
        <v>update load_next_msl set proposal='2020.012D.R.Ribozyviria.zip' where sort=29458</v>
      </c>
    </row>
    <row r="757" spans="1:44">
      <c r="A757" s="1">
        <v>29459</v>
      </c>
      <c r="B757" s="1" t="s">
        <v>3040</v>
      </c>
      <c r="C757" s="1" t="s">
        <v>12024</v>
      </c>
      <c r="T757" s="1" t="s">
        <v>3041</v>
      </c>
      <c r="AD757" s="1" t="s">
        <v>3042</v>
      </c>
      <c r="AF757" s="1" t="s">
        <v>3117</v>
      </c>
      <c r="AH757" s="1" t="s">
        <v>3118</v>
      </c>
      <c r="AI757" s="2" t="s">
        <v>3119</v>
      </c>
      <c r="AJ757" s="2" t="s">
        <v>3120</v>
      </c>
      <c r="AK757" s="1" t="s">
        <v>3121</v>
      </c>
      <c r="AL757" s="2" t="s">
        <v>3122</v>
      </c>
      <c r="AM757" s="2" t="s">
        <v>33</v>
      </c>
      <c r="AN757" s="2" t="s">
        <v>59</v>
      </c>
      <c r="AO757" s="2" t="s">
        <v>35</v>
      </c>
      <c r="AP757" s="2" t="s">
        <v>36</v>
      </c>
      <c r="AQ757" s="2"/>
      <c r="AR757" s="1" t="str">
        <f t="shared" si="11"/>
        <v>update load_next_msl set proposal='2020.012D.R.Ribozyviria.zip' where sort=29459</v>
      </c>
    </row>
    <row r="758" spans="1:44">
      <c r="A758" s="1">
        <v>29942</v>
      </c>
      <c r="B758" s="1" t="s">
        <v>3123</v>
      </c>
      <c r="C758" s="1" t="s">
        <v>12025</v>
      </c>
      <c r="AD758" s="1" t="s">
        <v>3124</v>
      </c>
      <c r="AF758" s="1" t="s">
        <v>3125</v>
      </c>
      <c r="AH758" s="1" t="s">
        <v>3127</v>
      </c>
      <c r="AI758" s="2" t="s">
        <v>3128</v>
      </c>
      <c r="AJ758" s="2" t="s">
        <v>3129</v>
      </c>
      <c r="AK758" s="1" t="s">
        <v>3130</v>
      </c>
      <c r="AL758" s="2" t="s">
        <v>3131</v>
      </c>
      <c r="AM758" s="2" t="s">
        <v>33</v>
      </c>
      <c r="AN758" s="2" t="s">
        <v>59</v>
      </c>
      <c r="AO758" s="2" t="s">
        <v>35</v>
      </c>
      <c r="AP758" s="2" t="s">
        <v>36</v>
      </c>
      <c r="AQ758" s="2" t="s">
        <v>3132</v>
      </c>
      <c r="AR758" s="1" t="str">
        <f t="shared" si="11"/>
        <v>update load_next_msl set proposal='2020.012M.R.Orthobunyavirus_16new_sp_abolish_1sp.zip' where sort=29942</v>
      </c>
    </row>
    <row r="759" spans="1:44">
      <c r="A759" s="1">
        <v>29943</v>
      </c>
      <c r="B759" s="1" t="s">
        <v>3123</v>
      </c>
      <c r="C759" s="1" t="s">
        <v>12025</v>
      </c>
      <c r="AD759" s="1" t="s">
        <v>3124</v>
      </c>
      <c r="AF759" s="1" t="s">
        <v>3125</v>
      </c>
      <c r="AH759" s="1" t="s">
        <v>3133</v>
      </c>
      <c r="AI759" s="2" t="s">
        <v>3134</v>
      </c>
      <c r="AJ759" s="2" t="s">
        <v>3135</v>
      </c>
      <c r="AK759" s="1" t="s">
        <v>3136</v>
      </c>
      <c r="AL759" s="2" t="s">
        <v>3137</v>
      </c>
      <c r="AM759" s="2" t="s">
        <v>33</v>
      </c>
      <c r="AN759" s="2" t="s">
        <v>59</v>
      </c>
      <c r="AO759" s="2" t="s">
        <v>35</v>
      </c>
      <c r="AP759" s="2" t="s">
        <v>36</v>
      </c>
      <c r="AQ759" s="2" t="s">
        <v>3138</v>
      </c>
      <c r="AR759" s="1" t="str">
        <f t="shared" si="11"/>
        <v>update load_next_msl set proposal='2020.012M.R.Orthobunyavirus_16new_sp_abolish_1sp.zip' where sort=29943</v>
      </c>
    </row>
    <row r="760" spans="1:44">
      <c r="A760" s="1">
        <v>29944</v>
      </c>
      <c r="B760" s="1" t="s">
        <v>3123</v>
      </c>
      <c r="C760" s="1" t="s">
        <v>12025</v>
      </c>
      <c r="AD760" s="1" t="s">
        <v>3124</v>
      </c>
      <c r="AF760" s="1" t="s">
        <v>3125</v>
      </c>
      <c r="AH760" s="1" t="s">
        <v>3139</v>
      </c>
      <c r="AI760" s="2" t="s">
        <v>3140</v>
      </c>
      <c r="AJ760" s="2" t="s">
        <v>3141</v>
      </c>
      <c r="AK760" s="1" t="s">
        <v>3142</v>
      </c>
      <c r="AL760" s="2" t="s">
        <v>3143</v>
      </c>
      <c r="AM760" s="2" t="s">
        <v>33</v>
      </c>
      <c r="AN760" s="2" t="s">
        <v>59</v>
      </c>
      <c r="AO760" s="2" t="s">
        <v>35</v>
      </c>
      <c r="AP760" s="2" t="s">
        <v>36</v>
      </c>
      <c r="AQ760" s="2" t="s">
        <v>3144</v>
      </c>
      <c r="AR760" s="1" t="str">
        <f t="shared" si="11"/>
        <v>update load_next_msl set proposal='2020.012M.R.Orthobunyavirus_16new_sp_abolish_1sp.zip' where sort=29944</v>
      </c>
    </row>
    <row r="761" spans="1:44">
      <c r="A761" s="1">
        <v>29945</v>
      </c>
      <c r="B761" s="1" t="s">
        <v>3123</v>
      </c>
      <c r="C761" s="1" t="s">
        <v>12025</v>
      </c>
      <c r="AD761" s="1" t="s">
        <v>3124</v>
      </c>
      <c r="AF761" s="1" t="s">
        <v>3125</v>
      </c>
      <c r="AH761" s="1" t="s">
        <v>3145</v>
      </c>
      <c r="AI761" s="2" t="s">
        <v>3146</v>
      </c>
      <c r="AJ761" s="2" t="s">
        <v>3147</v>
      </c>
      <c r="AK761" s="1" t="s">
        <v>3148</v>
      </c>
      <c r="AL761" s="2" t="s">
        <v>3149</v>
      </c>
      <c r="AM761" s="2" t="s">
        <v>33</v>
      </c>
      <c r="AN761" s="2" t="s">
        <v>59</v>
      </c>
      <c r="AO761" s="2" t="s">
        <v>35</v>
      </c>
      <c r="AP761" s="2" t="s">
        <v>36</v>
      </c>
      <c r="AQ761" s="2"/>
      <c r="AR761" s="1" t="str">
        <f t="shared" si="11"/>
        <v>update load_next_msl set proposal='2020.012M.R.Orthobunyavirus_16new_sp_abolish_1sp.zip' where sort=29945</v>
      </c>
    </row>
    <row r="762" spans="1:44">
      <c r="A762" s="1">
        <v>29946</v>
      </c>
      <c r="B762" s="1" t="s">
        <v>3123</v>
      </c>
      <c r="C762" s="1" t="s">
        <v>12025</v>
      </c>
      <c r="AD762" s="1" t="s">
        <v>3124</v>
      </c>
      <c r="AF762" s="1" t="s">
        <v>3125</v>
      </c>
      <c r="AH762" s="1" t="s">
        <v>3150</v>
      </c>
      <c r="AI762" s="2" t="s">
        <v>3151</v>
      </c>
      <c r="AJ762" s="2" t="s">
        <v>3152</v>
      </c>
      <c r="AK762" s="1" t="s">
        <v>3153</v>
      </c>
      <c r="AL762" s="2" t="s">
        <v>3154</v>
      </c>
      <c r="AM762" s="2" t="s">
        <v>33</v>
      </c>
      <c r="AN762" s="2" t="s">
        <v>59</v>
      </c>
      <c r="AO762" s="2" t="s">
        <v>35</v>
      </c>
      <c r="AP762" s="2" t="s">
        <v>36</v>
      </c>
      <c r="AQ762" s="2" t="s">
        <v>3155</v>
      </c>
      <c r="AR762" s="1" t="str">
        <f t="shared" si="11"/>
        <v>update load_next_msl set proposal='2020.012M.R.Orthobunyavirus_16new_sp_abolish_1sp.zip' where sort=29946</v>
      </c>
    </row>
    <row r="763" spans="1:44">
      <c r="A763" s="1">
        <v>29947</v>
      </c>
      <c r="B763" s="1" t="s">
        <v>3123</v>
      </c>
      <c r="C763" s="1" t="s">
        <v>12025</v>
      </c>
      <c r="AD763" s="1" t="s">
        <v>3124</v>
      </c>
      <c r="AF763" s="1" t="s">
        <v>3125</v>
      </c>
      <c r="AH763" s="1" t="s">
        <v>3156</v>
      </c>
      <c r="AI763" s="2" t="s">
        <v>3157</v>
      </c>
      <c r="AJ763" s="2" t="s">
        <v>3158</v>
      </c>
      <c r="AK763" s="1" t="s">
        <v>3159</v>
      </c>
      <c r="AL763" s="2" t="s">
        <v>3160</v>
      </c>
      <c r="AM763" s="2" t="s">
        <v>33</v>
      </c>
      <c r="AN763" s="2" t="s">
        <v>59</v>
      </c>
      <c r="AO763" s="2" t="s">
        <v>35</v>
      </c>
      <c r="AP763" s="2" t="s">
        <v>36</v>
      </c>
      <c r="AQ763" s="2"/>
      <c r="AR763" s="1" t="str">
        <f t="shared" si="11"/>
        <v>update load_next_msl set proposal='2020.012M.R.Orthobunyavirus_16new_sp_abolish_1sp.zip' where sort=29947</v>
      </c>
    </row>
    <row r="764" spans="1:44">
      <c r="A764" s="1">
        <v>29948</v>
      </c>
      <c r="B764" s="1" t="s">
        <v>3123</v>
      </c>
      <c r="C764" s="1" t="s">
        <v>12025</v>
      </c>
      <c r="AD764" s="1" t="s">
        <v>3124</v>
      </c>
      <c r="AF764" s="1" t="s">
        <v>3125</v>
      </c>
      <c r="AH764" s="1" t="s">
        <v>3161</v>
      </c>
      <c r="AI764" s="2" t="s">
        <v>3162</v>
      </c>
      <c r="AJ764" s="2" t="s">
        <v>3163</v>
      </c>
      <c r="AK764" s="1" t="s">
        <v>3164</v>
      </c>
      <c r="AL764" s="2" t="s">
        <v>3165</v>
      </c>
      <c r="AM764" s="2" t="s">
        <v>33</v>
      </c>
      <c r="AN764" s="2" t="s">
        <v>59</v>
      </c>
      <c r="AO764" s="2" t="s">
        <v>35</v>
      </c>
      <c r="AP764" s="2" t="s">
        <v>36</v>
      </c>
      <c r="AQ764" s="2"/>
      <c r="AR764" s="1" t="str">
        <f t="shared" si="11"/>
        <v>update load_next_msl set proposal='2020.012M.R.Orthobunyavirus_16new_sp_abolish_1sp.zip' where sort=29948</v>
      </c>
    </row>
    <row r="765" spans="1:44">
      <c r="A765" s="1">
        <v>29949</v>
      </c>
      <c r="B765" s="1" t="s">
        <v>3123</v>
      </c>
      <c r="C765" s="1" t="s">
        <v>12025</v>
      </c>
      <c r="AD765" s="1" t="s">
        <v>3124</v>
      </c>
      <c r="AF765" s="1" t="s">
        <v>3125</v>
      </c>
      <c r="AH765" s="1" t="s">
        <v>3166</v>
      </c>
      <c r="AI765" s="2" t="s">
        <v>3167</v>
      </c>
      <c r="AJ765" s="2" t="s">
        <v>3168</v>
      </c>
      <c r="AK765" s="1" t="s">
        <v>3169</v>
      </c>
      <c r="AL765" s="2" t="s">
        <v>3170</v>
      </c>
      <c r="AM765" s="2" t="s">
        <v>33</v>
      </c>
      <c r="AN765" s="2" t="s">
        <v>59</v>
      </c>
      <c r="AO765" s="2" t="s">
        <v>35</v>
      </c>
      <c r="AP765" s="2" t="s">
        <v>36</v>
      </c>
      <c r="AQ765" s="2" t="s">
        <v>3171</v>
      </c>
      <c r="AR765" s="1" t="str">
        <f t="shared" si="11"/>
        <v>update load_next_msl set proposal='2020.012M.R.Orthobunyavirus_16new_sp_abolish_1sp.zip' where sort=29949</v>
      </c>
    </row>
    <row r="766" spans="1:44">
      <c r="A766" s="1">
        <v>29950</v>
      </c>
      <c r="B766" s="1" t="s">
        <v>3123</v>
      </c>
      <c r="C766" s="1" t="s">
        <v>12025</v>
      </c>
      <c r="AD766" s="1" t="s">
        <v>3124</v>
      </c>
      <c r="AF766" s="1" t="s">
        <v>3125</v>
      </c>
      <c r="AH766" s="1" t="s">
        <v>3172</v>
      </c>
      <c r="AI766" s="2" t="s">
        <v>3173</v>
      </c>
      <c r="AJ766" s="2" t="s">
        <v>3174</v>
      </c>
      <c r="AK766" s="1" t="s">
        <v>3175</v>
      </c>
      <c r="AL766" s="2" t="s">
        <v>3176</v>
      </c>
      <c r="AM766" s="2" t="s">
        <v>33</v>
      </c>
      <c r="AN766" s="2" t="s">
        <v>59</v>
      </c>
      <c r="AO766" s="2" t="s">
        <v>35</v>
      </c>
      <c r="AP766" s="2" t="s">
        <v>36</v>
      </c>
      <c r="AQ766" s="2"/>
      <c r="AR766" s="1" t="str">
        <f t="shared" si="11"/>
        <v>update load_next_msl set proposal='2020.012M.R.Orthobunyavirus_16new_sp_abolish_1sp.zip' where sort=29950</v>
      </c>
    </row>
    <row r="767" spans="1:44">
      <c r="A767" s="1">
        <v>29951</v>
      </c>
      <c r="B767" s="1" t="s">
        <v>3123</v>
      </c>
      <c r="C767" s="1" t="s">
        <v>12025</v>
      </c>
      <c r="AD767" s="1" t="s">
        <v>3124</v>
      </c>
      <c r="AF767" s="1" t="s">
        <v>3125</v>
      </c>
      <c r="AH767" s="1" t="s">
        <v>3177</v>
      </c>
      <c r="AI767" s="2" t="s">
        <v>3178</v>
      </c>
      <c r="AJ767" s="2" t="s">
        <v>3179</v>
      </c>
      <c r="AK767" s="2" t="s">
        <v>3180</v>
      </c>
      <c r="AL767" s="2" t="s">
        <v>3181</v>
      </c>
      <c r="AM767" s="2" t="s">
        <v>33</v>
      </c>
      <c r="AN767" s="2" t="s">
        <v>59</v>
      </c>
      <c r="AO767" s="2" t="s">
        <v>35</v>
      </c>
      <c r="AP767" s="2" t="s">
        <v>36</v>
      </c>
      <c r="AQ767" s="2"/>
      <c r="AR767" s="1" t="str">
        <f t="shared" si="11"/>
        <v>update load_next_msl set proposal='2020.012M.R.Orthobunyavirus_16new_sp_abolish_1sp.zip' where sort=29951</v>
      </c>
    </row>
    <row r="768" spans="1:44">
      <c r="A768" s="1">
        <v>29952</v>
      </c>
      <c r="B768" s="1" t="s">
        <v>3123</v>
      </c>
      <c r="C768" s="1" t="s">
        <v>12025</v>
      </c>
      <c r="AD768" s="1" t="s">
        <v>3124</v>
      </c>
      <c r="AF768" s="1" t="s">
        <v>3125</v>
      </c>
      <c r="AH768" s="1" t="s">
        <v>3182</v>
      </c>
      <c r="AI768" s="2" t="s">
        <v>3183</v>
      </c>
      <c r="AJ768" s="2" t="s">
        <v>3184</v>
      </c>
      <c r="AK768" s="1" t="s">
        <v>3185</v>
      </c>
      <c r="AL768" s="2" t="s">
        <v>3186</v>
      </c>
      <c r="AM768" s="2" t="s">
        <v>33</v>
      </c>
      <c r="AN768" s="2" t="s">
        <v>59</v>
      </c>
      <c r="AO768" s="2" t="s">
        <v>35</v>
      </c>
      <c r="AP768" s="2" t="s">
        <v>36</v>
      </c>
      <c r="AQ768" s="2" t="s">
        <v>3187</v>
      </c>
      <c r="AR768" s="1" t="str">
        <f t="shared" si="11"/>
        <v>update load_next_msl set proposal='2020.012M.R.Orthobunyavirus_16new_sp_abolish_1sp.zip' where sort=29952</v>
      </c>
    </row>
    <row r="769" spans="1:44">
      <c r="A769" s="1">
        <v>29953</v>
      </c>
      <c r="B769" s="1" t="s">
        <v>3123</v>
      </c>
      <c r="C769" s="1" t="s">
        <v>12025</v>
      </c>
      <c r="AD769" s="1" t="s">
        <v>3124</v>
      </c>
      <c r="AF769" s="1" t="s">
        <v>3125</v>
      </c>
      <c r="AH769" s="1" t="s">
        <v>3188</v>
      </c>
      <c r="AI769" s="2" t="s">
        <v>3189</v>
      </c>
      <c r="AJ769" s="2" t="s">
        <v>3190</v>
      </c>
      <c r="AK769" s="1" t="s">
        <v>3191</v>
      </c>
      <c r="AL769" s="2" t="s">
        <v>3192</v>
      </c>
      <c r="AM769" s="2" t="s">
        <v>33</v>
      </c>
      <c r="AN769" s="2" t="s">
        <v>59</v>
      </c>
      <c r="AO769" s="2" t="s">
        <v>35</v>
      </c>
      <c r="AP769" s="2" t="s">
        <v>36</v>
      </c>
      <c r="AQ769" s="2" t="s">
        <v>3193</v>
      </c>
      <c r="AR769" s="1" t="str">
        <f t="shared" si="11"/>
        <v>update load_next_msl set proposal='2020.012M.R.Orthobunyavirus_16new_sp_abolish_1sp.zip' where sort=29953</v>
      </c>
    </row>
    <row r="770" spans="1:44">
      <c r="A770" s="1">
        <v>29954</v>
      </c>
      <c r="B770" s="1" t="s">
        <v>3123</v>
      </c>
      <c r="C770" s="1" t="s">
        <v>12025</v>
      </c>
      <c r="AD770" s="1" t="s">
        <v>3124</v>
      </c>
      <c r="AF770" s="1" t="s">
        <v>3125</v>
      </c>
      <c r="AH770" s="1" t="s">
        <v>3194</v>
      </c>
      <c r="AI770" s="2" t="s">
        <v>3195</v>
      </c>
      <c r="AJ770" s="2" t="s">
        <v>3196</v>
      </c>
      <c r="AK770" s="2" t="s">
        <v>3197</v>
      </c>
      <c r="AL770" s="2" t="s">
        <v>3198</v>
      </c>
      <c r="AM770" s="2" t="s">
        <v>33</v>
      </c>
      <c r="AN770" s="2" t="s">
        <v>59</v>
      </c>
      <c r="AO770" s="2" t="s">
        <v>35</v>
      </c>
      <c r="AP770" s="2" t="s">
        <v>36</v>
      </c>
      <c r="AQ770" s="2"/>
      <c r="AR770" s="1" t="str">
        <f t="shared" si="11"/>
        <v>update load_next_msl set proposal='2020.012M.R.Orthobunyavirus_16new_sp_abolish_1sp.zip' where sort=29954</v>
      </c>
    </row>
    <row r="771" spans="1:44">
      <c r="A771" s="1">
        <v>29955</v>
      </c>
      <c r="B771" s="1" t="s">
        <v>3123</v>
      </c>
      <c r="C771" s="1" t="s">
        <v>12025</v>
      </c>
      <c r="AD771" s="1" t="s">
        <v>3124</v>
      </c>
      <c r="AF771" s="1" t="s">
        <v>3125</v>
      </c>
      <c r="AH771" s="1" t="s">
        <v>3199</v>
      </c>
      <c r="AI771" s="2" t="s">
        <v>3200</v>
      </c>
      <c r="AJ771" s="2" t="s">
        <v>3201</v>
      </c>
      <c r="AK771" s="2" t="s">
        <v>3202</v>
      </c>
      <c r="AL771" s="2" t="s">
        <v>3203</v>
      </c>
      <c r="AM771" s="2" t="s">
        <v>41</v>
      </c>
      <c r="AN771" s="2" t="s">
        <v>59</v>
      </c>
      <c r="AO771" s="2" t="s">
        <v>35</v>
      </c>
      <c r="AP771" s="2" t="s">
        <v>36</v>
      </c>
      <c r="AQ771" s="2"/>
      <c r="AR771" s="1" t="str">
        <f t="shared" ref="AR771:AR834" si="12">CONCATENATE("update load_next_msl set proposal='",C771,"' where sort=",A771,"")</f>
        <v>update load_next_msl set proposal='2020.012M.R.Orthobunyavirus_16new_sp_abolish_1sp.zip' where sort=29955</v>
      </c>
    </row>
    <row r="772" spans="1:44">
      <c r="A772" s="1">
        <v>29956</v>
      </c>
      <c r="B772" s="1" t="s">
        <v>3123</v>
      </c>
      <c r="C772" s="1" t="s">
        <v>12025</v>
      </c>
      <c r="AD772" s="1" t="s">
        <v>3124</v>
      </c>
      <c r="AF772" s="1" t="s">
        <v>3125</v>
      </c>
      <c r="AH772" s="1" t="s">
        <v>3204</v>
      </c>
      <c r="AI772" s="2" t="s">
        <v>3205</v>
      </c>
      <c r="AJ772" s="2" t="s">
        <v>3206</v>
      </c>
      <c r="AK772" s="1" t="s">
        <v>3207</v>
      </c>
      <c r="AL772" s="2" t="s">
        <v>3208</v>
      </c>
      <c r="AM772" s="2" t="s">
        <v>41</v>
      </c>
      <c r="AN772" s="2" t="s">
        <v>59</v>
      </c>
      <c r="AO772" s="2" t="s">
        <v>35</v>
      </c>
      <c r="AP772" s="2" t="s">
        <v>36</v>
      </c>
      <c r="AQ772" s="2" t="s">
        <v>3209</v>
      </c>
      <c r="AR772" s="1" t="str">
        <f t="shared" si="12"/>
        <v>update load_next_msl set proposal='2020.012M.R.Orthobunyavirus_16new_sp_abolish_1sp.zip' where sort=29956</v>
      </c>
    </row>
    <row r="773" spans="1:44">
      <c r="A773" s="1">
        <v>29957</v>
      </c>
      <c r="B773" s="1" t="s">
        <v>3123</v>
      </c>
      <c r="C773" s="1" t="s">
        <v>12025</v>
      </c>
      <c r="AD773" s="1" t="s">
        <v>3124</v>
      </c>
      <c r="AF773" s="1" t="s">
        <v>3125</v>
      </c>
      <c r="AH773" s="1" t="s">
        <v>3210</v>
      </c>
      <c r="AI773" s="2" t="s">
        <v>3211</v>
      </c>
      <c r="AJ773" s="2" t="s">
        <v>3212</v>
      </c>
      <c r="AK773" s="1" t="s">
        <v>3213</v>
      </c>
      <c r="AL773" s="2" t="s">
        <v>3214</v>
      </c>
      <c r="AM773" s="2" t="s">
        <v>33</v>
      </c>
      <c r="AN773" s="2" t="s">
        <v>59</v>
      </c>
      <c r="AO773" s="2" t="s">
        <v>35</v>
      </c>
      <c r="AP773" s="2" t="s">
        <v>36</v>
      </c>
      <c r="AQ773" s="2"/>
      <c r="AR773" s="1" t="str">
        <f t="shared" si="12"/>
        <v>update load_next_msl set proposal='2020.012M.R.Orthobunyavirus_16new_sp_abolish_1sp.zip' where sort=29957</v>
      </c>
    </row>
    <row r="774" spans="1:44">
      <c r="A774" s="1">
        <v>29958</v>
      </c>
      <c r="B774" s="1" t="s">
        <v>3123</v>
      </c>
      <c r="C774" s="1" t="s">
        <v>12025</v>
      </c>
      <c r="N774" s="1" t="s">
        <v>3124</v>
      </c>
      <c r="P774" s="1" t="s">
        <v>3125</v>
      </c>
      <c r="R774" s="1" t="s">
        <v>3126</v>
      </c>
      <c r="AI774" s="2"/>
      <c r="AJ774" s="2"/>
      <c r="AL774" s="2"/>
      <c r="AM774" s="2"/>
      <c r="AN774" s="2"/>
      <c r="AO774" s="2" t="s">
        <v>43</v>
      </c>
      <c r="AP774" s="2" t="s">
        <v>36</v>
      </c>
      <c r="AQ774" s="2"/>
      <c r="AR774" s="1" t="str">
        <f t="shared" si="12"/>
        <v>update load_next_msl set proposal='2020.012M.R.Orthobunyavirus_16new_sp_abolish_1sp.zip' where sort=29958</v>
      </c>
    </row>
    <row r="775" spans="1:44">
      <c r="A775" s="1">
        <v>30439</v>
      </c>
      <c r="B775" s="1" t="s">
        <v>3215</v>
      </c>
      <c r="C775" s="1" t="s">
        <v>12026</v>
      </c>
      <c r="AB775" s="1" t="s">
        <v>419</v>
      </c>
      <c r="AD775" s="1" t="s">
        <v>3216</v>
      </c>
      <c r="AF775" s="1" t="s">
        <v>3217</v>
      </c>
      <c r="AH775" s="1" t="s">
        <v>3218</v>
      </c>
      <c r="AI775" s="2" t="s">
        <v>3219</v>
      </c>
      <c r="AJ775" s="2" t="s">
        <v>3220</v>
      </c>
      <c r="AK775" s="1" t="s">
        <v>3221</v>
      </c>
      <c r="AL775" s="2" t="s">
        <v>3222</v>
      </c>
      <c r="AM775" s="2" t="s">
        <v>41</v>
      </c>
      <c r="AN775" s="2" t="s">
        <v>59</v>
      </c>
      <c r="AO775" s="2" t="s">
        <v>35</v>
      </c>
      <c r="AP775" s="2" t="s">
        <v>36</v>
      </c>
      <c r="AQ775" s="2"/>
      <c r="AR775" s="1" t="str">
        <f t="shared" si="12"/>
        <v>update load_next_msl set proposal='2020.012P.R.Emaravirus_AcV-2.zip' where sort=30439</v>
      </c>
    </row>
    <row r="776" spans="1:44">
      <c r="A776" s="1">
        <v>30936</v>
      </c>
      <c r="B776" s="1" t="s">
        <v>3223</v>
      </c>
      <c r="C776" s="1" t="s">
        <v>12027</v>
      </c>
      <c r="T776" s="1" t="s">
        <v>23</v>
      </c>
      <c r="V776" s="1" t="s">
        <v>24</v>
      </c>
      <c r="X776" s="1" t="s">
        <v>25</v>
      </c>
      <c r="Z776" s="1" t="s">
        <v>26</v>
      </c>
      <c r="AB776" s="1" t="s">
        <v>27</v>
      </c>
      <c r="AD776" s="1" t="s">
        <v>2183</v>
      </c>
      <c r="AF776" s="1" t="s">
        <v>3224</v>
      </c>
      <c r="AJ776" s="2"/>
      <c r="AK776" s="2"/>
      <c r="AM776" s="2"/>
      <c r="AN776" s="2"/>
      <c r="AO776" s="2" t="s">
        <v>35</v>
      </c>
      <c r="AP776" s="2" t="s">
        <v>44</v>
      </c>
      <c r="AQ776" s="2"/>
      <c r="AR776" s="1" t="str">
        <f t="shared" si="12"/>
        <v>update load_next_msl set proposal='2020.013B.R.Assorted_Siphoviridae.zip' where sort=30936</v>
      </c>
    </row>
    <row r="777" spans="1:44">
      <c r="A777" s="1">
        <v>30937</v>
      </c>
      <c r="B777" s="1" t="s">
        <v>3223</v>
      </c>
      <c r="C777" s="1" t="s">
        <v>12027</v>
      </c>
      <c r="T777" s="1" t="s">
        <v>23</v>
      </c>
      <c r="V777" s="1" t="s">
        <v>24</v>
      </c>
      <c r="X777" s="1" t="s">
        <v>25</v>
      </c>
      <c r="Z777" s="1" t="s">
        <v>26</v>
      </c>
      <c r="AB777" s="1" t="s">
        <v>27</v>
      </c>
      <c r="AD777" s="1" t="s">
        <v>2183</v>
      </c>
      <c r="AF777" s="1" t="s">
        <v>3224</v>
      </c>
      <c r="AH777" s="1" t="s">
        <v>3225</v>
      </c>
      <c r="AI777" s="2" t="s">
        <v>3226</v>
      </c>
      <c r="AJ777" s="2" t="s">
        <v>3227</v>
      </c>
      <c r="AL777" s="2"/>
      <c r="AM777" s="2" t="s">
        <v>33</v>
      </c>
      <c r="AN777" s="2" t="s">
        <v>34</v>
      </c>
      <c r="AO777" s="2" t="s">
        <v>35</v>
      </c>
      <c r="AP777" s="2" t="s">
        <v>36</v>
      </c>
      <c r="AQ777" s="2"/>
      <c r="AR777" s="1" t="str">
        <f t="shared" si="12"/>
        <v>update load_next_msl set proposal='2020.013B.R.Assorted_Siphoviridae.zip' where sort=30937</v>
      </c>
    </row>
    <row r="778" spans="1:44">
      <c r="A778" s="1">
        <v>30938</v>
      </c>
      <c r="B778" s="1" t="s">
        <v>3223</v>
      </c>
      <c r="C778" s="1" t="s">
        <v>12027</v>
      </c>
      <c r="T778" s="1" t="s">
        <v>23</v>
      </c>
      <c r="V778" s="1" t="s">
        <v>24</v>
      </c>
      <c r="X778" s="1" t="s">
        <v>25</v>
      </c>
      <c r="Z778" s="1" t="s">
        <v>26</v>
      </c>
      <c r="AB778" s="1" t="s">
        <v>27</v>
      </c>
      <c r="AD778" s="1" t="s">
        <v>2183</v>
      </c>
      <c r="AF778" s="1" t="s">
        <v>3228</v>
      </c>
      <c r="AI778" s="2"/>
      <c r="AJ778" s="2"/>
      <c r="AL778" s="2"/>
      <c r="AM778" s="2"/>
      <c r="AN778" s="2"/>
      <c r="AO778" s="2" t="s">
        <v>35</v>
      </c>
      <c r="AP778" s="2" t="s">
        <v>44</v>
      </c>
      <c r="AQ778" s="2"/>
      <c r="AR778" s="1" t="str">
        <f t="shared" si="12"/>
        <v>update load_next_msl set proposal='2020.013B.R.Assorted_Siphoviridae.zip' where sort=30938</v>
      </c>
    </row>
    <row r="779" spans="1:44">
      <c r="A779" s="1">
        <v>30939</v>
      </c>
      <c r="B779" s="1" t="s">
        <v>3223</v>
      </c>
      <c r="C779" s="1" t="s">
        <v>12027</v>
      </c>
      <c r="T779" s="1" t="s">
        <v>23</v>
      </c>
      <c r="V779" s="1" t="s">
        <v>24</v>
      </c>
      <c r="X779" s="1" t="s">
        <v>25</v>
      </c>
      <c r="Z779" s="1" t="s">
        <v>26</v>
      </c>
      <c r="AB779" s="1" t="s">
        <v>27</v>
      </c>
      <c r="AD779" s="1" t="s">
        <v>2183</v>
      </c>
      <c r="AF779" s="1" t="s">
        <v>3228</v>
      </c>
      <c r="AH779" s="1" t="s">
        <v>3229</v>
      </c>
      <c r="AI779" s="2" t="s">
        <v>3230</v>
      </c>
      <c r="AJ779" s="2" t="s">
        <v>3231</v>
      </c>
      <c r="AL779" s="2"/>
      <c r="AM779" s="2" t="s">
        <v>33</v>
      </c>
      <c r="AN779" s="2" t="s">
        <v>34</v>
      </c>
      <c r="AO779" s="2" t="s">
        <v>35</v>
      </c>
      <c r="AP779" s="2" t="s">
        <v>36</v>
      </c>
      <c r="AQ779" s="2"/>
      <c r="AR779" s="1" t="str">
        <f t="shared" si="12"/>
        <v>update load_next_msl set proposal='2020.013B.R.Assorted_Siphoviridae.zip' where sort=30939</v>
      </c>
    </row>
    <row r="780" spans="1:44">
      <c r="A780" s="1">
        <v>30940</v>
      </c>
      <c r="B780" s="1" t="s">
        <v>3223</v>
      </c>
      <c r="C780" s="1" t="s">
        <v>12027</v>
      </c>
      <c r="T780" s="1" t="s">
        <v>23</v>
      </c>
      <c r="V780" s="1" t="s">
        <v>24</v>
      </c>
      <c r="X780" s="1" t="s">
        <v>25</v>
      </c>
      <c r="Z780" s="1" t="s">
        <v>26</v>
      </c>
      <c r="AB780" s="1" t="s">
        <v>27</v>
      </c>
      <c r="AD780" s="1" t="s">
        <v>2183</v>
      </c>
      <c r="AF780" s="1" t="s">
        <v>3228</v>
      </c>
      <c r="AH780" s="1" t="s">
        <v>3232</v>
      </c>
      <c r="AI780" s="2" t="s">
        <v>3233</v>
      </c>
      <c r="AJ780" s="2" t="s">
        <v>3234</v>
      </c>
      <c r="AL780" s="2"/>
      <c r="AM780" s="2" t="s">
        <v>33</v>
      </c>
      <c r="AN780" s="2" t="s">
        <v>34</v>
      </c>
      <c r="AO780" s="2" t="s">
        <v>35</v>
      </c>
      <c r="AP780" s="2" t="s">
        <v>36</v>
      </c>
      <c r="AQ780" s="2"/>
      <c r="AR780" s="1" t="str">
        <f t="shared" si="12"/>
        <v>update load_next_msl set proposal='2020.013B.R.Assorted_Siphoviridae.zip' where sort=30940</v>
      </c>
    </row>
    <row r="781" spans="1:44">
      <c r="A781" s="1">
        <v>30941</v>
      </c>
      <c r="B781" s="1" t="s">
        <v>3223</v>
      </c>
      <c r="C781" s="1" t="s">
        <v>12027</v>
      </c>
      <c r="T781" s="1" t="s">
        <v>23</v>
      </c>
      <c r="V781" s="1" t="s">
        <v>24</v>
      </c>
      <c r="X781" s="1" t="s">
        <v>25</v>
      </c>
      <c r="Z781" s="1" t="s">
        <v>26</v>
      </c>
      <c r="AB781" s="1" t="s">
        <v>27</v>
      </c>
      <c r="AD781" s="1" t="s">
        <v>2183</v>
      </c>
      <c r="AF781" s="1" t="s">
        <v>3235</v>
      </c>
      <c r="AI781" s="2"/>
      <c r="AJ781" s="2"/>
      <c r="AL781" s="2"/>
      <c r="AM781" s="2"/>
      <c r="AN781" s="2"/>
      <c r="AO781" s="2" t="s">
        <v>35</v>
      </c>
      <c r="AP781" s="2" t="s">
        <v>44</v>
      </c>
      <c r="AQ781" s="2"/>
      <c r="AR781" s="1" t="str">
        <f t="shared" si="12"/>
        <v>update load_next_msl set proposal='2020.013B.R.Assorted_Siphoviridae.zip' where sort=30941</v>
      </c>
    </row>
    <row r="782" spans="1:44">
      <c r="A782" s="1">
        <v>30942</v>
      </c>
      <c r="B782" s="1" t="s">
        <v>3223</v>
      </c>
      <c r="C782" s="1" t="s">
        <v>12027</v>
      </c>
      <c r="T782" s="1" t="s">
        <v>23</v>
      </c>
      <c r="V782" s="1" t="s">
        <v>24</v>
      </c>
      <c r="X782" s="1" t="s">
        <v>25</v>
      </c>
      <c r="Z782" s="1" t="s">
        <v>26</v>
      </c>
      <c r="AB782" s="1" t="s">
        <v>27</v>
      </c>
      <c r="AD782" s="1" t="s">
        <v>2183</v>
      </c>
      <c r="AF782" s="1" t="s">
        <v>3235</v>
      </c>
      <c r="AH782" s="1" t="s">
        <v>3236</v>
      </c>
      <c r="AI782" s="2" t="s">
        <v>3237</v>
      </c>
      <c r="AJ782" s="2" t="s">
        <v>3238</v>
      </c>
      <c r="AL782" s="2"/>
      <c r="AM782" s="2" t="s">
        <v>33</v>
      </c>
      <c r="AN782" s="2" t="s">
        <v>34</v>
      </c>
      <c r="AO782" s="2" t="s">
        <v>35</v>
      </c>
      <c r="AP782" s="2" t="s">
        <v>36</v>
      </c>
      <c r="AQ782" s="2"/>
      <c r="AR782" s="1" t="str">
        <f t="shared" si="12"/>
        <v>update load_next_msl set proposal='2020.013B.R.Assorted_Siphoviridae.zip' where sort=30942</v>
      </c>
    </row>
    <row r="783" spans="1:44">
      <c r="A783" s="1">
        <v>30943</v>
      </c>
      <c r="B783" s="1" t="s">
        <v>3223</v>
      </c>
      <c r="C783" s="1" t="s">
        <v>12027</v>
      </c>
      <c r="T783" s="1" t="s">
        <v>23</v>
      </c>
      <c r="V783" s="1" t="s">
        <v>24</v>
      </c>
      <c r="X783" s="1" t="s">
        <v>25</v>
      </c>
      <c r="Z783" s="1" t="s">
        <v>26</v>
      </c>
      <c r="AB783" s="1" t="s">
        <v>27</v>
      </c>
      <c r="AD783" s="1" t="s">
        <v>2183</v>
      </c>
      <c r="AF783" s="1" t="s">
        <v>3235</v>
      </c>
      <c r="AH783" s="1" t="s">
        <v>3239</v>
      </c>
      <c r="AI783" s="2" t="s">
        <v>3240</v>
      </c>
      <c r="AJ783" s="2" t="s">
        <v>3241</v>
      </c>
      <c r="AL783" s="2"/>
      <c r="AM783" s="2" t="s">
        <v>33</v>
      </c>
      <c r="AN783" s="2" t="s">
        <v>34</v>
      </c>
      <c r="AO783" s="2" t="s">
        <v>35</v>
      </c>
      <c r="AP783" s="2" t="s">
        <v>36</v>
      </c>
      <c r="AQ783" s="2"/>
      <c r="AR783" s="1" t="str">
        <f t="shared" si="12"/>
        <v>update load_next_msl set proposal='2020.013B.R.Assorted_Siphoviridae.zip' where sort=30943</v>
      </c>
    </row>
    <row r="784" spans="1:44">
      <c r="A784" s="1">
        <v>30944</v>
      </c>
      <c r="B784" s="1" t="s">
        <v>3223</v>
      </c>
      <c r="C784" s="1" t="s">
        <v>12027</v>
      </c>
      <c r="T784" s="1" t="s">
        <v>23</v>
      </c>
      <c r="V784" s="1" t="s">
        <v>24</v>
      </c>
      <c r="X784" s="1" t="s">
        <v>25</v>
      </c>
      <c r="Z784" s="1" t="s">
        <v>26</v>
      </c>
      <c r="AB784" s="1" t="s">
        <v>27</v>
      </c>
      <c r="AD784" s="1" t="s">
        <v>2183</v>
      </c>
      <c r="AF784" s="1" t="s">
        <v>3235</v>
      </c>
      <c r="AH784" s="1" t="s">
        <v>3242</v>
      </c>
      <c r="AI784" s="2" t="s">
        <v>3243</v>
      </c>
      <c r="AJ784" s="2" t="s">
        <v>3244</v>
      </c>
      <c r="AL784" s="2"/>
      <c r="AM784" s="2" t="s">
        <v>33</v>
      </c>
      <c r="AN784" s="2" t="s">
        <v>34</v>
      </c>
      <c r="AO784" s="2" t="s">
        <v>35</v>
      </c>
      <c r="AP784" s="2" t="s">
        <v>36</v>
      </c>
      <c r="AQ784" s="2"/>
      <c r="AR784" s="1" t="str">
        <f t="shared" si="12"/>
        <v>update load_next_msl set proposal='2020.013B.R.Assorted_Siphoviridae.zip' where sort=30944</v>
      </c>
    </row>
    <row r="785" spans="1:44">
      <c r="A785" s="1">
        <v>30945</v>
      </c>
      <c r="B785" s="1" t="s">
        <v>3223</v>
      </c>
      <c r="C785" s="1" t="s">
        <v>12027</v>
      </c>
      <c r="T785" s="1" t="s">
        <v>23</v>
      </c>
      <c r="V785" s="1" t="s">
        <v>24</v>
      </c>
      <c r="X785" s="1" t="s">
        <v>25</v>
      </c>
      <c r="Z785" s="1" t="s">
        <v>26</v>
      </c>
      <c r="AB785" s="1" t="s">
        <v>27</v>
      </c>
      <c r="AD785" s="1" t="s">
        <v>2183</v>
      </c>
      <c r="AF785" s="1" t="s">
        <v>3235</v>
      </c>
      <c r="AH785" s="1" t="s">
        <v>3245</v>
      </c>
      <c r="AI785" s="2" t="s">
        <v>3246</v>
      </c>
      <c r="AJ785" s="2" t="s">
        <v>3247</v>
      </c>
      <c r="AL785" s="2"/>
      <c r="AM785" s="2" t="s">
        <v>33</v>
      </c>
      <c r="AN785" s="2" t="s">
        <v>34</v>
      </c>
      <c r="AO785" s="2" t="s">
        <v>35</v>
      </c>
      <c r="AP785" s="2" t="s">
        <v>36</v>
      </c>
      <c r="AQ785" s="2"/>
      <c r="AR785" s="1" t="str">
        <f t="shared" si="12"/>
        <v>update load_next_msl set proposal='2020.013B.R.Assorted_Siphoviridae.zip' where sort=30945</v>
      </c>
    </row>
    <row r="786" spans="1:44">
      <c r="A786" s="1">
        <v>30946</v>
      </c>
      <c r="B786" s="1" t="s">
        <v>3223</v>
      </c>
      <c r="C786" s="1" t="s">
        <v>12027</v>
      </c>
      <c r="T786" s="1" t="s">
        <v>23</v>
      </c>
      <c r="V786" s="1" t="s">
        <v>24</v>
      </c>
      <c r="X786" s="1" t="s">
        <v>25</v>
      </c>
      <c r="Z786" s="1" t="s">
        <v>26</v>
      </c>
      <c r="AB786" s="1" t="s">
        <v>27</v>
      </c>
      <c r="AD786" s="1" t="s">
        <v>2183</v>
      </c>
      <c r="AF786" s="1" t="s">
        <v>3235</v>
      </c>
      <c r="AH786" s="1" t="s">
        <v>3248</v>
      </c>
      <c r="AI786" s="2" t="s">
        <v>3249</v>
      </c>
      <c r="AJ786" s="2" t="s">
        <v>3250</v>
      </c>
      <c r="AL786" s="2"/>
      <c r="AM786" s="2" t="s">
        <v>33</v>
      </c>
      <c r="AN786" s="2" t="s">
        <v>34</v>
      </c>
      <c r="AO786" s="2" t="s">
        <v>35</v>
      </c>
      <c r="AP786" s="2" t="s">
        <v>36</v>
      </c>
      <c r="AQ786" s="2"/>
      <c r="AR786" s="1" t="str">
        <f t="shared" si="12"/>
        <v>update load_next_msl set proposal='2020.013B.R.Assorted_Siphoviridae.zip' where sort=30946</v>
      </c>
    </row>
    <row r="787" spans="1:44">
      <c r="A787" s="1">
        <v>30947</v>
      </c>
      <c r="B787" s="1" t="s">
        <v>3223</v>
      </c>
      <c r="C787" s="1" t="s">
        <v>12027</v>
      </c>
      <c r="T787" s="1" t="s">
        <v>23</v>
      </c>
      <c r="V787" s="1" t="s">
        <v>24</v>
      </c>
      <c r="X787" s="1" t="s">
        <v>25</v>
      </c>
      <c r="Z787" s="1" t="s">
        <v>26</v>
      </c>
      <c r="AB787" s="1" t="s">
        <v>27</v>
      </c>
      <c r="AD787" s="1" t="s">
        <v>2183</v>
      </c>
      <c r="AF787" s="1" t="s">
        <v>3251</v>
      </c>
      <c r="AI787" s="2"/>
      <c r="AJ787" s="2"/>
      <c r="AK787" s="2"/>
      <c r="AL787" s="2"/>
      <c r="AM787" s="2"/>
      <c r="AN787" s="2"/>
      <c r="AO787" s="2" t="s">
        <v>35</v>
      </c>
      <c r="AP787" s="2" t="s">
        <v>44</v>
      </c>
      <c r="AQ787" s="2"/>
      <c r="AR787" s="1" t="str">
        <f t="shared" si="12"/>
        <v>update load_next_msl set proposal='2020.013B.R.Assorted_Siphoviridae.zip' where sort=30947</v>
      </c>
    </row>
    <row r="788" spans="1:44">
      <c r="A788" s="1">
        <v>30948</v>
      </c>
      <c r="B788" s="1" t="s">
        <v>3223</v>
      </c>
      <c r="C788" s="1" t="s">
        <v>12027</v>
      </c>
      <c r="T788" s="1" t="s">
        <v>23</v>
      </c>
      <c r="V788" s="1" t="s">
        <v>24</v>
      </c>
      <c r="X788" s="1" t="s">
        <v>25</v>
      </c>
      <c r="Z788" s="1" t="s">
        <v>26</v>
      </c>
      <c r="AB788" s="1" t="s">
        <v>27</v>
      </c>
      <c r="AD788" s="1" t="s">
        <v>2183</v>
      </c>
      <c r="AF788" s="1" t="s">
        <v>3251</v>
      </c>
      <c r="AH788" s="1" t="s">
        <v>3252</v>
      </c>
      <c r="AI788" s="2" t="s">
        <v>3253</v>
      </c>
      <c r="AJ788" s="2" t="s">
        <v>3252</v>
      </c>
      <c r="AK788" s="2"/>
      <c r="AL788" s="2"/>
      <c r="AM788" s="2" t="s">
        <v>33</v>
      </c>
      <c r="AN788" s="2" t="s">
        <v>34</v>
      </c>
      <c r="AO788" s="2" t="s">
        <v>35</v>
      </c>
      <c r="AP788" s="2" t="s">
        <v>36</v>
      </c>
      <c r="AQ788" s="2"/>
      <c r="AR788" s="1" t="str">
        <f t="shared" si="12"/>
        <v>update load_next_msl set proposal='2020.013B.R.Assorted_Siphoviridae.zip' where sort=30948</v>
      </c>
    </row>
    <row r="789" spans="1:44">
      <c r="A789" s="1">
        <v>30949</v>
      </c>
      <c r="B789" s="1" t="s">
        <v>3223</v>
      </c>
      <c r="C789" s="1" t="s">
        <v>12027</v>
      </c>
      <c r="T789" s="1" t="s">
        <v>23</v>
      </c>
      <c r="V789" s="1" t="s">
        <v>24</v>
      </c>
      <c r="X789" s="1" t="s">
        <v>25</v>
      </c>
      <c r="Z789" s="1" t="s">
        <v>26</v>
      </c>
      <c r="AB789" s="1" t="s">
        <v>27</v>
      </c>
      <c r="AD789" s="1" t="s">
        <v>2183</v>
      </c>
      <c r="AF789" s="1" t="s">
        <v>3254</v>
      </c>
      <c r="AI789" s="2"/>
      <c r="AJ789" s="2"/>
      <c r="AK789" s="2"/>
      <c r="AL789" s="2"/>
      <c r="AM789" s="2"/>
      <c r="AN789" s="2"/>
      <c r="AO789" s="2" t="s">
        <v>35</v>
      </c>
      <c r="AP789" s="2" t="s">
        <v>44</v>
      </c>
      <c r="AQ789" s="2"/>
      <c r="AR789" s="1" t="str">
        <f t="shared" si="12"/>
        <v>update load_next_msl set proposal='2020.013B.R.Assorted_Siphoviridae.zip' where sort=30949</v>
      </c>
    </row>
    <row r="790" spans="1:44">
      <c r="A790" s="1">
        <v>30950</v>
      </c>
      <c r="B790" s="1" t="s">
        <v>3223</v>
      </c>
      <c r="C790" s="1" t="s">
        <v>12027</v>
      </c>
      <c r="T790" s="1" t="s">
        <v>23</v>
      </c>
      <c r="V790" s="1" t="s">
        <v>24</v>
      </c>
      <c r="X790" s="1" t="s">
        <v>25</v>
      </c>
      <c r="Z790" s="1" t="s">
        <v>26</v>
      </c>
      <c r="AB790" s="1" t="s">
        <v>27</v>
      </c>
      <c r="AD790" s="1" t="s">
        <v>2183</v>
      </c>
      <c r="AF790" s="1" t="s">
        <v>3254</v>
      </c>
      <c r="AH790" s="1" t="s">
        <v>3255</v>
      </c>
      <c r="AI790" s="2" t="s">
        <v>3256</v>
      </c>
      <c r="AJ790" s="2" t="s">
        <v>3255</v>
      </c>
      <c r="AK790" s="2"/>
      <c r="AL790" s="2"/>
      <c r="AM790" s="2" t="s">
        <v>33</v>
      </c>
      <c r="AN790" s="2" t="s">
        <v>34</v>
      </c>
      <c r="AO790" s="2" t="s">
        <v>35</v>
      </c>
      <c r="AP790" s="2" t="s">
        <v>36</v>
      </c>
      <c r="AQ790" s="2"/>
      <c r="AR790" s="1" t="str">
        <f t="shared" si="12"/>
        <v>update load_next_msl set proposal='2020.013B.R.Assorted_Siphoviridae.zip' where sort=30950</v>
      </c>
    </row>
    <row r="791" spans="1:44">
      <c r="A791" s="1">
        <v>30951</v>
      </c>
      <c r="B791" s="1" t="s">
        <v>3223</v>
      </c>
      <c r="C791" s="1" t="s">
        <v>12027</v>
      </c>
      <c r="T791" s="1" t="s">
        <v>23</v>
      </c>
      <c r="V791" s="1" t="s">
        <v>24</v>
      </c>
      <c r="X791" s="1" t="s">
        <v>25</v>
      </c>
      <c r="Z791" s="1" t="s">
        <v>26</v>
      </c>
      <c r="AB791" s="1" t="s">
        <v>27</v>
      </c>
      <c r="AD791" s="1" t="s">
        <v>2183</v>
      </c>
      <c r="AF791" s="1" t="s">
        <v>3254</v>
      </c>
      <c r="AH791" s="1" t="s">
        <v>3257</v>
      </c>
      <c r="AI791" s="2" t="s">
        <v>3258</v>
      </c>
      <c r="AJ791" s="2" t="s">
        <v>3259</v>
      </c>
      <c r="AK791" s="2"/>
      <c r="AL791" s="2"/>
      <c r="AM791" s="2" t="s">
        <v>33</v>
      </c>
      <c r="AN791" s="2" t="s">
        <v>34</v>
      </c>
      <c r="AO791" s="2" t="s">
        <v>35</v>
      </c>
      <c r="AP791" s="2" t="s">
        <v>36</v>
      </c>
      <c r="AQ791" s="2"/>
      <c r="AR791" s="1" t="str">
        <f t="shared" si="12"/>
        <v>update load_next_msl set proposal='2020.013B.R.Assorted_Siphoviridae.zip' where sort=30951</v>
      </c>
    </row>
    <row r="792" spans="1:44">
      <c r="A792" s="1">
        <v>30952</v>
      </c>
      <c r="B792" s="1" t="s">
        <v>3223</v>
      </c>
      <c r="C792" s="1" t="s">
        <v>12027</v>
      </c>
      <c r="T792" s="1" t="s">
        <v>23</v>
      </c>
      <c r="V792" s="1" t="s">
        <v>24</v>
      </c>
      <c r="X792" s="1" t="s">
        <v>25</v>
      </c>
      <c r="Z792" s="1" t="s">
        <v>26</v>
      </c>
      <c r="AB792" s="1" t="s">
        <v>27</v>
      </c>
      <c r="AD792" s="1" t="s">
        <v>2183</v>
      </c>
      <c r="AF792" s="1" t="s">
        <v>3254</v>
      </c>
      <c r="AH792" s="1" t="s">
        <v>3260</v>
      </c>
      <c r="AI792" s="2" t="s">
        <v>3261</v>
      </c>
      <c r="AJ792" s="2" t="s">
        <v>3262</v>
      </c>
      <c r="AK792" s="2"/>
      <c r="AL792" s="2"/>
      <c r="AM792" s="2" t="s">
        <v>33</v>
      </c>
      <c r="AN792" s="2" t="s">
        <v>34</v>
      </c>
      <c r="AO792" s="2" t="s">
        <v>35</v>
      </c>
      <c r="AP792" s="2" t="s">
        <v>36</v>
      </c>
      <c r="AQ792" s="2"/>
      <c r="AR792" s="1" t="str">
        <f t="shared" si="12"/>
        <v>update load_next_msl set proposal='2020.013B.R.Assorted_Siphoviridae.zip' where sort=30952</v>
      </c>
    </row>
    <row r="793" spans="1:44">
      <c r="A793" s="1">
        <v>30953</v>
      </c>
      <c r="B793" s="1" t="s">
        <v>3223</v>
      </c>
      <c r="C793" s="1" t="s">
        <v>12027</v>
      </c>
      <c r="T793" s="1" t="s">
        <v>23</v>
      </c>
      <c r="V793" s="1" t="s">
        <v>24</v>
      </c>
      <c r="X793" s="1" t="s">
        <v>25</v>
      </c>
      <c r="Z793" s="1" t="s">
        <v>26</v>
      </c>
      <c r="AB793" s="1" t="s">
        <v>27</v>
      </c>
      <c r="AD793" s="1" t="s">
        <v>2183</v>
      </c>
      <c r="AF793" s="1" t="s">
        <v>3263</v>
      </c>
      <c r="AI793" s="2"/>
      <c r="AJ793" s="2"/>
      <c r="AK793" s="2"/>
      <c r="AL793" s="2"/>
      <c r="AM793" s="2"/>
      <c r="AN793" s="2"/>
      <c r="AO793" s="2" t="s">
        <v>35</v>
      </c>
      <c r="AP793" s="2" t="s">
        <v>44</v>
      </c>
      <c r="AQ793" s="2"/>
      <c r="AR793" s="1" t="str">
        <f t="shared" si="12"/>
        <v>update load_next_msl set proposal='2020.013B.R.Assorted_Siphoviridae.zip' where sort=30953</v>
      </c>
    </row>
    <row r="794" spans="1:44">
      <c r="A794" s="1">
        <v>30954</v>
      </c>
      <c r="B794" s="1" t="s">
        <v>3223</v>
      </c>
      <c r="C794" s="1" t="s">
        <v>12027</v>
      </c>
      <c r="T794" s="1" t="s">
        <v>23</v>
      </c>
      <c r="V794" s="1" t="s">
        <v>24</v>
      </c>
      <c r="X794" s="1" t="s">
        <v>25</v>
      </c>
      <c r="Z794" s="1" t="s">
        <v>26</v>
      </c>
      <c r="AB794" s="1" t="s">
        <v>27</v>
      </c>
      <c r="AD794" s="1" t="s">
        <v>2183</v>
      </c>
      <c r="AF794" s="1" t="s">
        <v>3263</v>
      </c>
      <c r="AH794" s="1" t="s">
        <v>3264</v>
      </c>
      <c r="AI794" s="2" t="s">
        <v>3265</v>
      </c>
      <c r="AJ794" s="2" t="s">
        <v>3266</v>
      </c>
      <c r="AK794" s="2"/>
      <c r="AL794" s="2"/>
      <c r="AM794" s="2" t="s">
        <v>33</v>
      </c>
      <c r="AN794" s="2" t="s">
        <v>34</v>
      </c>
      <c r="AO794" s="2" t="s">
        <v>35</v>
      </c>
      <c r="AP794" s="2" t="s">
        <v>36</v>
      </c>
      <c r="AQ794" s="2"/>
      <c r="AR794" s="1" t="str">
        <f t="shared" si="12"/>
        <v>update load_next_msl set proposal='2020.013B.R.Assorted_Siphoviridae.zip' where sort=30954</v>
      </c>
    </row>
    <row r="795" spans="1:44">
      <c r="A795" s="1">
        <v>30955</v>
      </c>
      <c r="B795" s="1" t="s">
        <v>3223</v>
      </c>
      <c r="C795" s="1" t="s">
        <v>12027</v>
      </c>
      <c r="T795" s="1" t="s">
        <v>23</v>
      </c>
      <c r="V795" s="1" t="s">
        <v>24</v>
      </c>
      <c r="X795" s="1" t="s">
        <v>25</v>
      </c>
      <c r="Z795" s="1" t="s">
        <v>26</v>
      </c>
      <c r="AB795" s="1" t="s">
        <v>27</v>
      </c>
      <c r="AD795" s="1" t="s">
        <v>2183</v>
      </c>
      <c r="AF795" s="1" t="s">
        <v>3267</v>
      </c>
      <c r="AH795" s="1" t="s">
        <v>3268</v>
      </c>
      <c r="AI795" s="2" t="s">
        <v>3269</v>
      </c>
      <c r="AJ795" s="2" t="s">
        <v>3270</v>
      </c>
      <c r="AK795" s="2"/>
      <c r="AL795" s="2"/>
      <c r="AM795" s="2" t="s">
        <v>33</v>
      </c>
      <c r="AN795" s="2" t="s">
        <v>34</v>
      </c>
      <c r="AO795" s="2" t="s">
        <v>35</v>
      </c>
      <c r="AP795" s="2" t="s">
        <v>36</v>
      </c>
      <c r="AQ795" s="2"/>
      <c r="AR795" s="1" t="str">
        <f t="shared" si="12"/>
        <v>update load_next_msl set proposal='2020.013B.R.Assorted_Siphoviridae.zip' where sort=30955</v>
      </c>
    </row>
    <row r="796" spans="1:44">
      <c r="A796" s="1">
        <v>30956</v>
      </c>
      <c r="B796" s="1" t="s">
        <v>3223</v>
      </c>
      <c r="C796" s="1" t="s">
        <v>12027</v>
      </c>
      <c r="T796" s="1" t="s">
        <v>23</v>
      </c>
      <c r="V796" s="1" t="s">
        <v>24</v>
      </c>
      <c r="X796" s="1" t="s">
        <v>25</v>
      </c>
      <c r="Z796" s="1" t="s">
        <v>26</v>
      </c>
      <c r="AB796" s="1" t="s">
        <v>27</v>
      </c>
      <c r="AD796" s="1" t="s">
        <v>2183</v>
      </c>
      <c r="AF796" s="1" t="s">
        <v>3271</v>
      </c>
      <c r="AI796" s="2"/>
      <c r="AJ796" s="2"/>
      <c r="AK796" s="2"/>
      <c r="AL796" s="2"/>
      <c r="AM796" s="2"/>
      <c r="AN796" s="2"/>
      <c r="AO796" s="2" t="s">
        <v>35</v>
      </c>
      <c r="AP796" s="2" t="s">
        <v>44</v>
      </c>
      <c r="AQ796" s="2"/>
      <c r="AR796" s="1" t="str">
        <f t="shared" si="12"/>
        <v>update load_next_msl set proposal='2020.013B.R.Assorted_Siphoviridae.zip' where sort=30956</v>
      </c>
    </row>
    <row r="797" spans="1:44">
      <c r="A797" s="1">
        <v>30957</v>
      </c>
      <c r="B797" s="1" t="s">
        <v>3223</v>
      </c>
      <c r="C797" s="1" t="s">
        <v>12027</v>
      </c>
      <c r="T797" s="1" t="s">
        <v>23</v>
      </c>
      <c r="V797" s="1" t="s">
        <v>24</v>
      </c>
      <c r="X797" s="1" t="s">
        <v>25</v>
      </c>
      <c r="Z797" s="1" t="s">
        <v>26</v>
      </c>
      <c r="AB797" s="1" t="s">
        <v>27</v>
      </c>
      <c r="AD797" s="1" t="s">
        <v>2183</v>
      </c>
      <c r="AF797" s="1" t="s">
        <v>3271</v>
      </c>
      <c r="AH797" s="1" t="s">
        <v>3272</v>
      </c>
      <c r="AI797" s="2" t="s">
        <v>3273</v>
      </c>
      <c r="AJ797" s="2" t="s">
        <v>3274</v>
      </c>
      <c r="AL797" s="2"/>
      <c r="AM797" s="2" t="s">
        <v>33</v>
      </c>
      <c r="AN797" s="2" t="s">
        <v>34</v>
      </c>
      <c r="AO797" s="2" t="s">
        <v>35</v>
      </c>
      <c r="AP797" s="2" t="s">
        <v>36</v>
      </c>
      <c r="AQ797" s="2"/>
      <c r="AR797" s="1" t="str">
        <f t="shared" si="12"/>
        <v>update load_next_msl set proposal='2020.013B.R.Assorted_Siphoviridae.zip' where sort=30957</v>
      </c>
    </row>
    <row r="798" spans="1:44">
      <c r="A798" s="1">
        <v>30958</v>
      </c>
      <c r="B798" s="1" t="s">
        <v>3223</v>
      </c>
      <c r="C798" s="1" t="s">
        <v>12027</v>
      </c>
      <c r="T798" s="1" t="s">
        <v>23</v>
      </c>
      <c r="V798" s="1" t="s">
        <v>24</v>
      </c>
      <c r="X798" s="1" t="s">
        <v>25</v>
      </c>
      <c r="Z798" s="1" t="s">
        <v>26</v>
      </c>
      <c r="AB798" s="1" t="s">
        <v>27</v>
      </c>
      <c r="AD798" s="1" t="s">
        <v>2183</v>
      </c>
      <c r="AF798" s="1" t="s">
        <v>3275</v>
      </c>
      <c r="AI798" s="2"/>
      <c r="AJ798" s="2"/>
      <c r="AL798" s="2"/>
      <c r="AM798" s="2"/>
      <c r="AN798" s="2"/>
      <c r="AO798" s="2" t="s">
        <v>35</v>
      </c>
      <c r="AP798" s="2" t="s">
        <v>44</v>
      </c>
      <c r="AQ798" s="2"/>
      <c r="AR798" s="1" t="str">
        <f t="shared" si="12"/>
        <v>update load_next_msl set proposal='2020.013B.R.Assorted_Siphoviridae.zip' where sort=30958</v>
      </c>
    </row>
    <row r="799" spans="1:44">
      <c r="A799" s="1">
        <v>30959</v>
      </c>
      <c r="B799" s="1" t="s">
        <v>3223</v>
      </c>
      <c r="C799" s="1" t="s">
        <v>12027</v>
      </c>
      <c r="T799" s="1" t="s">
        <v>23</v>
      </c>
      <c r="V799" s="1" t="s">
        <v>24</v>
      </c>
      <c r="X799" s="1" t="s">
        <v>25</v>
      </c>
      <c r="Z799" s="1" t="s">
        <v>26</v>
      </c>
      <c r="AB799" s="1" t="s">
        <v>27</v>
      </c>
      <c r="AD799" s="1" t="s">
        <v>2183</v>
      </c>
      <c r="AF799" s="1" t="s">
        <v>3275</v>
      </c>
      <c r="AH799" s="1" t="s">
        <v>3276</v>
      </c>
      <c r="AI799" s="2" t="s">
        <v>3277</v>
      </c>
      <c r="AJ799" s="2" t="s">
        <v>3278</v>
      </c>
      <c r="AL799" s="2"/>
      <c r="AM799" s="2" t="s">
        <v>33</v>
      </c>
      <c r="AN799" s="2" t="s">
        <v>34</v>
      </c>
      <c r="AO799" s="2" t="s">
        <v>35</v>
      </c>
      <c r="AP799" s="2" t="s">
        <v>36</v>
      </c>
      <c r="AQ799" s="2"/>
      <c r="AR799" s="1" t="str">
        <f t="shared" si="12"/>
        <v>update load_next_msl set proposal='2020.013B.R.Assorted_Siphoviridae.zip' where sort=30959</v>
      </c>
    </row>
    <row r="800" spans="1:44">
      <c r="A800" s="1">
        <v>30960</v>
      </c>
      <c r="B800" s="1" t="s">
        <v>3223</v>
      </c>
      <c r="C800" s="1" t="s">
        <v>12027</v>
      </c>
      <c r="T800" s="1" t="s">
        <v>23</v>
      </c>
      <c r="V800" s="1" t="s">
        <v>24</v>
      </c>
      <c r="X800" s="1" t="s">
        <v>25</v>
      </c>
      <c r="Z800" s="1" t="s">
        <v>26</v>
      </c>
      <c r="AB800" s="1" t="s">
        <v>27</v>
      </c>
      <c r="AD800" s="1" t="s">
        <v>2183</v>
      </c>
      <c r="AF800" s="1" t="s">
        <v>3279</v>
      </c>
      <c r="AI800" s="2"/>
      <c r="AJ800" s="2"/>
      <c r="AL800" s="2"/>
      <c r="AM800" s="2"/>
      <c r="AN800" s="2"/>
      <c r="AO800" s="2" t="s">
        <v>35</v>
      </c>
      <c r="AP800" s="2" t="s">
        <v>44</v>
      </c>
      <c r="AQ800" s="2"/>
      <c r="AR800" s="1" t="str">
        <f t="shared" si="12"/>
        <v>update load_next_msl set proposal='2020.013B.R.Assorted_Siphoviridae.zip' where sort=30960</v>
      </c>
    </row>
    <row r="801" spans="1:44">
      <c r="A801" s="1">
        <v>30961</v>
      </c>
      <c r="B801" s="1" t="s">
        <v>3223</v>
      </c>
      <c r="C801" s="1" t="s">
        <v>12027</v>
      </c>
      <c r="T801" s="1" t="s">
        <v>23</v>
      </c>
      <c r="V801" s="1" t="s">
        <v>24</v>
      </c>
      <c r="X801" s="1" t="s">
        <v>25</v>
      </c>
      <c r="Z801" s="1" t="s">
        <v>26</v>
      </c>
      <c r="AB801" s="1" t="s">
        <v>27</v>
      </c>
      <c r="AD801" s="1" t="s">
        <v>2183</v>
      </c>
      <c r="AF801" s="1" t="s">
        <v>3279</v>
      </c>
      <c r="AH801" s="1" t="s">
        <v>3280</v>
      </c>
      <c r="AI801" s="2" t="s">
        <v>3281</v>
      </c>
      <c r="AJ801" s="2" t="s">
        <v>3282</v>
      </c>
      <c r="AL801" s="2"/>
      <c r="AM801" s="2" t="s">
        <v>33</v>
      </c>
      <c r="AN801" s="2" t="s">
        <v>34</v>
      </c>
      <c r="AO801" s="2" t="s">
        <v>35</v>
      </c>
      <c r="AP801" s="2" t="s">
        <v>36</v>
      </c>
      <c r="AQ801" s="2"/>
      <c r="AR801" s="1" t="str">
        <f t="shared" si="12"/>
        <v>update load_next_msl set proposal='2020.013B.R.Assorted_Siphoviridae.zip' where sort=30961</v>
      </c>
    </row>
    <row r="802" spans="1:44">
      <c r="A802" s="1">
        <v>30962</v>
      </c>
      <c r="B802" s="1" t="s">
        <v>3223</v>
      </c>
      <c r="C802" s="1" t="s">
        <v>12027</v>
      </c>
      <c r="T802" s="1" t="s">
        <v>23</v>
      </c>
      <c r="V802" s="1" t="s">
        <v>24</v>
      </c>
      <c r="X802" s="1" t="s">
        <v>25</v>
      </c>
      <c r="Z802" s="1" t="s">
        <v>26</v>
      </c>
      <c r="AB802" s="1" t="s">
        <v>27</v>
      </c>
      <c r="AD802" s="1" t="s">
        <v>2183</v>
      </c>
      <c r="AF802" s="1" t="s">
        <v>3279</v>
      </c>
      <c r="AH802" s="1" t="s">
        <v>3283</v>
      </c>
      <c r="AI802" s="2" t="s">
        <v>3284</v>
      </c>
      <c r="AJ802" s="2" t="s">
        <v>3285</v>
      </c>
      <c r="AL802" s="2"/>
      <c r="AM802" s="2" t="s">
        <v>33</v>
      </c>
      <c r="AN802" s="2" t="s">
        <v>34</v>
      </c>
      <c r="AO802" s="2" t="s">
        <v>35</v>
      </c>
      <c r="AP802" s="2" t="s">
        <v>36</v>
      </c>
      <c r="AQ802" s="2"/>
      <c r="AR802" s="1" t="str">
        <f t="shared" si="12"/>
        <v>update load_next_msl set proposal='2020.013B.R.Assorted_Siphoviridae.zip' where sort=30962</v>
      </c>
    </row>
    <row r="803" spans="1:44">
      <c r="A803" s="1">
        <v>30963</v>
      </c>
      <c r="B803" s="1" t="s">
        <v>3223</v>
      </c>
      <c r="C803" s="1" t="s">
        <v>12027</v>
      </c>
      <c r="T803" s="1" t="s">
        <v>23</v>
      </c>
      <c r="V803" s="1" t="s">
        <v>24</v>
      </c>
      <c r="X803" s="1" t="s">
        <v>25</v>
      </c>
      <c r="Z803" s="1" t="s">
        <v>26</v>
      </c>
      <c r="AB803" s="1" t="s">
        <v>27</v>
      </c>
      <c r="AD803" s="1" t="s">
        <v>2183</v>
      </c>
      <c r="AF803" s="1" t="s">
        <v>3286</v>
      </c>
      <c r="AI803" s="2"/>
      <c r="AJ803" s="2"/>
      <c r="AL803" s="2"/>
      <c r="AM803" s="2"/>
      <c r="AN803" s="2"/>
      <c r="AO803" s="2" t="s">
        <v>35</v>
      </c>
      <c r="AP803" s="2" t="s">
        <v>44</v>
      </c>
      <c r="AQ803" s="2"/>
      <c r="AR803" s="1" t="str">
        <f t="shared" si="12"/>
        <v>update load_next_msl set proposal='2020.013B.R.Assorted_Siphoviridae.zip' where sort=30963</v>
      </c>
    </row>
    <row r="804" spans="1:44">
      <c r="A804" s="1">
        <v>30964</v>
      </c>
      <c r="B804" s="1" t="s">
        <v>3223</v>
      </c>
      <c r="C804" s="1" t="s">
        <v>12027</v>
      </c>
      <c r="T804" s="1" t="s">
        <v>23</v>
      </c>
      <c r="V804" s="1" t="s">
        <v>24</v>
      </c>
      <c r="X804" s="1" t="s">
        <v>25</v>
      </c>
      <c r="Z804" s="1" t="s">
        <v>26</v>
      </c>
      <c r="AB804" s="1" t="s">
        <v>27</v>
      </c>
      <c r="AD804" s="1" t="s">
        <v>2183</v>
      </c>
      <c r="AF804" s="1" t="s">
        <v>3286</v>
      </c>
      <c r="AH804" s="1" t="s">
        <v>3287</v>
      </c>
      <c r="AI804" s="2" t="s">
        <v>3288</v>
      </c>
      <c r="AJ804" s="2" t="s">
        <v>3289</v>
      </c>
      <c r="AL804" s="2"/>
      <c r="AM804" s="2" t="s">
        <v>33</v>
      </c>
      <c r="AN804" s="2" t="s">
        <v>34</v>
      </c>
      <c r="AO804" s="2" t="s">
        <v>35</v>
      </c>
      <c r="AP804" s="2" t="s">
        <v>36</v>
      </c>
      <c r="AQ804" s="2"/>
      <c r="AR804" s="1" t="str">
        <f t="shared" si="12"/>
        <v>update load_next_msl set proposal='2020.013B.R.Assorted_Siphoviridae.zip' where sort=30964</v>
      </c>
    </row>
    <row r="805" spans="1:44">
      <c r="A805" s="1">
        <v>30965</v>
      </c>
      <c r="B805" s="1" t="s">
        <v>3223</v>
      </c>
      <c r="C805" s="1" t="s">
        <v>12027</v>
      </c>
      <c r="T805" s="1" t="s">
        <v>23</v>
      </c>
      <c r="V805" s="1" t="s">
        <v>24</v>
      </c>
      <c r="X805" s="1" t="s">
        <v>25</v>
      </c>
      <c r="Z805" s="1" t="s">
        <v>26</v>
      </c>
      <c r="AB805" s="1" t="s">
        <v>27</v>
      </c>
      <c r="AD805" s="1" t="s">
        <v>2183</v>
      </c>
      <c r="AF805" s="1" t="s">
        <v>3286</v>
      </c>
      <c r="AH805" s="1" t="s">
        <v>3290</v>
      </c>
      <c r="AI805" s="2" t="s">
        <v>3291</v>
      </c>
      <c r="AJ805" s="2" t="s">
        <v>3292</v>
      </c>
      <c r="AL805" s="2"/>
      <c r="AM805" s="2" t="s">
        <v>33</v>
      </c>
      <c r="AN805" s="2" t="s">
        <v>34</v>
      </c>
      <c r="AO805" s="2" t="s">
        <v>35</v>
      </c>
      <c r="AP805" s="2" t="s">
        <v>36</v>
      </c>
      <c r="AQ805" s="2"/>
      <c r="AR805" s="1" t="str">
        <f t="shared" si="12"/>
        <v>update load_next_msl set proposal='2020.013B.R.Assorted_Siphoviridae.zip' where sort=30965</v>
      </c>
    </row>
    <row r="806" spans="1:44">
      <c r="A806" s="1">
        <v>31440</v>
      </c>
      <c r="B806" s="1" t="s">
        <v>11955</v>
      </c>
      <c r="C806" s="1" t="s">
        <v>12028</v>
      </c>
      <c r="D806" s="1" t="s">
        <v>76</v>
      </c>
      <c r="F806" s="1" t="s">
        <v>612</v>
      </c>
      <c r="H806" s="1" t="s">
        <v>613</v>
      </c>
      <c r="J806" s="1" t="s">
        <v>614</v>
      </c>
      <c r="L806" s="1" t="s">
        <v>3293</v>
      </c>
      <c r="N806" s="1" t="s">
        <v>3294</v>
      </c>
      <c r="P806" s="1" t="s">
        <v>3295</v>
      </c>
      <c r="R806" s="1" t="s">
        <v>3296</v>
      </c>
      <c r="S806" s="1" t="s">
        <v>3297</v>
      </c>
      <c r="T806" s="1" t="s">
        <v>76</v>
      </c>
      <c r="V806" s="1" t="s">
        <v>612</v>
      </c>
      <c r="X806" s="1" t="s">
        <v>613</v>
      </c>
      <c r="Z806" s="1" t="s">
        <v>614</v>
      </c>
      <c r="AB806" s="1" t="s">
        <v>3293</v>
      </c>
      <c r="AD806" s="1" t="s">
        <v>3294</v>
      </c>
      <c r="AF806" s="1" t="s">
        <v>3295</v>
      </c>
      <c r="AH806" s="1" t="s">
        <v>3298</v>
      </c>
      <c r="AI806" s="2" t="s">
        <v>3297</v>
      </c>
      <c r="AJ806" s="2" t="s">
        <v>3299</v>
      </c>
      <c r="AK806" s="1" t="s">
        <v>3300</v>
      </c>
      <c r="AL806" s="2"/>
      <c r="AM806" s="2" t="s">
        <v>33</v>
      </c>
      <c r="AN806" s="2" t="s">
        <v>52</v>
      </c>
      <c r="AO806" s="2" t="s">
        <v>50</v>
      </c>
      <c r="AP806" s="2" t="s">
        <v>36</v>
      </c>
      <c r="AQ806" s="2" t="s">
        <v>3301</v>
      </c>
      <c r="AR806" s="1" t="str">
        <f t="shared" si="12"/>
        <v>update load_next_msl set proposal='2020.013D.R.Metahepadnavirus_1sp.zip' where sort=31440</v>
      </c>
    </row>
    <row r="807" spans="1:44">
      <c r="A807" s="1">
        <v>31938</v>
      </c>
      <c r="B807" s="1" t="s">
        <v>3302</v>
      </c>
      <c r="C807" s="1" t="s">
        <v>12029</v>
      </c>
      <c r="AB807" s="1" t="s">
        <v>205</v>
      </c>
      <c r="AD807" s="1" t="s">
        <v>206</v>
      </c>
      <c r="AF807" s="1" t="s">
        <v>271</v>
      </c>
      <c r="AH807" s="1" t="s">
        <v>3303</v>
      </c>
      <c r="AI807" s="2" t="s">
        <v>3304</v>
      </c>
      <c r="AJ807" s="2" t="s">
        <v>3305</v>
      </c>
      <c r="AK807" s="1" t="s">
        <v>3306</v>
      </c>
      <c r="AL807" s="2" t="s">
        <v>3307</v>
      </c>
      <c r="AM807" s="2" t="s">
        <v>33</v>
      </c>
      <c r="AN807" s="2" t="s">
        <v>59</v>
      </c>
      <c r="AO807" s="2" t="s">
        <v>35</v>
      </c>
      <c r="AP807" s="2" t="s">
        <v>36</v>
      </c>
      <c r="AQ807" s="2"/>
      <c r="AR807" s="1" t="str">
        <f t="shared" si="12"/>
        <v>update load_next_msl set proposal='2020.013M.R.Plant_rhabdoviruses_9nsp.zip' where sort=31938</v>
      </c>
    </row>
    <row r="808" spans="1:44">
      <c r="A808" s="1">
        <v>31939</v>
      </c>
      <c r="B808" s="1" t="s">
        <v>3302</v>
      </c>
      <c r="C808" s="1" t="s">
        <v>12029</v>
      </c>
      <c r="AB808" s="1" t="s">
        <v>205</v>
      </c>
      <c r="AD808" s="1" t="s">
        <v>206</v>
      </c>
      <c r="AF808" s="1" t="s">
        <v>271</v>
      </c>
      <c r="AH808" s="1" t="s">
        <v>3308</v>
      </c>
      <c r="AI808" s="2" t="s">
        <v>3309</v>
      </c>
      <c r="AJ808" s="2" t="s">
        <v>3310</v>
      </c>
      <c r="AK808" s="1" t="s">
        <v>3311</v>
      </c>
      <c r="AL808" s="2" t="s">
        <v>3312</v>
      </c>
      <c r="AM808" s="2" t="s">
        <v>41</v>
      </c>
      <c r="AN808" s="2" t="s">
        <v>59</v>
      </c>
      <c r="AO808" s="2" t="s">
        <v>35</v>
      </c>
      <c r="AP808" s="2" t="s">
        <v>36</v>
      </c>
      <c r="AQ808" s="2"/>
      <c r="AR808" s="1" t="str">
        <f t="shared" si="12"/>
        <v>update load_next_msl set proposal='2020.013M.R.Plant_rhabdoviruses_9nsp.zip' where sort=31939</v>
      </c>
    </row>
    <row r="809" spans="1:44">
      <c r="A809" s="1">
        <v>31940</v>
      </c>
      <c r="B809" s="1" t="s">
        <v>3302</v>
      </c>
      <c r="C809" s="1" t="s">
        <v>12029</v>
      </c>
      <c r="AB809" s="1" t="s">
        <v>205</v>
      </c>
      <c r="AD809" s="1" t="s">
        <v>206</v>
      </c>
      <c r="AF809" s="1" t="s">
        <v>269</v>
      </c>
      <c r="AH809" s="1" t="s">
        <v>3313</v>
      </c>
      <c r="AI809" s="2" t="s">
        <v>3314</v>
      </c>
      <c r="AJ809" s="2" t="s">
        <v>3315</v>
      </c>
      <c r="AK809" s="1" t="s">
        <v>3316</v>
      </c>
      <c r="AL809" s="2" t="s">
        <v>3317</v>
      </c>
      <c r="AM809" s="2" t="s">
        <v>33</v>
      </c>
      <c r="AN809" s="2" t="s">
        <v>59</v>
      </c>
      <c r="AO809" s="2" t="s">
        <v>35</v>
      </c>
      <c r="AP809" s="2" t="s">
        <v>36</v>
      </c>
      <c r="AQ809" s="2"/>
      <c r="AR809" s="1" t="str">
        <f t="shared" si="12"/>
        <v>update load_next_msl set proposal='2020.013M.R.Plant_rhabdoviruses_9nsp.zip' where sort=31940</v>
      </c>
    </row>
    <row r="810" spans="1:44">
      <c r="A810" s="1">
        <v>31941</v>
      </c>
      <c r="B810" s="1" t="s">
        <v>3302</v>
      </c>
      <c r="C810" s="1" t="s">
        <v>12029</v>
      </c>
      <c r="AB810" s="1" t="s">
        <v>205</v>
      </c>
      <c r="AD810" s="1" t="s">
        <v>206</v>
      </c>
      <c r="AF810" s="1" t="s">
        <v>269</v>
      </c>
      <c r="AH810" s="1" t="s">
        <v>3318</v>
      </c>
      <c r="AI810" s="2" t="s">
        <v>3319</v>
      </c>
      <c r="AJ810" s="2" t="s">
        <v>3320</v>
      </c>
      <c r="AK810" s="1" t="s">
        <v>3321</v>
      </c>
      <c r="AL810" s="2" t="s">
        <v>3322</v>
      </c>
      <c r="AM810" s="2" t="s">
        <v>33</v>
      </c>
      <c r="AN810" s="2" t="s">
        <v>59</v>
      </c>
      <c r="AO810" s="2" t="s">
        <v>35</v>
      </c>
      <c r="AP810" s="2" t="s">
        <v>36</v>
      </c>
      <c r="AQ810" s="2"/>
      <c r="AR810" s="1" t="str">
        <f t="shared" si="12"/>
        <v>update load_next_msl set proposal='2020.013M.R.Plant_rhabdoviruses_9nsp.zip' where sort=31941</v>
      </c>
    </row>
    <row r="811" spans="1:44">
      <c r="A811" s="1">
        <v>31942</v>
      </c>
      <c r="B811" s="1" t="s">
        <v>3302</v>
      </c>
      <c r="C811" s="1" t="s">
        <v>12029</v>
      </c>
      <c r="AB811" s="1" t="s">
        <v>205</v>
      </c>
      <c r="AD811" s="1" t="s">
        <v>206</v>
      </c>
      <c r="AF811" s="1" t="s">
        <v>270</v>
      </c>
      <c r="AH811" s="1" t="s">
        <v>3323</v>
      </c>
      <c r="AI811" s="2" t="s">
        <v>3324</v>
      </c>
      <c r="AJ811" s="2" t="s">
        <v>3325</v>
      </c>
      <c r="AK811" s="1" t="s">
        <v>3326</v>
      </c>
      <c r="AL811" s="2" t="s">
        <v>3327</v>
      </c>
      <c r="AM811" s="2" t="s">
        <v>41</v>
      </c>
      <c r="AN811" s="2" t="s">
        <v>59</v>
      </c>
      <c r="AO811" s="2" t="s">
        <v>35</v>
      </c>
      <c r="AP811" s="2" t="s">
        <v>36</v>
      </c>
      <c r="AQ811" s="2"/>
      <c r="AR811" s="1" t="str">
        <f t="shared" si="12"/>
        <v>update load_next_msl set proposal='2020.013M.R.Plant_rhabdoviruses_9nsp.zip' where sort=31942</v>
      </c>
    </row>
    <row r="812" spans="1:44">
      <c r="A812" s="1">
        <v>31943</v>
      </c>
      <c r="B812" s="1" t="s">
        <v>3302</v>
      </c>
      <c r="C812" s="1" t="s">
        <v>12029</v>
      </c>
      <c r="AB812" s="1" t="s">
        <v>205</v>
      </c>
      <c r="AD812" s="1" t="s">
        <v>206</v>
      </c>
      <c r="AF812" s="1" t="s">
        <v>270</v>
      </c>
      <c r="AH812" s="1" t="s">
        <v>3328</v>
      </c>
      <c r="AI812" s="2" t="s">
        <v>3329</v>
      </c>
      <c r="AJ812" s="2" t="s">
        <v>3330</v>
      </c>
      <c r="AK812" s="1" t="s">
        <v>3331</v>
      </c>
      <c r="AL812" s="2"/>
      <c r="AM812" s="2" t="s">
        <v>33</v>
      </c>
      <c r="AN812" s="2" t="s">
        <v>59</v>
      </c>
      <c r="AO812" s="2" t="s">
        <v>35</v>
      </c>
      <c r="AP812" s="2" t="s">
        <v>36</v>
      </c>
      <c r="AQ812" s="2"/>
      <c r="AR812" s="1" t="str">
        <f t="shared" si="12"/>
        <v>update load_next_msl set proposal='2020.013M.R.Plant_rhabdoviruses_9nsp.zip' where sort=31943</v>
      </c>
    </row>
    <row r="813" spans="1:44">
      <c r="A813" s="1">
        <v>31944</v>
      </c>
      <c r="B813" s="1" t="s">
        <v>3302</v>
      </c>
      <c r="C813" s="1" t="s">
        <v>12029</v>
      </c>
      <c r="AB813" s="1" t="s">
        <v>205</v>
      </c>
      <c r="AD813" s="1" t="s">
        <v>206</v>
      </c>
      <c r="AF813" s="1" t="s">
        <v>270</v>
      </c>
      <c r="AH813" s="1" t="s">
        <v>3332</v>
      </c>
      <c r="AI813" s="2" t="s">
        <v>3333</v>
      </c>
      <c r="AJ813" s="2" t="s">
        <v>3334</v>
      </c>
      <c r="AK813" s="2" t="s">
        <v>3335</v>
      </c>
      <c r="AL813" s="2" t="s">
        <v>3336</v>
      </c>
      <c r="AM813" s="2" t="s">
        <v>33</v>
      </c>
      <c r="AN813" s="2" t="s">
        <v>59</v>
      </c>
      <c r="AO813" s="2" t="s">
        <v>35</v>
      </c>
      <c r="AP813" s="2" t="s">
        <v>36</v>
      </c>
      <c r="AQ813" s="2"/>
      <c r="AR813" s="1" t="str">
        <f t="shared" si="12"/>
        <v>update load_next_msl set proposal='2020.013M.R.Plant_rhabdoviruses_9nsp.zip' where sort=31944</v>
      </c>
    </row>
    <row r="814" spans="1:44">
      <c r="A814" s="1">
        <v>31945</v>
      </c>
      <c r="B814" s="1" t="s">
        <v>3302</v>
      </c>
      <c r="C814" s="1" t="s">
        <v>12029</v>
      </c>
      <c r="AB814" s="1" t="s">
        <v>205</v>
      </c>
      <c r="AD814" s="1" t="s">
        <v>206</v>
      </c>
      <c r="AF814" s="1" t="s">
        <v>274</v>
      </c>
      <c r="AH814" s="1" t="s">
        <v>3337</v>
      </c>
      <c r="AI814" s="2" t="s">
        <v>3338</v>
      </c>
      <c r="AJ814" s="2" t="s">
        <v>3339</v>
      </c>
      <c r="AK814" s="2" t="s">
        <v>3340</v>
      </c>
      <c r="AL814" s="2" t="s">
        <v>3341</v>
      </c>
      <c r="AM814" s="2" t="s">
        <v>33</v>
      </c>
      <c r="AN814" s="2" t="s">
        <v>59</v>
      </c>
      <c r="AO814" s="2" t="s">
        <v>35</v>
      </c>
      <c r="AP814" s="2" t="s">
        <v>36</v>
      </c>
      <c r="AQ814" s="2"/>
      <c r="AR814" s="1" t="str">
        <f t="shared" si="12"/>
        <v>update load_next_msl set proposal='2020.013M.R.Plant_rhabdoviruses_9nsp.zip' where sort=31945</v>
      </c>
    </row>
    <row r="815" spans="1:44">
      <c r="A815" s="1">
        <v>31946</v>
      </c>
      <c r="B815" s="1" t="s">
        <v>3302</v>
      </c>
      <c r="C815" s="1" t="s">
        <v>12029</v>
      </c>
      <c r="AB815" s="1" t="s">
        <v>205</v>
      </c>
      <c r="AD815" s="1" t="s">
        <v>206</v>
      </c>
      <c r="AF815" s="1" t="s">
        <v>274</v>
      </c>
      <c r="AH815" s="1" t="s">
        <v>3342</v>
      </c>
      <c r="AI815" s="2" t="s">
        <v>3343</v>
      </c>
      <c r="AJ815" s="2" t="s">
        <v>3344</v>
      </c>
      <c r="AK815" s="2" t="s">
        <v>3345</v>
      </c>
      <c r="AL815" s="2"/>
      <c r="AM815" s="2" t="s">
        <v>41</v>
      </c>
      <c r="AN815" s="2" t="s">
        <v>59</v>
      </c>
      <c r="AO815" s="2" t="s">
        <v>35</v>
      </c>
      <c r="AP815" s="2" t="s">
        <v>36</v>
      </c>
      <c r="AQ815" s="2"/>
      <c r="AR815" s="1" t="str">
        <f t="shared" si="12"/>
        <v>update load_next_msl set proposal='2020.013M.R.Plant_rhabdoviruses_9nsp.zip' where sort=31946</v>
      </c>
    </row>
    <row r="816" spans="1:44">
      <c r="A816" s="1">
        <v>32435</v>
      </c>
      <c r="B816" s="1" t="s">
        <v>3346</v>
      </c>
      <c r="C816" s="1" t="s">
        <v>12030</v>
      </c>
      <c r="AB816" s="1" t="s">
        <v>419</v>
      </c>
      <c r="AD816" s="1" t="s">
        <v>3216</v>
      </c>
      <c r="AF816" s="1" t="s">
        <v>3217</v>
      </c>
      <c r="AH816" s="1" t="s">
        <v>3347</v>
      </c>
      <c r="AI816" s="2" t="s">
        <v>3348</v>
      </c>
      <c r="AJ816" s="2" t="s">
        <v>3349</v>
      </c>
      <c r="AK816" s="1" t="s">
        <v>3350</v>
      </c>
      <c r="AL816" s="2" t="s">
        <v>3351</v>
      </c>
      <c r="AM816" s="2" t="s">
        <v>41</v>
      </c>
      <c r="AN816" s="2" t="s">
        <v>59</v>
      </c>
      <c r="AO816" s="2" t="s">
        <v>35</v>
      </c>
      <c r="AP816" s="2" t="s">
        <v>36</v>
      </c>
      <c r="AQ816" s="2"/>
      <c r="AR816" s="1" t="str">
        <f t="shared" si="12"/>
        <v>update load_next_msl set proposal='2020.013P.R.Emaravirus_AsMaV.zip' where sort=32435</v>
      </c>
    </row>
    <row r="817" spans="1:44">
      <c r="A817" s="1">
        <v>32932</v>
      </c>
      <c r="B817" s="1" t="s">
        <v>3352</v>
      </c>
      <c r="C817" s="1" t="s">
        <v>12031</v>
      </c>
      <c r="T817" s="1" t="s">
        <v>23</v>
      </c>
      <c r="V817" s="1" t="s">
        <v>24</v>
      </c>
      <c r="X817" s="1" t="s">
        <v>25</v>
      </c>
      <c r="Z817" s="1" t="s">
        <v>26</v>
      </c>
      <c r="AB817" s="1" t="s">
        <v>27</v>
      </c>
      <c r="AD817" s="1" t="s">
        <v>2821</v>
      </c>
      <c r="AF817" s="1" t="s">
        <v>3353</v>
      </c>
      <c r="AI817" s="2"/>
      <c r="AJ817" s="2"/>
      <c r="AL817" s="2"/>
      <c r="AM817" s="2"/>
      <c r="AN817" s="2"/>
      <c r="AO817" s="2" t="s">
        <v>35</v>
      </c>
      <c r="AP817" s="2" t="s">
        <v>44</v>
      </c>
      <c r="AQ817" s="2"/>
      <c r="AR817" s="1" t="str">
        <f t="shared" si="12"/>
        <v>update load_next_msl set proposal='2020.014B.R.Astrithrvirus.zip' where sort=32932</v>
      </c>
    </row>
    <row r="818" spans="1:44">
      <c r="A818" s="1">
        <v>32933</v>
      </c>
      <c r="B818" s="1" t="s">
        <v>3352</v>
      </c>
      <c r="C818" s="1" t="s">
        <v>12031</v>
      </c>
      <c r="T818" s="1" t="s">
        <v>23</v>
      </c>
      <c r="V818" s="1" t="s">
        <v>24</v>
      </c>
      <c r="X818" s="1" t="s">
        <v>25</v>
      </c>
      <c r="Z818" s="1" t="s">
        <v>26</v>
      </c>
      <c r="AB818" s="1" t="s">
        <v>27</v>
      </c>
      <c r="AD818" s="1" t="s">
        <v>2821</v>
      </c>
      <c r="AF818" s="1" t="s">
        <v>3353</v>
      </c>
      <c r="AH818" s="1" t="s">
        <v>3354</v>
      </c>
      <c r="AI818" s="2" t="s">
        <v>3355</v>
      </c>
      <c r="AJ818" s="2" t="s">
        <v>3356</v>
      </c>
      <c r="AL818" s="2"/>
      <c r="AM818" s="2" t="s">
        <v>33</v>
      </c>
      <c r="AN818" s="2" t="s">
        <v>34</v>
      </c>
      <c r="AO818" s="2" t="s">
        <v>35</v>
      </c>
      <c r="AP818" s="2" t="s">
        <v>36</v>
      </c>
      <c r="AQ818" s="2"/>
      <c r="AR818" s="1" t="str">
        <f t="shared" si="12"/>
        <v>update load_next_msl set proposal='2020.014B.R.Astrithrvirus.zip' where sort=32933</v>
      </c>
    </row>
    <row r="819" spans="1:44">
      <c r="A819" s="1">
        <v>33430</v>
      </c>
      <c r="B819" s="1" t="s">
        <v>3357</v>
      </c>
      <c r="C819" s="1" t="s">
        <v>12032</v>
      </c>
      <c r="AD819" s="1" t="s">
        <v>3358</v>
      </c>
      <c r="AF819" s="1" t="s">
        <v>3359</v>
      </c>
      <c r="AH819" s="1" t="s">
        <v>3360</v>
      </c>
      <c r="AI819" s="2" t="s">
        <v>3361</v>
      </c>
      <c r="AJ819" s="2" t="s">
        <v>3362</v>
      </c>
      <c r="AK819" s="2" t="s">
        <v>3363</v>
      </c>
      <c r="AL819" s="2" t="s">
        <v>3364</v>
      </c>
      <c r="AM819" s="2" t="s">
        <v>33</v>
      </c>
      <c r="AN819" s="2" t="s">
        <v>42</v>
      </c>
      <c r="AO819" s="2" t="s">
        <v>35</v>
      </c>
      <c r="AP819" s="2" t="s">
        <v>36</v>
      </c>
      <c r="AQ819" s="2"/>
      <c r="AR819" s="1" t="str">
        <f t="shared" si="12"/>
        <v>update load_next_msl set proposal='2020.014D.R.Gyrovirus_9nsp.zip' where sort=33430</v>
      </c>
    </row>
    <row r="820" spans="1:44">
      <c r="A820" s="1">
        <v>33431</v>
      </c>
      <c r="B820" s="1" t="s">
        <v>3357</v>
      </c>
      <c r="C820" s="1" t="s">
        <v>12032</v>
      </c>
      <c r="AD820" s="1" t="s">
        <v>3358</v>
      </c>
      <c r="AF820" s="1" t="s">
        <v>3359</v>
      </c>
      <c r="AH820" s="1" t="s">
        <v>3365</v>
      </c>
      <c r="AI820" s="1" t="s">
        <v>3366</v>
      </c>
      <c r="AJ820" s="2" t="s">
        <v>3367</v>
      </c>
      <c r="AK820" s="2" t="s">
        <v>3368</v>
      </c>
      <c r="AL820" s="2" t="s">
        <v>3369</v>
      </c>
      <c r="AM820" s="2" t="s">
        <v>33</v>
      </c>
      <c r="AN820" s="2" t="s">
        <v>42</v>
      </c>
      <c r="AO820" s="2" t="s">
        <v>35</v>
      </c>
      <c r="AP820" s="2" t="s">
        <v>36</v>
      </c>
      <c r="AQ820" s="2"/>
      <c r="AR820" s="1" t="str">
        <f t="shared" si="12"/>
        <v>update load_next_msl set proposal='2020.014D.R.Gyrovirus_9nsp.zip' where sort=33431</v>
      </c>
    </row>
    <row r="821" spans="1:44">
      <c r="A821" s="1">
        <v>33432</v>
      </c>
      <c r="B821" s="1" t="s">
        <v>3357</v>
      </c>
      <c r="C821" s="1" t="s">
        <v>12032</v>
      </c>
      <c r="AD821" s="1" t="s">
        <v>3358</v>
      </c>
      <c r="AF821" s="1" t="s">
        <v>3359</v>
      </c>
      <c r="AH821" s="1" t="s">
        <v>3370</v>
      </c>
      <c r="AI821" s="1" t="s">
        <v>3371</v>
      </c>
      <c r="AJ821" s="2" t="s">
        <v>3372</v>
      </c>
      <c r="AK821" s="2" t="s">
        <v>3373</v>
      </c>
      <c r="AL821" s="2" t="s">
        <v>3374</v>
      </c>
      <c r="AM821" s="2" t="s">
        <v>33</v>
      </c>
      <c r="AN821" s="2" t="s">
        <v>42</v>
      </c>
      <c r="AO821" s="2" t="s">
        <v>35</v>
      </c>
      <c r="AP821" s="2" t="s">
        <v>36</v>
      </c>
      <c r="AQ821" s="2"/>
      <c r="AR821" s="1" t="str">
        <f t="shared" si="12"/>
        <v>update load_next_msl set proposal='2020.014D.R.Gyrovirus_9nsp.zip' where sort=33432</v>
      </c>
    </row>
    <row r="822" spans="1:44">
      <c r="A822" s="1">
        <v>33433</v>
      </c>
      <c r="B822" s="1" t="s">
        <v>3357</v>
      </c>
      <c r="C822" s="1" t="s">
        <v>12032</v>
      </c>
      <c r="AD822" s="1" t="s">
        <v>3358</v>
      </c>
      <c r="AF822" s="1" t="s">
        <v>3359</v>
      </c>
      <c r="AH822" s="1" t="s">
        <v>3375</v>
      </c>
      <c r="AI822" s="1" t="s">
        <v>3376</v>
      </c>
      <c r="AJ822" s="2" t="s">
        <v>3377</v>
      </c>
      <c r="AK822" s="2" t="s">
        <v>3378</v>
      </c>
      <c r="AL822" s="2" t="s">
        <v>3379</v>
      </c>
      <c r="AM822" s="2" t="s">
        <v>33</v>
      </c>
      <c r="AN822" s="2" t="s">
        <v>42</v>
      </c>
      <c r="AO822" s="2" t="s">
        <v>35</v>
      </c>
      <c r="AP822" s="2" t="s">
        <v>36</v>
      </c>
      <c r="AQ822" s="2"/>
      <c r="AR822" s="1" t="str">
        <f t="shared" si="12"/>
        <v>update load_next_msl set proposal='2020.014D.R.Gyrovirus_9nsp.zip' where sort=33433</v>
      </c>
    </row>
    <row r="823" spans="1:44">
      <c r="A823" s="1">
        <v>33434</v>
      </c>
      <c r="B823" s="1" t="s">
        <v>3357</v>
      </c>
      <c r="C823" s="1" t="s">
        <v>12032</v>
      </c>
      <c r="AD823" s="1" t="s">
        <v>3358</v>
      </c>
      <c r="AF823" s="1" t="s">
        <v>3359</v>
      </c>
      <c r="AH823" s="1" t="s">
        <v>3380</v>
      </c>
      <c r="AI823" s="1" t="s">
        <v>3381</v>
      </c>
      <c r="AJ823" s="2" t="s">
        <v>3382</v>
      </c>
      <c r="AK823" s="2" t="s">
        <v>3383</v>
      </c>
      <c r="AL823" s="2" t="s">
        <v>3384</v>
      </c>
      <c r="AM823" s="2" t="s">
        <v>33</v>
      </c>
      <c r="AN823" s="2" t="s">
        <v>42</v>
      </c>
      <c r="AO823" s="2" t="s">
        <v>35</v>
      </c>
      <c r="AP823" s="2" t="s">
        <v>36</v>
      </c>
      <c r="AQ823" s="2"/>
      <c r="AR823" s="1" t="str">
        <f t="shared" si="12"/>
        <v>update load_next_msl set proposal='2020.014D.R.Gyrovirus_9nsp.zip' where sort=33434</v>
      </c>
    </row>
    <row r="824" spans="1:44">
      <c r="A824" s="1">
        <v>33435</v>
      </c>
      <c r="B824" s="1" t="s">
        <v>3357</v>
      </c>
      <c r="C824" s="1" t="s">
        <v>12032</v>
      </c>
      <c r="AD824" s="1" t="s">
        <v>3358</v>
      </c>
      <c r="AF824" s="1" t="s">
        <v>3359</v>
      </c>
      <c r="AH824" s="1" t="s">
        <v>3385</v>
      </c>
      <c r="AI824" s="2" t="s">
        <v>3386</v>
      </c>
      <c r="AJ824" s="2" t="s">
        <v>3387</v>
      </c>
      <c r="AK824" s="2" t="s">
        <v>3388</v>
      </c>
      <c r="AL824" s="2" t="s">
        <v>3388</v>
      </c>
      <c r="AM824" s="2" t="s">
        <v>33</v>
      </c>
      <c r="AN824" s="2" t="s">
        <v>42</v>
      </c>
      <c r="AO824" s="2" t="s">
        <v>35</v>
      </c>
      <c r="AP824" s="2" t="s">
        <v>36</v>
      </c>
      <c r="AQ824" s="2"/>
      <c r="AR824" s="1" t="str">
        <f t="shared" si="12"/>
        <v>update load_next_msl set proposal='2020.014D.R.Gyrovirus_9nsp.zip' where sort=33435</v>
      </c>
    </row>
    <row r="825" spans="1:44">
      <c r="A825" s="1">
        <v>33436</v>
      </c>
      <c r="B825" s="1" t="s">
        <v>3357</v>
      </c>
      <c r="C825" s="1" t="s">
        <v>12032</v>
      </c>
      <c r="AD825" s="1" t="s">
        <v>3358</v>
      </c>
      <c r="AF825" s="1" t="s">
        <v>3359</v>
      </c>
      <c r="AH825" s="1" t="s">
        <v>3389</v>
      </c>
      <c r="AI825" s="2" t="s">
        <v>3390</v>
      </c>
      <c r="AJ825" s="2" t="s">
        <v>3391</v>
      </c>
      <c r="AK825" s="2"/>
      <c r="AL825" s="2" t="s">
        <v>3392</v>
      </c>
      <c r="AM825" s="2" t="s">
        <v>33</v>
      </c>
      <c r="AN825" s="2" t="s">
        <v>42</v>
      </c>
      <c r="AO825" s="2" t="s">
        <v>35</v>
      </c>
      <c r="AP825" s="2" t="s">
        <v>36</v>
      </c>
      <c r="AQ825" s="2"/>
      <c r="AR825" s="1" t="str">
        <f t="shared" si="12"/>
        <v>update load_next_msl set proposal='2020.014D.R.Gyrovirus_9nsp.zip' where sort=33436</v>
      </c>
    </row>
    <row r="826" spans="1:44">
      <c r="A826" s="1">
        <v>33437</v>
      </c>
      <c r="B826" s="1" t="s">
        <v>3357</v>
      </c>
      <c r="C826" s="1" t="s">
        <v>12032</v>
      </c>
      <c r="AD826" s="1" t="s">
        <v>3358</v>
      </c>
      <c r="AF826" s="1" t="s">
        <v>3359</v>
      </c>
      <c r="AH826" s="1" t="s">
        <v>3393</v>
      </c>
      <c r="AI826" s="1" t="s">
        <v>3394</v>
      </c>
      <c r="AJ826" s="2" t="s">
        <v>3395</v>
      </c>
      <c r="AK826" s="2" t="s">
        <v>3396</v>
      </c>
      <c r="AL826" s="2" t="s">
        <v>3397</v>
      </c>
      <c r="AM826" s="2" t="s">
        <v>33</v>
      </c>
      <c r="AN826" s="2" t="s">
        <v>42</v>
      </c>
      <c r="AO826" s="2" t="s">
        <v>35</v>
      </c>
      <c r="AP826" s="2" t="s">
        <v>36</v>
      </c>
      <c r="AQ826" s="2"/>
      <c r="AR826" s="1" t="str">
        <f t="shared" si="12"/>
        <v>update load_next_msl set proposal='2020.014D.R.Gyrovirus_9nsp.zip' where sort=33437</v>
      </c>
    </row>
    <row r="827" spans="1:44">
      <c r="A827" s="1">
        <v>33438</v>
      </c>
      <c r="B827" s="1" t="s">
        <v>3357</v>
      </c>
      <c r="C827" s="1" t="s">
        <v>12032</v>
      </c>
      <c r="AD827" s="1" t="s">
        <v>3358</v>
      </c>
      <c r="AF827" s="1" t="s">
        <v>3359</v>
      </c>
      <c r="AH827" s="1" t="s">
        <v>3398</v>
      </c>
      <c r="AI827" s="1" t="s">
        <v>3399</v>
      </c>
      <c r="AJ827" s="2" t="s">
        <v>3400</v>
      </c>
      <c r="AK827" s="2" t="s">
        <v>3401</v>
      </c>
      <c r="AL827" s="2" t="s">
        <v>3401</v>
      </c>
      <c r="AM827" s="2" t="s">
        <v>33</v>
      </c>
      <c r="AN827" s="2" t="s">
        <v>42</v>
      </c>
      <c r="AO827" s="2" t="s">
        <v>35</v>
      </c>
      <c r="AP827" s="2" t="s">
        <v>36</v>
      </c>
      <c r="AQ827" s="2"/>
      <c r="AR827" s="1" t="str">
        <f t="shared" si="12"/>
        <v>update load_next_msl set proposal='2020.014D.R.Gyrovirus_9nsp.zip' where sort=33438</v>
      </c>
    </row>
    <row r="828" spans="1:44">
      <c r="A828" s="1">
        <v>33928</v>
      </c>
      <c r="B828" s="1" t="s">
        <v>3402</v>
      </c>
      <c r="C828" s="1" t="s">
        <v>12033</v>
      </c>
      <c r="AB828" s="1" t="s">
        <v>419</v>
      </c>
      <c r="AD828" s="1" t="s">
        <v>3216</v>
      </c>
      <c r="AF828" s="1" t="s">
        <v>3217</v>
      </c>
      <c r="AH828" s="1" t="s">
        <v>3403</v>
      </c>
      <c r="AI828" s="2" t="s">
        <v>3404</v>
      </c>
      <c r="AJ828" s="2" t="s">
        <v>3405</v>
      </c>
      <c r="AK828" s="1" t="s">
        <v>3406</v>
      </c>
      <c r="AL828" s="2" t="s">
        <v>3407</v>
      </c>
      <c r="AM828" s="2" t="s">
        <v>41</v>
      </c>
      <c r="AN828" s="2" t="s">
        <v>59</v>
      </c>
      <c r="AO828" s="2" t="s">
        <v>35</v>
      </c>
      <c r="AP828" s="2" t="s">
        <v>36</v>
      </c>
      <c r="AQ828" s="2"/>
      <c r="AR828" s="1" t="str">
        <f t="shared" si="12"/>
        <v>update load_next_msl set proposal='2020.014P.R.Emaravirus_LiCRaV.zip' where sort=33928</v>
      </c>
    </row>
    <row r="829" spans="1:44">
      <c r="A829" s="1">
        <v>34425</v>
      </c>
      <c r="B829" s="1" t="s">
        <v>3408</v>
      </c>
      <c r="C829" s="1" t="s">
        <v>12034</v>
      </c>
      <c r="D829" s="1" t="s">
        <v>76</v>
      </c>
      <c r="E829" s="1" t="s">
        <v>2350</v>
      </c>
      <c r="F829" s="1" t="s">
        <v>77</v>
      </c>
      <c r="G829" s="1" t="s">
        <v>2350</v>
      </c>
      <c r="H829" s="1" t="s">
        <v>2812</v>
      </c>
      <c r="I829" s="1" t="s">
        <v>2350</v>
      </c>
      <c r="J829" s="1" t="s">
        <v>2813</v>
      </c>
      <c r="K829" s="1" t="s">
        <v>2350</v>
      </c>
      <c r="L829" s="1" t="s">
        <v>3409</v>
      </c>
      <c r="M829" s="1" t="s">
        <v>3410</v>
      </c>
      <c r="N829" s="1" t="s">
        <v>3411</v>
      </c>
      <c r="O829" s="1" t="s">
        <v>3412</v>
      </c>
      <c r="P829" s="1" t="s">
        <v>3413</v>
      </c>
      <c r="Q829" s="1" t="s">
        <v>3414</v>
      </c>
      <c r="T829" s="1" t="s">
        <v>76</v>
      </c>
      <c r="U829" s="1" t="s">
        <v>2350</v>
      </c>
      <c r="V829" s="1" t="s">
        <v>77</v>
      </c>
      <c r="W829" s="1" t="s">
        <v>2350</v>
      </c>
      <c r="X829" s="1" t="s">
        <v>2812</v>
      </c>
      <c r="Y829" s="1" t="s">
        <v>2350</v>
      </c>
      <c r="Z829" s="1" t="s">
        <v>2813</v>
      </c>
      <c r="AA829" s="1" t="s">
        <v>2350</v>
      </c>
      <c r="AB829" s="1" t="s">
        <v>3409</v>
      </c>
      <c r="AC829" s="1" t="s">
        <v>3410</v>
      </c>
      <c r="AD829" s="1" t="s">
        <v>3411</v>
      </c>
      <c r="AE829" s="1" t="s">
        <v>3412</v>
      </c>
      <c r="AF829" s="1" t="s">
        <v>3413</v>
      </c>
      <c r="AG829" s="1" t="s">
        <v>3415</v>
      </c>
      <c r="AI829" s="2"/>
      <c r="AK829" s="2"/>
      <c r="AL829" s="2"/>
      <c r="AN829" s="2" t="s">
        <v>60</v>
      </c>
      <c r="AO829" s="2" t="s">
        <v>50</v>
      </c>
      <c r="AP829" s="2" t="s">
        <v>40</v>
      </c>
      <c r="AQ829" s="2" t="s">
        <v>3416</v>
      </c>
      <c r="AR829" s="1" t="str">
        <f t="shared" si="12"/>
        <v>update load_next_msl set proposal='2020.014S.R.Arteriviridae_corr.zip' where sort=34425</v>
      </c>
    </row>
    <row r="830" spans="1:44">
      <c r="A830" s="1">
        <v>34426</v>
      </c>
      <c r="B830" s="1" t="s">
        <v>3408</v>
      </c>
      <c r="C830" s="1" t="s">
        <v>12034</v>
      </c>
      <c r="D830" s="1" t="s">
        <v>76</v>
      </c>
      <c r="E830" s="1" t="s">
        <v>2350</v>
      </c>
      <c r="F830" s="1" t="s">
        <v>77</v>
      </c>
      <c r="G830" s="1" t="s">
        <v>2350</v>
      </c>
      <c r="H830" s="1" t="s">
        <v>2812</v>
      </c>
      <c r="I830" s="1" t="s">
        <v>2350</v>
      </c>
      <c r="J830" s="1" t="s">
        <v>2813</v>
      </c>
      <c r="K830" s="1" t="s">
        <v>2350</v>
      </c>
      <c r="L830" s="1" t="s">
        <v>3409</v>
      </c>
      <c r="M830" s="1" t="s">
        <v>3410</v>
      </c>
      <c r="N830" s="1" t="s">
        <v>3411</v>
      </c>
      <c r="O830" s="1" t="s">
        <v>3417</v>
      </c>
      <c r="P830" s="1" t="s">
        <v>3418</v>
      </c>
      <c r="Q830" s="1" t="s">
        <v>3419</v>
      </c>
      <c r="T830" s="1" t="s">
        <v>76</v>
      </c>
      <c r="U830" s="1" t="s">
        <v>2350</v>
      </c>
      <c r="V830" s="1" t="s">
        <v>77</v>
      </c>
      <c r="W830" s="1" t="s">
        <v>2350</v>
      </c>
      <c r="X830" s="1" t="s">
        <v>2812</v>
      </c>
      <c r="Y830" s="1" t="s">
        <v>2350</v>
      </c>
      <c r="Z830" s="1" t="s">
        <v>2813</v>
      </c>
      <c r="AA830" s="1" t="s">
        <v>2350</v>
      </c>
      <c r="AB830" s="1" t="s">
        <v>3409</v>
      </c>
      <c r="AC830" s="1" t="s">
        <v>3410</v>
      </c>
      <c r="AD830" s="1" t="s">
        <v>3411</v>
      </c>
      <c r="AE830" s="1" t="s">
        <v>3417</v>
      </c>
      <c r="AF830" s="1" t="s">
        <v>3418</v>
      </c>
      <c r="AG830" s="1" t="s">
        <v>3420</v>
      </c>
      <c r="AI830" s="2"/>
      <c r="AK830" s="2"/>
      <c r="AL830" s="2"/>
      <c r="AN830" s="2" t="s">
        <v>60</v>
      </c>
      <c r="AO830" s="2" t="s">
        <v>50</v>
      </c>
      <c r="AP830" s="2" t="s">
        <v>40</v>
      </c>
      <c r="AQ830" s="2" t="s">
        <v>3421</v>
      </c>
      <c r="AR830" s="1" t="str">
        <f t="shared" si="12"/>
        <v>update load_next_msl set proposal='2020.014S.R.Arteriviridae_corr.zip' where sort=34426</v>
      </c>
    </row>
    <row r="831" spans="1:44">
      <c r="A831" s="1">
        <v>34923</v>
      </c>
      <c r="B831" s="1" t="s">
        <v>3422</v>
      </c>
      <c r="C831" s="1" t="s">
        <v>12035</v>
      </c>
      <c r="T831" s="1" t="s">
        <v>23</v>
      </c>
      <c r="V831" s="1" t="s">
        <v>24</v>
      </c>
      <c r="X831" s="1" t="s">
        <v>25</v>
      </c>
      <c r="Z831" s="1" t="s">
        <v>26</v>
      </c>
      <c r="AB831" s="1" t="s">
        <v>27</v>
      </c>
      <c r="AD831" s="1" t="s">
        <v>2183</v>
      </c>
      <c r="AF831" s="1" t="s">
        <v>3423</v>
      </c>
      <c r="AI831" s="2"/>
      <c r="AJ831" s="2"/>
      <c r="AL831" s="2"/>
      <c r="AM831" s="2"/>
      <c r="AN831" s="2"/>
      <c r="AO831" s="2" t="s">
        <v>35</v>
      </c>
      <c r="AP831" s="2" t="s">
        <v>44</v>
      </c>
      <c r="AQ831" s="2"/>
      <c r="AR831" s="1" t="str">
        <f t="shared" si="12"/>
        <v>update load_next_msl set proposal='2020.015B.R.Audreyjarvisvirus.zip' where sort=34923</v>
      </c>
    </row>
    <row r="832" spans="1:44">
      <c r="A832" s="1">
        <v>34924</v>
      </c>
      <c r="B832" s="1" t="s">
        <v>3422</v>
      </c>
      <c r="C832" s="1" t="s">
        <v>12035</v>
      </c>
      <c r="T832" s="1" t="s">
        <v>23</v>
      </c>
      <c r="V832" s="1" t="s">
        <v>24</v>
      </c>
      <c r="X832" s="1" t="s">
        <v>25</v>
      </c>
      <c r="Z832" s="1" t="s">
        <v>26</v>
      </c>
      <c r="AB832" s="1" t="s">
        <v>27</v>
      </c>
      <c r="AD832" s="1" t="s">
        <v>2183</v>
      </c>
      <c r="AF832" s="1" t="s">
        <v>3423</v>
      </c>
      <c r="AH832" s="1" t="s">
        <v>3424</v>
      </c>
      <c r="AI832" s="2" t="s">
        <v>3425</v>
      </c>
      <c r="AJ832" s="2" t="s">
        <v>3426</v>
      </c>
      <c r="AL832" s="2"/>
      <c r="AM832" s="2" t="s">
        <v>33</v>
      </c>
      <c r="AN832" s="2" t="s">
        <v>34</v>
      </c>
      <c r="AO832" s="2" t="s">
        <v>35</v>
      </c>
      <c r="AP832" s="2" t="s">
        <v>36</v>
      </c>
      <c r="AQ832" s="2"/>
      <c r="AR832" s="1" t="str">
        <f t="shared" si="12"/>
        <v>update load_next_msl set proposal='2020.015B.R.Audreyjarvisvirus.zip' where sort=34924</v>
      </c>
    </row>
    <row r="833" spans="1:44">
      <c r="A833" s="1">
        <v>34925</v>
      </c>
      <c r="B833" s="1" t="s">
        <v>3422</v>
      </c>
      <c r="C833" s="1" t="s">
        <v>12035</v>
      </c>
      <c r="T833" s="1" t="s">
        <v>23</v>
      </c>
      <c r="V833" s="1" t="s">
        <v>24</v>
      </c>
      <c r="X833" s="1" t="s">
        <v>25</v>
      </c>
      <c r="Z833" s="1" t="s">
        <v>26</v>
      </c>
      <c r="AB833" s="1" t="s">
        <v>27</v>
      </c>
      <c r="AD833" s="1" t="s">
        <v>2183</v>
      </c>
      <c r="AF833" s="1" t="s">
        <v>3423</v>
      </c>
      <c r="AH833" s="1" t="s">
        <v>3427</v>
      </c>
      <c r="AI833" s="2" t="s">
        <v>3428</v>
      </c>
      <c r="AJ833" s="2" t="s">
        <v>3429</v>
      </c>
      <c r="AL833" s="2"/>
      <c r="AM833" s="2" t="s">
        <v>33</v>
      </c>
      <c r="AN833" s="2" t="s">
        <v>34</v>
      </c>
      <c r="AO833" s="2" t="s">
        <v>35</v>
      </c>
      <c r="AP833" s="2" t="s">
        <v>36</v>
      </c>
      <c r="AQ833" s="2"/>
      <c r="AR833" s="1" t="str">
        <f t="shared" si="12"/>
        <v>update load_next_msl set proposal='2020.015B.R.Audreyjarvisvirus.zip' where sort=34925</v>
      </c>
    </row>
    <row r="834" spans="1:44">
      <c r="A834" s="1">
        <v>34926</v>
      </c>
      <c r="B834" s="1" t="s">
        <v>3422</v>
      </c>
      <c r="C834" s="1" t="s">
        <v>12035</v>
      </c>
      <c r="T834" s="1" t="s">
        <v>23</v>
      </c>
      <c r="V834" s="1" t="s">
        <v>24</v>
      </c>
      <c r="X834" s="1" t="s">
        <v>25</v>
      </c>
      <c r="Z834" s="1" t="s">
        <v>26</v>
      </c>
      <c r="AB834" s="1" t="s">
        <v>27</v>
      </c>
      <c r="AD834" s="1" t="s">
        <v>2183</v>
      </c>
      <c r="AF834" s="1" t="s">
        <v>3423</v>
      </c>
      <c r="AH834" s="1" t="s">
        <v>3430</v>
      </c>
      <c r="AI834" s="2" t="s">
        <v>3431</v>
      </c>
      <c r="AJ834" s="2" t="s">
        <v>3432</v>
      </c>
      <c r="AL834" s="2"/>
      <c r="AM834" s="2" t="s">
        <v>33</v>
      </c>
      <c r="AN834" s="2" t="s">
        <v>34</v>
      </c>
      <c r="AO834" s="2" t="s">
        <v>35</v>
      </c>
      <c r="AP834" s="2" t="s">
        <v>36</v>
      </c>
      <c r="AQ834" s="2"/>
      <c r="AR834" s="1" t="str">
        <f t="shared" si="12"/>
        <v>update load_next_msl set proposal='2020.015B.R.Audreyjarvisvirus.zip' where sort=34926</v>
      </c>
    </row>
    <row r="835" spans="1:44">
      <c r="A835" s="1">
        <v>34927</v>
      </c>
      <c r="B835" s="1" t="s">
        <v>3422</v>
      </c>
      <c r="C835" s="1" t="s">
        <v>12035</v>
      </c>
      <c r="T835" s="1" t="s">
        <v>23</v>
      </c>
      <c r="V835" s="1" t="s">
        <v>24</v>
      </c>
      <c r="X835" s="1" t="s">
        <v>25</v>
      </c>
      <c r="Z835" s="1" t="s">
        <v>26</v>
      </c>
      <c r="AB835" s="1" t="s">
        <v>27</v>
      </c>
      <c r="AD835" s="1" t="s">
        <v>2183</v>
      </c>
      <c r="AF835" s="1" t="s">
        <v>3423</v>
      </c>
      <c r="AH835" s="1" t="s">
        <v>3433</v>
      </c>
      <c r="AI835" s="2" t="s">
        <v>3434</v>
      </c>
      <c r="AJ835" s="2" t="s">
        <v>3435</v>
      </c>
      <c r="AL835" s="2"/>
      <c r="AM835" s="2" t="s">
        <v>33</v>
      </c>
      <c r="AN835" s="2" t="s">
        <v>34</v>
      </c>
      <c r="AO835" s="2" t="s">
        <v>35</v>
      </c>
      <c r="AP835" s="2" t="s">
        <v>36</v>
      </c>
      <c r="AQ835" s="2"/>
      <c r="AR835" s="1" t="str">
        <f t="shared" ref="AR835:AR898" si="13">CONCATENATE("update load_next_msl set proposal='",C835,"' where sort=",A835,"")</f>
        <v>update load_next_msl set proposal='2020.015B.R.Audreyjarvisvirus.zip' where sort=34927</v>
      </c>
    </row>
    <row r="836" spans="1:44">
      <c r="A836" s="1">
        <v>34928</v>
      </c>
      <c r="B836" s="1" t="s">
        <v>3422</v>
      </c>
      <c r="C836" s="1" t="s">
        <v>12035</v>
      </c>
      <c r="T836" s="1" t="s">
        <v>23</v>
      </c>
      <c r="V836" s="1" t="s">
        <v>24</v>
      </c>
      <c r="X836" s="1" t="s">
        <v>25</v>
      </c>
      <c r="Z836" s="1" t="s">
        <v>26</v>
      </c>
      <c r="AB836" s="1" t="s">
        <v>27</v>
      </c>
      <c r="AD836" s="1" t="s">
        <v>2183</v>
      </c>
      <c r="AF836" s="1" t="s">
        <v>3423</v>
      </c>
      <c r="AH836" s="1" t="s">
        <v>3436</v>
      </c>
      <c r="AI836" s="2" t="s">
        <v>3437</v>
      </c>
      <c r="AJ836" s="2" t="s">
        <v>3438</v>
      </c>
      <c r="AL836" s="2"/>
      <c r="AM836" s="2" t="s">
        <v>33</v>
      </c>
      <c r="AN836" s="2" t="s">
        <v>34</v>
      </c>
      <c r="AO836" s="2" t="s">
        <v>35</v>
      </c>
      <c r="AP836" s="2" t="s">
        <v>36</v>
      </c>
      <c r="AQ836" s="2"/>
      <c r="AR836" s="1" t="str">
        <f t="shared" si="13"/>
        <v>update load_next_msl set proposal='2020.015B.R.Audreyjarvisvirus.zip' where sort=34928</v>
      </c>
    </row>
    <row r="837" spans="1:44">
      <c r="A837" s="1">
        <v>34929</v>
      </c>
      <c r="B837" s="1" t="s">
        <v>3422</v>
      </c>
      <c r="C837" s="1" t="s">
        <v>12035</v>
      </c>
      <c r="T837" s="1" t="s">
        <v>23</v>
      </c>
      <c r="V837" s="1" t="s">
        <v>24</v>
      </c>
      <c r="X837" s="1" t="s">
        <v>25</v>
      </c>
      <c r="Z837" s="1" t="s">
        <v>26</v>
      </c>
      <c r="AB837" s="1" t="s">
        <v>27</v>
      </c>
      <c r="AD837" s="1" t="s">
        <v>2183</v>
      </c>
      <c r="AF837" s="1" t="s">
        <v>3423</v>
      </c>
      <c r="AH837" s="1" t="s">
        <v>3439</v>
      </c>
      <c r="AI837" s="2" t="s">
        <v>3440</v>
      </c>
      <c r="AJ837" s="2" t="s">
        <v>3441</v>
      </c>
      <c r="AL837" s="2"/>
      <c r="AM837" s="2" t="s">
        <v>33</v>
      </c>
      <c r="AN837" s="2" t="s">
        <v>34</v>
      </c>
      <c r="AO837" s="2" t="s">
        <v>35</v>
      </c>
      <c r="AP837" s="2" t="s">
        <v>36</v>
      </c>
      <c r="AQ837" s="2"/>
      <c r="AR837" s="1" t="str">
        <f t="shared" si="13"/>
        <v>update load_next_msl set proposal='2020.015B.R.Audreyjarvisvirus.zip' where sort=34929</v>
      </c>
    </row>
    <row r="838" spans="1:44">
      <c r="A838" s="1">
        <v>34930</v>
      </c>
      <c r="B838" s="1" t="s">
        <v>3422</v>
      </c>
      <c r="C838" s="1" t="s">
        <v>12035</v>
      </c>
      <c r="T838" s="1" t="s">
        <v>23</v>
      </c>
      <c r="V838" s="1" t="s">
        <v>24</v>
      </c>
      <c r="X838" s="1" t="s">
        <v>25</v>
      </c>
      <c r="Z838" s="1" t="s">
        <v>26</v>
      </c>
      <c r="AB838" s="1" t="s">
        <v>27</v>
      </c>
      <c r="AD838" s="1" t="s">
        <v>2183</v>
      </c>
      <c r="AF838" s="1" t="s">
        <v>3423</v>
      </c>
      <c r="AH838" s="1" t="s">
        <v>3442</v>
      </c>
      <c r="AI838" s="2" t="s">
        <v>3443</v>
      </c>
      <c r="AJ838" s="2" t="s">
        <v>3444</v>
      </c>
      <c r="AK838" s="2"/>
      <c r="AL838" s="2"/>
      <c r="AM838" s="2" t="s">
        <v>33</v>
      </c>
      <c r="AN838" s="2" t="s">
        <v>34</v>
      </c>
      <c r="AO838" s="2" t="s">
        <v>35</v>
      </c>
      <c r="AP838" s="2" t="s">
        <v>36</v>
      </c>
      <c r="AQ838" s="2"/>
      <c r="AR838" s="1" t="str">
        <f t="shared" si="13"/>
        <v>update load_next_msl set proposal='2020.015B.R.Audreyjarvisvirus.zip' where sort=34930</v>
      </c>
    </row>
    <row r="839" spans="1:44">
      <c r="A839" s="1">
        <v>35421</v>
      </c>
      <c r="B839" s="1" t="s">
        <v>3445</v>
      </c>
      <c r="C839" s="1" t="s">
        <v>12036</v>
      </c>
      <c r="N839" s="1" t="s">
        <v>3358</v>
      </c>
      <c r="P839" s="1" t="s">
        <v>3446</v>
      </c>
      <c r="R839" s="1" t="s">
        <v>3447</v>
      </c>
      <c r="S839" s="1" t="s">
        <v>3448</v>
      </c>
      <c r="AH839" s="2" t="s">
        <v>12246</v>
      </c>
      <c r="AI839" s="1" t="s">
        <v>3448</v>
      </c>
      <c r="AK839" s="2"/>
      <c r="AL839" s="2"/>
      <c r="AM839" s="2"/>
      <c r="AN839" s="2"/>
      <c r="AO839" s="2" t="s">
        <v>56</v>
      </c>
      <c r="AP839" s="2" t="s">
        <v>36</v>
      </c>
      <c r="AQ839" s="2" t="s">
        <v>3449</v>
      </c>
      <c r="AR839" s="1" t="str">
        <f t="shared" si="13"/>
        <v>update load_next_msl set proposal='2020.015D.R.Anelloviridae_17ngen_80nsp.zip' where sort=35421</v>
      </c>
    </row>
    <row r="840" spans="1:44">
      <c r="A840" s="1">
        <v>35422</v>
      </c>
      <c r="B840" s="1" t="s">
        <v>3445</v>
      </c>
      <c r="C840" s="1" t="s">
        <v>12036</v>
      </c>
      <c r="N840" s="1" t="s">
        <v>3358</v>
      </c>
      <c r="P840" s="1" t="s">
        <v>3446</v>
      </c>
      <c r="R840" s="1" t="s">
        <v>3450</v>
      </c>
      <c r="S840" s="1" t="s">
        <v>3451</v>
      </c>
      <c r="AH840" s="2" t="s">
        <v>12247</v>
      </c>
      <c r="AI840" s="1" t="s">
        <v>3451</v>
      </c>
      <c r="AK840" s="2"/>
      <c r="AL840" s="2"/>
      <c r="AM840" s="2"/>
      <c r="AN840" s="2"/>
      <c r="AO840" s="2" t="s">
        <v>56</v>
      </c>
      <c r="AP840" s="2" t="s">
        <v>36</v>
      </c>
      <c r="AQ840" s="2" t="s">
        <v>3452</v>
      </c>
      <c r="AR840" s="1" t="str">
        <f t="shared" si="13"/>
        <v>update load_next_msl set proposal='2020.015D.R.Anelloviridae_17ngen_80nsp.zip' where sort=35422</v>
      </c>
    </row>
    <row r="841" spans="1:44">
      <c r="A841" s="1">
        <v>35423</v>
      </c>
      <c r="B841" s="1" t="s">
        <v>3445</v>
      </c>
      <c r="C841" s="1" t="s">
        <v>12036</v>
      </c>
      <c r="N841" s="1" t="s">
        <v>3358</v>
      </c>
      <c r="P841" s="1" t="s">
        <v>3446</v>
      </c>
      <c r="R841" s="1" t="s">
        <v>3453</v>
      </c>
      <c r="S841" s="1" t="s">
        <v>3454</v>
      </c>
      <c r="AH841" s="2" t="s">
        <v>12247</v>
      </c>
      <c r="AI841" s="1" t="s">
        <v>3454</v>
      </c>
      <c r="AK841" s="2"/>
      <c r="AL841" s="2"/>
      <c r="AM841" s="2"/>
      <c r="AN841" s="2"/>
      <c r="AO841" s="2" t="s">
        <v>56</v>
      </c>
      <c r="AP841" s="2" t="s">
        <v>36</v>
      </c>
      <c r="AQ841" s="2" t="s">
        <v>3452</v>
      </c>
      <c r="AR841" s="1" t="str">
        <f t="shared" si="13"/>
        <v>update load_next_msl set proposal='2020.015D.R.Anelloviridae_17ngen_80nsp.zip' where sort=35423</v>
      </c>
    </row>
    <row r="842" spans="1:44">
      <c r="A842" s="1">
        <v>35424</v>
      </c>
      <c r="B842" s="1" t="s">
        <v>3445</v>
      </c>
      <c r="C842" s="1" t="s">
        <v>12036</v>
      </c>
      <c r="N842" s="1" t="s">
        <v>3358</v>
      </c>
      <c r="P842" s="1" t="s">
        <v>3446</v>
      </c>
      <c r="R842" s="1" t="s">
        <v>3455</v>
      </c>
      <c r="S842" s="1" t="s">
        <v>3456</v>
      </c>
      <c r="AH842" s="2" t="s">
        <v>12248</v>
      </c>
      <c r="AI842" s="1" t="s">
        <v>3456</v>
      </c>
      <c r="AK842" s="2"/>
      <c r="AL842" s="2"/>
      <c r="AM842" s="2"/>
      <c r="AN842" s="2"/>
      <c r="AO842" s="2" t="s">
        <v>56</v>
      </c>
      <c r="AP842" s="2" t="s">
        <v>36</v>
      </c>
      <c r="AQ842" s="2" t="s">
        <v>3457</v>
      </c>
      <c r="AR842" s="1" t="str">
        <f t="shared" si="13"/>
        <v>update load_next_msl set proposal='2020.015D.R.Anelloviridae_17ngen_80nsp.zip' where sort=35424</v>
      </c>
    </row>
    <row r="843" spans="1:44">
      <c r="A843" s="1">
        <v>35425</v>
      </c>
      <c r="B843" s="1" t="s">
        <v>3445</v>
      </c>
      <c r="C843" s="1" t="s">
        <v>12036</v>
      </c>
      <c r="N843" s="1" t="s">
        <v>3358</v>
      </c>
      <c r="P843" s="1" t="s">
        <v>3446</v>
      </c>
      <c r="R843" s="1" t="s">
        <v>3458</v>
      </c>
      <c r="S843" s="1" t="s">
        <v>3459</v>
      </c>
      <c r="AH843" s="2" t="s">
        <v>12249</v>
      </c>
      <c r="AI843" s="1" t="s">
        <v>3459</v>
      </c>
      <c r="AK843" s="2"/>
      <c r="AL843" s="2"/>
      <c r="AM843" s="2"/>
      <c r="AN843" s="2"/>
      <c r="AO843" s="2" t="s">
        <v>56</v>
      </c>
      <c r="AP843" s="2" t="s">
        <v>36</v>
      </c>
      <c r="AQ843" s="2" t="s">
        <v>3460</v>
      </c>
      <c r="AR843" s="1" t="str">
        <f t="shared" si="13"/>
        <v>update load_next_msl set proposal='2020.015D.R.Anelloviridae_17ngen_80nsp.zip' where sort=35425</v>
      </c>
    </row>
    <row r="844" spans="1:44">
      <c r="A844" s="1">
        <v>35426</v>
      </c>
      <c r="B844" s="1" t="s">
        <v>3445</v>
      </c>
      <c r="C844" s="1" t="s">
        <v>12036</v>
      </c>
      <c r="N844" s="1" t="s">
        <v>3358</v>
      </c>
      <c r="P844" s="1" t="s">
        <v>3446</v>
      </c>
      <c r="R844" s="1" t="s">
        <v>3461</v>
      </c>
      <c r="S844" s="1" t="s">
        <v>3462</v>
      </c>
      <c r="AH844" s="2" t="s">
        <v>12249</v>
      </c>
      <c r="AI844" s="1" t="s">
        <v>3462</v>
      </c>
      <c r="AL844" s="2"/>
      <c r="AM844" s="2"/>
      <c r="AN844" s="2"/>
      <c r="AO844" s="2" t="s">
        <v>56</v>
      </c>
      <c r="AP844" s="2" t="s">
        <v>36</v>
      </c>
      <c r="AQ844" s="2" t="s">
        <v>3460</v>
      </c>
      <c r="AR844" s="1" t="str">
        <f t="shared" si="13"/>
        <v>update load_next_msl set proposal='2020.015D.R.Anelloviridae_17ngen_80nsp.zip' where sort=35426</v>
      </c>
    </row>
    <row r="845" spans="1:44">
      <c r="A845" s="1">
        <v>35427</v>
      </c>
      <c r="B845" s="1" t="s">
        <v>3445</v>
      </c>
      <c r="C845" s="1" t="s">
        <v>12036</v>
      </c>
      <c r="N845" s="1" t="s">
        <v>3358</v>
      </c>
      <c r="P845" s="1" t="s">
        <v>3446</v>
      </c>
      <c r="R845" s="1" t="s">
        <v>3463</v>
      </c>
      <c r="S845" s="1" t="s">
        <v>3464</v>
      </c>
      <c r="AH845" s="2" t="s">
        <v>12250</v>
      </c>
      <c r="AI845" s="1" t="s">
        <v>3464</v>
      </c>
      <c r="AL845" s="2"/>
      <c r="AM845" s="2"/>
      <c r="AN845" s="2"/>
      <c r="AO845" s="2" t="s">
        <v>56</v>
      </c>
      <c r="AP845" s="2" t="s">
        <v>36</v>
      </c>
      <c r="AQ845" s="2" t="s">
        <v>3465</v>
      </c>
      <c r="AR845" s="1" t="str">
        <f t="shared" si="13"/>
        <v>update load_next_msl set proposal='2020.015D.R.Anelloviridae_17ngen_80nsp.zip' where sort=35427</v>
      </c>
    </row>
    <row r="846" spans="1:44">
      <c r="A846" s="1">
        <v>35428</v>
      </c>
      <c r="B846" s="1" t="s">
        <v>3445</v>
      </c>
      <c r="C846" s="1" t="s">
        <v>12036</v>
      </c>
      <c r="N846" s="1" t="s">
        <v>3358</v>
      </c>
      <c r="P846" s="1" t="s">
        <v>3446</v>
      </c>
      <c r="R846" s="1" t="s">
        <v>3466</v>
      </c>
      <c r="S846" s="1" t="s">
        <v>3467</v>
      </c>
      <c r="AH846" s="2" t="s">
        <v>12250</v>
      </c>
      <c r="AI846" s="1" t="s">
        <v>3467</v>
      </c>
      <c r="AL846" s="2"/>
      <c r="AM846" s="2"/>
      <c r="AN846" s="2"/>
      <c r="AO846" s="2" t="s">
        <v>56</v>
      </c>
      <c r="AP846" s="2" t="s">
        <v>36</v>
      </c>
      <c r="AQ846" s="2" t="s">
        <v>3465</v>
      </c>
      <c r="AR846" s="1" t="str">
        <f t="shared" si="13"/>
        <v>update load_next_msl set proposal='2020.015D.R.Anelloviridae_17ngen_80nsp.zip' where sort=35428</v>
      </c>
    </row>
    <row r="847" spans="1:44">
      <c r="A847" s="1">
        <v>35429</v>
      </c>
      <c r="B847" s="1" t="s">
        <v>3445</v>
      </c>
      <c r="C847" s="1" t="s">
        <v>12036</v>
      </c>
      <c r="N847" s="1" t="s">
        <v>3358</v>
      </c>
      <c r="P847" s="1" t="s">
        <v>3468</v>
      </c>
      <c r="R847" s="1" t="s">
        <v>3469</v>
      </c>
      <c r="S847" s="1" t="s">
        <v>3470</v>
      </c>
      <c r="AD847" s="1" t="s">
        <v>3358</v>
      </c>
      <c r="AF847" s="1" t="s">
        <v>3468</v>
      </c>
      <c r="AH847" s="1" t="s">
        <v>3471</v>
      </c>
      <c r="AI847" s="1" t="s">
        <v>3470</v>
      </c>
      <c r="AJ847" s="2" t="s">
        <v>3472</v>
      </c>
      <c r="AL847" s="2" t="s">
        <v>3473</v>
      </c>
      <c r="AM847" s="2" t="s">
        <v>33</v>
      </c>
      <c r="AN847" s="2" t="s">
        <v>42</v>
      </c>
      <c r="AO847" s="2" t="s">
        <v>50</v>
      </c>
      <c r="AP847" s="2" t="s">
        <v>36</v>
      </c>
      <c r="AQ847" s="2" t="s">
        <v>3474</v>
      </c>
      <c r="AR847" s="1" t="str">
        <f t="shared" si="13"/>
        <v>update load_next_msl set proposal='2020.015D.R.Anelloviridae_17ngen_80nsp.zip' where sort=35429</v>
      </c>
    </row>
    <row r="848" spans="1:44">
      <c r="A848" s="1">
        <v>35430</v>
      </c>
      <c r="B848" s="1" t="s">
        <v>3445</v>
      </c>
      <c r="C848" s="1" t="s">
        <v>12036</v>
      </c>
      <c r="N848" s="1" t="s">
        <v>3358</v>
      </c>
      <c r="P848" s="1" t="s">
        <v>3468</v>
      </c>
      <c r="R848" s="1" t="s">
        <v>3475</v>
      </c>
      <c r="S848" s="1" t="s">
        <v>3476</v>
      </c>
      <c r="AD848" s="1" t="s">
        <v>3358</v>
      </c>
      <c r="AF848" s="1" t="s">
        <v>3468</v>
      </c>
      <c r="AH848" s="1" t="s">
        <v>3477</v>
      </c>
      <c r="AI848" s="1" t="s">
        <v>3476</v>
      </c>
      <c r="AJ848" s="2" t="s">
        <v>3478</v>
      </c>
      <c r="AL848" s="2" t="s">
        <v>3479</v>
      </c>
      <c r="AM848" s="2" t="s">
        <v>33</v>
      </c>
      <c r="AN848" s="2" t="s">
        <v>42</v>
      </c>
      <c r="AO848" s="2" t="s">
        <v>50</v>
      </c>
      <c r="AP848" s="2" t="s">
        <v>36</v>
      </c>
      <c r="AQ848" s="2" t="s">
        <v>3480</v>
      </c>
      <c r="AR848" s="1" t="str">
        <f t="shared" si="13"/>
        <v>update load_next_msl set proposal='2020.015D.R.Anelloviridae_17ngen_80nsp.zip' where sort=35430</v>
      </c>
    </row>
    <row r="849" spans="1:44">
      <c r="A849" s="1">
        <v>35431</v>
      </c>
      <c r="B849" s="1" t="s">
        <v>3445</v>
      </c>
      <c r="C849" s="1" t="s">
        <v>12036</v>
      </c>
      <c r="N849" s="1" t="s">
        <v>3358</v>
      </c>
      <c r="P849" s="1" t="s">
        <v>3481</v>
      </c>
      <c r="R849" s="1" t="s">
        <v>3482</v>
      </c>
      <c r="S849" s="1" t="s">
        <v>3483</v>
      </c>
      <c r="AH849" s="2" t="s">
        <v>12251</v>
      </c>
      <c r="AI849" s="1" t="s">
        <v>3483</v>
      </c>
      <c r="AL849" s="2"/>
      <c r="AM849" s="2"/>
      <c r="AN849" s="2"/>
      <c r="AO849" s="2" t="s">
        <v>56</v>
      </c>
      <c r="AP849" s="2" t="s">
        <v>36</v>
      </c>
      <c r="AQ849" s="2" t="s">
        <v>3484</v>
      </c>
      <c r="AR849" s="1" t="str">
        <f t="shared" si="13"/>
        <v>update load_next_msl set proposal='2020.015D.R.Anelloviridae_17ngen_80nsp.zip' where sort=35431</v>
      </c>
    </row>
    <row r="850" spans="1:44">
      <c r="A850" s="1">
        <v>35432</v>
      </c>
      <c r="B850" s="1" t="s">
        <v>3445</v>
      </c>
      <c r="C850" s="1" t="s">
        <v>12036</v>
      </c>
      <c r="N850" s="1" t="s">
        <v>3358</v>
      </c>
      <c r="P850" s="1" t="s">
        <v>3485</v>
      </c>
      <c r="R850" s="1" t="s">
        <v>3486</v>
      </c>
      <c r="S850" s="1" t="s">
        <v>3487</v>
      </c>
      <c r="AD850" s="1" t="s">
        <v>3358</v>
      </c>
      <c r="AF850" s="1" t="s">
        <v>3485</v>
      </c>
      <c r="AH850" s="1" t="s">
        <v>3488</v>
      </c>
      <c r="AI850" s="2" t="s">
        <v>3487</v>
      </c>
      <c r="AJ850" s="2" t="s">
        <v>3489</v>
      </c>
      <c r="AK850" s="2"/>
      <c r="AL850" s="2" t="s">
        <v>3490</v>
      </c>
      <c r="AM850" s="2" t="s">
        <v>33</v>
      </c>
      <c r="AN850" s="2" t="s">
        <v>42</v>
      </c>
      <c r="AO850" s="2" t="s">
        <v>50</v>
      </c>
      <c r="AP850" s="2" t="s">
        <v>36</v>
      </c>
      <c r="AQ850" s="2" t="s">
        <v>3491</v>
      </c>
      <c r="AR850" s="1" t="str">
        <f t="shared" si="13"/>
        <v>update load_next_msl set proposal='2020.015D.R.Anelloviridae_17ngen_80nsp.zip' where sort=35432</v>
      </c>
    </row>
    <row r="851" spans="1:44">
      <c r="A851" s="1">
        <v>35433</v>
      </c>
      <c r="B851" s="1" t="s">
        <v>3445</v>
      </c>
      <c r="C851" s="1" t="s">
        <v>12036</v>
      </c>
      <c r="N851" s="1" t="s">
        <v>3358</v>
      </c>
      <c r="P851" s="1" t="s">
        <v>3485</v>
      </c>
      <c r="R851" s="1" t="s">
        <v>3492</v>
      </c>
      <c r="S851" s="1" t="s">
        <v>3493</v>
      </c>
      <c r="AD851" s="1" t="s">
        <v>3358</v>
      </c>
      <c r="AF851" s="1" t="s">
        <v>3485</v>
      </c>
      <c r="AH851" s="1" t="s">
        <v>3494</v>
      </c>
      <c r="AI851" s="2" t="s">
        <v>3493</v>
      </c>
      <c r="AJ851" s="2" t="s">
        <v>3495</v>
      </c>
      <c r="AK851" s="2"/>
      <c r="AL851" s="2" t="s">
        <v>3496</v>
      </c>
      <c r="AM851" s="2" t="s">
        <v>33</v>
      </c>
      <c r="AN851" s="2" t="s">
        <v>42</v>
      </c>
      <c r="AO851" s="2" t="s">
        <v>50</v>
      </c>
      <c r="AP851" s="2" t="s">
        <v>36</v>
      </c>
      <c r="AQ851" s="2" t="s">
        <v>3497</v>
      </c>
      <c r="AR851" s="1" t="str">
        <f t="shared" si="13"/>
        <v>update load_next_msl set proposal='2020.015D.R.Anelloviridae_17ngen_80nsp.zip' where sort=35433</v>
      </c>
    </row>
    <row r="852" spans="1:44">
      <c r="A852" s="1">
        <v>35434</v>
      </c>
      <c r="B852" s="1" t="s">
        <v>3445</v>
      </c>
      <c r="C852" s="1" t="s">
        <v>12036</v>
      </c>
      <c r="N852" s="1" t="s">
        <v>3358</v>
      </c>
      <c r="P852" s="1" t="s">
        <v>3485</v>
      </c>
      <c r="R852" s="1" t="s">
        <v>3498</v>
      </c>
      <c r="S852" s="1" t="s">
        <v>3499</v>
      </c>
      <c r="AD852" s="1" t="s">
        <v>3358</v>
      </c>
      <c r="AF852" s="1" t="s">
        <v>3485</v>
      </c>
      <c r="AH852" s="1" t="s">
        <v>3500</v>
      </c>
      <c r="AI852" s="2" t="s">
        <v>3499</v>
      </c>
      <c r="AJ852" s="2" t="s">
        <v>3501</v>
      </c>
      <c r="AK852" s="2"/>
      <c r="AL852" s="2" t="s">
        <v>3496</v>
      </c>
      <c r="AM852" s="2" t="s">
        <v>33</v>
      </c>
      <c r="AN852" s="2" t="s">
        <v>42</v>
      </c>
      <c r="AO852" s="2" t="s">
        <v>50</v>
      </c>
      <c r="AP852" s="2" t="s">
        <v>36</v>
      </c>
      <c r="AQ852" s="2" t="s">
        <v>3502</v>
      </c>
      <c r="AR852" s="1" t="str">
        <f t="shared" si="13"/>
        <v>update load_next_msl set proposal='2020.015D.R.Anelloviridae_17ngen_80nsp.zip' where sort=35434</v>
      </c>
    </row>
    <row r="853" spans="1:44">
      <c r="A853" s="1">
        <v>35435</v>
      </c>
      <c r="B853" s="1" t="s">
        <v>3445</v>
      </c>
      <c r="C853" s="1" t="s">
        <v>12036</v>
      </c>
      <c r="N853" s="1" t="s">
        <v>3358</v>
      </c>
      <c r="P853" s="1" t="s">
        <v>3485</v>
      </c>
      <c r="R853" s="1" t="s">
        <v>3503</v>
      </c>
      <c r="S853" s="1" t="s">
        <v>3504</v>
      </c>
      <c r="AD853" s="1" t="s">
        <v>3358</v>
      </c>
      <c r="AF853" s="1" t="s">
        <v>3485</v>
      </c>
      <c r="AH853" s="1" t="s">
        <v>3505</v>
      </c>
      <c r="AI853" s="2" t="s">
        <v>3504</v>
      </c>
      <c r="AJ853" s="2" t="s">
        <v>3506</v>
      </c>
      <c r="AK853" s="2"/>
      <c r="AL853" s="2" t="s">
        <v>3507</v>
      </c>
      <c r="AM853" s="2" t="s">
        <v>33</v>
      </c>
      <c r="AN853" s="2" t="s">
        <v>42</v>
      </c>
      <c r="AO853" s="2" t="s">
        <v>50</v>
      </c>
      <c r="AP853" s="2" t="s">
        <v>36</v>
      </c>
      <c r="AQ853" s="2" t="s">
        <v>3508</v>
      </c>
      <c r="AR853" s="1" t="str">
        <f t="shared" si="13"/>
        <v>update load_next_msl set proposal='2020.015D.R.Anelloviridae_17ngen_80nsp.zip' where sort=35435</v>
      </c>
    </row>
    <row r="854" spans="1:44">
      <c r="A854" s="1">
        <v>35436</v>
      </c>
      <c r="B854" s="1" t="s">
        <v>3445</v>
      </c>
      <c r="C854" s="1" t="s">
        <v>12036</v>
      </c>
      <c r="N854" s="1" t="s">
        <v>3358</v>
      </c>
      <c r="P854" s="1" t="s">
        <v>3485</v>
      </c>
      <c r="R854" s="1" t="s">
        <v>3509</v>
      </c>
      <c r="S854" s="1" t="s">
        <v>3510</v>
      </c>
      <c r="AD854" s="1" t="s">
        <v>3358</v>
      </c>
      <c r="AF854" s="1" t="s">
        <v>3485</v>
      </c>
      <c r="AH854" s="1" t="s">
        <v>3511</v>
      </c>
      <c r="AI854" s="2" t="s">
        <v>3510</v>
      </c>
      <c r="AJ854" s="2" t="s">
        <v>3512</v>
      </c>
      <c r="AK854" s="2"/>
      <c r="AL854" s="2" t="s">
        <v>3513</v>
      </c>
      <c r="AM854" s="2" t="s">
        <v>33</v>
      </c>
      <c r="AN854" s="2" t="s">
        <v>42</v>
      </c>
      <c r="AO854" s="2" t="s">
        <v>50</v>
      </c>
      <c r="AP854" s="2" t="s">
        <v>36</v>
      </c>
      <c r="AQ854" s="2" t="s">
        <v>3514</v>
      </c>
      <c r="AR854" s="1" t="str">
        <f t="shared" si="13"/>
        <v>update load_next_msl set proposal='2020.015D.R.Anelloviridae_17ngen_80nsp.zip' where sort=35436</v>
      </c>
    </row>
    <row r="855" spans="1:44">
      <c r="A855" s="1">
        <v>35437</v>
      </c>
      <c r="B855" s="1" t="s">
        <v>3445</v>
      </c>
      <c r="C855" s="1" t="s">
        <v>12036</v>
      </c>
      <c r="N855" s="1" t="s">
        <v>3358</v>
      </c>
      <c r="P855" s="1" t="s">
        <v>3485</v>
      </c>
      <c r="R855" s="1" t="s">
        <v>3515</v>
      </c>
      <c r="S855" s="1" t="s">
        <v>3516</v>
      </c>
      <c r="AD855" s="1" t="s">
        <v>3358</v>
      </c>
      <c r="AF855" s="1" t="s">
        <v>3485</v>
      </c>
      <c r="AH855" s="1" t="s">
        <v>3517</v>
      </c>
      <c r="AI855" s="2" t="s">
        <v>3516</v>
      </c>
      <c r="AJ855" s="2" t="s">
        <v>3518</v>
      </c>
      <c r="AK855" s="2"/>
      <c r="AL855" s="2"/>
      <c r="AM855" s="2" t="s">
        <v>33</v>
      </c>
      <c r="AN855" s="2" t="s">
        <v>42</v>
      </c>
      <c r="AO855" s="2" t="s">
        <v>50</v>
      </c>
      <c r="AP855" s="2" t="s">
        <v>36</v>
      </c>
      <c r="AQ855" s="2" t="s">
        <v>3519</v>
      </c>
      <c r="AR855" s="1" t="str">
        <f t="shared" si="13"/>
        <v>update load_next_msl set proposal='2020.015D.R.Anelloviridae_17ngen_80nsp.zip' where sort=35437</v>
      </c>
    </row>
    <row r="856" spans="1:44">
      <c r="A856" s="1">
        <v>35438</v>
      </c>
      <c r="B856" s="1" t="s">
        <v>3445</v>
      </c>
      <c r="C856" s="1" t="s">
        <v>12036</v>
      </c>
      <c r="N856" s="1" t="s">
        <v>3358</v>
      </c>
      <c r="P856" s="1" t="s">
        <v>3520</v>
      </c>
      <c r="R856" s="1" t="s">
        <v>3521</v>
      </c>
      <c r="S856" s="1" t="s">
        <v>3522</v>
      </c>
      <c r="AD856" s="1" t="s">
        <v>3358</v>
      </c>
      <c r="AF856" s="1" t="s">
        <v>3520</v>
      </c>
      <c r="AH856" s="1" t="s">
        <v>3523</v>
      </c>
      <c r="AI856" s="2" t="s">
        <v>3522</v>
      </c>
      <c r="AJ856" s="2" t="s">
        <v>3524</v>
      </c>
      <c r="AK856" s="2"/>
      <c r="AL856" s="2" t="s">
        <v>3525</v>
      </c>
      <c r="AM856" s="2" t="s">
        <v>33</v>
      </c>
      <c r="AN856" s="2" t="s">
        <v>42</v>
      </c>
      <c r="AO856" s="2" t="s">
        <v>50</v>
      </c>
      <c r="AP856" s="2" t="s">
        <v>36</v>
      </c>
      <c r="AQ856" s="2" t="s">
        <v>3526</v>
      </c>
      <c r="AR856" s="1" t="str">
        <f t="shared" si="13"/>
        <v>update load_next_msl set proposal='2020.015D.R.Anelloviridae_17ngen_80nsp.zip' where sort=35438</v>
      </c>
    </row>
    <row r="857" spans="1:44">
      <c r="A857" s="1">
        <v>35439</v>
      </c>
      <c r="B857" s="1" t="s">
        <v>3445</v>
      </c>
      <c r="C857" s="1" t="s">
        <v>12036</v>
      </c>
      <c r="N857" s="1" t="s">
        <v>3358</v>
      </c>
      <c r="P857" s="1" t="s">
        <v>3527</v>
      </c>
      <c r="R857" s="1" t="s">
        <v>3528</v>
      </c>
      <c r="S857" s="1" t="s">
        <v>3529</v>
      </c>
      <c r="AD857" s="1" t="s">
        <v>3358</v>
      </c>
      <c r="AF857" s="1" t="s">
        <v>3527</v>
      </c>
      <c r="AH857" s="2" t="s">
        <v>3533</v>
      </c>
      <c r="AI857" s="1" t="s">
        <v>3529</v>
      </c>
      <c r="AK857" s="2"/>
      <c r="AL857" s="2"/>
      <c r="AM857" s="2"/>
      <c r="AN857" s="2"/>
      <c r="AO857" s="2" t="s">
        <v>50</v>
      </c>
      <c r="AP857" s="2" t="s">
        <v>36</v>
      </c>
      <c r="AQ857" s="1" t="s">
        <v>3536</v>
      </c>
      <c r="AR857" s="1" t="str">
        <f t="shared" si="13"/>
        <v>update load_next_msl set proposal='2020.015D.R.Anelloviridae_17ngen_80nsp.zip' where sort=35439</v>
      </c>
    </row>
    <row r="858" spans="1:44">
      <c r="A858" s="1">
        <v>35440</v>
      </c>
      <c r="B858" s="1" t="s">
        <v>3445</v>
      </c>
      <c r="C858" s="1" t="s">
        <v>12036</v>
      </c>
      <c r="N858" s="1" t="s">
        <v>3358</v>
      </c>
      <c r="P858" s="1" t="s">
        <v>3527</v>
      </c>
      <c r="R858" s="1" t="s">
        <v>3531</v>
      </c>
      <c r="S858" s="1" t="s">
        <v>3532</v>
      </c>
      <c r="AD858" s="1" t="s">
        <v>3358</v>
      </c>
      <c r="AF858" s="1" t="s">
        <v>3527</v>
      </c>
      <c r="AH858" s="1" t="s">
        <v>3533</v>
      </c>
      <c r="AI858" s="2" t="s">
        <v>3532</v>
      </c>
      <c r="AJ858" s="2" t="s">
        <v>3534</v>
      </c>
      <c r="AK858" s="2"/>
      <c r="AL858" s="2" t="s">
        <v>3535</v>
      </c>
      <c r="AM858" s="2" t="s">
        <v>33</v>
      </c>
      <c r="AN858" s="2" t="s">
        <v>42</v>
      </c>
      <c r="AO858" s="2" t="s">
        <v>56</v>
      </c>
      <c r="AP858" s="2" t="s">
        <v>36</v>
      </c>
      <c r="AQ858" s="2" t="s">
        <v>3530</v>
      </c>
      <c r="AR858" s="1" t="str">
        <f t="shared" si="13"/>
        <v>update load_next_msl set proposal='2020.015D.R.Anelloviridae_17ngen_80nsp.zip' where sort=35440</v>
      </c>
    </row>
    <row r="859" spans="1:44">
      <c r="A859" s="1">
        <v>35441</v>
      </c>
      <c r="B859" s="1" t="s">
        <v>3445</v>
      </c>
      <c r="C859" s="1" t="s">
        <v>12036</v>
      </c>
      <c r="N859" s="1" t="s">
        <v>3358</v>
      </c>
      <c r="P859" s="1" t="s">
        <v>3537</v>
      </c>
      <c r="R859" s="1" t="s">
        <v>3538</v>
      </c>
      <c r="S859" s="1" t="s">
        <v>3539</v>
      </c>
      <c r="AD859" s="1" t="s">
        <v>3358</v>
      </c>
      <c r="AF859" s="1" t="s">
        <v>3537</v>
      </c>
      <c r="AH859" s="1" t="s">
        <v>3540</v>
      </c>
      <c r="AI859" s="2" t="s">
        <v>3539</v>
      </c>
      <c r="AJ859" s="2" t="s">
        <v>3541</v>
      </c>
      <c r="AK859" s="2"/>
      <c r="AL859" s="2" t="s">
        <v>3542</v>
      </c>
      <c r="AM859" s="2" t="s">
        <v>33</v>
      </c>
      <c r="AN859" s="2" t="s">
        <v>42</v>
      </c>
      <c r="AO859" s="2" t="s">
        <v>50</v>
      </c>
      <c r="AP859" s="2" t="s">
        <v>36</v>
      </c>
      <c r="AQ859" s="2" t="s">
        <v>3543</v>
      </c>
      <c r="AR859" s="1" t="str">
        <f t="shared" si="13"/>
        <v>update load_next_msl set proposal='2020.015D.R.Anelloviridae_17ngen_80nsp.zip' where sort=35441</v>
      </c>
    </row>
    <row r="860" spans="1:44">
      <c r="A860" s="1">
        <v>35442</v>
      </c>
      <c r="B860" s="1" t="s">
        <v>3445</v>
      </c>
      <c r="C860" s="1" t="s">
        <v>12036</v>
      </c>
      <c r="AD860" s="1" t="s">
        <v>3358</v>
      </c>
      <c r="AF860" s="1" t="s">
        <v>3544</v>
      </c>
      <c r="AI860" s="2"/>
      <c r="AJ860" s="2"/>
      <c r="AK860" s="2"/>
      <c r="AL860" s="2"/>
      <c r="AM860" s="2"/>
      <c r="AN860" s="2"/>
      <c r="AO860" s="2" t="s">
        <v>35</v>
      </c>
      <c r="AP860" s="2" t="s">
        <v>44</v>
      </c>
      <c r="AQ860" s="2"/>
      <c r="AR860" s="1" t="str">
        <f t="shared" si="13"/>
        <v>update load_next_msl set proposal='2020.015D.R.Anelloviridae_17ngen_80nsp.zip' where sort=35442</v>
      </c>
    </row>
    <row r="861" spans="1:44">
      <c r="A861" s="1">
        <v>35443</v>
      </c>
      <c r="B861" s="1" t="s">
        <v>3445</v>
      </c>
      <c r="C861" s="1" t="s">
        <v>12036</v>
      </c>
      <c r="AD861" s="1" t="s">
        <v>3358</v>
      </c>
      <c r="AF861" s="1" t="s">
        <v>3544</v>
      </c>
      <c r="AH861" s="1" t="s">
        <v>3545</v>
      </c>
      <c r="AI861" s="2" t="s">
        <v>3546</v>
      </c>
      <c r="AJ861" s="2" t="s">
        <v>3547</v>
      </c>
      <c r="AK861" s="2"/>
      <c r="AL861" s="2" t="s">
        <v>3548</v>
      </c>
      <c r="AM861" s="2" t="s">
        <v>33</v>
      </c>
      <c r="AN861" s="2" t="s">
        <v>42</v>
      </c>
      <c r="AO861" s="2" t="s">
        <v>35</v>
      </c>
      <c r="AP861" s="2" t="s">
        <v>36</v>
      </c>
      <c r="AQ861" s="2"/>
      <c r="AR861" s="1" t="str">
        <f t="shared" si="13"/>
        <v>update load_next_msl set proposal='2020.015D.R.Anelloviridae_17ngen_80nsp.zip' where sort=35443</v>
      </c>
    </row>
    <row r="862" spans="1:44">
      <c r="A862" s="1">
        <v>35444</v>
      </c>
      <c r="B862" s="1" t="s">
        <v>3445</v>
      </c>
      <c r="C862" s="1" t="s">
        <v>12036</v>
      </c>
      <c r="AD862" s="1" t="s">
        <v>3358</v>
      </c>
      <c r="AF862" s="1" t="s">
        <v>3544</v>
      </c>
      <c r="AH862" s="1" t="s">
        <v>3549</v>
      </c>
      <c r="AI862" s="2" t="s">
        <v>3550</v>
      </c>
      <c r="AJ862" s="2" t="s">
        <v>3551</v>
      </c>
      <c r="AK862" s="2"/>
      <c r="AL862" s="2" t="s">
        <v>3552</v>
      </c>
      <c r="AM862" s="2" t="s">
        <v>33</v>
      </c>
      <c r="AN862" s="2" t="s">
        <v>42</v>
      </c>
      <c r="AO862" s="2" t="s">
        <v>35</v>
      </c>
      <c r="AP862" s="2" t="s">
        <v>36</v>
      </c>
      <c r="AQ862" s="2"/>
      <c r="AR862" s="1" t="str">
        <f t="shared" si="13"/>
        <v>update load_next_msl set proposal='2020.015D.R.Anelloviridae_17ngen_80nsp.zip' where sort=35444</v>
      </c>
    </row>
    <row r="863" spans="1:44">
      <c r="A863" s="1">
        <v>35445</v>
      </c>
      <c r="B863" s="1" t="s">
        <v>3445</v>
      </c>
      <c r="C863" s="1" t="s">
        <v>12036</v>
      </c>
      <c r="AD863" s="1" t="s">
        <v>3358</v>
      </c>
      <c r="AF863" s="1" t="s">
        <v>3446</v>
      </c>
      <c r="AH863" s="1" t="s">
        <v>3553</v>
      </c>
      <c r="AI863" s="2" t="s">
        <v>3554</v>
      </c>
      <c r="AJ863" s="2" t="s">
        <v>3555</v>
      </c>
      <c r="AK863" s="2"/>
      <c r="AL863" s="2" t="s">
        <v>3556</v>
      </c>
      <c r="AM863" s="2" t="s">
        <v>33</v>
      </c>
      <c r="AN863" s="2" t="s">
        <v>42</v>
      </c>
      <c r="AO863" s="2" t="s">
        <v>35</v>
      </c>
      <c r="AP863" s="2" t="s">
        <v>36</v>
      </c>
      <c r="AQ863" s="2"/>
      <c r="AR863" s="1" t="str">
        <f t="shared" si="13"/>
        <v>update load_next_msl set proposal='2020.015D.R.Anelloviridae_17ngen_80nsp.zip' where sort=35445</v>
      </c>
    </row>
    <row r="864" spans="1:44">
      <c r="A864" s="1">
        <v>35446</v>
      </c>
      <c r="B864" s="1" t="s">
        <v>3445</v>
      </c>
      <c r="C864" s="1" t="s">
        <v>12036</v>
      </c>
      <c r="AD864" s="1" t="s">
        <v>3358</v>
      </c>
      <c r="AF864" s="1" t="s">
        <v>3446</v>
      </c>
      <c r="AH864" s="1" t="s">
        <v>3557</v>
      </c>
      <c r="AI864" s="2" t="s">
        <v>3558</v>
      </c>
      <c r="AJ864" s="2" t="s">
        <v>3559</v>
      </c>
      <c r="AK864" s="2"/>
      <c r="AL864" s="2" t="s">
        <v>3560</v>
      </c>
      <c r="AM864" s="2" t="s">
        <v>33</v>
      </c>
      <c r="AN864" s="2" t="s">
        <v>42</v>
      </c>
      <c r="AO864" s="2" t="s">
        <v>35</v>
      </c>
      <c r="AP864" s="2" t="s">
        <v>36</v>
      </c>
      <c r="AQ864" s="2"/>
      <c r="AR864" s="1" t="str">
        <f t="shared" si="13"/>
        <v>update load_next_msl set proposal='2020.015D.R.Anelloviridae_17ngen_80nsp.zip' where sort=35446</v>
      </c>
    </row>
    <row r="865" spans="1:44">
      <c r="A865" s="1">
        <v>35447</v>
      </c>
      <c r="B865" s="1" t="s">
        <v>3445</v>
      </c>
      <c r="C865" s="1" t="s">
        <v>12036</v>
      </c>
      <c r="AD865" s="1" t="s">
        <v>3358</v>
      </c>
      <c r="AF865" s="1" t="s">
        <v>3446</v>
      </c>
      <c r="AH865" s="1" t="s">
        <v>3561</v>
      </c>
      <c r="AI865" s="2" t="s">
        <v>3562</v>
      </c>
      <c r="AJ865" s="2" t="s">
        <v>3563</v>
      </c>
      <c r="AK865" s="2"/>
      <c r="AL865" s="2" t="s">
        <v>3564</v>
      </c>
      <c r="AM865" s="2" t="s">
        <v>33</v>
      </c>
      <c r="AN865" s="2" t="s">
        <v>42</v>
      </c>
      <c r="AO865" s="2" t="s">
        <v>35</v>
      </c>
      <c r="AP865" s="2" t="s">
        <v>36</v>
      </c>
      <c r="AQ865" s="2"/>
      <c r="AR865" s="1" t="str">
        <f t="shared" si="13"/>
        <v>update load_next_msl set proposal='2020.015D.R.Anelloviridae_17ngen_80nsp.zip' where sort=35447</v>
      </c>
    </row>
    <row r="866" spans="1:44">
      <c r="A866" s="1">
        <v>35448</v>
      </c>
      <c r="B866" s="1" t="s">
        <v>3445</v>
      </c>
      <c r="C866" s="1" t="s">
        <v>12036</v>
      </c>
      <c r="AD866" s="1" t="s">
        <v>3358</v>
      </c>
      <c r="AF866" s="1" t="s">
        <v>3446</v>
      </c>
      <c r="AH866" s="1" t="s">
        <v>3565</v>
      </c>
      <c r="AI866" s="2" t="s">
        <v>3566</v>
      </c>
      <c r="AJ866" s="2" t="s">
        <v>3567</v>
      </c>
      <c r="AK866" s="2"/>
      <c r="AL866" s="2" t="s">
        <v>3568</v>
      </c>
      <c r="AM866" s="2" t="s">
        <v>33</v>
      </c>
      <c r="AN866" s="2" t="s">
        <v>42</v>
      </c>
      <c r="AO866" s="2" t="s">
        <v>35</v>
      </c>
      <c r="AP866" s="2" t="s">
        <v>36</v>
      </c>
      <c r="AQ866" s="2"/>
      <c r="AR866" s="1" t="str">
        <f t="shared" si="13"/>
        <v>update load_next_msl set proposal='2020.015D.R.Anelloviridae_17ngen_80nsp.zip' where sort=35448</v>
      </c>
    </row>
    <row r="867" spans="1:44">
      <c r="A867" s="1">
        <v>35449</v>
      </c>
      <c r="B867" s="1" t="s">
        <v>3445</v>
      </c>
      <c r="C867" s="1" t="s">
        <v>12036</v>
      </c>
      <c r="AD867" s="1" t="s">
        <v>3358</v>
      </c>
      <c r="AF867" s="1" t="s">
        <v>3446</v>
      </c>
      <c r="AH867" s="1" t="s">
        <v>3569</v>
      </c>
      <c r="AI867" s="2" t="s">
        <v>3570</v>
      </c>
      <c r="AJ867" s="2" t="s">
        <v>3571</v>
      </c>
      <c r="AK867" s="2"/>
      <c r="AL867" s="2" t="s">
        <v>3572</v>
      </c>
      <c r="AM867" s="2" t="s">
        <v>33</v>
      </c>
      <c r="AN867" s="2" t="s">
        <v>42</v>
      </c>
      <c r="AO867" s="2" t="s">
        <v>35</v>
      </c>
      <c r="AP867" s="2" t="s">
        <v>36</v>
      </c>
      <c r="AQ867" s="2"/>
      <c r="AR867" s="1" t="str">
        <f t="shared" si="13"/>
        <v>update load_next_msl set proposal='2020.015D.R.Anelloviridae_17ngen_80nsp.zip' where sort=35449</v>
      </c>
    </row>
    <row r="868" spans="1:44">
      <c r="A868" s="1">
        <v>35450</v>
      </c>
      <c r="B868" s="1" t="s">
        <v>3445</v>
      </c>
      <c r="C868" s="1" t="s">
        <v>12036</v>
      </c>
      <c r="AD868" s="1" t="s">
        <v>3358</v>
      </c>
      <c r="AF868" s="1" t="s">
        <v>3573</v>
      </c>
      <c r="AH868" s="1" t="s">
        <v>3574</v>
      </c>
      <c r="AI868" s="2" t="s">
        <v>3575</v>
      </c>
      <c r="AJ868" s="2" t="s">
        <v>3576</v>
      </c>
      <c r="AK868" s="2"/>
      <c r="AL868" s="2" t="s">
        <v>3577</v>
      </c>
      <c r="AM868" s="2" t="s">
        <v>33</v>
      </c>
      <c r="AN868" s="2" t="s">
        <v>42</v>
      </c>
      <c r="AO868" s="2" t="s">
        <v>35</v>
      </c>
      <c r="AP868" s="2" t="s">
        <v>36</v>
      </c>
      <c r="AQ868" s="2"/>
      <c r="AR868" s="1" t="str">
        <f t="shared" si="13"/>
        <v>update load_next_msl set proposal='2020.015D.R.Anelloviridae_17ngen_80nsp.zip' where sort=35450</v>
      </c>
    </row>
    <row r="869" spans="1:44">
      <c r="A869" s="1">
        <v>35451</v>
      </c>
      <c r="B869" s="1" t="s">
        <v>3445</v>
      </c>
      <c r="C869" s="1" t="s">
        <v>12036</v>
      </c>
      <c r="AD869" s="1" t="s">
        <v>3358</v>
      </c>
      <c r="AF869" s="1" t="s">
        <v>3573</v>
      </c>
      <c r="AH869" s="1" t="s">
        <v>3578</v>
      </c>
      <c r="AI869" s="2" t="s">
        <v>3579</v>
      </c>
      <c r="AJ869" s="2" t="s">
        <v>3580</v>
      </c>
      <c r="AK869" s="2"/>
      <c r="AL869" s="2" t="s">
        <v>3581</v>
      </c>
      <c r="AM869" s="2" t="s">
        <v>33</v>
      </c>
      <c r="AN869" s="2" t="s">
        <v>42</v>
      </c>
      <c r="AO869" s="2" t="s">
        <v>35</v>
      </c>
      <c r="AP869" s="2" t="s">
        <v>36</v>
      </c>
      <c r="AQ869" s="2"/>
      <c r="AR869" s="1" t="str">
        <f t="shared" si="13"/>
        <v>update load_next_msl set proposal='2020.015D.R.Anelloviridae_17ngen_80nsp.zip' where sort=35451</v>
      </c>
    </row>
    <row r="870" spans="1:44">
      <c r="A870" s="1">
        <v>35452</v>
      </c>
      <c r="B870" s="1" t="s">
        <v>3445</v>
      </c>
      <c r="C870" s="1" t="s">
        <v>12036</v>
      </c>
      <c r="AD870" s="1" t="s">
        <v>3358</v>
      </c>
      <c r="AF870" s="1" t="s">
        <v>3573</v>
      </c>
      <c r="AH870" s="1" t="s">
        <v>3582</v>
      </c>
      <c r="AI870" s="2" t="s">
        <v>3583</v>
      </c>
      <c r="AJ870" s="2" t="s">
        <v>3576</v>
      </c>
      <c r="AK870" s="2"/>
      <c r="AL870" s="2" t="s">
        <v>3584</v>
      </c>
      <c r="AM870" s="2" t="s">
        <v>33</v>
      </c>
      <c r="AN870" s="2" t="s">
        <v>42</v>
      </c>
      <c r="AO870" s="2" t="s">
        <v>35</v>
      </c>
      <c r="AP870" s="2" t="s">
        <v>36</v>
      </c>
      <c r="AQ870" s="2"/>
      <c r="AR870" s="1" t="str">
        <f t="shared" si="13"/>
        <v>update load_next_msl set proposal='2020.015D.R.Anelloviridae_17ngen_80nsp.zip' where sort=35452</v>
      </c>
    </row>
    <row r="871" spans="1:44">
      <c r="A871" s="1">
        <v>35453</v>
      </c>
      <c r="B871" s="1" t="s">
        <v>3445</v>
      </c>
      <c r="C871" s="1" t="s">
        <v>12036</v>
      </c>
      <c r="AD871" s="1" t="s">
        <v>3358</v>
      </c>
      <c r="AF871" s="1" t="s">
        <v>3573</v>
      </c>
      <c r="AH871" s="1" t="s">
        <v>3585</v>
      </c>
      <c r="AI871" s="2" t="s">
        <v>3586</v>
      </c>
      <c r="AJ871" s="2" t="s">
        <v>3587</v>
      </c>
      <c r="AK871" s="2"/>
      <c r="AL871" s="2" t="s">
        <v>3588</v>
      </c>
      <c r="AM871" s="2" t="s">
        <v>33</v>
      </c>
      <c r="AN871" s="2" t="s">
        <v>42</v>
      </c>
      <c r="AO871" s="2" t="s">
        <v>35</v>
      </c>
      <c r="AP871" s="2" t="s">
        <v>36</v>
      </c>
      <c r="AQ871" s="2"/>
      <c r="AR871" s="1" t="str">
        <f t="shared" si="13"/>
        <v>update load_next_msl set proposal='2020.015D.R.Anelloviridae_17ngen_80nsp.zip' where sort=35453</v>
      </c>
    </row>
    <row r="872" spans="1:44">
      <c r="A872" s="1">
        <v>35454</v>
      </c>
      <c r="B872" s="1" t="s">
        <v>3445</v>
      </c>
      <c r="C872" s="1" t="s">
        <v>12036</v>
      </c>
      <c r="AD872" s="1" t="s">
        <v>3358</v>
      </c>
      <c r="AF872" s="1" t="s">
        <v>3573</v>
      </c>
      <c r="AH872" s="1" t="s">
        <v>3589</v>
      </c>
      <c r="AI872" s="2" t="s">
        <v>3590</v>
      </c>
      <c r="AJ872" s="2" t="s">
        <v>3591</v>
      </c>
      <c r="AK872" s="2"/>
      <c r="AL872" s="2" t="s">
        <v>3592</v>
      </c>
      <c r="AM872" s="2" t="s">
        <v>33</v>
      </c>
      <c r="AN872" s="2" t="s">
        <v>42</v>
      </c>
      <c r="AO872" s="2" t="s">
        <v>35</v>
      </c>
      <c r="AP872" s="2" t="s">
        <v>36</v>
      </c>
      <c r="AQ872" s="2"/>
      <c r="AR872" s="1" t="str">
        <f t="shared" si="13"/>
        <v>update load_next_msl set proposal='2020.015D.R.Anelloviridae_17ngen_80nsp.zip' where sort=35454</v>
      </c>
    </row>
    <row r="873" spans="1:44">
      <c r="A873" s="1">
        <v>35455</v>
      </c>
      <c r="B873" s="1" t="s">
        <v>3445</v>
      </c>
      <c r="C873" s="1" t="s">
        <v>12036</v>
      </c>
      <c r="AD873" s="1" t="s">
        <v>3358</v>
      </c>
      <c r="AF873" s="1" t="s">
        <v>3573</v>
      </c>
      <c r="AH873" s="1" t="s">
        <v>3593</v>
      </c>
      <c r="AI873" s="2" t="s">
        <v>3594</v>
      </c>
      <c r="AJ873" s="2" t="s">
        <v>3576</v>
      </c>
      <c r="AK873" s="2"/>
      <c r="AL873" s="2" t="s">
        <v>3595</v>
      </c>
      <c r="AM873" s="2" t="s">
        <v>33</v>
      </c>
      <c r="AN873" s="2" t="s">
        <v>42</v>
      </c>
      <c r="AO873" s="2" t="s">
        <v>35</v>
      </c>
      <c r="AP873" s="2" t="s">
        <v>36</v>
      </c>
      <c r="AQ873" s="2"/>
      <c r="AR873" s="1" t="str">
        <f t="shared" si="13"/>
        <v>update load_next_msl set proposal='2020.015D.R.Anelloviridae_17ngen_80nsp.zip' where sort=35455</v>
      </c>
    </row>
    <row r="874" spans="1:44">
      <c r="A874" s="1">
        <v>35456</v>
      </c>
      <c r="B874" s="1" t="s">
        <v>3445</v>
      </c>
      <c r="C874" s="1" t="s">
        <v>12036</v>
      </c>
      <c r="AD874" s="1" t="s">
        <v>3358</v>
      </c>
      <c r="AF874" s="1" t="s">
        <v>3573</v>
      </c>
      <c r="AH874" s="1" t="s">
        <v>3596</v>
      </c>
      <c r="AI874" s="2" t="s">
        <v>3597</v>
      </c>
      <c r="AJ874" s="2" t="s">
        <v>3576</v>
      </c>
      <c r="AK874" s="2"/>
      <c r="AL874" s="2" t="s">
        <v>3598</v>
      </c>
      <c r="AM874" s="2" t="s">
        <v>33</v>
      </c>
      <c r="AN874" s="2" t="s">
        <v>42</v>
      </c>
      <c r="AO874" s="2" t="s">
        <v>35</v>
      </c>
      <c r="AP874" s="2" t="s">
        <v>36</v>
      </c>
      <c r="AQ874" s="2"/>
      <c r="AR874" s="1" t="str">
        <f t="shared" si="13"/>
        <v>update load_next_msl set proposal='2020.015D.R.Anelloviridae_17ngen_80nsp.zip' where sort=35456</v>
      </c>
    </row>
    <row r="875" spans="1:44">
      <c r="A875" s="1">
        <v>35457</v>
      </c>
      <c r="B875" s="1" t="s">
        <v>3445</v>
      </c>
      <c r="C875" s="1" t="s">
        <v>12036</v>
      </c>
      <c r="AD875" s="1" t="s">
        <v>3358</v>
      </c>
      <c r="AF875" s="1" t="s">
        <v>3573</v>
      </c>
      <c r="AH875" s="1" t="s">
        <v>3599</v>
      </c>
      <c r="AI875" s="2" t="s">
        <v>3600</v>
      </c>
      <c r="AJ875" s="2" t="s">
        <v>3591</v>
      </c>
      <c r="AK875" s="2"/>
      <c r="AL875" s="2" t="s">
        <v>3601</v>
      </c>
      <c r="AM875" s="2" t="s">
        <v>33</v>
      </c>
      <c r="AN875" s="2" t="s">
        <v>42</v>
      </c>
      <c r="AO875" s="2" t="s">
        <v>35</v>
      </c>
      <c r="AP875" s="2" t="s">
        <v>36</v>
      </c>
      <c r="AQ875" s="2"/>
      <c r="AR875" s="1" t="str">
        <f t="shared" si="13"/>
        <v>update load_next_msl set proposal='2020.015D.R.Anelloviridae_17ngen_80nsp.zip' where sort=35457</v>
      </c>
    </row>
    <row r="876" spans="1:44">
      <c r="A876" s="1">
        <v>35458</v>
      </c>
      <c r="B876" s="1" t="s">
        <v>3445</v>
      </c>
      <c r="C876" s="1" t="s">
        <v>12036</v>
      </c>
      <c r="AD876" s="1" t="s">
        <v>3358</v>
      </c>
      <c r="AF876" s="1" t="s">
        <v>3573</v>
      </c>
      <c r="AH876" s="1" t="s">
        <v>3602</v>
      </c>
      <c r="AI876" s="2" t="s">
        <v>3603</v>
      </c>
      <c r="AJ876" s="2" t="s">
        <v>3591</v>
      </c>
      <c r="AK876" s="2"/>
      <c r="AL876" s="2" t="s">
        <v>3604</v>
      </c>
      <c r="AM876" s="2" t="s">
        <v>33</v>
      </c>
      <c r="AN876" s="2" t="s">
        <v>42</v>
      </c>
      <c r="AO876" s="2" t="s">
        <v>35</v>
      </c>
      <c r="AP876" s="2" t="s">
        <v>36</v>
      </c>
      <c r="AQ876" s="2"/>
      <c r="AR876" s="1" t="str">
        <f t="shared" si="13"/>
        <v>update load_next_msl set proposal='2020.015D.R.Anelloviridae_17ngen_80nsp.zip' where sort=35458</v>
      </c>
    </row>
    <row r="877" spans="1:44">
      <c r="A877" s="1">
        <v>35459</v>
      </c>
      <c r="B877" s="1" t="s">
        <v>3445</v>
      </c>
      <c r="C877" s="1" t="s">
        <v>12036</v>
      </c>
      <c r="AD877" s="1" t="s">
        <v>3358</v>
      </c>
      <c r="AF877" s="1" t="s">
        <v>3573</v>
      </c>
      <c r="AH877" s="1" t="s">
        <v>3605</v>
      </c>
      <c r="AI877" s="2" t="s">
        <v>3606</v>
      </c>
      <c r="AJ877" s="2" t="s">
        <v>3576</v>
      </c>
      <c r="AK877" s="2"/>
      <c r="AL877" s="2" t="s">
        <v>3607</v>
      </c>
      <c r="AM877" s="2" t="s">
        <v>33</v>
      </c>
      <c r="AN877" s="2" t="s">
        <v>42</v>
      </c>
      <c r="AO877" s="2" t="s">
        <v>35</v>
      </c>
      <c r="AP877" s="2" t="s">
        <v>36</v>
      </c>
      <c r="AQ877" s="2"/>
      <c r="AR877" s="1" t="str">
        <f t="shared" si="13"/>
        <v>update load_next_msl set proposal='2020.015D.R.Anelloviridae_17ngen_80nsp.zip' where sort=35459</v>
      </c>
    </row>
    <row r="878" spans="1:44">
      <c r="A878" s="1">
        <v>35460</v>
      </c>
      <c r="B878" s="1" t="s">
        <v>3445</v>
      </c>
      <c r="C878" s="1" t="s">
        <v>12036</v>
      </c>
      <c r="AD878" s="1" t="s">
        <v>3358</v>
      </c>
      <c r="AF878" s="1" t="s">
        <v>3573</v>
      </c>
      <c r="AH878" s="1" t="s">
        <v>3608</v>
      </c>
      <c r="AI878" s="2" t="s">
        <v>3609</v>
      </c>
      <c r="AJ878" s="2" t="s">
        <v>3576</v>
      </c>
      <c r="AK878" s="2"/>
      <c r="AL878" s="2" t="s">
        <v>3610</v>
      </c>
      <c r="AM878" s="2" t="s">
        <v>33</v>
      </c>
      <c r="AN878" s="2" t="s">
        <v>42</v>
      </c>
      <c r="AO878" s="2" t="s">
        <v>35</v>
      </c>
      <c r="AP878" s="2" t="s">
        <v>36</v>
      </c>
      <c r="AQ878" s="2"/>
      <c r="AR878" s="1" t="str">
        <f t="shared" si="13"/>
        <v>update load_next_msl set proposal='2020.015D.R.Anelloviridae_17ngen_80nsp.zip' where sort=35460</v>
      </c>
    </row>
    <row r="879" spans="1:44">
      <c r="A879" s="1">
        <v>35461</v>
      </c>
      <c r="B879" s="1" t="s">
        <v>3445</v>
      </c>
      <c r="C879" s="1" t="s">
        <v>12036</v>
      </c>
      <c r="AD879" s="1" t="s">
        <v>3358</v>
      </c>
      <c r="AF879" s="1" t="s">
        <v>3573</v>
      </c>
      <c r="AH879" s="1" t="s">
        <v>3611</v>
      </c>
      <c r="AI879" s="2" t="s">
        <v>3612</v>
      </c>
      <c r="AJ879" s="2" t="s">
        <v>3591</v>
      </c>
      <c r="AK879" s="2"/>
      <c r="AL879" s="2" t="s">
        <v>3613</v>
      </c>
      <c r="AM879" s="2" t="s">
        <v>33</v>
      </c>
      <c r="AN879" s="2" t="s">
        <v>42</v>
      </c>
      <c r="AO879" s="2" t="s">
        <v>35</v>
      </c>
      <c r="AP879" s="2" t="s">
        <v>36</v>
      </c>
      <c r="AQ879" s="2"/>
      <c r="AR879" s="1" t="str">
        <f t="shared" si="13"/>
        <v>update load_next_msl set proposal='2020.015D.R.Anelloviridae_17ngen_80nsp.zip' where sort=35461</v>
      </c>
    </row>
    <row r="880" spans="1:44">
      <c r="A880" s="1">
        <v>35462</v>
      </c>
      <c r="B880" s="1" t="s">
        <v>3445</v>
      </c>
      <c r="C880" s="1" t="s">
        <v>12036</v>
      </c>
      <c r="AD880" s="1" t="s">
        <v>3358</v>
      </c>
      <c r="AF880" s="1" t="s">
        <v>3573</v>
      </c>
      <c r="AH880" s="1" t="s">
        <v>3614</v>
      </c>
      <c r="AI880" s="2" t="s">
        <v>3615</v>
      </c>
      <c r="AJ880" s="2" t="s">
        <v>3591</v>
      </c>
      <c r="AK880" s="2"/>
      <c r="AL880" s="2" t="s">
        <v>3616</v>
      </c>
      <c r="AM880" s="2" t="s">
        <v>33</v>
      </c>
      <c r="AN880" s="2" t="s">
        <v>42</v>
      </c>
      <c r="AO880" s="2" t="s">
        <v>35</v>
      </c>
      <c r="AP880" s="2" t="s">
        <v>36</v>
      </c>
      <c r="AQ880" s="2"/>
      <c r="AR880" s="1" t="str">
        <f t="shared" si="13"/>
        <v>update load_next_msl set proposal='2020.015D.R.Anelloviridae_17ngen_80nsp.zip' where sort=35462</v>
      </c>
    </row>
    <row r="881" spans="1:44">
      <c r="A881" s="1">
        <v>35463</v>
      </c>
      <c r="B881" s="1" t="s">
        <v>3445</v>
      </c>
      <c r="C881" s="1" t="s">
        <v>12036</v>
      </c>
      <c r="AD881" s="1" t="s">
        <v>3358</v>
      </c>
      <c r="AF881" s="1" t="s">
        <v>3573</v>
      </c>
      <c r="AH881" s="1" t="s">
        <v>3617</v>
      </c>
      <c r="AI881" s="2" t="s">
        <v>3618</v>
      </c>
      <c r="AJ881" s="2" t="s">
        <v>3619</v>
      </c>
      <c r="AK881" s="2"/>
      <c r="AL881" s="2" t="s">
        <v>3620</v>
      </c>
      <c r="AM881" s="2" t="s">
        <v>33</v>
      </c>
      <c r="AN881" s="2" t="s">
        <v>42</v>
      </c>
      <c r="AO881" s="2" t="s">
        <v>35</v>
      </c>
      <c r="AP881" s="2" t="s">
        <v>36</v>
      </c>
      <c r="AQ881" s="2"/>
      <c r="AR881" s="1" t="str">
        <f t="shared" si="13"/>
        <v>update load_next_msl set proposal='2020.015D.R.Anelloviridae_17ngen_80nsp.zip' where sort=35463</v>
      </c>
    </row>
    <row r="882" spans="1:44">
      <c r="A882" s="1">
        <v>35464</v>
      </c>
      <c r="B882" s="1" t="s">
        <v>3445</v>
      </c>
      <c r="C882" s="1" t="s">
        <v>12036</v>
      </c>
      <c r="AD882" s="1" t="s">
        <v>3358</v>
      </c>
      <c r="AF882" s="1" t="s">
        <v>3573</v>
      </c>
      <c r="AH882" s="1" t="s">
        <v>3621</v>
      </c>
      <c r="AI882" s="2" t="s">
        <v>3622</v>
      </c>
      <c r="AJ882" s="2" t="s">
        <v>3623</v>
      </c>
      <c r="AK882" s="2"/>
      <c r="AL882" s="2" t="s">
        <v>3624</v>
      </c>
      <c r="AM882" s="2" t="s">
        <v>33</v>
      </c>
      <c r="AN882" s="2" t="s">
        <v>42</v>
      </c>
      <c r="AO882" s="2" t="s">
        <v>35</v>
      </c>
      <c r="AP882" s="2" t="s">
        <v>36</v>
      </c>
      <c r="AQ882" s="2"/>
      <c r="AR882" s="1" t="str">
        <f t="shared" si="13"/>
        <v>update load_next_msl set proposal='2020.015D.R.Anelloviridae_17ngen_80nsp.zip' where sort=35464</v>
      </c>
    </row>
    <row r="883" spans="1:44">
      <c r="A883" s="1">
        <v>35465</v>
      </c>
      <c r="B883" s="1" t="s">
        <v>3445</v>
      </c>
      <c r="C883" s="1" t="s">
        <v>12036</v>
      </c>
      <c r="AD883" s="1" t="s">
        <v>3358</v>
      </c>
      <c r="AF883" s="1" t="s">
        <v>3573</v>
      </c>
      <c r="AH883" s="1" t="s">
        <v>3625</v>
      </c>
      <c r="AI883" s="2" t="s">
        <v>3626</v>
      </c>
      <c r="AJ883" s="2" t="s">
        <v>3580</v>
      </c>
      <c r="AK883" s="2"/>
      <c r="AL883" s="2" t="s">
        <v>3627</v>
      </c>
      <c r="AM883" s="2" t="s">
        <v>33</v>
      </c>
      <c r="AN883" s="2" t="s">
        <v>42</v>
      </c>
      <c r="AO883" s="2" t="s">
        <v>35</v>
      </c>
      <c r="AP883" s="2" t="s">
        <v>36</v>
      </c>
      <c r="AQ883" s="2"/>
      <c r="AR883" s="1" t="str">
        <f t="shared" si="13"/>
        <v>update load_next_msl set proposal='2020.015D.R.Anelloviridae_17ngen_80nsp.zip' where sort=35465</v>
      </c>
    </row>
    <row r="884" spans="1:44">
      <c r="A884" s="1">
        <v>35466</v>
      </c>
      <c r="B884" s="1" t="s">
        <v>3445</v>
      </c>
      <c r="C884" s="1" t="s">
        <v>12036</v>
      </c>
      <c r="AD884" s="1" t="s">
        <v>3358</v>
      </c>
      <c r="AF884" s="1" t="s">
        <v>3573</v>
      </c>
      <c r="AH884" s="1" t="s">
        <v>3628</v>
      </c>
      <c r="AI884" s="2" t="s">
        <v>3629</v>
      </c>
      <c r="AJ884" s="2" t="s">
        <v>3576</v>
      </c>
      <c r="AK884" s="2"/>
      <c r="AL884" s="2" t="s">
        <v>3630</v>
      </c>
      <c r="AM884" s="2" t="s">
        <v>33</v>
      </c>
      <c r="AN884" s="2" t="s">
        <v>42</v>
      </c>
      <c r="AO884" s="2" t="s">
        <v>35</v>
      </c>
      <c r="AP884" s="2" t="s">
        <v>36</v>
      </c>
      <c r="AQ884" s="2"/>
      <c r="AR884" s="1" t="str">
        <f t="shared" si="13"/>
        <v>update load_next_msl set proposal='2020.015D.R.Anelloviridae_17ngen_80nsp.zip' where sort=35466</v>
      </c>
    </row>
    <row r="885" spans="1:44">
      <c r="A885" s="1">
        <v>35467</v>
      </c>
      <c r="B885" s="1" t="s">
        <v>3445</v>
      </c>
      <c r="C885" s="1" t="s">
        <v>12036</v>
      </c>
      <c r="AD885" s="1" t="s">
        <v>3358</v>
      </c>
      <c r="AF885" s="1" t="s">
        <v>3573</v>
      </c>
      <c r="AH885" s="1" t="s">
        <v>3631</v>
      </c>
      <c r="AI885" s="2" t="s">
        <v>3632</v>
      </c>
      <c r="AJ885" s="2" t="s">
        <v>3591</v>
      </c>
      <c r="AK885" s="2"/>
      <c r="AL885" s="2" t="s">
        <v>3633</v>
      </c>
      <c r="AM885" s="2" t="s">
        <v>33</v>
      </c>
      <c r="AN885" s="2" t="s">
        <v>42</v>
      </c>
      <c r="AO885" s="2" t="s">
        <v>35</v>
      </c>
      <c r="AP885" s="2" t="s">
        <v>36</v>
      </c>
      <c r="AQ885" s="2"/>
      <c r="AR885" s="1" t="str">
        <f t="shared" si="13"/>
        <v>update load_next_msl set proposal='2020.015D.R.Anelloviridae_17ngen_80nsp.zip' where sort=35467</v>
      </c>
    </row>
    <row r="886" spans="1:44">
      <c r="A886" s="1">
        <v>35468</v>
      </c>
      <c r="B886" s="1" t="s">
        <v>3445</v>
      </c>
      <c r="C886" s="1" t="s">
        <v>12036</v>
      </c>
      <c r="AD886" s="1" t="s">
        <v>3358</v>
      </c>
      <c r="AF886" s="1" t="s">
        <v>3573</v>
      </c>
      <c r="AH886" s="1" t="s">
        <v>3634</v>
      </c>
      <c r="AI886" s="2" t="s">
        <v>3635</v>
      </c>
      <c r="AJ886" s="2" t="s">
        <v>3591</v>
      </c>
      <c r="AK886" s="2"/>
      <c r="AL886" s="2" t="s">
        <v>3636</v>
      </c>
      <c r="AM886" s="2" t="s">
        <v>33</v>
      </c>
      <c r="AN886" s="2" t="s">
        <v>42</v>
      </c>
      <c r="AO886" s="2" t="s">
        <v>35</v>
      </c>
      <c r="AP886" s="2" t="s">
        <v>36</v>
      </c>
      <c r="AQ886" s="2"/>
      <c r="AR886" s="1" t="str">
        <f t="shared" si="13"/>
        <v>update load_next_msl set proposal='2020.015D.R.Anelloviridae_17ngen_80nsp.zip' where sort=35468</v>
      </c>
    </row>
    <row r="887" spans="1:44">
      <c r="A887" s="1">
        <v>35469</v>
      </c>
      <c r="B887" s="1" t="s">
        <v>3445</v>
      </c>
      <c r="C887" s="1" t="s">
        <v>12036</v>
      </c>
      <c r="AD887" s="1" t="s">
        <v>3358</v>
      </c>
      <c r="AF887" s="1" t="s">
        <v>3573</v>
      </c>
      <c r="AH887" s="1" t="s">
        <v>3637</v>
      </c>
      <c r="AI887" s="2" t="s">
        <v>3638</v>
      </c>
      <c r="AJ887" s="2" t="s">
        <v>3639</v>
      </c>
      <c r="AK887" s="2"/>
      <c r="AL887" s="2" t="s">
        <v>3640</v>
      </c>
      <c r="AM887" s="2" t="s">
        <v>33</v>
      </c>
      <c r="AN887" s="2" t="s">
        <v>42</v>
      </c>
      <c r="AO887" s="2" t="s">
        <v>35</v>
      </c>
      <c r="AP887" s="2" t="s">
        <v>36</v>
      </c>
      <c r="AQ887" s="2"/>
      <c r="AR887" s="1" t="str">
        <f t="shared" si="13"/>
        <v>update load_next_msl set proposal='2020.015D.R.Anelloviridae_17ngen_80nsp.zip' where sort=35469</v>
      </c>
    </row>
    <row r="888" spans="1:44">
      <c r="A888" s="1">
        <v>35470</v>
      </c>
      <c r="B888" s="1" t="s">
        <v>3445</v>
      </c>
      <c r="C888" s="1" t="s">
        <v>12036</v>
      </c>
      <c r="AD888" s="1" t="s">
        <v>3358</v>
      </c>
      <c r="AF888" s="1" t="s">
        <v>3573</v>
      </c>
      <c r="AH888" s="1" t="s">
        <v>3641</v>
      </c>
      <c r="AI888" s="2" t="s">
        <v>3642</v>
      </c>
      <c r="AJ888" s="2" t="s">
        <v>3591</v>
      </c>
      <c r="AK888" s="2"/>
      <c r="AL888" s="2" t="s">
        <v>3643</v>
      </c>
      <c r="AM888" s="2" t="s">
        <v>33</v>
      </c>
      <c r="AN888" s="2" t="s">
        <v>42</v>
      </c>
      <c r="AO888" s="2" t="s">
        <v>35</v>
      </c>
      <c r="AP888" s="2" t="s">
        <v>36</v>
      </c>
      <c r="AQ888" s="2"/>
      <c r="AR888" s="1" t="str">
        <f t="shared" si="13"/>
        <v>update load_next_msl set proposal='2020.015D.R.Anelloviridae_17ngen_80nsp.zip' where sort=35470</v>
      </c>
    </row>
    <row r="889" spans="1:44">
      <c r="A889" s="1">
        <v>35471</v>
      </c>
      <c r="B889" s="1" t="s">
        <v>3445</v>
      </c>
      <c r="C889" s="1" t="s">
        <v>12036</v>
      </c>
      <c r="AD889" s="1" t="s">
        <v>3358</v>
      </c>
      <c r="AF889" s="1" t="s">
        <v>3573</v>
      </c>
      <c r="AH889" s="1" t="s">
        <v>3644</v>
      </c>
      <c r="AI889" s="2" t="s">
        <v>3645</v>
      </c>
      <c r="AJ889" s="2" t="s">
        <v>3591</v>
      </c>
      <c r="AK889" s="2"/>
      <c r="AL889" s="2" t="s">
        <v>3646</v>
      </c>
      <c r="AM889" s="2" t="s">
        <v>33</v>
      </c>
      <c r="AN889" s="2" t="s">
        <v>42</v>
      </c>
      <c r="AO889" s="2" t="s">
        <v>35</v>
      </c>
      <c r="AP889" s="2" t="s">
        <v>36</v>
      </c>
      <c r="AQ889" s="2"/>
      <c r="AR889" s="1" t="str">
        <f t="shared" si="13"/>
        <v>update load_next_msl set proposal='2020.015D.R.Anelloviridae_17ngen_80nsp.zip' where sort=35471</v>
      </c>
    </row>
    <row r="890" spans="1:44">
      <c r="A890" s="1">
        <v>35472</v>
      </c>
      <c r="B890" s="1" t="s">
        <v>3445</v>
      </c>
      <c r="C890" s="1" t="s">
        <v>12036</v>
      </c>
      <c r="AD890" s="1" t="s">
        <v>3358</v>
      </c>
      <c r="AF890" s="1" t="s">
        <v>3573</v>
      </c>
      <c r="AH890" s="1" t="s">
        <v>3647</v>
      </c>
      <c r="AI890" s="2" t="s">
        <v>3648</v>
      </c>
      <c r="AJ890" s="2" t="s">
        <v>3591</v>
      </c>
      <c r="AK890" s="2"/>
      <c r="AL890" s="2" t="s">
        <v>3649</v>
      </c>
      <c r="AM890" s="2" t="s">
        <v>33</v>
      </c>
      <c r="AN890" s="2" t="s">
        <v>42</v>
      </c>
      <c r="AO890" s="2" t="s">
        <v>35</v>
      </c>
      <c r="AP890" s="2" t="s">
        <v>36</v>
      </c>
      <c r="AQ890" s="2"/>
      <c r="AR890" s="1" t="str">
        <f t="shared" si="13"/>
        <v>update load_next_msl set proposal='2020.015D.R.Anelloviridae_17ngen_80nsp.zip' where sort=35472</v>
      </c>
    </row>
    <row r="891" spans="1:44">
      <c r="A891" s="1">
        <v>35473</v>
      </c>
      <c r="B891" s="1" t="s">
        <v>3445</v>
      </c>
      <c r="C891" s="1" t="s">
        <v>12036</v>
      </c>
      <c r="AD891" s="1" t="s">
        <v>3358</v>
      </c>
      <c r="AF891" s="1" t="s">
        <v>3573</v>
      </c>
      <c r="AH891" s="1" t="s">
        <v>3650</v>
      </c>
      <c r="AI891" s="2" t="s">
        <v>3651</v>
      </c>
      <c r="AJ891" s="2" t="s">
        <v>3571</v>
      </c>
      <c r="AK891" s="2"/>
      <c r="AL891" s="2" t="s">
        <v>3652</v>
      </c>
      <c r="AM891" s="2" t="s">
        <v>33</v>
      </c>
      <c r="AN891" s="2" t="s">
        <v>42</v>
      </c>
      <c r="AO891" s="2" t="s">
        <v>35</v>
      </c>
      <c r="AP891" s="2" t="s">
        <v>36</v>
      </c>
      <c r="AQ891" s="2"/>
      <c r="AR891" s="1" t="str">
        <f t="shared" si="13"/>
        <v>update load_next_msl set proposal='2020.015D.R.Anelloviridae_17ngen_80nsp.zip' where sort=35473</v>
      </c>
    </row>
    <row r="892" spans="1:44">
      <c r="A892" s="1">
        <v>35474</v>
      </c>
      <c r="B892" s="1" t="s">
        <v>3445</v>
      </c>
      <c r="C892" s="1" t="s">
        <v>12036</v>
      </c>
      <c r="AD892" s="1" t="s">
        <v>3358</v>
      </c>
      <c r="AF892" s="1" t="s">
        <v>3573</v>
      </c>
      <c r="AH892" s="1" t="s">
        <v>3653</v>
      </c>
      <c r="AI892" s="2" t="s">
        <v>3654</v>
      </c>
      <c r="AJ892" s="2" t="s">
        <v>3591</v>
      </c>
      <c r="AK892" s="2"/>
      <c r="AL892" s="2" t="s">
        <v>3655</v>
      </c>
      <c r="AM892" s="2" t="s">
        <v>33</v>
      </c>
      <c r="AN892" s="2" t="s">
        <v>42</v>
      </c>
      <c r="AO892" s="2" t="s">
        <v>35</v>
      </c>
      <c r="AP892" s="2" t="s">
        <v>36</v>
      </c>
      <c r="AQ892" s="2"/>
      <c r="AR892" s="1" t="str">
        <f t="shared" si="13"/>
        <v>update load_next_msl set proposal='2020.015D.R.Anelloviridae_17ngen_80nsp.zip' where sort=35474</v>
      </c>
    </row>
    <row r="893" spans="1:44">
      <c r="A893" s="1">
        <v>35475</v>
      </c>
      <c r="B893" s="1" t="s">
        <v>3445</v>
      </c>
      <c r="C893" s="1" t="s">
        <v>12036</v>
      </c>
      <c r="AD893" s="1" t="s">
        <v>3358</v>
      </c>
      <c r="AF893" s="1" t="s">
        <v>3573</v>
      </c>
      <c r="AH893" s="1" t="s">
        <v>3656</v>
      </c>
      <c r="AI893" s="2" t="s">
        <v>3657</v>
      </c>
      <c r="AJ893" s="2" t="s">
        <v>3591</v>
      </c>
      <c r="AK893" s="2"/>
      <c r="AL893" s="2" t="s">
        <v>3658</v>
      </c>
      <c r="AM893" s="2" t="s">
        <v>33</v>
      </c>
      <c r="AN893" s="2" t="s">
        <v>42</v>
      </c>
      <c r="AO893" s="2" t="s">
        <v>35</v>
      </c>
      <c r="AP893" s="2" t="s">
        <v>36</v>
      </c>
      <c r="AQ893" s="2"/>
      <c r="AR893" s="1" t="str">
        <f t="shared" si="13"/>
        <v>update load_next_msl set proposal='2020.015D.R.Anelloviridae_17ngen_80nsp.zip' where sort=35475</v>
      </c>
    </row>
    <row r="894" spans="1:44">
      <c r="A894" s="1">
        <v>35476</v>
      </c>
      <c r="B894" s="1" t="s">
        <v>3445</v>
      </c>
      <c r="C894" s="1" t="s">
        <v>12036</v>
      </c>
      <c r="AD894" s="1" t="s">
        <v>3358</v>
      </c>
      <c r="AF894" s="1" t="s">
        <v>3659</v>
      </c>
      <c r="AI894" s="2"/>
      <c r="AJ894" s="2"/>
      <c r="AK894" s="2"/>
      <c r="AL894" s="2"/>
      <c r="AM894" s="2"/>
      <c r="AN894" s="2" t="s">
        <v>42</v>
      </c>
      <c r="AO894" s="2" t="s">
        <v>35</v>
      </c>
      <c r="AP894" s="2" t="s">
        <v>44</v>
      </c>
      <c r="AQ894" s="2"/>
      <c r="AR894" s="1" t="str">
        <f t="shared" si="13"/>
        <v>update load_next_msl set proposal='2020.015D.R.Anelloviridae_17ngen_80nsp.zip' where sort=35476</v>
      </c>
    </row>
    <row r="895" spans="1:44">
      <c r="A895" s="1">
        <v>35477</v>
      </c>
      <c r="B895" s="1" t="s">
        <v>3445</v>
      </c>
      <c r="C895" s="1" t="s">
        <v>12036</v>
      </c>
      <c r="AD895" s="1" t="s">
        <v>3358</v>
      </c>
      <c r="AF895" s="1" t="s">
        <v>3659</v>
      </c>
      <c r="AH895" s="1" t="s">
        <v>3660</v>
      </c>
      <c r="AI895" s="2" t="s">
        <v>3661</v>
      </c>
      <c r="AJ895" s="2" t="s">
        <v>3662</v>
      </c>
      <c r="AK895" s="2"/>
      <c r="AL895" s="2" t="s">
        <v>3663</v>
      </c>
      <c r="AM895" s="2" t="s">
        <v>33</v>
      </c>
      <c r="AN895" s="2" t="s">
        <v>42</v>
      </c>
      <c r="AO895" s="2" t="s">
        <v>35</v>
      </c>
      <c r="AP895" s="2" t="s">
        <v>36</v>
      </c>
      <c r="AQ895" s="2"/>
      <c r="AR895" s="1" t="str">
        <f t="shared" si="13"/>
        <v>update load_next_msl set proposal='2020.015D.R.Anelloviridae_17ngen_80nsp.zip' where sort=35477</v>
      </c>
    </row>
    <row r="896" spans="1:44">
      <c r="A896" s="1">
        <v>35478</v>
      </c>
      <c r="B896" s="1" t="s">
        <v>3445</v>
      </c>
      <c r="C896" s="1" t="s">
        <v>12036</v>
      </c>
      <c r="AD896" s="1" t="s">
        <v>3358</v>
      </c>
      <c r="AF896" s="1" t="s">
        <v>3664</v>
      </c>
      <c r="AI896" s="2"/>
      <c r="AJ896" s="2"/>
      <c r="AK896" s="2"/>
      <c r="AL896" s="2"/>
      <c r="AM896" s="2"/>
      <c r="AN896" s="2" t="s">
        <v>42</v>
      </c>
      <c r="AO896" s="2" t="s">
        <v>35</v>
      </c>
      <c r="AP896" s="2" t="s">
        <v>44</v>
      </c>
      <c r="AQ896" s="2"/>
      <c r="AR896" s="1" t="str">
        <f t="shared" si="13"/>
        <v>update load_next_msl set proposal='2020.015D.R.Anelloviridae_17ngen_80nsp.zip' where sort=35478</v>
      </c>
    </row>
    <row r="897" spans="1:44">
      <c r="A897" s="1">
        <v>35479</v>
      </c>
      <c r="B897" s="1" t="s">
        <v>3445</v>
      </c>
      <c r="C897" s="1" t="s">
        <v>12036</v>
      </c>
      <c r="AD897" s="1" t="s">
        <v>3358</v>
      </c>
      <c r="AF897" s="1" t="s">
        <v>3664</v>
      </c>
      <c r="AH897" s="1" t="s">
        <v>3665</v>
      </c>
      <c r="AI897" s="2" t="s">
        <v>3666</v>
      </c>
      <c r="AJ897" s="2" t="s">
        <v>3667</v>
      </c>
      <c r="AK897" s="2"/>
      <c r="AL897" s="2" t="s">
        <v>3668</v>
      </c>
      <c r="AM897" s="2" t="s">
        <v>33</v>
      </c>
      <c r="AN897" s="2" t="s">
        <v>42</v>
      </c>
      <c r="AO897" s="2" t="s">
        <v>35</v>
      </c>
      <c r="AP897" s="2" t="s">
        <v>36</v>
      </c>
      <c r="AQ897" s="2"/>
      <c r="AR897" s="1" t="str">
        <f t="shared" si="13"/>
        <v>update load_next_msl set proposal='2020.015D.R.Anelloviridae_17ngen_80nsp.zip' where sort=35479</v>
      </c>
    </row>
    <row r="898" spans="1:44">
      <c r="A898" s="1">
        <v>35480</v>
      </c>
      <c r="B898" s="1" t="s">
        <v>3445</v>
      </c>
      <c r="C898" s="1" t="s">
        <v>12036</v>
      </c>
      <c r="AD898" s="1" t="s">
        <v>3358</v>
      </c>
      <c r="AF898" s="1" t="s">
        <v>3468</v>
      </c>
      <c r="AH898" s="1" t="s">
        <v>3669</v>
      </c>
      <c r="AI898" s="2" t="s">
        <v>3670</v>
      </c>
      <c r="AJ898" s="2" t="s">
        <v>3671</v>
      </c>
      <c r="AK898" s="2"/>
      <c r="AL898" s="2" t="s">
        <v>3672</v>
      </c>
      <c r="AM898" s="2" t="s">
        <v>33</v>
      </c>
      <c r="AN898" s="2" t="s">
        <v>42</v>
      </c>
      <c r="AO898" s="2" t="s">
        <v>35</v>
      </c>
      <c r="AP898" s="2" t="s">
        <v>36</v>
      </c>
      <c r="AQ898" s="2"/>
      <c r="AR898" s="1" t="str">
        <f t="shared" si="13"/>
        <v>update load_next_msl set proposal='2020.015D.R.Anelloviridae_17ngen_80nsp.zip' where sort=35480</v>
      </c>
    </row>
    <row r="899" spans="1:44">
      <c r="A899" s="1">
        <v>35481</v>
      </c>
      <c r="B899" s="1" t="s">
        <v>3445</v>
      </c>
      <c r="C899" s="1" t="s">
        <v>12036</v>
      </c>
      <c r="AD899" s="1" t="s">
        <v>3358</v>
      </c>
      <c r="AF899" s="1" t="s">
        <v>3468</v>
      </c>
      <c r="AH899" s="1" t="s">
        <v>3673</v>
      </c>
      <c r="AI899" s="2" t="s">
        <v>3674</v>
      </c>
      <c r="AJ899" s="2" t="s">
        <v>3675</v>
      </c>
      <c r="AK899" s="2"/>
      <c r="AL899" s="2" t="s">
        <v>3676</v>
      </c>
      <c r="AM899" s="2" t="s">
        <v>33</v>
      </c>
      <c r="AN899" s="2" t="s">
        <v>42</v>
      </c>
      <c r="AO899" s="2" t="s">
        <v>35</v>
      </c>
      <c r="AP899" s="2" t="s">
        <v>36</v>
      </c>
      <c r="AQ899" s="2"/>
      <c r="AR899" s="1" t="str">
        <f t="shared" ref="AR899:AR962" si="14">CONCATENATE("update load_next_msl set proposal='",C899,"' where sort=",A899,"")</f>
        <v>update load_next_msl set proposal='2020.015D.R.Anelloviridae_17ngen_80nsp.zip' where sort=35481</v>
      </c>
    </row>
    <row r="900" spans="1:44">
      <c r="A900" s="1">
        <v>35482</v>
      </c>
      <c r="B900" s="1" t="s">
        <v>3445</v>
      </c>
      <c r="C900" s="1" t="s">
        <v>12036</v>
      </c>
      <c r="AD900" s="1" t="s">
        <v>3358</v>
      </c>
      <c r="AF900" s="1" t="s">
        <v>3468</v>
      </c>
      <c r="AH900" s="1" t="s">
        <v>3677</v>
      </c>
      <c r="AI900" s="2" t="s">
        <v>3678</v>
      </c>
      <c r="AJ900" s="2" t="s">
        <v>3679</v>
      </c>
      <c r="AK900" s="2"/>
      <c r="AL900" s="2" t="s">
        <v>3680</v>
      </c>
      <c r="AM900" s="2" t="s">
        <v>33</v>
      </c>
      <c r="AN900" s="2" t="s">
        <v>42</v>
      </c>
      <c r="AO900" s="2" t="s">
        <v>35</v>
      </c>
      <c r="AP900" s="2" t="s">
        <v>36</v>
      </c>
      <c r="AQ900" s="2"/>
      <c r="AR900" s="1" t="str">
        <f t="shared" si="14"/>
        <v>update load_next_msl set proposal='2020.015D.R.Anelloviridae_17ngen_80nsp.zip' where sort=35482</v>
      </c>
    </row>
    <row r="901" spans="1:44">
      <c r="A901" s="1">
        <v>35483</v>
      </c>
      <c r="B901" s="1" t="s">
        <v>3445</v>
      </c>
      <c r="C901" s="1" t="s">
        <v>12036</v>
      </c>
      <c r="AD901" s="1" t="s">
        <v>3358</v>
      </c>
      <c r="AF901" s="1" t="s">
        <v>3681</v>
      </c>
      <c r="AI901" s="2"/>
      <c r="AJ901" s="2"/>
      <c r="AK901" s="2"/>
      <c r="AL901" s="2"/>
      <c r="AM901" s="2"/>
      <c r="AN901" s="2" t="s">
        <v>42</v>
      </c>
      <c r="AO901" s="2" t="s">
        <v>35</v>
      </c>
      <c r="AP901" s="2" t="s">
        <v>44</v>
      </c>
      <c r="AQ901" s="2"/>
      <c r="AR901" s="1" t="str">
        <f t="shared" si="14"/>
        <v>update load_next_msl set proposal='2020.015D.R.Anelloviridae_17ngen_80nsp.zip' where sort=35483</v>
      </c>
    </row>
    <row r="902" spans="1:44">
      <c r="A902" s="1">
        <v>35484</v>
      </c>
      <c r="B902" s="1" t="s">
        <v>3445</v>
      </c>
      <c r="C902" s="1" t="s">
        <v>12036</v>
      </c>
      <c r="AD902" s="1" t="s">
        <v>3358</v>
      </c>
      <c r="AF902" s="1" t="s">
        <v>3681</v>
      </c>
      <c r="AH902" s="1" t="s">
        <v>3682</v>
      </c>
      <c r="AI902" s="2" t="s">
        <v>3683</v>
      </c>
      <c r="AJ902" s="2" t="s">
        <v>3667</v>
      </c>
      <c r="AK902" s="2"/>
      <c r="AL902" s="2" t="s">
        <v>3684</v>
      </c>
      <c r="AM902" s="2" t="s">
        <v>33</v>
      </c>
      <c r="AN902" s="2" t="s">
        <v>42</v>
      </c>
      <c r="AO902" s="2" t="s">
        <v>35</v>
      </c>
      <c r="AP902" s="2" t="s">
        <v>36</v>
      </c>
      <c r="AQ902" s="2"/>
      <c r="AR902" s="1" t="str">
        <f t="shared" si="14"/>
        <v>update load_next_msl set proposal='2020.015D.R.Anelloviridae_17ngen_80nsp.zip' where sort=35484</v>
      </c>
    </row>
    <row r="903" spans="1:44">
      <c r="A903" s="1">
        <v>35485</v>
      </c>
      <c r="B903" s="1" t="s">
        <v>3445</v>
      </c>
      <c r="C903" s="1" t="s">
        <v>12036</v>
      </c>
      <c r="AD903" s="1" t="s">
        <v>3358</v>
      </c>
      <c r="AF903" s="1" t="s">
        <v>3685</v>
      </c>
      <c r="AI903" s="2"/>
      <c r="AJ903" s="2"/>
      <c r="AK903" s="2"/>
      <c r="AL903" s="2"/>
      <c r="AM903" s="2"/>
      <c r="AN903" s="2" t="s">
        <v>42</v>
      </c>
      <c r="AO903" s="2" t="s">
        <v>35</v>
      </c>
      <c r="AP903" s="2" t="s">
        <v>44</v>
      </c>
      <c r="AQ903" s="2"/>
      <c r="AR903" s="1" t="str">
        <f t="shared" si="14"/>
        <v>update load_next_msl set proposal='2020.015D.R.Anelloviridae_17ngen_80nsp.zip' where sort=35485</v>
      </c>
    </row>
    <row r="904" spans="1:44">
      <c r="A904" s="1">
        <v>35486</v>
      </c>
      <c r="B904" s="1" t="s">
        <v>3445</v>
      </c>
      <c r="C904" s="1" t="s">
        <v>12036</v>
      </c>
      <c r="AD904" s="1" t="s">
        <v>3358</v>
      </c>
      <c r="AF904" s="1" t="s">
        <v>3685</v>
      </c>
      <c r="AH904" s="1" t="s">
        <v>3686</v>
      </c>
      <c r="AI904" s="2" t="s">
        <v>3687</v>
      </c>
      <c r="AJ904" s="2" t="s">
        <v>3591</v>
      </c>
      <c r="AK904" s="2"/>
      <c r="AL904" s="2" t="s">
        <v>3688</v>
      </c>
      <c r="AM904" s="2" t="s">
        <v>33</v>
      </c>
      <c r="AN904" s="2" t="s">
        <v>42</v>
      </c>
      <c r="AO904" s="2" t="s">
        <v>35</v>
      </c>
      <c r="AP904" s="2" t="s">
        <v>36</v>
      </c>
      <c r="AQ904" s="2"/>
      <c r="AR904" s="1" t="str">
        <f t="shared" si="14"/>
        <v>update load_next_msl set proposal='2020.015D.R.Anelloviridae_17ngen_80nsp.zip' where sort=35486</v>
      </c>
    </row>
    <row r="905" spans="1:44">
      <c r="A905" s="1">
        <v>35487</v>
      </c>
      <c r="B905" s="1" t="s">
        <v>3445</v>
      </c>
      <c r="C905" s="1" t="s">
        <v>12036</v>
      </c>
      <c r="AD905" s="1" t="s">
        <v>3358</v>
      </c>
      <c r="AF905" s="1" t="s">
        <v>3689</v>
      </c>
      <c r="AI905" s="2"/>
      <c r="AJ905" s="2"/>
      <c r="AK905" s="2"/>
      <c r="AL905" s="2"/>
      <c r="AM905" s="2"/>
      <c r="AN905" s="2" t="s">
        <v>42</v>
      </c>
      <c r="AO905" s="2" t="s">
        <v>35</v>
      </c>
      <c r="AP905" s="2" t="s">
        <v>44</v>
      </c>
      <c r="AQ905" s="2"/>
      <c r="AR905" s="1" t="str">
        <f t="shared" si="14"/>
        <v>update load_next_msl set proposal='2020.015D.R.Anelloviridae_17ngen_80nsp.zip' where sort=35487</v>
      </c>
    </row>
    <row r="906" spans="1:44">
      <c r="A906" s="1">
        <v>35488</v>
      </c>
      <c r="B906" s="1" t="s">
        <v>3445</v>
      </c>
      <c r="C906" s="1" t="s">
        <v>12036</v>
      </c>
      <c r="AD906" s="1" t="s">
        <v>3358</v>
      </c>
      <c r="AF906" s="1" t="s">
        <v>3689</v>
      </c>
      <c r="AH906" s="1" t="s">
        <v>3690</v>
      </c>
      <c r="AI906" s="2" t="s">
        <v>3691</v>
      </c>
      <c r="AJ906" s="2" t="s">
        <v>3692</v>
      </c>
      <c r="AK906" s="2"/>
      <c r="AL906" s="2" t="s">
        <v>3693</v>
      </c>
      <c r="AM906" s="2" t="s">
        <v>33</v>
      </c>
      <c r="AN906" s="2" t="s">
        <v>42</v>
      </c>
      <c r="AO906" s="2" t="s">
        <v>35</v>
      </c>
      <c r="AP906" s="2" t="s">
        <v>36</v>
      </c>
      <c r="AQ906" s="2"/>
      <c r="AR906" s="1" t="str">
        <f t="shared" si="14"/>
        <v>update load_next_msl set proposal='2020.015D.R.Anelloviridae_17ngen_80nsp.zip' where sort=35488</v>
      </c>
    </row>
    <row r="907" spans="1:44">
      <c r="A907" s="1">
        <v>35489</v>
      </c>
      <c r="B907" s="1" t="s">
        <v>3445</v>
      </c>
      <c r="C907" s="1" t="s">
        <v>12036</v>
      </c>
      <c r="AD907" s="1" t="s">
        <v>3358</v>
      </c>
      <c r="AF907" s="1" t="s">
        <v>3694</v>
      </c>
      <c r="AI907" s="2"/>
      <c r="AJ907" s="2"/>
      <c r="AK907" s="2"/>
      <c r="AL907" s="2"/>
      <c r="AM907" s="2"/>
      <c r="AN907" s="2" t="s">
        <v>42</v>
      </c>
      <c r="AO907" s="2" t="s">
        <v>35</v>
      </c>
      <c r="AP907" s="2" t="s">
        <v>44</v>
      </c>
      <c r="AQ907" s="2"/>
      <c r="AR907" s="1" t="str">
        <f t="shared" si="14"/>
        <v>update load_next_msl set proposal='2020.015D.R.Anelloviridae_17ngen_80nsp.zip' where sort=35489</v>
      </c>
    </row>
    <row r="908" spans="1:44">
      <c r="A908" s="1">
        <v>35490</v>
      </c>
      <c r="B908" s="1" t="s">
        <v>3445</v>
      </c>
      <c r="C908" s="1" t="s">
        <v>12036</v>
      </c>
      <c r="AD908" s="1" t="s">
        <v>3358</v>
      </c>
      <c r="AF908" s="1" t="s">
        <v>3694</v>
      </c>
      <c r="AH908" s="1" t="s">
        <v>3695</v>
      </c>
      <c r="AI908" s="2" t="s">
        <v>3696</v>
      </c>
      <c r="AJ908" s="2" t="s">
        <v>3667</v>
      </c>
      <c r="AK908" s="2"/>
      <c r="AL908" s="2" t="s">
        <v>3697</v>
      </c>
      <c r="AM908" s="2" t="s">
        <v>33</v>
      </c>
      <c r="AN908" s="2" t="s">
        <v>42</v>
      </c>
      <c r="AO908" s="2" t="s">
        <v>35</v>
      </c>
      <c r="AP908" s="2" t="s">
        <v>36</v>
      </c>
      <c r="AQ908" s="2"/>
      <c r="AR908" s="1" t="str">
        <f t="shared" si="14"/>
        <v>update load_next_msl set proposal='2020.015D.R.Anelloviridae_17ngen_80nsp.zip' where sort=35490</v>
      </c>
    </row>
    <row r="909" spans="1:44">
      <c r="A909" s="1">
        <v>35491</v>
      </c>
      <c r="B909" s="1" t="s">
        <v>3445</v>
      </c>
      <c r="C909" s="1" t="s">
        <v>12036</v>
      </c>
      <c r="AD909" s="1" t="s">
        <v>3358</v>
      </c>
      <c r="AF909" s="1" t="s">
        <v>3698</v>
      </c>
      <c r="AI909" s="2"/>
      <c r="AJ909" s="2"/>
      <c r="AK909" s="2"/>
      <c r="AL909" s="2"/>
      <c r="AM909" s="2"/>
      <c r="AN909" s="2" t="s">
        <v>42</v>
      </c>
      <c r="AO909" s="2" t="s">
        <v>35</v>
      </c>
      <c r="AP909" s="2" t="s">
        <v>44</v>
      </c>
      <c r="AQ909" s="2"/>
      <c r="AR909" s="1" t="str">
        <f t="shared" si="14"/>
        <v>update load_next_msl set proposal='2020.015D.R.Anelloviridae_17ngen_80nsp.zip' where sort=35491</v>
      </c>
    </row>
    <row r="910" spans="1:44">
      <c r="A910" s="1">
        <v>35492</v>
      </c>
      <c r="B910" s="1" t="s">
        <v>3445</v>
      </c>
      <c r="C910" s="1" t="s">
        <v>12036</v>
      </c>
      <c r="AD910" s="1" t="s">
        <v>3358</v>
      </c>
      <c r="AF910" s="1" t="s">
        <v>3698</v>
      </c>
      <c r="AH910" s="1" t="s">
        <v>3699</v>
      </c>
      <c r="AI910" s="2" t="s">
        <v>3700</v>
      </c>
      <c r="AJ910" s="2" t="s">
        <v>3667</v>
      </c>
      <c r="AK910" s="2"/>
      <c r="AL910" s="2" t="s">
        <v>3701</v>
      </c>
      <c r="AM910" s="2" t="s">
        <v>33</v>
      </c>
      <c r="AN910" s="2" t="s">
        <v>42</v>
      </c>
      <c r="AO910" s="2" t="s">
        <v>35</v>
      </c>
      <c r="AP910" s="2" t="s">
        <v>36</v>
      </c>
      <c r="AQ910" s="2"/>
      <c r="AR910" s="1" t="str">
        <f t="shared" si="14"/>
        <v>update load_next_msl set proposal='2020.015D.R.Anelloviridae_17ngen_80nsp.zip' where sort=35492</v>
      </c>
    </row>
    <row r="911" spans="1:44">
      <c r="A911" s="1">
        <v>35493</v>
      </c>
      <c r="B911" s="1" t="s">
        <v>3445</v>
      </c>
      <c r="C911" s="1" t="s">
        <v>12036</v>
      </c>
      <c r="AD911" s="1" t="s">
        <v>3358</v>
      </c>
      <c r="AF911" s="1" t="s">
        <v>3698</v>
      </c>
      <c r="AH911" s="1" t="s">
        <v>3702</v>
      </c>
      <c r="AI911" s="2" t="s">
        <v>3703</v>
      </c>
      <c r="AJ911" s="2" t="s">
        <v>3667</v>
      </c>
      <c r="AK911" s="2"/>
      <c r="AL911" s="2" t="s">
        <v>3704</v>
      </c>
      <c r="AM911" s="2" t="s">
        <v>33</v>
      </c>
      <c r="AN911" s="2" t="s">
        <v>42</v>
      </c>
      <c r="AO911" s="2" t="s">
        <v>35</v>
      </c>
      <c r="AP911" s="2" t="s">
        <v>36</v>
      </c>
      <c r="AQ911" s="2"/>
      <c r="AR911" s="1" t="str">
        <f t="shared" si="14"/>
        <v>update load_next_msl set proposal='2020.015D.R.Anelloviridae_17ngen_80nsp.zip' where sort=35493</v>
      </c>
    </row>
    <row r="912" spans="1:44">
      <c r="A912" s="1">
        <v>35494</v>
      </c>
      <c r="B912" s="1" t="s">
        <v>3445</v>
      </c>
      <c r="C912" s="1" t="s">
        <v>12036</v>
      </c>
      <c r="AD912" s="1" t="s">
        <v>3358</v>
      </c>
      <c r="AF912" s="1" t="s">
        <v>3698</v>
      </c>
      <c r="AH912" s="1" t="s">
        <v>3705</v>
      </c>
      <c r="AI912" s="2" t="s">
        <v>3706</v>
      </c>
      <c r="AJ912" s="2" t="s">
        <v>3667</v>
      </c>
      <c r="AK912" s="2"/>
      <c r="AL912" s="2" t="s">
        <v>3707</v>
      </c>
      <c r="AM912" s="2" t="s">
        <v>33</v>
      </c>
      <c r="AN912" s="2" t="s">
        <v>42</v>
      </c>
      <c r="AO912" s="2" t="s">
        <v>35</v>
      </c>
      <c r="AP912" s="2" t="s">
        <v>36</v>
      </c>
      <c r="AQ912" s="2"/>
      <c r="AR912" s="1" t="str">
        <f t="shared" si="14"/>
        <v>update load_next_msl set proposal='2020.015D.R.Anelloviridae_17ngen_80nsp.zip' where sort=35494</v>
      </c>
    </row>
    <row r="913" spans="1:44">
      <c r="A913" s="1">
        <v>35495</v>
      </c>
      <c r="B913" s="1" t="s">
        <v>3445</v>
      </c>
      <c r="C913" s="1" t="s">
        <v>12036</v>
      </c>
      <c r="AD913" s="1" t="s">
        <v>3358</v>
      </c>
      <c r="AF913" s="1" t="s">
        <v>3698</v>
      </c>
      <c r="AH913" s="1" t="s">
        <v>3708</v>
      </c>
      <c r="AI913" s="2" t="s">
        <v>3709</v>
      </c>
      <c r="AJ913" s="2" t="s">
        <v>3667</v>
      </c>
      <c r="AK913" s="2"/>
      <c r="AL913" s="2" t="s">
        <v>3707</v>
      </c>
      <c r="AM913" s="2" t="s">
        <v>33</v>
      </c>
      <c r="AN913" s="2" t="s">
        <v>42</v>
      </c>
      <c r="AO913" s="2" t="s">
        <v>35</v>
      </c>
      <c r="AP913" s="2" t="s">
        <v>36</v>
      </c>
      <c r="AQ913" s="2"/>
      <c r="AR913" s="1" t="str">
        <f t="shared" si="14"/>
        <v>update load_next_msl set proposal='2020.015D.R.Anelloviridae_17ngen_80nsp.zip' where sort=35495</v>
      </c>
    </row>
    <row r="914" spans="1:44">
      <c r="A914" s="1">
        <v>35496</v>
      </c>
      <c r="B914" s="1" t="s">
        <v>3445</v>
      </c>
      <c r="C914" s="1" t="s">
        <v>12036</v>
      </c>
      <c r="AD914" s="1" t="s">
        <v>3358</v>
      </c>
      <c r="AF914" s="1" t="s">
        <v>3698</v>
      </c>
      <c r="AH914" s="1" t="s">
        <v>3710</v>
      </c>
      <c r="AI914" s="2" t="s">
        <v>3711</v>
      </c>
      <c r="AJ914" s="2" t="s">
        <v>3667</v>
      </c>
      <c r="AK914" s="2"/>
      <c r="AL914" s="2" t="s">
        <v>3712</v>
      </c>
      <c r="AM914" s="2" t="s">
        <v>33</v>
      </c>
      <c r="AN914" s="2" t="s">
        <v>42</v>
      </c>
      <c r="AO914" s="2" t="s">
        <v>35</v>
      </c>
      <c r="AP914" s="2" t="s">
        <v>36</v>
      </c>
      <c r="AQ914" s="2"/>
      <c r="AR914" s="1" t="str">
        <f t="shared" si="14"/>
        <v>update load_next_msl set proposal='2020.015D.R.Anelloviridae_17ngen_80nsp.zip' where sort=35496</v>
      </c>
    </row>
    <row r="915" spans="1:44">
      <c r="A915" s="1">
        <v>35497</v>
      </c>
      <c r="B915" s="1" t="s">
        <v>3445</v>
      </c>
      <c r="C915" s="1" t="s">
        <v>12036</v>
      </c>
      <c r="AD915" s="1" t="s">
        <v>3358</v>
      </c>
      <c r="AF915" s="1" t="s">
        <v>3698</v>
      </c>
      <c r="AH915" s="1" t="s">
        <v>3713</v>
      </c>
      <c r="AI915" s="2" t="s">
        <v>3714</v>
      </c>
      <c r="AJ915" s="2" t="s">
        <v>3667</v>
      </c>
      <c r="AK915" s="2"/>
      <c r="AL915" s="2" t="s">
        <v>3704</v>
      </c>
      <c r="AM915" s="2" t="s">
        <v>33</v>
      </c>
      <c r="AN915" s="2" t="s">
        <v>42</v>
      </c>
      <c r="AO915" s="2" t="s">
        <v>35</v>
      </c>
      <c r="AP915" s="2" t="s">
        <v>36</v>
      </c>
      <c r="AQ915" s="2"/>
      <c r="AR915" s="1" t="str">
        <f t="shared" si="14"/>
        <v>update load_next_msl set proposal='2020.015D.R.Anelloviridae_17ngen_80nsp.zip' where sort=35497</v>
      </c>
    </row>
    <row r="916" spans="1:44">
      <c r="A916" s="1">
        <v>35498</v>
      </c>
      <c r="B916" s="1" t="s">
        <v>3445</v>
      </c>
      <c r="C916" s="1" t="s">
        <v>12036</v>
      </c>
      <c r="AD916" s="1" t="s">
        <v>3358</v>
      </c>
      <c r="AF916" s="1" t="s">
        <v>3715</v>
      </c>
      <c r="AI916" s="2"/>
      <c r="AJ916" s="2"/>
      <c r="AK916" s="2"/>
      <c r="AL916" s="2"/>
      <c r="AM916" s="2"/>
      <c r="AN916" s="2" t="s">
        <v>42</v>
      </c>
      <c r="AO916" s="2" t="s">
        <v>35</v>
      </c>
      <c r="AP916" s="2" t="s">
        <v>44</v>
      </c>
      <c r="AQ916" s="2"/>
      <c r="AR916" s="1" t="str">
        <f t="shared" si="14"/>
        <v>update load_next_msl set proposal='2020.015D.R.Anelloviridae_17ngen_80nsp.zip' where sort=35498</v>
      </c>
    </row>
    <row r="917" spans="1:44">
      <c r="A917" s="1">
        <v>35499</v>
      </c>
      <c r="B917" s="1" t="s">
        <v>3445</v>
      </c>
      <c r="C917" s="1" t="s">
        <v>12036</v>
      </c>
      <c r="AD917" s="1" t="s">
        <v>3358</v>
      </c>
      <c r="AF917" s="1" t="s">
        <v>3715</v>
      </c>
      <c r="AH917" s="1" t="s">
        <v>3716</v>
      </c>
      <c r="AI917" s="2" t="s">
        <v>3717</v>
      </c>
      <c r="AJ917" s="2" t="s">
        <v>3591</v>
      </c>
      <c r="AK917" s="2"/>
      <c r="AL917" s="2" t="s">
        <v>3718</v>
      </c>
      <c r="AM917" s="2" t="s">
        <v>33</v>
      </c>
      <c r="AN917" s="2" t="s">
        <v>42</v>
      </c>
      <c r="AO917" s="2" t="s">
        <v>35</v>
      </c>
      <c r="AP917" s="2" t="s">
        <v>36</v>
      </c>
      <c r="AQ917" s="2"/>
      <c r="AR917" s="1" t="str">
        <f t="shared" si="14"/>
        <v>update load_next_msl set proposal='2020.015D.R.Anelloviridae_17ngen_80nsp.zip' where sort=35499</v>
      </c>
    </row>
    <row r="918" spans="1:44">
      <c r="A918" s="1">
        <v>35500</v>
      </c>
      <c r="B918" s="1" t="s">
        <v>3445</v>
      </c>
      <c r="C918" s="1" t="s">
        <v>12036</v>
      </c>
      <c r="AD918" s="1" t="s">
        <v>3358</v>
      </c>
      <c r="AF918" s="1" t="s">
        <v>3719</v>
      </c>
      <c r="AI918" s="2"/>
      <c r="AJ918" s="2"/>
      <c r="AK918" s="2"/>
      <c r="AL918" s="2"/>
      <c r="AM918" s="2"/>
      <c r="AN918" s="2" t="s">
        <v>42</v>
      </c>
      <c r="AO918" s="2" t="s">
        <v>35</v>
      </c>
      <c r="AP918" s="2" t="s">
        <v>44</v>
      </c>
      <c r="AQ918" s="2"/>
      <c r="AR918" s="1" t="str">
        <f t="shared" si="14"/>
        <v>update load_next_msl set proposal='2020.015D.R.Anelloviridae_17ngen_80nsp.zip' where sort=35500</v>
      </c>
    </row>
    <row r="919" spans="1:44">
      <c r="A919" s="1">
        <v>35501</v>
      </c>
      <c r="B919" s="1" t="s">
        <v>3445</v>
      </c>
      <c r="C919" s="1" t="s">
        <v>12036</v>
      </c>
      <c r="AD919" s="1" t="s">
        <v>3358</v>
      </c>
      <c r="AF919" s="1" t="s">
        <v>3719</v>
      </c>
      <c r="AH919" s="1" t="s">
        <v>3720</v>
      </c>
      <c r="AI919" s="2" t="s">
        <v>3721</v>
      </c>
      <c r="AJ919" s="2" t="s">
        <v>3722</v>
      </c>
      <c r="AK919" s="2"/>
      <c r="AL919" s="2" t="s">
        <v>3723</v>
      </c>
      <c r="AM919" s="2" t="s">
        <v>33</v>
      </c>
      <c r="AN919" s="2" t="s">
        <v>42</v>
      </c>
      <c r="AO919" s="2" t="s">
        <v>35</v>
      </c>
      <c r="AP919" s="2" t="s">
        <v>36</v>
      </c>
      <c r="AQ919" s="2"/>
      <c r="AR919" s="1" t="str">
        <f t="shared" si="14"/>
        <v>update load_next_msl set proposal='2020.015D.R.Anelloviridae_17ngen_80nsp.zip' where sort=35501</v>
      </c>
    </row>
    <row r="920" spans="1:44">
      <c r="A920" s="1">
        <v>35502</v>
      </c>
      <c r="B920" s="1" t="s">
        <v>3445</v>
      </c>
      <c r="C920" s="1" t="s">
        <v>12036</v>
      </c>
      <c r="AD920" s="1" t="s">
        <v>3358</v>
      </c>
      <c r="AF920" s="1" t="s">
        <v>3724</v>
      </c>
      <c r="AI920" s="2"/>
      <c r="AJ920" s="2"/>
      <c r="AK920" s="2"/>
      <c r="AL920" s="2"/>
      <c r="AM920" s="2"/>
      <c r="AN920" s="2" t="s">
        <v>42</v>
      </c>
      <c r="AO920" s="2" t="s">
        <v>35</v>
      </c>
      <c r="AP920" s="2" t="s">
        <v>44</v>
      </c>
      <c r="AQ920" s="2"/>
      <c r="AR920" s="1" t="str">
        <f t="shared" si="14"/>
        <v>update load_next_msl set proposal='2020.015D.R.Anelloviridae_17ngen_80nsp.zip' where sort=35502</v>
      </c>
    </row>
    <row r="921" spans="1:44">
      <c r="A921" s="1">
        <v>35503</v>
      </c>
      <c r="B921" s="1" t="s">
        <v>3445</v>
      </c>
      <c r="C921" s="1" t="s">
        <v>12036</v>
      </c>
      <c r="AD921" s="1" t="s">
        <v>3358</v>
      </c>
      <c r="AF921" s="1" t="s">
        <v>3724</v>
      </c>
      <c r="AH921" s="1" t="s">
        <v>3725</v>
      </c>
      <c r="AI921" s="2" t="s">
        <v>3726</v>
      </c>
      <c r="AJ921" s="2" t="s">
        <v>3727</v>
      </c>
      <c r="AK921" s="2"/>
      <c r="AL921" s="2" t="s">
        <v>3728</v>
      </c>
      <c r="AM921" s="2" t="s">
        <v>33</v>
      </c>
      <c r="AN921" s="2" t="s">
        <v>42</v>
      </c>
      <c r="AO921" s="2" t="s">
        <v>35</v>
      </c>
      <c r="AP921" s="2" t="s">
        <v>36</v>
      </c>
      <c r="AQ921" s="2"/>
      <c r="AR921" s="1" t="str">
        <f t="shared" si="14"/>
        <v>update load_next_msl set proposal='2020.015D.R.Anelloviridae_17ngen_80nsp.zip' where sort=35503</v>
      </c>
    </row>
    <row r="922" spans="1:44">
      <c r="A922" s="1">
        <v>35504</v>
      </c>
      <c r="B922" s="1" t="s">
        <v>3445</v>
      </c>
      <c r="C922" s="1" t="s">
        <v>12036</v>
      </c>
      <c r="AD922" s="1" t="s">
        <v>3358</v>
      </c>
      <c r="AF922" s="1" t="s">
        <v>3724</v>
      </c>
      <c r="AH922" s="1" t="s">
        <v>3729</v>
      </c>
      <c r="AI922" s="2" t="s">
        <v>3730</v>
      </c>
      <c r="AJ922" s="2" t="s">
        <v>3731</v>
      </c>
      <c r="AK922" s="2"/>
      <c r="AL922" s="2" t="s">
        <v>3732</v>
      </c>
      <c r="AM922" s="2" t="s">
        <v>33</v>
      </c>
      <c r="AN922" s="2" t="s">
        <v>42</v>
      </c>
      <c r="AO922" s="2" t="s">
        <v>35</v>
      </c>
      <c r="AP922" s="2" t="s">
        <v>36</v>
      </c>
      <c r="AQ922" s="2"/>
      <c r="AR922" s="1" t="str">
        <f t="shared" si="14"/>
        <v>update load_next_msl set proposal='2020.015D.R.Anelloviridae_17ngen_80nsp.zip' where sort=35504</v>
      </c>
    </row>
    <row r="923" spans="1:44">
      <c r="A923" s="1">
        <v>35505</v>
      </c>
      <c r="B923" s="1" t="s">
        <v>3445</v>
      </c>
      <c r="C923" s="1" t="s">
        <v>12036</v>
      </c>
      <c r="AD923" s="1" t="s">
        <v>3358</v>
      </c>
      <c r="AF923" s="1" t="s">
        <v>3733</v>
      </c>
      <c r="AI923" s="2"/>
      <c r="AJ923" s="2"/>
      <c r="AK923" s="2"/>
      <c r="AL923" s="2"/>
      <c r="AM923" s="2"/>
      <c r="AN923" s="2" t="s">
        <v>42</v>
      </c>
      <c r="AO923" s="2" t="s">
        <v>35</v>
      </c>
      <c r="AP923" s="2" t="s">
        <v>44</v>
      </c>
      <c r="AQ923" s="2"/>
      <c r="AR923" s="1" t="str">
        <f t="shared" si="14"/>
        <v>update load_next_msl set proposal='2020.015D.R.Anelloviridae_17ngen_80nsp.zip' where sort=35505</v>
      </c>
    </row>
    <row r="924" spans="1:44">
      <c r="A924" s="1">
        <v>35506</v>
      </c>
      <c r="B924" s="1" t="s">
        <v>3445</v>
      </c>
      <c r="C924" s="1" t="s">
        <v>12036</v>
      </c>
      <c r="AD924" s="1" t="s">
        <v>3358</v>
      </c>
      <c r="AF924" s="1" t="s">
        <v>3733</v>
      </c>
      <c r="AH924" s="1" t="s">
        <v>3734</v>
      </c>
      <c r="AI924" s="2" t="s">
        <v>3735</v>
      </c>
      <c r="AJ924" s="2" t="s">
        <v>3736</v>
      </c>
      <c r="AK924" s="2"/>
      <c r="AL924" s="2" t="s">
        <v>3737</v>
      </c>
      <c r="AM924" s="2" t="s">
        <v>33</v>
      </c>
      <c r="AN924" s="2" t="s">
        <v>42</v>
      </c>
      <c r="AO924" s="2" t="s">
        <v>35</v>
      </c>
      <c r="AP924" s="2" t="s">
        <v>36</v>
      </c>
      <c r="AQ924" s="2"/>
      <c r="AR924" s="1" t="str">
        <f t="shared" si="14"/>
        <v>update load_next_msl set proposal='2020.015D.R.Anelloviridae_17ngen_80nsp.zip' where sort=35506</v>
      </c>
    </row>
    <row r="925" spans="1:44">
      <c r="A925" s="1">
        <v>35507</v>
      </c>
      <c r="B925" s="1" t="s">
        <v>3445</v>
      </c>
      <c r="C925" s="1" t="s">
        <v>12036</v>
      </c>
      <c r="AD925" s="1" t="s">
        <v>3358</v>
      </c>
      <c r="AF925" s="1" t="s">
        <v>3738</v>
      </c>
      <c r="AI925" s="2"/>
      <c r="AJ925" s="2"/>
      <c r="AK925" s="2"/>
      <c r="AL925" s="2"/>
      <c r="AM925" s="2"/>
      <c r="AN925" s="2" t="s">
        <v>42</v>
      </c>
      <c r="AO925" s="2" t="s">
        <v>35</v>
      </c>
      <c r="AP925" s="2" t="s">
        <v>44</v>
      </c>
      <c r="AQ925" s="2"/>
      <c r="AR925" s="1" t="str">
        <f t="shared" si="14"/>
        <v>update load_next_msl set proposal='2020.015D.R.Anelloviridae_17ngen_80nsp.zip' where sort=35507</v>
      </c>
    </row>
    <row r="926" spans="1:44">
      <c r="A926" s="1">
        <v>35508</v>
      </c>
      <c r="B926" s="1" t="s">
        <v>3445</v>
      </c>
      <c r="C926" s="1" t="s">
        <v>12036</v>
      </c>
      <c r="AD926" s="1" t="s">
        <v>3358</v>
      </c>
      <c r="AF926" s="1" t="s">
        <v>3738</v>
      </c>
      <c r="AH926" s="1" t="s">
        <v>3739</v>
      </c>
      <c r="AI926" s="2" t="s">
        <v>3740</v>
      </c>
      <c r="AJ926" s="2" t="s">
        <v>3741</v>
      </c>
      <c r="AK926" s="2"/>
      <c r="AL926" s="2" t="s">
        <v>3742</v>
      </c>
      <c r="AM926" s="2" t="s">
        <v>33</v>
      </c>
      <c r="AN926" s="2" t="s">
        <v>42</v>
      </c>
      <c r="AO926" s="2" t="s">
        <v>35</v>
      </c>
      <c r="AP926" s="2" t="s">
        <v>36</v>
      </c>
      <c r="AQ926" s="2"/>
      <c r="AR926" s="1" t="str">
        <f t="shared" si="14"/>
        <v>update load_next_msl set proposal='2020.015D.R.Anelloviridae_17ngen_80nsp.zip' where sort=35508</v>
      </c>
    </row>
    <row r="927" spans="1:44">
      <c r="A927" s="1">
        <v>35509</v>
      </c>
      <c r="B927" s="1" t="s">
        <v>3445</v>
      </c>
      <c r="C927" s="1" t="s">
        <v>12036</v>
      </c>
      <c r="AD927" s="1" t="s">
        <v>3358</v>
      </c>
      <c r="AF927" s="1" t="s">
        <v>3537</v>
      </c>
      <c r="AH927" s="1" t="s">
        <v>3743</v>
      </c>
      <c r="AI927" s="2" t="s">
        <v>3744</v>
      </c>
      <c r="AJ927" s="2" t="s">
        <v>3745</v>
      </c>
      <c r="AK927" s="2"/>
      <c r="AL927" s="2" t="s">
        <v>3746</v>
      </c>
      <c r="AM927" s="2" t="s">
        <v>33</v>
      </c>
      <c r="AN927" s="2" t="s">
        <v>42</v>
      </c>
      <c r="AO927" s="2" t="s">
        <v>35</v>
      </c>
      <c r="AP927" s="2" t="s">
        <v>36</v>
      </c>
      <c r="AQ927" s="2"/>
      <c r="AR927" s="1" t="str">
        <f t="shared" si="14"/>
        <v>update load_next_msl set proposal='2020.015D.R.Anelloviridae_17ngen_80nsp.zip' where sort=35509</v>
      </c>
    </row>
    <row r="928" spans="1:44">
      <c r="A928" s="1">
        <v>35510</v>
      </c>
      <c r="B928" s="1" t="s">
        <v>3445</v>
      </c>
      <c r="C928" s="1" t="s">
        <v>12036</v>
      </c>
      <c r="AD928" s="1" t="s">
        <v>3358</v>
      </c>
      <c r="AF928" s="1" t="s">
        <v>3537</v>
      </c>
      <c r="AH928" s="1" t="s">
        <v>3747</v>
      </c>
      <c r="AI928" s="2" t="s">
        <v>3748</v>
      </c>
      <c r="AJ928" s="2" t="s">
        <v>3749</v>
      </c>
      <c r="AK928" s="2"/>
      <c r="AL928" s="2" t="s">
        <v>3750</v>
      </c>
      <c r="AM928" s="2" t="s">
        <v>33</v>
      </c>
      <c r="AN928" s="2" t="s">
        <v>42</v>
      </c>
      <c r="AO928" s="2" t="s">
        <v>35</v>
      </c>
      <c r="AP928" s="2" t="s">
        <v>36</v>
      </c>
      <c r="AQ928" s="2"/>
      <c r="AR928" s="1" t="str">
        <f t="shared" si="14"/>
        <v>update load_next_msl set proposal='2020.015D.R.Anelloviridae_17ngen_80nsp.zip' where sort=35510</v>
      </c>
    </row>
    <row r="929" spans="1:44">
      <c r="A929" s="1">
        <v>35511</v>
      </c>
      <c r="B929" s="1" t="s">
        <v>3445</v>
      </c>
      <c r="C929" s="1" t="s">
        <v>12036</v>
      </c>
      <c r="AD929" s="1" t="s">
        <v>3358</v>
      </c>
      <c r="AF929" s="1" t="s">
        <v>3537</v>
      </c>
      <c r="AH929" s="1" t="s">
        <v>3751</v>
      </c>
      <c r="AI929" s="2" t="s">
        <v>3752</v>
      </c>
      <c r="AJ929" s="2" t="s">
        <v>3591</v>
      </c>
      <c r="AK929" s="2"/>
      <c r="AL929" s="2" t="s">
        <v>3753</v>
      </c>
      <c r="AM929" s="2" t="s">
        <v>33</v>
      </c>
      <c r="AN929" s="2" t="s">
        <v>42</v>
      </c>
      <c r="AO929" s="2" t="s">
        <v>35</v>
      </c>
      <c r="AP929" s="2" t="s">
        <v>36</v>
      </c>
      <c r="AR929" s="1" t="str">
        <f t="shared" si="14"/>
        <v>update load_next_msl set proposal='2020.015D.R.Anelloviridae_17ngen_80nsp.zip' where sort=35511</v>
      </c>
    </row>
    <row r="930" spans="1:44">
      <c r="A930" s="1">
        <v>35512</v>
      </c>
      <c r="B930" s="1" t="s">
        <v>3445</v>
      </c>
      <c r="C930" s="1" t="s">
        <v>12036</v>
      </c>
      <c r="AD930" s="1" t="s">
        <v>3358</v>
      </c>
      <c r="AF930" s="1" t="s">
        <v>3537</v>
      </c>
      <c r="AH930" s="1" t="s">
        <v>3754</v>
      </c>
      <c r="AI930" s="2" t="s">
        <v>3755</v>
      </c>
      <c r="AJ930" s="2" t="s">
        <v>3591</v>
      </c>
      <c r="AK930" s="2"/>
      <c r="AL930" s="2" t="s">
        <v>3756</v>
      </c>
      <c r="AM930" s="2" t="s">
        <v>33</v>
      </c>
      <c r="AN930" s="2" t="s">
        <v>42</v>
      </c>
      <c r="AO930" s="2" t="s">
        <v>35</v>
      </c>
      <c r="AP930" s="2" t="s">
        <v>36</v>
      </c>
      <c r="AQ930" s="2"/>
      <c r="AR930" s="1" t="str">
        <f t="shared" si="14"/>
        <v>update load_next_msl set proposal='2020.015D.R.Anelloviridae_17ngen_80nsp.zip' where sort=35512</v>
      </c>
    </row>
    <row r="931" spans="1:44">
      <c r="A931" s="1">
        <v>35513</v>
      </c>
      <c r="B931" s="1" t="s">
        <v>3445</v>
      </c>
      <c r="C931" s="1" t="s">
        <v>12036</v>
      </c>
      <c r="AD931" s="1" t="s">
        <v>3358</v>
      </c>
      <c r="AF931" s="1" t="s">
        <v>3537</v>
      </c>
      <c r="AH931" s="1" t="s">
        <v>3757</v>
      </c>
      <c r="AI931" s="2" t="s">
        <v>3758</v>
      </c>
      <c r="AJ931" s="2" t="s">
        <v>3759</v>
      </c>
      <c r="AK931" s="2"/>
      <c r="AL931" s="2" t="s">
        <v>3760</v>
      </c>
      <c r="AM931" s="2" t="s">
        <v>33</v>
      </c>
      <c r="AN931" s="2" t="s">
        <v>42</v>
      </c>
      <c r="AO931" s="2" t="s">
        <v>35</v>
      </c>
      <c r="AP931" s="2" t="s">
        <v>36</v>
      </c>
      <c r="AQ931" s="2"/>
      <c r="AR931" s="1" t="str">
        <f t="shared" si="14"/>
        <v>update load_next_msl set proposal='2020.015D.R.Anelloviridae_17ngen_80nsp.zip' where sort=35513</v>
      </c>
    </row>
    <row r="932" spans="1:44">
      <c r="A932" s="1">
        <v>35514</v>
      </c>
      <c r="B932" s="1" t="s">
        <v>3445</v>
      </c>
      <c r="C932" s="1" t="s">
        <v>12036</v>
      </c>
      <c r="AD932" s="1" t="s">
        <v>3358</v>
      </c>
      <c r="AF932" s="1" t="s">
        <v>3537</v>
      </c>
      <c r="AH932" s="1" t="s">
        <v>3761</v>
      </c>
      <c r="AI932" s="2" t="s">
        <v>3762</v>
      </c>
      <c r="AJ932" s="2" t="s">
        <v>3667</v>
      </c>
      <c r="AK932" s="2"/>
      <c r="AL932" s="2" t="s">
        <v>3763</v>
      </c>
      <c r="AM932" s="2" t="s">
        <v>33</v>
      </c>
      <c r="AN932" s="2" t="s">
        <v>42</v>
      </c>
      <c r="AO932" s="2" t="s">
        <v>35</v>
      </c>
      <c r="AP932" s="2" t="s">
        <v>36</v>
      </c>
      <c r="AQ932" s="2"/>
      <c r="AR932" s="1" t="str">
        <f t="shared" si="14"/>
        <v>update load_next_msl set proposal='2020.015D.R.Anelloviridae_17ngen_80nsp.zip' where sort=35514</v>
      </c>
    </row>
    <row r="933" spans="1:44">
      <c r="A933" s="1">
        <v>35515</v>
      </c>
      <c r="B933" s="1" t="s">
        <v>3445</v>
      </c>
      <c r="C933" s="1" t="s">
        <v>12036</v>
      </c>
      <c r="AD933" s="1" t="s">
        <v>3358</v>
      </c>
      <c r="AF933" s="1" t="s">
        <v>3537</v>
      </c>
      <c r="AH933" s="1" t="s">
        <v>3764</v>
      </c>
      <c r="AI933" s="2" t="s">
        <v>3765</v>
      </c>
      <c r="AJ933" s="2" t="s">
        <v>3667</v>
      </c>
      <c r="AK933" s="2"/>
      <c r="AL933" s="2" t="s">
        <v>3766</v>
      </c>
      <c r="AM933" s="2" t="s">
        <v>33</v>
      </c>
      <c r="AN933" s="2" t="s">
        <v>42</v>
      </c>
      <c r="AO933" s="2" t="s">
        <v>35</v>
      </c>
      <c r="AP933" s="2" t="s">
        <v>36</v>
      </c>
      <c r="AQ933" s="2"/>
      <c r="AR933" s="1" t="str">
        <f t="shared" si="14"/>
        <v>update load_next_msl set proposal='2020.015D.R.Anelloviridae_17ngen_80nsp.zip' where sort=35515</v>
      </c>
    </row>
    <row r="934" spans="1:44">
      <c r="A934" s="1">
        <v>35516</v>
      </c>
      <c r="B934" s="1" t="s">
        <v>3445</v>
      </c>
      <c r="C934" s="1" t="s">
        <v>12036</v>
      </c>
      <c r="AD934" s="1" t="s">
        <v>3358</v>
      </c>
      <c r="AF934" s="1" t="s">
        <v>3537</v>
      </c>
      <c r="AH934" s="1" t="s">
        <v>3767</v>
      </c>
      <c r="AI934" s="2" t="s">
        <v>3768</v>
      </c>
      <c r="AJ934" s="2" t="s">
        <v>3667</v>
      </c>
      <c r="AK934" s="2"/>
      <c r="AL934" s="2" t="s">
        <v>3769</v>
      </c>
      <c r="AM934" s="2" t="s">
        <v>33</v>
      </c>
      <c r="AN934" s="2" t="s">
        <v>42</v>
      </c>
      <c r="AO934" s="2" t="s">
        <v>35</v>
      </c>
      <c r="AP934" s="2" t="s">
        <v>36</v>
      </c>
      <c r="AQ934" s="2"/>
      <c r="AR934" s="1" t="str">
        <f t="shared" si="14"/>
        <v>update load_next_msl set proposal='2020.015D.R.Anelloviridae_17ngen_80nsp.zip' where sort=35516</v>
      </c>
    </row>
    <row r="935" spans="1:44">
      <c r="A935" s="1">
        <v>35517</v>
      </c>
      <c r="B935" s="1" t="s">
        <v>3445</v>
      </c>
      <c r="C935" s="1" t="s">
        <v>12036</v>
      </c>
      <c r="AD935" s="1" t="s">
        <v>3358</v>
      </c>
      <c r="AF935" s="1" t="s">
        <v>3537</v>
      </c>
      <c r="AH935" s="1" t="s">
        <v>3770</v>
      </c>
      <c r="AI935" s="2" t="s">
        <v>3771</v>
      </c>
      <c r="AJ935" s="2" t="s">
        <v>3679</v>
      </c>
      <c r="AK935" s="2"/>
      <c r="AL935" s="2" t="s">
        <v>3772</v>
      </c>
      <c r="AM935" s="2" t="s">
        <v>33</v>
      </c>
      <c r="AN935" s="2" t="s">
        <v>42</v>
      </c>
      <c r="AO935" s="2" t="s">
        <v>35</v>
      </c>
      <c r="AP935" s="2" t="s">
        <v>36</v>
      </c>
      <c r="AQ935" s="2"/>
      <c r="AR935" s="1" t="str">
        <f t="shared" si="14"/>
        <v>update load_next_msl set proposal='2020.015D.R.Anelloviridae_17ngen_80nsp.zip' where sort=35517</v>
      </c>
    </row>
    <row r="936" spans="1:44">
      <c r="A936" s="1">
        <v>35518</v>
      </c>
      <c r="B936" s="1" t="s">
        <v>3445</v>
      </c>
      <c r="C936" s="1" t="s">
        <v>12036</v>
      </c>
      <c r="AD936" s="1" t="s">
        <v>3358</v>
      </c>
      <c r="AF936" s="1" t="s">
        <v>3773</v>
      </c>
      <c r="AI936" s="2"/>
      <c r="AJ936" s="2"/>
      <c r="AK936" s="2"/>
      <c r="AL936" s="2"/>
      <c r="AM936" s="2"/>
      <c r="AN936" s="2" t="s">
        <v>42</v>
      </c>
      <c r="AO936" s="2" t="s">
        <v>35</v>
      </c>
      <c r="AP936" s="2" t="s">
        <v>44</v>
      </c>
      <c r="AQ936" s="2"/>
      <c r="AR936" s="1" t="str">
        <f t="shared" si="14"/>
        <v>update load_next_msl set proposal='2020.015D.R.Anelloviridae_17ngen_80nsp.zip' where sort=35518</v>
      </c>
    </row>
    <row r="937" spans="1:44">
      <c r="A937" s="1">
        <v>35519</v>
      </c>
      <c r="B937" s="1" t="s">
        <v>3445</v>
      </c>
      <c r="C937" s="1" t="s">
        <v>12036</v>
      </c>
      <c r="AD937" s="1" t="s">
        <v>3358</v>
      </c>
      <c r="AF937" s="1" t="s">
        <v>3773</v>
      </c>
      <c r="AH937" s="1" t="s">
        <v>3774</v>
      </c>
      <c r="AI937" s="2" t="s">
        <v>3775</v>
      </c>
      <c r="AJ937" s="2" t="s">
        <v>3591</v>
      </c>
      <c r="AK937" s="2"/>
      <c r="AL937" s="2" t="s">
        <v>3718</v>
      </c>
      <c r="AM937" s="2" t="s">
        <v>33</v>
      </c>
      <c r="AN937" s="2" t="s">
        <v>42</v>
      </c>
      <c r="AO937" s="2" t="s">
        <v>35</v>
      </c>
      <c r="AP937" s="2" t="s">
        <v>36</v>
      </c>
      <c r="AQ937" s="2"/>
      <c r="AR937" s="1" t="str">
        <f t="shared" si="14"/>
        <v>update load_next_msl set proposal='2020.015D.R.Anelloviridae_17ngen_80nsp.zip' where sort=35519</v>
      </c>
    </row>
    <row r="938" spans="1:44">
      <c r="A938" s="1">
        <v>35520</v>
      </c>
      <c r="B938" s="1" t="s">
        <v>3445</v>
      </c>
      <c r="C938" s="1" t="s">
        <v>12036</v>
      </c>
      <c r="AD938" s="1" t="s">
        <v>3358</v>
      </c>
      <c r="AF938" s="1" t="s">
        <v>3773</v>
      </c>
      <c r="AH938" s="1" t="s">
        <v>3776</v>
      </c>
      <c r="AI938" s="2" t="s">
        <v>3777</v>
      </c>
      <c r="AJ938" s="2" t="s">
        <v>3591</v>
      </c>
      <c r="AK938" s="2"/>
      <c r="AL938" s="2" t="s">
        <v>3778</v>
      </c>
      <c r="AM938" s="2" t="s">
        <v>33</v>
      </c>
      <c r="AN938" s="2" t="s">
        <v>42</v>
      </c>
      <c r="AO938" s="2" t="s">
        <v>35</v>
      </c>
      <c r="AP938" s="2" t="s">
        <v>36</v>
      </c>
      <c r="AQ938" s="2"/>
      <c r="AR938" s="1" t="str">
        <f t="shared" si="14"/>
        <v>update load_next_msl set proposal='2020.015D.R.Anelloviridae_17ngen_80nsp.zip' where sort=35520</v>
      </c>
    </row>
    <row r="939" spans="1:44">
      <c r="A939" s="1">
        <v>35521</v>
      </c>
      <c r="B939" s="1" t="s">
        <v>3445</v>
      </c>
      <c r="C939" s="1" t="s">
        <v>12036</v>
      </c>
      <c r="AD939" s="1" t="s">
        <v>3358</v>
      </c>
      <c r="AF939" s="1" t="s">
        <v>3773</v>
      </c>
      <c r="AH939" s="1" t="s">
        <v>3779</v>
      </c>
      <c r="AI939" s="2" t="s">
        <v>3780</v>
      </c>
      <c r="AJ939" s="2" t="s">
        <v>3591</v>
      </c>
      <c r="AK939" s="2"/>
      <c r="AL939" s="2" t="s">
        <v>3781</v>
      </c>
      <c r="AM939" s="2" t="s">
        <v>33</v>
      </c>
      <c r="AN939" s="2" t="s">
        <v>42</v>
      </c>
      <c r="AO939" s="2" t="s">
        <v>35</v>
      </c>
      <c r="AP939" s="2" t="s">
        <v>36</v>
      </c>
      <c r="AQ939" s="2"/>
      <c r="AR939" s="1" t="str">
        <f t="shared" si="14"/>
        <v>update load_next_msl set proposal='2020.015D.R.Anelloviridae_17ngen_80nsp.zip' where sort=35521</v>
      </c>
    </row>
    <row r="940" spans="1:44">
      <c r="A940" s="1">
        <v>35522</v>
      </c>
      <c r="B940" s="1" t="s">
        <v>3445</v>
      </c>
      <c r="C940" s="1" t="s">
        <v>12036</v>
      </c>
      <c r="AD940" s="1" t="s">
        <v>3358</v>
      </c>
      <c r="AF940" s="1" t="s">
        <v>3773</v>
      </c>
      <c r="AH940" s="1" t="s">
        <v>3782</v>
      </c>
      <c r="AI940" s="2" t="s">
        <v>3783</v>
      </c>
      <c r="AJ940" s="2" t="s">
        <v>3591</v>
      </c>
      <c r="AK940" s="2"/>
      <c r="AL940" s="2" t="s">
        <v>3784</v>
      </c>
      <c r="AM940" s="2" t="s">
        <v>33</v>
      </c>
      <c r="AN940" s="2" t="s">
        <v>42</v>
      </c>
      <c r="AO940" s="2" t="s">
        <v>35</v>
      </c>
      <c r="AP940" s="2" t="s">
        <v>36</v>
      </c>
      <c r="AQ940" s="2"/>
      <c r="AR940" s="1" t="str">
        <f t="shared" si="14"/>
        <v>update load_next_msl set proposal='2020.015D.R.Anelloviridae_17ngen_80nsp.zip' where sort=35522</v>
      </c>
    </row>
    <row r="941" spans="1:44">
      <c r="A941" s="1">
        <v>35523</v>
      </c>
      <c r="B941" s="1" t="s">
        <v>3445</v>
      </c>
      <c r="C941" s="1" t="s">
        <v>12036</v>
      </c>
      <c r="AD941" s="1" t="s">
        <v>3358</v>
      </c>
      <c r="AF941" s="1" t="s">
        <v>3773</v>
      </c>
      <c r="AH941" s="1" t="s">
        <v>3785</v>
      </c>
      <c r="AI941" s="2" t="s">
        <v>3786</v>
      </c>
      <c r="AJ941" s="2" t="s">
        <v>3591</v>
      </c>
      <c r="AK941" s="2"/>
      <c r="AL941" s="2" t="s">
        <v>3787</v>
      </c>
      <c r="AM941" s="2" t="s">
        <v>33</v>
      </c>
      <c r="AN941" s="2" t="s">
        <v>42</v>
      </c>
      <c r="AO941" s="2" t="s">
        <v>35</v>
      </c>
      <c r="AP941" s="2" t="s">
        <v>36</v>
      </c>
      <c r="AQ941" s="2"/>
      <c r="AR941" s="1" t="str">
        <f t="shared" si="14"/>
        <v>update load_next_msl set proposal='2020.015D.R.Anelloviridae_17ngen_80nsp.zip' where sort=35523</v>
      </c>
    </row>
    <row r="942" spans="1:44">
      <c r="A942" s="1">
        <v>35524</v>
      </c>
      <c r="B942" s="1" t="s">
        <v>3445</v>
      </c>
      <c r="C942" s="1" t="s">
        <v>12036</v>
      </c>
      <c r="AD942" s="1" t="s">
        <v>3358</v>
      </c>
      <c r="AF942" s="1" t="s">
        <v>3773</v>
      </c>
      <c r="AH942" s="1" t="s">
        <v>3788</v>
      </c>
      <c r="AI942" s="2" t="s">
        <v>3789</v>
      </c>
      <c r="AJ942" s="2" t="s">
        <v>3591</v>
      </c>
      <c r="AK942" s="2"/>
      <c r="AL942" s="2" t="s">
        <v>3790</v>
      </c>
      <c r="AM942" s="2" t="s">
        <v>33</v>
      </c>
      <c r="AN942" s="2" t="s">
        <v>42</v>
      </c>
      <c r="AO942" s="2" t="s">
        <v>35</v>
      </c>
      <c r="AP942" s="2" t="s">
        <v>36</v>
      </c>
      <c r="AQ942" s="2"/>
      <c r="AR942" s="1" t="str">
        <f t="shared" si="14"/>
        <v>update load_next_msl set proposal='2020.015D.R.Anelloviridae_17ngen_80nsp.zip' where sort=35524</v>
      </c>
    </row>
    <row r="943" spans="1:44">
      <c r="A943" s="1">
        <v>35525</v>
      </c>
      <c r="B943" s="1" t="s">
        <v>3445</v>
      </c>
      <c r="C943" s="1" t="s">
        <v>12036</v>
      </c>
      <c r="AD943" s="1" t="s">
        <v>3358</v>
      </c>
      <c r="AF943" s="1" t="s">
        <v>3773</v>
      </c>
      <c r="AH943" s="1" t="s">
        <v>3791</v>
      </c>
      <c r="AI943" s="2" t="s">
        <v>3792</v>
      </c>
      <c r="AJ943" s="2" t="s">
        <v>3679</v>
      </c>
      <c r="AK943" s="2"/>
      <c r="AL943" s="2" t="s">
        <v>3793</v>
      </c>
      <c r="AM943" s="2" t="s">
        <v>33</v>
      </c>
      <c r="AN943" s="2" t="s">
        <v>42</v>
      </c>
      <c r="AO943" s="2" t="s">
        <v>35</v>
      </c>
      <c r="AP943" s="2" t="s">
        <v>36</v>
      </c>
      <c r="AQ943" s="2"/>
      <c r="AR943" s="1" t="str">
        <f t="shared" si="14"/>
        <v>update load_next_msl set proposal='2020.015D.R.Anelloviridae_17ngen_80nsp.zip' where sort=35525</v>
      </c>
    </row>
    <row r="944" spans="1:44">
      <c r="A944" s="1">
        <v>35526</v>
      </c>
      <c r="B944" s="1" t="s">
        <v>3445</v>
      </c>
      <c r="C944" s="1" t="s">
        <v>12036</v>
      </c>
      <c r="AD944" s="1" t="s">
        <v>3358</v>
      </c>
      <c r="AF944" s="1" t="s">
        <v>3794</v>
      </c>
      <c r="AI944" s="2"/>
      <c r="AJ944" s="2"/>
      <c r="AK944" s="2"/>
      <c r="AL944" s="2"/>
      <c r="AM944" s="2"/>
      <c r="AN944" s="2" t="s">
        <v>42</v>
      </c>
      <c r="AO944" s="2" t="s">
        <v>35</v>
      </c>
      <c r="AP944" s="2" t="s">
        <v>44</v>
      </c>
      <c r="AQ944" s="2"/>
      <c r="AR944" s="1" t="str">
        <f t="shared" si="14"/>
        <v>update load_next_msl set proposal='2020.015D.R.Anelloviridae_17ngen_80nsp.zip' where sort=35526</v>
      </c>
    </row>
    <row r="945" spans="1:44">
      <c r="A945" s="1">
        <v>35527</v>
      </c>
      <c r="B945" s="1" t="s">
        <v>3445</v>
      </c>
      <c r="C945" s="1" t="s">
        <v>12036</v>
      </c>
      <c r="AD945" s="1" t="s">
        <v>3358</v>
      </c>
      <c r="AF945" s="1" t="s">
        <v>3794</v>
      </c>
      <c r="AH945" s="1" t="s">
        <v>3795</v>
      </c>
      <c r="AI945" s="2" t="s">
        <v>3796</v>
      </c>
      <c r="AJ945" s="2" t="s">
        <v>3797</v>
      </c>
      <c r="AK945" s="2"/>
      <c r="AL945" s="2" t="s">
        <v>3798</v>
      </c>
      <c r="AM945" s="2" t="s">
        <v>33</v>
      </c>
      <c r="AN945" s="2" t="s">
        <v>42</v>
      </c>
      <c r="AO945" s="2" t="s">
        <v>35</v>
      </c>
      <c r="AP945" s="2" t="s">
        <v>36</v>
      </c>
      <c r="AQ945" s="2"/>
      <c r="AR945" s="1" t="str">
        <f t="shared" si="14"/>
        <v>update load_next_msl set proposal='2020.015D.R.Anelloviridae_17ngen_80nsp.zip' where sort=35527</v>
      </c>
    </row>
    <row r="946" spans="1:44">
      <c r="A946" s="1">
        <v>35528</v>
      </c>
      <c r="B946" s="1" t="s">
        <v>3445</v>
      </c>
      <c r="C946" s="1" t="s">
        <v>12036</v>
      </c>
      <c r="AD946" s="1" t="s">
        <v>3358</v>
      </c>
      <c r="AF946" s="1" t="s">
        <v>3794</v>
      </c>
      <c r="AH946" s="1" t="s">
        <v>3799</v>
      </c>
      <c r="AI946" s="2" t="s">
        <v>3800</v>
      </c>
      <c r="AJ946" s="2" t="s">
        <v>3801</v>
      </c>
      <c r="AK946" s="2"/>
      <c r="AL946" s="2" t="s">
        <v>3802</v>
      </c>
      <c r="AM946" s="2" t="s">
        <v>33</v>
      </c>
      <c r="AN946" s="2" t="s">
        <v>42</v>
      </c>
      <c r="AO946" s="2" t="s">
        <v>35</v>
      </c>
      <c r="AP946" s="2" t="s">
        <v>36</v>
      </c>
      <c r="AQ946" s="2"/>
      <c r="AR946" s="1" t="str">
        <f t="shared" si="14"/>
        <v>update load_next_msl set proposal='2020.015D.R.Anelloviridae_17ngen_80nsp.zip' where sort=35528</v>
      </c>
    </row>
    <row r="947" spans="1:44">
      <c r="A947" s="1">
        <v>35529</v>
      </c>
      <c r="B947" s="1" t="s">
        <v>3445</v>
      </c>
      <c r="C947" s="1" t="s">
        <v>12036</v>
      </c>
      <c r="AD947" s="1" t="s">
        <v>3358</v>
      </c>
      <c r="AF947" s="1" t="s">
        <v>3794</v>
      </c>
      <c r="AH947" s="1" t="s">
        <v>3803</v>
      </c>
      <c r="AI947" s="2" t="s">
        <v>3804</v>
      </c>
      <c r="AJ947" s="2" t="s">
        <v>3805</v>
      </c>
      <c r="AK947" s="2"/>
      <c r="AL947" s="2" t="s">
        <v>3806</v>
      </c>
      <c r="AM947" s="2" t="s">
        <v>33</v>
      </c>
      <c r="AN947" s="2" t="s">
        <v>42</v>
      </c>
      <c r="AO947" s="2" t="s">
        <v>35</v>
      </c>
      <c r="AP947" s="2" t="s">
        <v>36</v>
      </c>
      <c r="AQ947" s="2"/>
      <c r="AR947" s="1" t="str">
        <f t="shared" si="14"/>
        <v>update load_next_msl set proposal='2020.015D.R.Anelloviridae_17ngen_80nsp.zip' where sort=35529</v>
      </c>
    </row>
    <row r="948" spans="1:44">
      <c r="A948" s="1">
        <v>35530</v>
      </c>
      <c r="B948" s="1" t="s">
        <v>3445</v>
      </c>
      <c r="C948" s="1" t="s">
        <v>12036</v>
      </c>
      <c r="AD948" s="1" t="s">
        <v>3358</v>
      </c>
      <c r="AF948" s="1" t="s">
        <v>3794</v>
      </c>
      <c r="AH948" s="1" t="s">
        <v>3807</v>
      </c>
      <c r="AI948" s="2" t="s">
        <v>3808</v>
      </c>
      <c r="AJ948" s="2" t="s">
        <v>3809</v>
      </c>
      <c r="AK948" s="2"/>
      <c r="AL948" s="2" t="s">
        <v>3810</v>
      </c>
      <c r="AM948" s="2" t="s">
        <v>33</v>
      </c>
      <c r="AN948" s="2" t="s">
        <v>42</v>
      </c>
      <c r="AO948" s="2" t="s">
        <v>35</v>
      </c>
      <c r="AP948" s="2" t="s">
        <v>36</v>
      </c>
      <c r="AQ948" s="2"/>
      <c r="AR948" s="1" t="str">
        <f t="shared" si="14"/>
        <v>update load_next_msl set proposal='2020.015D.R.Anelloviridae_17ngen_80nsp.zip' where sort=35530</v>
      </c>
    </row>
    <row r="949" spans="1:44">
      <c r="A949" s="1">
        <v>35531</v>
      </c>
      <c r="B949" s="1" t="s">
        <v>3445</v>
      </c>
      <c r="C949" s="1" t="s">
        <v>12036</v>
      </c>
      <c r="AD949" s="1" t="s">
        <v>3358</v>
      </c>
      <c r="AF949" s="1" t="s">
        <v>3794</v>
      </c>
      <c r="AH949" s="1" t="s">
        <v>3811</v>
      </c>
      <c r="AI949" s="2" t="s">
        <v>3812</v>
      </c>
      <c r="AJ949" s="2" t="s">
        <v>3809</v>
      </c>
      <c r="AK949" s="2"/>
      <c r="AL949" s="2" t="s">
        <v>3813</v>
      </c>
      <c r="AM949" s="2" t="s">
        <v>33</v>
      </c>
      <c r="AN949" s="2" t="s">
        <v>42</v>
      </c>
      <c r="AO949" s="2" t="s">
        <v>35</v>
      </c>
      <c r="AP949" s="2" t="s">
        <v>36</v>
      </c>
      <c r="AQ949" s="2"/>
      <c r="AR949" s="1" t="str">
        <f t="shared" si="14"/>
        <v>update load_next_msl set proposal='2020.015D.R.Anelloviridae_17ngen_80nsp.zip' where sort=35531</v>
      </c>
    </row>
    <row r="950" spans="1:44">
      <c r="A950" s="1">
        <v>35532</v>
      </c>
      <c r="B950" s="1" t="s">
        <v>3445</v>
      </c>
      <c r="C950" s="1" t="s">
        <v>12036</v>
      </c>
      <c r="AD950" s="1" t="s">
        <v>3358</v>
      </c>
      <c r="AF950" s="1" t="s">
        <v>3794</v>
      </c>
      <c r="AH950" s="1" t="s">
        <v>3814</v>
      </c>
      <c r="AI950" s="2" t="s">
        <v>3815</v>
      </c>
      <c r="AJ950" s="2" t="s">
        <v>3816</v>
      </c>
      <c r="AK950" s="2"/>
      <c r="AL950" s="2" t="s">
        <v>3817</v>
      </c>
      <c r="AM950" s="2" t="s">
        <v>33</v>
      </c>
      <c r="AN950" s="2" t="s">
        <v>42</v>
      </c>
      <c r="AO950" s="2" t="s">
        <v>35</v>
      </c>
      <c r="AP950" s="2" t="s">
        <v>36</v>
      </c>
      <c r="AQ950" s="2"/>
      <c r="AR950" s="1" t="str">
        <f t="shared" si="14"/>
        <v>update load_next_msl set proposal='2020.015D.R.Anelloviridae_17ngen_80nsp.zip' where sort=35532</v>
      </c>
    </row>
    <row r="951" spans="1:44">
      <c r="A951" s="1">
        <v>35533</v>
      </c>
      <c r="B951" s="1" t="s">
        <v>3445</v>
      </c>
      <c r="C951" s="1" t="s">
        <v>12036</v>
      </c>
      <c r="AD951" s="1" t="s">
        <v>3358</v>
      </c>
      <c r="AF951" s="1" t="s">
        <v>3818</v>
      </c>
      <c r="AI951" s="2"/>
      <c r="AJ951" s="2"/>
      <c r="AK951" s="2"/>
      <c r="AL951" s="2"/>
      <c r="AM951" s="2"/>
      <c r="AN951" s="2" t="s">
        <v>42</v>
      </c>
      <c r="AO951" s="2" t="s">
        <v>35</v>
      </c>
      <c r="AP951" s="2" t="s">
        <v>44</v>
      </c>
      <c r="AQ951" s="2"/>
      <c r="AR951" s="1" t="str">
        <f t="shared" si="14"/>
        <v>update load_next_msl set proposal='2020.015D.R.Anelloviridae_17ngen_80nsp.zip' where sort=35533</v>
      </c>
    </row>
    <row r="952" spans="1:44">
      <c r="A952" s="1">
        <v>35534</v>
      </c>
      <c r="B952" s="1" t="s">
        <v>3445</v>
      </c>
      <c r="C952" s="1" t="s">
        <v>12036</v>
      </c>
      <c r="AD952" s="1" t="s">
        <v>3358</v>
      </c>
      <c r="AF952" s="1" t="s">
        <v>3818</v>
      </c>
      <c r="AH952" s="1" t="s">
        <v>3819</v>
      </c>
      <c r="AI952" s="2" t="s">
        <v>3820</v>
      </c>
      <c r="AJ952" s="2" t="s">
        <v>3821</v>
      </c>
      <c r="AK952" s="2"/>
      <c r="AL952" s="2"/>
      <c r="AM952" s="2" t="s">
        <v>33</v>
      </c>
      <c r="AN952" s="2" t="s">
        <v>42</v>
      </c>
      <c r="AO952" s="2" t="s">
        <v>35</v>
      </c>
      <c r="AP952" s="2" t="s">
        <v>36</v>
      </c>
      <c r="AQ952" s="2"/>
      <c r="AR952" s="1" t="str">
        <f t="shared" si="14"/>
        <v>update load_next_msl set proposal='2020.015D.R.Anelloviridae_17ngen_80nsp.zip' where sort=35534</v>
      </c>
    </row>
    <row r="953" spans="1:44">
      <c r="A953" s="1">
        <v>35535</v>
      </c>
      <c r="B953" s="1" t="s">
        <v>3445</v>
      </c>
      <c r="C953" s="1" t="s">
        <v>12036</v>
      </c>
      <c r="AD953" s="1" t="s">
        <v>3358</v>
      </c>
      <c r="AF953" s="1" t="s">
        <v>3818</v>
      </c>
      <c r="AH953" s="1" t="s">
        <v>3822</v>
      </c>
      <c r="AI953" s="2" t="s">
        <v>3823</v>
      </c>
      <c r="AJ953" s="2" t="s">
        <v>3824</v>
      </c>
      <c r="AK953" s="2"/>
      <c r="AL953" s="2" t="s">
        <v>3825</v>
      </c>
      <c r="AM953" s="2" t="s">
        <v>33</v>
      </c>
      <c r="AN953" s="2" t="s">
        <v>42</v>
      </c>
      <c r="AO953" s="2" t="s">
        <v>35</v>
      </c>
      <c r="AP953" s="2" t="s">
        <v>36</v>
      </c>
      <c r="AQ953" s="2"/>
      <c r="AR953" s="1" t="str">
        <f t="shared" si="14"/>
        <v>update load_next_msl set proposal='2020.015D.R.Anelloviridae_17ngen_80nsp.zip' where sort=35535</v>
      </c>
    </row>
    <row r="954" spans="1:44">
      <c r="A954" s="1">
        <v>35536</v>
      </c>
      <c r="B954" s="1" t="s">
        <v>3445</v>
      </c>
      <c r="C954" s="1" t="s">
        <v>12036</v>
      </c>
      <c r="AD954" s="1" t="s">
        <v>3358</v>
      </c>
      <c r="AF954" s="1" t="s">
        <v>3826</v>
      </c>
      <c r="AI954" s="2"/>
      <c r="AJ954" s="2"/>
      <c r="AK954" s="2"/>
      <c r="AL954" s="2"/>
      <c r="AM954" s="2"/>
      <c r="AN954" s="2" t="s">
        <v>42</v>
      </c>
      <c r="AO954" s="2" t="s">
        <v>35</v>
      </c>
      <c r="AP954" s="2" t="s">
        <v>44</v>
      </c>
      <c r="AQ954" s="2"/>
      <c r="AR954" s="1" t="str">
        <f t="shared" si="14"/>
        <v>update load_next_msl set proposal='2020.015D.R.Anelloviridae_17ngen_80nsp.zip' where sort=35536</v>
      </c>
    </row>
    <row r="955" spans="1:44">
      <c r="A955" s="1">
        <v>35537</v>
      </c>
      <c r="B955" s="1" t="s">
        <v>3445</v>
      </c>
      <c r="C955" s="1" t="s">
        <v>12036</v>
      </c>
      <c r="AD955" s="1" t="s">
        <v>3358</v>
      </c>
      <c r="AF955" s="1" t="s">
        <v>3826</v>
      </c>
      <c r="AH955" s="1" t="s">
        <v>3827</v>
      </c>
      <c r="AI955" s="2" t="s">
        <v>3828</v>
      </c>
      <c r="AJ955" s="2" t="s">
        <v>3679</v>
      </c>
      <c r="AK955" s="2"/>
      <c r="AL955" s="2" t="s">
        <v>3829</v>
      </c>
      <c r="AM955" s="2" t="s">
        <v>33</v>
      </c>
      <c r="AN955" s="2" t="s">
        <v>42</v>
      </c>
      <c r="AO955" s="2" t="s">
        <v>35</v>
      </c>
      <c r="AP955" s="2" t="s">
        <v>36</v>
      </c>
      <c r="AR955" s="1" t="str">
        <f t="shared" si="14"/>
        <v>update load_next_msl set proposal='2020.015D.R.Anelloviridae_17ngen_80nsp.zip' where sort=35537</v>
      </c>
    </row>
    <row r="956" spans="1:44">
      <c r="A956" s="1">
        <v>35538</v>
      </c>
      <c r="B956" s="1" t="s">
        <v>3445</v>
      </c>
      <c r="C956" s="1" t="s">
        <v>12036</v>
      </c>
      <c r="AD956" s="1" t="s">
        <v>3358</v>
      </c>
      <c r="AF956" s="1" t="s">
        <v>3826</v>
      </c>
      <c r="AH956" s="1" t="s">
        <v>3830</v>
      </c>
      <c r="AI956" s="2" t="s">
        <v>3831</v>
      </c>
      <c r="AJ956" s="2" t="s">
        <v>3679</v>
      </c>
      <c r="AK956" s="2"/>
      <c r="AL956" s="2" t="s">
        <v>3832</v>
      </c>
      <c r="AM956" s="2" t="s">
        <v>33</v>
      </c>
      <c r="AN956" s="2" t="s">
        <v>42</v>
      </c>
      <c r="AO956" s="2" t="s">
        <v>35</v>
      </c>
      <c r="AP956" s="2" t="s">
        <v>36</v>
      </c>
      <c r="AR956" s="1" t="str">
        <f t="shared" si="14"/>
        <v>update load_next_msl set proposal='2020.015D.R.Anelloviridae_17ngen_80nsp.zip' where sort=35538</v>
      </c>
    </row>
    <row r="957" spans="1:44">
      <c r="A957" s="1">
        <v>35933</v>
      </c>
      <c r="B957" s="1" t="s">
        <v>3833</v>
      </c>
      <c r="C957" s="1" t="s">
        <v>12037</v>
      </c>
      <c r="AB957" s="1" t="s">
        <v>419</v>
      </c>
      <c r="AD957" s="1" t="s">
        <v>3216</v>
      </c>
      <c r="AF957" s="1" t="s">
        <v>3217</v>
      </c>
      <c r="AH957" s="1" t="s">
        <v>3834</v>
      </c>
      <c r="AI957" s="1" t="s">
        <v>3835</v>
      </c>
      <c r="AJ957" s="2" t="s">
        <v>3836</v>
      </c>
      <c r="AK957" s="2" t="s">
        <v>3837</v>
      </c>
      <c r="AL957" s="1" t="s">
        <v>3838</v>
      </c>
      <c r="AM957" s="2" t="s">
        <v>41</v>
      </c>
      <c r="AN957" s="2" t="s">
        <v>59</v>
      </c>
      <c r="AO957" s="2" t="s">
        <v>35</v>
      </c>
      <c r="AP957" s="2" t="s">
        <v>36</v>
      </c>
      <c r="AQ957" s="2"/>
      <c r="AR957" s="1" t="str">
        <f t="shared" si="14"/>
        <v>update load_next_msl set proposal='2020.015P.R.Emaravirus_PVBV.zip' where sort=35933</v>
      </c>
    </row>
    <row r="958" spans="1:44">
      <c r="A958" s="1">
        <v>36430</v>
      </c>
      <c r="B958" s="1" t="s">
        <v>3839</v>
      </c>
      <c r="C958" s="1" t="s">
        <v>12038</v>
      </c>
      <c r="T958" s="1" t="s">
        <v>513</v>
      </c>
      <c r="V958" s="1" t="s">
        <v>514</v>
      </c>
      <c r="X958" s="1" t="s">
        <v>515</v>
      </c>
      <c r="Z958" s="1" t="s">
        <v>2424</v>
      </c>
      <c r="AD958" s="1" t="s">
        <v>3840</v>
      </c>
      <c r="AI958" s="2"/>
      <c r="AJ958" s="2"/>
      <c r="AL958" s="2"/>
      <c r="AM958" s="2"/>
      <c r="AN958" s="2"/>
      <c r="AO958" s="2" t="s">
        <v>35</v>
      </c>
      <c r="AP958" s="2" t="s">
        <v>51</v>
      </c>
      <c r="AQ958" s="2"/>
      <c r="AR958" s="1" t="str">
        <f t="shared" si="14"/>
        <v>update load_next_msl set proposal='2020.016B.R.Autolykiviridae.zip' where sort=36430</v>
      </c>
    </row>
    <row r="959" spans="1:44">
      <c r="A959" s="1">
        <v>36431</v>
      </c>
      <c r="B959" s="1" t="s">
        <v>3839</v>
      </c>
      <c r="C959" s="1" t="s">
        <v>12038</v>
      </c>
      <c r="T959" s="1" t="s">
        <v>513</v>
      </c>
      <c r="V959" s="1" t="s">
        <v>514</v>
      </c>
      <c r="X959" s="1" t="s">
        <v>515</v>
      </c>
      <c r="Z959" s="1" t="s">
        <v>2424</v>
      </c>
      <c r="AD959" s="1" t="s">
        <v>3840</v>
      </c>
      <c r="AF959" s="1" t="s">
        <v>3841</v>
      </c>
      <c r="AI959" s="2"/>
      <c r="AJ959" s="2"/>
      <c r="AL959" s="2"/>
      <c r="AM959" s="2"/>
      <c r="AN959" s="2"/>
      <c r="AO959" s="2" t="s">
        <v>35</v>
      </c>
      <c r="AP959" s="2" t="s">
        <v>44</v>
      </c>
      <c r="AQ959" s="2"/>
      <c r="AR959" s="1" t="str">
        <f t="shared" si="14"/>
        <v>update load_next_msl set proposal='2020.016B.R.Autolykiviridae.zip' where sort=36431</v>
      </c>
    </row>
    <row r="960" spans="1:44">
      <c r="A960" s="1">
        <v>36432</v>
      </c>
      <c r="B960" s="1" t="s">
        <v>3839</v>
      </c>
      <c r="C960" s="1" t="s">
        <v>12038</v>
      </c>
      <c r="T960" s="1" t="s">
        <v>513</v>
      </c>
      <c r="V960" s="1" t="s">
        <v>514</v>
      </c>
      <c r="X960" s="1" t="s">
        <v>515</v>
      </c>
      <c r="Z960" s="1" t="s">
        <v>2424</v>
      </c>
      <c r="AD960" s="1" t="s">
        <v>3840</v>
      </c>
      <c r="AF960" s="1" t="s">
        <v>3841</v>
      </c>
      <c r="AH960" s="1" t="s">
        <v>3842</v>
      </c>
      <c r="AI960" s="1" t="s">
        <v>3843</v>
      </c>
      <c r="AJ960" s="2" t="s">
        <v>3844</v>
      </c>
      <c r="AK960" s="1" t="s">
        <v>3845</v>
      </c>
      <c r="AL960" s="2"/>
      <c r="AM960" s="2" t="s">
        <v>33</v>
      </c>
      <c r="AN960" s="2" t="s">
        <v>34</v>
      </c>
      <c r="AO960" s="2" t="s">
        <v>35</v>
      </c>
      <c r="AP960" s="2" t="s">
        <v>36</v>
      </c>
      <c r="AQ960" s="2"/>
      <c r="AR960" s="1" t="str">
        <f t="shared" si="14"/>
        <v>update load_next_msl set proposal='2020.016B.R.Autolykiviridae.zip' where sort=36432</v>
      </c>
    </row>
    <row r="961" spans="1:44">
      <c r="A961" s="1">
        <v>36433</v>
      </c>
      <c r="B961" s="1" t="s">
        <v>3839</v>
      </c>
      <c r="C961" s="1" t="s">
        <v>12038</v>
      </c>
      <c r="T961" s="1" t="s">
        <v>513</v>
      </c>
      <c r="V961" s="1" t="s">
        <v>514</v>
      </c>
      <c r="X961" s="1" t="s">
        <v>515</v>
      </c>
      <c r="Z961" s="1" t="s">
        <v>2424</v>
      </c>
      <c r="AD961" s="1" t="s">
        <v>3840</v>
      </c>
      <c r="AF961" s="1" t="s">
        <v>3841</v>
      </c>
      <c r="AH961" s="1" t="s">
        <v>3846</v>
      </c>
      <c r="AI961" s="1" t="s">
        <v>3847</v>
      </c>
      <c r="AJ961" s="2" t="s">
        <v>3848</v>
      </c>
      <c r="AK961" s="1" t="s">
        <v>3849</v>
      </c>
      <c r="AL961" s="2"/>
      <c r="AM961" s="2" t="s">
        <v>33</v>
      </c>
      <c r="AN961" s="2" t="s">
        <v>34</v>
      </c>
      <c r="AO961" s="2" t="s">
        <v>35</v>
      </c>
      <c r="AP961" s="2" t="s">
        <v>36</v>
      </c>
      <c r="AQ961" s="2"/>
      <c r="AR961" s="1" t="str">
        <f t="shared" si="14"/>
        <v>update load_next_msl set proposal='2020.016B.R.Autolykiviridae.zip' where sort=36433</v>
      </c>
    </row>
    <row r="962" spans="1:44">
      <c r="A962" s="1">
        <v>36434</v>
      </c>
      <c r="B962" s="1" t="s">
        <v>3839</v>
      </c>
      <c r="C962" s="1" t="s">
        <v>12038</v>
      </c>
      <c r="T962" s="1" t="s">
        <v>513</v>
      </c>
      <c r="V962" s="1" t="s">
        <v>514</v>
      </c>
      <c r="X962" s="1" t="s">
        <v>515</v>
      </c>
      <c r="Z962" s="1" t="s">
        <v>2424</v>
      </c>
      <c r="AD962" s="1" t="s">
        <v>3840</v>
      </c>
      <c r="AF962" s="1" t="s">
        <v>3841</v>
      </c>
      <c r="AH962" s="1" t="s">
        <v>3850</v>
      </c>
      <c r="AI962" s="2" t="s">
        <v>3851</v>
      </c>
      <c r="AJ962" s="2" t="s">
        <v>3852</v>
      </c>
      <c r="AK962" s="2" t="s">
        <v>3853</v>
      </c>
      <c r="AL962" s="2"/>
      <c r="AM962" s="2" t="s">
        <v>33</v>
      </c>
      <c r="AN962" s="2" t="s">
        <v>34</v>
      </c>
      <c r="AO962" s="2" t="s">
        <v>35</v>
      </c>
      <c r="AP962" s="2" t="s">
        <v>36</v>
      </c>
      <c r="AQ962" s="2"/>
      <c r="AR962" s="1" t="str">
        <f t="shared" si="14"/>
        <v>update load_next_msl set proposal='2020.016B.R.Autolykiviridae.zip' where sort=36434</v>
      </c>
    </row>
    <row r="963" spans="1:44">
      <c r="A963" s="1">
        <v>36435</v>
      </c>
      <c r="B963" s="1" t="s">
        <v>3839</v>
      </c>
      <c r="C963" s="1" t="s">
        <v>12038</v>
      </c>
      <c r="T963" s="1" t="s">
        <v>513</v>
      </c>
      <c r="V963" s="1" t="s">
        <v>514</v>
      </c>
      <c r="X963" s="1" t="s">
        <v>515</v>
      </c>
      <c r="Z963" s="1" t="s">
        <v>2424</v>
      </c>
      <c r="AD963" s="1" t="s">
        <v>3840</v>
      </c>
      <c r="AF963" s="1" t="s">
        <v>3854</v>
      </c>
      <c r="AH963" s="1" t="s">
        <v>3855</v>
      </c>
      <c r="AI963" s="2" t="s">
        <v>3856</v>
      </c>
      <c r="AJ963" s="2" t="s">
        <v>3857</v>
      </c>
      <c r="AK963" s="2" t="s">
        <v>3858</v>
      </c>
      <c r="AL963" s="2"/>
      <c r="AM963" s="2" t="s">
        <v>33</v>
      </c>
      <c r="AN963" s="2" t="s">
        <v>34</v>
      </c>
      <c r="AO963" s="2" t="s">
        <v>35</v>
      </c>
      <c r="AP963" s="2" t="s">
        <v>36</v>
      </c>
      <c r="AQ963" s="2"/>
      <c r="AR963" s="1" t="str">
        <f t="shared" ref="AR963:AR1026" si="15">CONCATENATE("update load_next_msl set proposal='",C963,"' where sort=",A963,"")</f>
        <v>update load_next_msl set proposal='2020.016B.R.Autolykiviridae.zip' where sort=36435</v>
      </c>
    </row>
    <row r="964" spans="1:44">
      <c r="A964" s="1">
        <v>36436</v>
      </c>
      <c r="B964" s="1" t="s">
        <v>3839</v>
      </c>
      <c r="C964" s="1" t="s">
        <v>12038</v>
      </c>
      <c r="T964" s="1" t="s">
        <v>513</v>
      </c>
      <c r="V964" s="1" t="s">
        <v>514</v>
      </c>
      <c r="X964" s="1" t="s">
        <v>515</v>
      </c>
      <c r="Z964" s="1" t="s">
        <v>2424</v>
      </c>
      <c r="AD964" s="1" t="s">
        <v>3840</v>
      </c>
      <c r="AF964" s="1" t="s">
        <v>3854</v>
      </c>
      <c r="AJ964" s="2"/>
      <c r="AL964" s="2"/>
      <c r="AM964" s="2"/>
      <c r="AN964" s="2"/>
      <c r="AO964" s="2" t="s">
        <v>35</v>
      </c>
      <c r="AP964" s="2" t="s">
        <v>44</v>
      </c>
      <c r="AQ964" s="2"/>
      <c r="AR964" s="1" t="str">
        <f t="shared" si="15"/>
        <v>update load_next_msl set proposal='2020.016B.R.Autolykiviridae.zip' where sort=36436</v>
      </c>
    </row>
    <row r="965" spans="1:44">
      <c r="A965" s="1">
        <v>36437</v>
      </c>
      <c r="B965" s="1" t="s">
        <v>3839</v>
      </c>
      <c r="C965" s="1" t="s">
        <v>12038</v>
      </c>
      <c r="T965" s="1" t="s">
        <v>513</v>
      </c>
      <c r="V965" s="1" t="s">
        <v>514</v>
      </c>
      <c r="X965" s="1" t="s">
        <v>515</v>
      </c>
      <c r="Z965" s="1" t="s">
        <v>2424</v>
      </c>
      <c r="AD965" s="1" t="s">
        <v>3840</v>
      </c>
      <c r="AF965" s="1" t="s">
        <v>3854</v>
      </c>
      <c r="AH965" s="1" t="s">
        <v>3859</v>
      </c>
      <c r="AI965" s="2" t="s">
        <v>3860</v>
      </c>
      <c r="AJ965" s="2" t="s">
        <v>3861</v>
      </c>
      <c r="AK965" s="2" t="s">
        <v>3862</v>
      </c>
      <c r="AL965" s="2"/>
      <c r="AM965" s="2" t="s">
        <v>33</v>
      </c>
      <c r="AN965" s="2" t="s">
        <v>34</v>
      </c>
      <c r="AO965" s="2" t="s">
        <v>35</v>
      </c>
      <c r="AP965" s="2" t="s">
        <v>36</v>
      </c>
      <c r="AQ965" s="2"/>
      <c r="AR965" s="1" t="str">
        <f t="shared" si="15"/>
        <v>update load_next_msl set proposal='2020.016B.R.Autolykiviridae.zip' where sort=36437</v>
      </c>
    </row>
    <row r="966" spans="1:44">
      <c r="A966" s="1">
        <v>36928</v>
      </c>
      <c r="B966" s="1" t="s">
        <v>3863</v>
      </c>
      <c r="C966" s="1" t="s">
        <v>12039</v>
      </c>
      <c r="T966" s="1" t="s">
        <v>1091</v>
      </c>
      <c r="V966" s="1" t="s">
        <v>1092</v>
      </c>
      <c r="X966" s="1" t="s">
        <v>1093</v>
      </c>
      <c r="Z966" s="1" t="s">
        <v>2540</v>
      </c>
      <c r="AB966" s="1" t="s">
        <v>3864</v>
      </c>
      <c r="AD966" s="1" t="s">
        <v>3865</v>
      </c>
      <c r="AF966" s="1" t="s">
        <v>3866</v>
      </c>
      <c r="AI966" s="2"/>
      <c r="AJ966" s="2"/>
      <c r="AK966" s="2"/>
      <c r="AL966" s="2"/>
      <c r="AM966" s="2"/>
      <c r="AN966" s="2" t="s">
        <v>49</v>
      </c>
      <c r="AO966" s="2" t="s">
        <v>35</v>
      </c>
      <c r="AP966" s="2" t="s">
        <v>44</v>
      </c>
      <c r="AQ966" s="2"/>
      <c r="AR966" s="1" t="str">
        <f t="shared" si="15"/>
        <v>update load_next_msl set proposal='2020.016D.R.Smacoviridae_6ngen_42nsp.zip' where sort=36928</v>
      </c>
    </row>
    <row r="967" spans="1:44">
      <c r="A967" s="1">
        <v>36929</v>
      </c>
      <c r="B967" s="1" t="s">
        <v>3863</v>
      </c>
      <c r="C967" s="1" t="s">
        <v>12039</v>
      </c>
      <c r="D967" s="1" t="s">
        <v>1091</v>
      </c>
      <c r="F967" s="1" t="s">
        <v>1092</v>
      </c>
      <c r="H967" s="1" t="s">
        <v>1093</v>
      </c>
      <c r="J967" s="1" t="s">
        <v>2540</v>
      </c>
      <c r="L967" s="1" t="s">
        <v>3864</v>
      </c>
      <c r="N967" s="1" t="s">
        <v>3865</v>
      </c>
      <c r="P967" s="1" t="s">
        <v>3867</v>
      </c>
      <c r="R967" s="1" t="s">
        <v>3868</v>
      </c>
      <c r="S967" s="1" t="s">
        <v>3869</v>
      </c>
      <c r="T967" s="1" t="s">
        <v>1091</v>
      </c>
      <c r="V967" s="1" t="s">
        <v>1092</v>
      </c>
      <c r="X967" s="1" t="s">
        <v>1093</v>
      </c>
      <c r="Z967" s="1" t="s">
        <v>2540</v>
      </c>
      <c r="AB967" s="1" t="s">
        <v>3864</v>
      </c>
      <c r="AD967" s="1" t="s">
        <v>3865</v>
      </c>
      <c r="AF967" s="1" t="s">
        <v>3866</v>
      </c>
      <c r="AH967" s="1" t="s">
        <v>3870</v>
      </c>
      <c r="AI967" s="1" t="s">
        <v>3869</v>
      </c>
      <c r="AJ967" s="2" t="s">
        <v>3871</v>
      </c>
      <c r="AK967" s="2"/>
      <c r="AL967" s="2" t="s">
        <v>3872</v>
      </c>
      <c r="AM967" s="2" t="s">
        <v>33</v>
      </c>
      <c r="AN967" s="2" t="s">
        <v>49</v>
      </c>
      <c r="AO967" s="2" t="s">
        <v>53</v>
      </c>
      <c r="AP967" s="2" t="s">
        <v>36</v>
      </c>
      <c r="AQ967" s="2"/>
      <c r="AR967" s="1" t="str">
        <f t="shared" si="15"/>
        <v>update load_next_msl set proposal='2020.016D.R.Smacoviridae_6ngen_42nsp.zip' where sort=36929</v>
      </c>
    </row>
    <row r="968" spans="1:44">
      <c r="A968" s="1">
        <v>36930</v>
      </c>
      <c r="B968" s="1" t="s">
        <v>3863</v>
      </c>
      <c r="C968" s="1" t="s">
        <v>12039</v>
      </c>
      <c r="T968" s="1" t="s">
        <v>1091</v>
      </c>
      <c r="V968" s="1" t="s">
        <v>1092</v>
      </c>
      <c r="X968" s="1" t="s">
        <v>1093</v>
      </c>
      <c r="Z968" s="1" t="s">
        <v>2540</v>
      </c>
      <c r="AB968" s="1" t="s">
        <v>3864</v>
      </c>
      <c r="AD968" s="1" t="s">
        <v>3865</v>
      </c>
      <c r="AF968" s="1" t="s">
        <v>3873</v>
      </c>
      <c r="AJ968" s="2"/>
      <c r="AK968" s="2"/>
      <c r="AL968" s="2"/>
      <c r="AM968" s="2"/>
      <c r="AN968" s="2" t="s">
        <v>49</v>
      </c>
      <c r="AO968" s="2" t="s">
        <v>35</v>
      </c>
      <c r="AP968" s="2" t="s">
        <v>44</v>
      </c>
      <c r="AQ968" s="2"/>
      <c r="AR968" s="1" t="str">
        <f t="shared" si="15"/>
        <v>update load_next_msl set proposal='2020.016D.R.Smacoviridae_6ngen_42nsp.zip' where sort=36930</v>
      </c>
    </row>
    <row r="969" spans="1:44">
      <c r="A969" s="1">
        <v>36931</v>
      </c>
      <c r="B969" s="1" t="s">
        <v>3863</v>
      </c>
      <c r="C969" s="1" t="s">
        <v>12039</v>
      </c>
      <c r="D969" s="1" t="s">
        <v>1091</v>
      </c>
      <c r="F969" s="1" t="s">
        <v>1092</v>
      </c>
      <c r="H969" s="1" t="s">
        <v>1093</v>
      </c>
      <c r="J969" s="1" t="s">
        <v>2540</v>
      </c>
      <c r="L969" s="1" t="s">
        <v>3864</v>
      </c>
      <c r="N969" s="1" t="s">
        <v>3865</v>
      </c>
      <c r="P969" s="1" t="s">
        <v>3867</v>
      </c>
      <c r="R969" s="1" t="s">
        <v>3874</v>
      </c>
      <c r="S969" s="1" t="s">
        <v>3875</v>
      </c>
      <c r="T969" s="1" t="s">
        <v>1091</v>
      </c>
      <c r="V969" s="1" t="s">
        <v>1092</v>
      </c>
      <c r="X969" s="1" t="s">
        <v>1093</v>
      </c>
      <c r="Z969" s="1" t="s">
        <v>2540</v>
      </c>
      <c r="AB969" s="1" t="s">
        <v>3864</v>
      </c>
      <c r="AD969" s="1" t="s">
        <v>3865</v>
      </c>
      <c r="AF969" s="1" t="s">
        <v>3873</v>
      </c>
      <c r="AH969" s="1" t="s">
        <v>3876</v>
      </c>
      <c r="AI969" s="1" t="s">
        <v>3875</v>
      </c>
      <c r="AJ969" s="2" t="s">
        <v>3877</v>
      </c>
      <c r="AK969" s="2"/>
      <c r="AL969" s="2" t="s">
        <v>3878</v>
      </c>
      <c r="AM969" s="2" t="s">
        <v>33</v>
      </c>
      <c r="AN969" s="2" t="s">
        <v>49</v>
      </c>
      <c r="AO969" s="2" t="s">
        <v>53</v>
      </c>
      <c r="AP969" s="2" t="s">
        <v>36</v>
      </c>
      <c r="AQ969" s="2"/>
      <c r="AR969" s="1" t="str">
        <f t="shared" si="15"/>
        <v>update load_next_msl set proposal='2020.016D.R.Smacoviridae_6ngen_42nsp.zip' where sort=36931</v>
      </c>
    </row>
    <row r="970" spans="1:44">
      <c r="A970" s="1">
        <v>36932</v>
      </c>
      <c r="B970" s="1" t="s">
        <v>3863</v>
      </c>
      <c r="C970" s="1" t="s">
        <v>12039</v>
      </c>
      <c r="T970" s="1" t="s">
        <v>1091</v>
      </c>
      <c r="V970" s="1" t="s">
        <v>1092</v>
      </c>
      <c r="X970" s="1" t="s">
        <v>1093</v>
      </c>
      <c r="Z970" s="1" t="s">
        <v>2540</v>
      </c>
      <c r="AB970" s="1" t="s">
        <v>3864</v>
      </c>
      <c r="AD970" s="1" t="s">
        <v>3865</v>
      </c>
      <c r="AF970" s="1" t="s">
        <v>3879</v>
      </c>
      <c r="AJ970" s="2"/>
      <c r="AK970" s="2"/>
      <c r="AL970" s="2"/>
      <c r="AM970" s="2"/>
      <c r="AN970" s="2" t="s">
        <v>49</v>
      </c>
      <c r="AO970" s="2" t="s">
        <v>35</v>
      </c>
      <c r="AP970" s="2" t="s">
        <v>44</v>
      </c>
      <c r="AQ970" s="2"/>
      <c r="AR970" s="1" t="str">
        <f t="shared" si="15"/>
        <v>update load_next_msl set proposal='2020.016D.R.Smacoviridae_6ngen_42nsp.zip' where sort=36932</v>
      </c>
    </row>
    <row r="971" spans="1:44">
      <c r="A971" s="1">
        <v>36933</v>
      </c>
      <c r="B971" s="1" t="s">
        <v>3863</v>
      </c>
      <c r="C971" s="1" t="s">
        <v>12039</v>
      </c>
      <c r="T971" s="1" t="s">
        <v>1091</v>
      </c>
      <c r="V971" s="1" t="s">
        <v>1092</v>
      </c>
      <c r="X971" s="1" t="s">
        <v>1093</v>
      </c>
      <c r="Z971" s="1" t="s">
        <v>2540</v>
      </c>
      <c r="AB971" s="1" t="s">
        <v>3864</v>
      </c>
      <c r="AD971" s="1" t="s">
        <v>3865</v>
      </c>
      <c r="AF971" s="1" t="s">
        <v>3879</v>
      </c>
      <c r="AH971" s="1" t="s">
        <v>3880</v>
      </c>
      <c r="AI971" s="2" t="s">
        <v>3881</v>
      </c>
      <c r="AJ971" s="2" t="s">
        <v>3882</v>
      </c>
      <c r="AK971" s="2"/>
      <c r="AL971" s="2" t="s">
        <v>3883</v>
      </c>
      <c r="AM971" s="2" t="s">
        <v>33</v>
      </c>
      <c r="AN971" s="2" t="s">
        <v>49</v>
      </c>
      <c r="AO971" s="2" t="s">
        <v>35</v>
      </c>
      <c r="AP971" s="2" t="s">
        <v>36</v>
      </c>
      <c r="AQ971" s="2"/>
      <c r="AR971" s="1" t="str">
        <f t="shared" si="15"/>
        <v>update load_next_msl set proposal='2020.016D.R.Smacoviridae_6ngen_42nsp.zip' where sort=36933</v>
      </c>
    </row>
    <row r="972" spans="1:44">
      <c r="A972" s="1">
        <v>36934</v>
      </c>
      <c r="B972" s="1" t="s">
        <v>3863</v>
      </c>
      <c r="C972" s="1" t="s">
        <v>12039</v>
      </c>
      <c r="T972" s="1" t="s">
        <v>1091</v>
      </c>
      <c r="V972" s="1" t="s">
        <v>1092</v>
      </c>
      <c r="X972" s="1" t="s">
        <v>1093</v>
      </c>
      <c r="Z972" s="1" t="s">
        <v>2540</v>
      </c>
      <c r="AB972" s="1" t="s">
        <v>3864</v>
      </c>
      <c r="AD972" s="1" t="s">
        <v>3865</v>
      </c>
      <c r="AF972" s="1" t="s">
        <v>3879</v>
      </c>
      <c r="AH972" s="1" t="s">
        <v>3884</v>
      </c>
      <c r="AI972" s="2" t="s">
        <v>3885</v>
      </c>
      <c r="AJ972" s="2" t="s">
        <v>3882</v>
      </c>
      <c r="AK972" s="2"/>
      <c r="AL972" s="2" t="s">
        <v>3886</v>
      </c>
      <c r="AM972" s="2" t="s">
        <v>33</v>
      </c>
      <c r="AN972" s="2" t="s">
        <v>49</v>
      </c>
      <c r="AO972" s="2" t="s">
        <v>35</v>
      </c>
      <c r="AP972" s="2" t="s">
        <v>36</v>
      </c>
      <c r="AQ972" s="2"/>
      <c r="AR972" s="1" t="str">
        <f t="shared" si="15"/>
        <v>update load_next_msl set proposal='2020.016D.R.Smacoviridae_6ngen_42nsp.zip' where sort=36934</v>
      </c>
    </row>
    <row r="973" spans="1:44">
      <c r="A973" s="1">
        <v>36935</v>
      </c>
      <c r="B973" s="1" t="s">
        <v>3863</v>
      </c>
      <c r="C973" s="1" t="s">
        <v>12039</v>
      </c>
      <c r="T973" s="1" t="s">
        <v>1091</v>
      </c>
      <c r="V973" s="1" t="s">
        <v>1092</v>
      </c>
      <c r="X973" s="1" t="s">
        <v>1093</v>
      </c>
      <c r="Z973" s="1" t="s">
        <v>2540</v>
      </c>
      <c r="AB973" s="1" t="s">
        <v>3864</v>
      </c>
      <c r="AD973" s="1" t="s">
        <v>3865</v>
      </c>
      <c r="AF973" s="1" t="s">
        <v>3887</v>
      </c>
      <c r="AJ973" s="2"/>
      <c r="AK973" s="2"/>
      <c r="AL973" s="2"/>
      <c r="AM973" s="2"/>
      <c r="AN973" s="2" t="s">
        <v>49</v>
      </c>
      <c r="AO973" s="2" t="s">
        <v>35</v>
      </c>
      <c r="AP973" s="2" t="s">
        <v>44</v>
      </c>
      <c r="AQ973" s="2"/>
      <c r="AR973" s="1" t="str">
        <f t="shared" si="15"/>
        <v>update load_next_msl set proposal='2020.016D.R.Smacoviridae_6ngen_42nsp.zip' where sort=36935</v>
      </c>
    </row>
    <row r="974" spans="1:44">
      <c r="A974" s="1">
        <v>36936</v>
      </c>
      <c r="B974" s="1" t="s">
        <v>3863</v>
      </c>
      <c r="C974" s="1" t="s">
        <v>12039</v>
      </c>
      <c r="T974" s="1" t="s">
        <v>1091</v>
      </c>
      <c r="V974" s="1" t="s">
        <v>1092</v>
      </c>
      <c r="X974" s="1" t="s">
        <v>1093</v>
      </c>
      <c r="Z974" s="1" t="s">
        <v>2540</v>
      </c>
      <c r="AB974" s="1" t="s">
        <v>3864</v>
      </c>
      <c r="AD974" s="1" t="s">
        <v>3865</v>
      </c>
      <c r="AF974" s="1" t="s">
        <v>3887</v>
      </c>
      <c r="AH974" s="1" t="s">
        <v>3888</v>
      </c>
      <c r="AI974" s="1" t="s">
        <v>3889</v>
      </c>
      <c r="AJ974" s="2" t="s">
        <v>3890</v>
      </c>
      <c r="AK974" s="2"/>
      <c r="AL974" s="2" t="s">
        <v>3891</v>
      </c>
      <c r="AM974" s="2" t="s">
        <v>33</v>
      </c>
      <c r="AN974" s="2" t="s">
        <v>49</v>
      </c>
      <c r="AO974" s="2" t="s">
        <v>35</v>
      </c>
      <c r="AP974" s="2" t="s">
        <v>36</v>
      </c>
      <c r="AQ974" s="2"/>
      <c r="AR974" s="1" t="str">
        <f t="shared" si="15"/>
        <v>update load_next_msl set proposal='2020.016D.R.Smacoviridae_6ngen_42nsp.zip' where sort=36936</v>
      </c>
    </row>
    <row r="975" spans="1:44">
      <c r="A975" s="1">
        <v>36937</v>
      </c>
      <c r="B975" s="1" t="s">
        <v>3863</v>
      </c>
      <c r="C975" s="1" t="s">
        <v>12039</v>
      </c>
      <c r="T975" s="1" t="s">
        <v>1091</v>
      </c>
      <c r="V975" s="1" t="s">
        <v>1092</v>
      </c>
      <c r="X975" s="1" t="s">
        <v>1093</v>
      </c>
      <c r="Z975" s="1" t="s">
        <v>2540</v>
      </c>
      <c r="AB975" s="1" t="s">
        <v>3864</v>
      </c>
      <c r="AD975" s="1" t="s">
        <v>3865</v>
      </c>
      <c r="AF975" s="1" t="s">
        <v>3887</v>
      </c>
      <c r="AH975" s="1" t="s">
        <v>3892</v>
      </c>
      <c r="AI975" s="1" t="s">
        <v>3893</v>
      </c>
      <c r="AJ975" s="2" t="s">
        <v>3894</v>
      </c>
      <c r="AK975" s="2"/>
      <c r="AL975" s="2" t="s">
        <v>3895</v>
      </c>
      <c r="AM975" s="2" t="s">
        <v>33</v>
      </c>
      <c r="AN975" s="2" t="s">
        <v>49</v>
      </c>
      <c r="AO975" s="2" t="s">
        <v>35</v>
      </c>
      <c r="AP975" s="2" t="s">
        <v>36</v>
      </c>
      <c r="AQ975" s="2"/>
      <c r="AR975" s="1" t="str">
        <f t="shared" si="15"/>
        <v>update load_next_msl set proposal='2020.016D.R.Smacoviridae_6ngen_42nsp.zip' where sort=36937</v>
      </c>
    </row>
    <row r="976" spans="1:44">
      <c r="A976" s="1">
        <v>36938</v>
      </c>
      <c r="B976" s="1" t="s">
        <v>3863</v>
      </c>
      <c r="C976" s="1" t="s">
        <v>12039</v>
      </c>
      <c r="T976" s="1" t="s">
        <v>1091</v>
      </c>
      <c r="V976" s="1" t="s">
        <v>1092</v>
      </c>
      <c r="X976" s="1" t="s">
        <v>1093</v>
      </c>
      <c r="Z976" s="1" t="s">
        <v>2540</v>
      </c>
      <c r="AB976" s="1" t="s">
        <v>3864</v>
      </c>
      <c r="AD976" s="1" t="s">
        <v>3865</v>
      </c>
      <c r="AF976" s="1" t="s">
        <v>3896</v>
      </c>
      <c r="AJ976" s="2"/>
      <c r="AK976" s="2"/>
      <c r="AL976" s="2"/>
      <c r="AM976" s="2"/>
      <c r="AN976" s="2" t="s">
        <v>49</v>
      </c>
      <c r="AO976" s="2" t="s">
        <v>35</v>
      </c>
      <c r="AP976" s="2" t="s">
        <v>44</v>
      </c>
      <c r="AQ976" s="2"/>
      <c r="AR976" s="1" t="str">
        <f t="shared" si="15"/>
        <v>update load_next_msl set proposal='2020.016D.R.Smacoviridae_6ngen_42nsp.zip' where sort=36938</v>
      </c>
    </row>
    <row r="977" spans="1:44">
      <c r="A977" s="1">
        <v>36939</v>
      </c>
      <c r="B977" s="1" t="s">
        <v>3863</v>
      </c>
      <c r="C977" s="1" t="s">
        <v>12039</v>
      </c>
      <c r="T977" s="1" t="s">
        <v>1091</v>
      </c>
      <c r="V977" s="1" t="s">
        <v>1092</v>
      </c>
      <c r="X977" s="1" t="s">
        <v>1093</v>
      </c>
      <c r="Z977" s="1" t="s">
        <v>2540</v>
      </c>
      <c r="AB977" s="1" t="s">
        <v>3864</v>
      </c>
      <c r="AD977" s="1" t="s">
        <v>3865</v>
      </c>
      <c r="AF977" s="1" t="s">
        <v>3896</v>
      </c>
      <c r="AH977" s="1" t="s">
        <v>3897</v>
      </c>
      <c r="AI977" s="2" t="s">
        <v>3898</v>
      </c>
      <c r="AJ977" s="2" t="s">
        <v>3899</v>
      </c>
      <c r="AK977" s="2"/>
      <c r="AL977" s="2" t="s">
        <v>3900</v>
      </c>
      <c r="AM977" s="2" t="s">
        <v>33</v>
      </c>
      <c r="AN977" s="2" t="s">
        <v>49</v>
      </c>
      <c r="AO977" s="2" t="s">
        <v>35</v>
      </c>
      <c r="AP977" s="2" t="s">
        <v>36</v>
      </c>
      <c r="AQ977" s="2"/>
      <c r="AR977" s="1" t="str">
        <f t="shared" si="15"/>
        <v>update load_next_msl set proposal='2020.016D.R.Smacoviridae_6ngen_42nsp.zip' where sort=36939</v>
      </c>
    </row>
    <row r="978" spans="1:44">
      <c r="A978" s="1">
        <v>36940</v>
      </c>
      <c r="B978" s="1" t="s">
        <v>3863</v>
      </c>
      <c r="C978" s="1" t="s">
        <v>12039</v>
      </c>
      <c r="T978" s="1" t="s">
        <v>1091</v>
      </c>
      <c r="V978" s="1" t="s">
        <v>1092</v>
      </c>
      <c r="X978" s="1" t="s">
        <v>1093</v>
      </c>
      <c r="Z978" s="1" t="s">
        <v>2540</v>
      </c>
      <c r="AB978" s="1" t="s">
        <v>3864</v>
      </c>
      <c r="AD978" s="1" t="s">
        <v>3865</v>
      </c>
      <c r="AF978" s="1" t="s">
        <v>3901</v>
      </c>
      <c r="AI978" s="2"/>
      <c r="AJ978" s="2"/>
      <c r="AK978" s="2"/>
      <c r="AL978" s="2"/>
      <c r="AM978" s="2"/>
      <c r="AN978" s="2" t="s">
        <v>49</v>
      </c>
      <c r="AO978" s="2" t="s">
        <v>35</v>
      </c>
      <c r="AP978" s="2" t="s">
        <v>44</v>
      </c>
      <c r="AQ978" s="2"/>
      <c r="AR978" s="1" t="str">
        <f t="shared" si="15"/>
        <v>update load_next_msl set proposal='2020.016D.R.Smacoviridae_6ngen_42nsp.zip' where sort=36940</v>
      </c>
    </row>
    <row r="979" spans="1:44">
      <c r="A979" s="1">
        <v>36941</v>
      </c>
      <c r="B979" s="1" t="s">
        <v>3863</v>
      </c>
      <c r="C979" s="1" t="s">
        <v>12039</v>
      </c>
      <c r="T979" s="1" t="s">
        <v>1091</v>
      </c>
      <c r="V979" s="1" t="s">
        <v>1092</v>
      </c>
      <c r="X979" s="1" t="s">
        <v>1093</v>
      </c>
      <c r="Z979" s="1" t="s">
        <v>2540</v>
      </c>
      <c r="AB979" s="1" t="s">
        <v>3864</v>
      </c>
      <c r="AD979" s="1" t="s">
        <v>3865</v>
      </c>
      <c r="AF979" s="1" t="s">
        <v>3901</v>
      </c>
      <c r="AH979" s="1" t="s">
        <v>3902</v>
      </c>
      <c r="AI979" s="2" t="s">
        <v>3903</v>
      </c>
      <c r="AJ979" s="2" t="s">
        <v>3904</v>
      </c>
      <c r="AK979" s="2"/>
      <c r="AL979" s="2" t="s">
        <v>3905</v>
      </c>
      <c r="AM979" s="2" t="s">
        <v>33</v>
      </c>
      <c r="AN979" s="2" t="s">
        <v>49</v>
      </c>
      <c r="AO979" s="2" t="s">
        <v>35</v>
      </c>
      <c r="AP979" s="2" t="s">
        <v>36</v>
      </c>
      <c r="AQ979" s="2"/>
      <c r="AR979" s="1" t="str">
        <f t="shared" si="15"/>
        <v>update load_next_msl set proposal='2020.016D.R.Smacoviridae_6ngen_42nsp.zip' where sort=36941</v>
      </c>
    </row>
    <row r="980" spans="1:44">
      <c r="A980" s="1">
        <v>36942</v>
      </c>
      <c r="B980" s="1" t="s">
        <v>3863</v>
      </c>
      <c r="C980" s="1" t="s">
        <v>12039</v>
      </c>
      <c r="T980" s="1" t="s">
        <v>1091</v>
      </c>
      <c r="V980" s="1" t="s">
        <v>1092</v>
      </c>
      <c r="X980" s="1" t="s">
        <v>1093</v>
      </c>
      <c r="Z980" s="1" t="s">
        <v>2540</v>
      </c>
      <c r="AB980" s="1" t="s">
        <v>3864</v>
      </c>
      <c r="AD980" s="1" t="s">
        <v>3865</v>
      </c>
      <c r="AF980" s="1" t="s">
        <v>3906</v>
      </c>
      <c r="AH980" s="1" t="s">
        <v>3907</v>
      </c>
      <c r="AI980" s="2" t="s">
        <v>3908</v>
      </c>
      <c r="AJ980" s="2" t="s">
        <v>3909</v>
      </c>
      <c r="AL980" s="2" t="s">
        <v>3910</v>
      </c>
      <c r="AM980" s="2" t="s">
        <v>33</v>
      </c>
      <c r="AN980" s="2" t="s">
        <v>49</v>
      </c>
      <c r="AO980" s="2" t="s">
        <v>35</v>
      </c>
      <c r="AP980" s="2" t="s">
        <v>36</v>
      </c>
      <c r="AQ980" s="2"/>
      <c r="AR980" s="1" t="str">
        <f t="shared" si="15"/>
        <v>update load_next_msl set proposal='2020.016D.R.Smacoviridae_6ngen_42nsp.zip' where sort=36942</v>
      </c>
    </row>
    <row r="981" spans="1:44">
      <c r="A981" s="1">
        <v>36943</v>
      </c>
      <c r="B981" s="1" t="s">
        <v>3863</v>
      </c>
      <c r="C981" s="1" t="s">
        <v>12039</v>
      </c>
      <c r="T981" s="1" t="s">
        <v>1091</v>
      </c>
      <c r="V981" s="1" t="s">
        <v>1092</v>
      </c>
      <c r="X981" s="1" t="s">
        <v>1093</v>
      </c>
      <c r="Z981" s="1" t="s">
        <v>2540</v>
      </c>
      <c r="AB981" s="1" t="s">
        <v>3864</v>
      </c>
      <c r="AD981" s="1" t="s">
        <v>3865</v>
      </c>
      <c r="AF981" s="1" t="s">
        <v>3906</v>
      </c>
      <c r="AH981" s="1" t="s">
        <v>3911</v>
      </c>
      <c r="AI981" s="2" t="s">
        <v>3912</v>
      </c>
      <c r="AJ981" s="2" t="s">
        <v>3913</v>
      </c>
      <c r="AL981" s="2" t="s">
        <v>3914</v>
      </c>
      <c r="AM981" s="2" t="s">
        <v>33</v>
      </c>
      <c r="AN981" s="2" t="s">
        <v>49</v>
      </c>
      <c r="AO981" s="2" t="s">
        <v>35</v>
      </c>
      <c r="AP981" s="2" t="s">
        <v>36</v>
      </c>
      <c r="AQ981" s="2"/>
      <c r="AR981" s="1" t="str">
        <f t="shared" si="15"/>
        <v>update load_next_msl set proposal='2020.016D.R.Smacoviridae_6ngen_42nsp.zip' where sort=36943</v>
      </c>
    </row>
    <row r="982" spans="1:44">
      <c r="A982" s="1">
        <v>36944</v>
      </c>
      <c r="B982" s="1" t="s">
        <v>3863</v>
      </c>
      <c r="C982" s="1" t="s">
        <v>12039</v>
      </c>
      <c r="T982" s="1" t="s">
        <v>1091</v>
      </c>
      <c r="V982" s="1" t="s">
        <v>1092</v>
      </c>
      <c r="X982" s="1" t="s">
        <v>1093</v>
      </c>
      <c r="Z982" s="1" t="s">
        <v>2540</v>
      </c>
      <c r="AB982" s="1" t="s">
        <v>3864</v>
      </c>
      <c r="AD982" s="1" t="s">
        <v>3865</v>
      </c>
      <c r="AF982" s="1" t="s">
        <v>3906</v>
      </c>
      <c r="AH982" s="1" t="s">
        <v>3915</v>
      </c>
      <c r="AI982" s="2" t="s">
        <v>3916</v>
      </c>
      <c r="AJ982" s="2" t="s">
        <v>3899</v>
      </c>
      <c r="AL982" s="2" t="s">
        <v>3917</v>
      </c>
      <c r="AM982" s="2" t="s">
        <v>33</v>
      </c>
      <c r="AN982" s="2" t="s">
        <v>49</v>
      </c>
      <c r="AO982" s="2" t="s">
        <v>35</v>
      </c>
      <c r="AP982" s="2" t="s">
        <v>36</v>
      </c>
      <c r="AQ982" s="2"/>
      <c r="AR982" s="1" t="str">
        <f t="shared" si="15"/>
        <v>update load_next_msl set proposal='2020.016D.R.Smacoviridae_6ngen_42nsp.zip' where sort=36944</v>
      </c>
    </row>
    <row r="983" spans="1:44">
      <c r="A983" s="1">
        <v>36945</v>
      </c>
      <c r="B983" s="1" t="s">
        <v>3863</v>
      </c>
      <c r="C983" s="1" t="s">
        <v>12039</v>
      </c>
      <c r="T983" s="1" t="s">
        <v>1091</v>
      </c>
      <c r="V983" s="1" t="s">
        <v>1092</v>
      </c>
      <c r="X983" s="1" t="s">
        <v>1093</v>
      </c>
      <c r="Z983" s="1" t="s">
        <v>2540</v>
      </c>
      <c r="AB983" s="1" t="s">
        <v>3864</v>
      </c>
      <c r="AD983" s="1" t="s">
        <v>3865</v>
      </c>
      <c r="AF983" s="1" t="s">
        <v>3906</v>
      </c>
      <c r="AH983" s="1" t="s">
        <v>3918</v>
      </c>
      <c r="AI983" s="2" t="s">
        <v>3919</v>
      </c>
      <c r="AJ983" s="2" t="s">
        <v>3920</v>
      </c>
      <c r="AL983" s="2" t="s">
        <v>3921</v>
      </c>
      <c r="AM983" s="2" t="s">
        <v>33</v>
      </c>
      <c r="AN983" s="2" t="s">
        <v>49</v>
      </c>
      <c r="AO983" s="2" t="s">
        <v>35</v>
      </c>
      <c r="AP983" s="2" t="s">
        <v>36</v>
      </c>
      <c r="AQ983" s="2"/>
      <c r="AR983" s="1" t="str">
        <f t="shared" si="15"/>
        <v>update load_next_msl set proposal='2020.016D.R.Smacoviridae_6ngen_42nsp.zip' where sort=36945</v>
      </c>
    </row>
    <row r="984" spans="1:44">
      <c r="A984" s="1">
        <v>36946</v>
      </c>
      <c r="B984" s="1" t="s">
        <v>3863</v>
      </c>
      <c r="C984" s="1" t="s">
        <v>12039</v>
      </c>
      <c r="T984" s="1" t="s">
        <v>1091</v>
      </c>
      <c r="V984" s="1" t="s">
        <v>1092</v>
      </c>
      <c r="X984" s="1" t="s">
        <v>1093</v>
      </c>
      <c r="Z984" s="1" t="s">
        <v>2540</v>
      </c>
      <c r="AB984" s="1" t="s">
        <v>3864</v>
      </c>
      <c r="AD984" s="1" t="s">
        <v>3865</v>
      </c>
      <c r="AF984" s="1" t="s">
        <v>3906</v>
      </c>
      <c r="AH984" s="1" t="s">
        <v>3922</v>
      </c>
      <c r="AI984" s="2" t="s">
        <v>3923</v>
      </c>
      <c r="AJ984" s="2" t="s">
        <v>3924</v>
      </c>
      <c r="AL984" s="2" t="s">
        <v>3925</v>
      </c>
      <c r="AM984" s="2" t="s">
        <v>33</v>
      </c>
      <c r="AN984" s="2" t="s">
        <v>49</v>
      </c>
      <c r="AO984" s="2" t="s">
        <v>35</v>
      </c>
      <c r="AP984" s="2" t="s">
        <v>36</v>
      </c>
      <c r="AQ984" s="2"/>
      <c r="AR984" s="1" t="str">
        <f t="shared" si="15"/>
        <v>update load_next_msl set proposal='2020.016D.R.Smacoviridae_6ngen_42nsp.zip' where sort=36946</v>
      </c>
    </row>
    <row r="985" spans="1:44">
      <c r="A985" s="1">
        <v>36947</v>
      </c>
      <c r="B985" s="1" t="s">
        <v>3863</v>
      </c>
      <c r="C985" s="1" t="s">
        <v>12039</v>
      </c>
      <c r="T985" s="1" t="s">
        <v>1091</v>
      </c>
      <c r="V985" s="1" t="s">
        <v>1092</v>
      </c>
      <c r="X985" s="1" t="s">
        <v>1093</v>
      </c>
      <c r="Z985" s="1" t="s">
        <v>2540</v>
      </c>
      <c r="AB985" s="1" t="s">
        <v>3864</v>
      </c>
      <c r="AD985" s="1" t="s">
        <v>3865</v>
      </c>
      <c r="AF985" s="1" t="s">
        <v>3906</v>
      </c>
      <c r="AH985" s="1" t="s">
        <v>3926</v>
      </c>
      <c r="AI985" s="2" t="s">
        <v>3927</v>
      </c>
      <c r="AJ985" s="2" t="s">
        <v>3928</v>
      </c>
      <c r="AK985" s="2"/>
      <c r="AL985" s="2" t="s">
        <v>3929</v>
      </c>
      <c r="AM985" s="2" t="s">
        <v>33</v>
      </c>
      <c r="AN985" s="2" t="s">
        <v>49</v>
      </c>
      <c r="AO985" s="2" t="s">
        <v>35</v>
      </c>
      <c r="AP985" s="2" t="s">
        <v>36</v>
      </c>
      <c r="AQ985" s="2"/>
      <c r="AR985" s="1" t="str">
        <f t="shared" si="15"/>
        <v>update load_next_msl set proposal='2020.016D.R.Smacoviridae_6ngen_42nsp.zip' where sort=36947</v>
      </c>
    </row>
    <row r="986" spans="1:44">
      <c r="A986" s="1">
        <v>36948</v>
      </c>
      <c r="B986" s="1" t="s">
        <v>3863</v>
      </c>
      <c r="C986" s="1" t="s">
        <v>12039</v>
      </c>
      <c r="T986" s="1" t="s">
        <v>1091</v>
      </c>
      <c r="V986" s="1" t="s">
        <v>1092</v>
      </c>
      <c r="X986" s="1" t="s">
        <v>1093</v>
      </c>
      <c r="Z986" s="1" t="s">
        <v>2540</v>
      </c>
      <c r="AB986" s="1" t="s">
        <v>3864</v>
      </c>
      <c r="AD986" s="1" t="s">
        <v>3865</v>
      </c>
      <c r="AF986" s="1" t="s">
        <v>3906</v>
      </c>
      <c r="AH986" s="1" t="s">
        <v>3930</v>
      </c>
      <c r="AI986" s="2" t="s">
        <v>3931</v>
      </c>
      <c r="AJ986" s="2" t="s">
        <v>3932</v>
      </c>
      <c r="AL986" s="2" t="s">
        <v>3933</v>
      </c>
      <c r="AM986" s="2" t="s">
        <v>33</v>
      </c>
      <c r="AN986" s="2" t="s">
        <v>49</v>
      </c>
      <c r="AO986" s="2" t="s">
        <v>35</v>
      </c>
      <c r="AP986" s="2" t="s">
        <v>36</v>
      </c>
      <c r="AQ986" s="2"/>
      <c r="AR986" s="1" t="str">
        <f t="shared" si="15"/>
        <v>update load_next_msl set proposal='2020.016D.R.Smacoviridae_6ngen_42nsp.zip' where sort=36948</v>
      </c>
    </row>
    <row r="987" spans="1:44">
      <c r="A987" s="1">
        <v>36949</v>
      </c>
      <c r="B987" s="1" t="s">
        <v>3863</v>
      </c>
      <c r="C987" s="1" t="s">
        <v>12039</v>
      </c>
      <c r="T987" s="1" t="s">
        <v>1091</v>
      </c>
      <c r="V987" s="1" t="s">
        <v>1092</v>
      </c>
      <c r="X987" s="1" t="s">
        <v>1093</v>
      </c>
      <c r="Z987" s="1" t="s">
        <v>2540</v>
      </c>
      <c r="AB987" s="1" t="s">
        <v>3864</v>
      </c>
      <c r="AD987" s="1" t="s">
        <v>3865</v>
      </c>
      <c r="AF987" s="1" t="s">
        <v>3906</v>
      </c>
      <c r="AH987" s="1" t="s">
        <v>3934</v>
      </c>
      <c r="AI987" s="2" t="s">
        <v>3935</v>
      </c>
      <c r="AJ987" s="2" t="s">
        <v>3936</v>
      </c>
      <c r="AL987" s="2" t="s">
        <v>3937</v>
      </c>
      <c r="AM987" s="2" t="s">
        <v>33</v>
      </c>
      <c r="AN987" s="2" t="s">
        <v>49</v>
      </c>
      <c r="AO987" s="2" t="s">
        <v>35</v>
      </c>
      <c r="AP987" s="2" t="s">
        <v>36</v>
      </c>
      <c r="AQ987" s="2"/>
      <c r="AR987" s="1" t="str">
        <f t="shared" si="15"/>
        <v>update load_next_msl set proposal='2020.016D.R.Smacoviridae_6ngen_42nsp.zip' where sort=36949</v>
      </c>
    </row>
    <row r="988" spans="1:44">
      <c r="A988" s="1">
        <v>36950</v>
      </c>
      <c r="B988" s="1" t="s">
        <v>3863</v>
      </c>
      <c r="C988" s="1" t="s">
        <v>12039</v>
      </c>
      <c r="T988" s="1" t="s">
        <v>1091</v>
      </c>
      <c r="V988" s="1" t="s">
        <v>1092</v>
      </c>
      <c r="X988" s="1" t="s">
        <v>1093</v>
      </c>
      <c r="Z988" s="1" t="s">
        <v>2540</v>
      </c>
      <c r="AB988" s="1" t="s">
        <v>3864</v>
      </c>
      <c r="AD988" s="1" t="s">
        <v>3865</v>
      </c>
      <c r="AF988" s="1" t="s">
        <v>3906</v>
      </c>
      <c r="AH988" s="1" t="s">
        <v>3938</v>
      </c>
      <c r="AI988" s="2" t="s">
        <v>3939</v>
      </c>
      <c r="AJ988" s="2" t="s">
        <v>3940</v>
      </c>
      <c r="AL988" s="2" t="s">
        <v>3941</v>
      </c>
      <c r="AM988" s="2" t="s">
        <v>33</v>
      </c>
      <c r="AN988" s="2" t="s">
        <v>49</v>
      </c>
      <c r="AO988" s="2" t="s">
        <v>35</v>
      </c>
      <c r="AP988" s="2" t="s">
        <v>36</v>
      </c>
      <c r="AQ988" s="2"/>
      <c r="AR988" s="1" t="str">
        <f t="shared" si="15"/>
        <v>update load_next_msl set proposal='2020.016D.R.Smacoviridae_6ngen_42nsp.zip' where sort=36950</v>
      </c>
    </row>
    <row r="989" spans="1:44">
      <c r="A989" s="1">
        <v>36951</v>
      </c>
      <c r="B989" s="1" t="s">
        <v>3863</v>
      </c>
      <c r="C989" s="1" t="s">
        <v>12039</v>
      </c>
      <c r="T989" s="1" t="s">
        <v>1091</v>
      </c>
      <c r="V989" s="1" t="s">
        <v>1092</v>
      </c>
      <c r="X989" s="1" t="s">
        <v>1093</v>
      </c>
      <c r="Z989" s="1" t="s">
        <v>2540</v>
      </c>
      <c r="AB989" s="1" t="s">
        <v>3864</v>
      </c>
      <c r="AD989" s="1" t="s">
        <v>3865</v>
      </c>
      <c r="AF989" s="1" t="s">
        <v>3906</v>
      </c>
      <c r="AH989" s="1" t="s">
        <v>3942</v>
      </c>
      <c r="AI989" s="2" t="s">
        <v>3943</v>
      </c>
      <c r="AJ989" s="2" t="s">
        <v>3944</v>
      </c>
      <c r="AL989" s="2" t="s">
        <v>3945</v>
      </c>
      <c r="AM989" s="2" t="s">
        <v>33</v>
      </c>
      <c r="AN989" s="2" t="s">
        <v>49</v>
      </c>
      <c r="AO989" s="2" t="s">
        <v>35</v>
      </c>
      <c r="AP989" s="2" t="s">
        <v>36</v>
      </c>
      <c r="AQ989" s="2"/>
      <c r="AR989" s="1" t="str">
        <f t="shared" si="15"/>
        <v>update load_next_msl set proposal='2020.016D.R.Smacoviridae_6ngen_42nsp.zip' where sort=36951</v>
      </c>
    </row>
    <row r="990" spans="1:44">
      <c r="A990" s="1">
        <v>36952</v>
      </c>
      <c r="B990" s="1" t="s">
        <v>3863</v>
      </c>
      <c r="C990" s="1" t="s">
        <v>12039</v>
      </c>
      <c r="T990" s="1" t="s">
        <v>1091</v>
      </c>
      <c r="V990" s="1" t="s">
        <v>1092</v>
      </c>
      <c r="X990" s="1" t="s">
        <v>1093</v>
      </c>
      <c r="Z990" s="1" t="s">
        <v>2540</v>
      </c>
      <c r="AB990" s="1" t="s">
        <v>3864</v>
      </c>
      <c r="AD990" s="1" t="s">
        <v>3865</v>
      </c>
      <c r="AF990" s="1" t="s">
        <v>3906</v>
      </c>
      <c r="AH990" s="1" t="s">
        <v>3946</v>
      </c>
      <c r="AI990" s="2" t="s">
        <v>3947</v>
      </c>
      <c r="AJ990" s="2" t="s">
        <v>3948</v>
      </c>
      <c r="AL990" s="2" t="s">
        <v>3949</v>
      </c>
      <c r="AM990" s="2" t="s">
        <v>33</v>
      </c>
      <c r="AN990" s="2" t="s">
        <v>49</v>
      </c>
      <c r="AO990" s="2" t="s">
        <v>35</v>
      </c>
      <c r="AP990" s="2" t="s">
        <v>36</v>
      </c>
      <c r="AQ990" s="2"/>
      <c r="AR990" s="1" t="str">
        <f t="shared" si="15"/>
        <v>update load_next_msl set proposal='2020.016D.R.Smacoviridae_6ngen_42nsp.zip' where sort=36952</v>
      </c>
    </row>
    <row r="991" spans="1:44">
      <c r="A991" s="1">
        <v>36953</v>
      </c>
      <c r="B991" s="1" t="s">
        <v>3863</v>
      </c>
      <c r="C991" s="1" t="s">
        <v>12039</v>
      </c>
      <c r="T991" s="1" t="s">
        <v>1091</v>
      </c>
      <c r="V991" s="1" t="s">
        <v>1092</v>
      </c>
      <c r="X991" s="1" t="s">
        <v>1093</v>
      </c>
      <c r="Z991" s="1" t="s">
        <v>2540</v>
      </c>
      <c r="AB991" s="1" t="s">
        <v>3864</v>
      </c>
      <c r="AD991" s="1" t="s">
        <v>3865</v>
      </c>
      <c r="AF991" s="1" t="s">
        <v>3906</v>
      </c>
      <c r="AH991" s="1" t="s">
        <v>3950</v>
      </c>
      <c r="AI991" s="2" t="s">
        <v>3951</v>
      </c>
      <c r="AJ991" s="2" t="s">
        <v>3952</v>
      </c>
      <c r="AL991" s="2" t="s">
        <v>3953</v>
      </c>
      <c r="AM991" s="2" t="s">
        <v>33</v>
      </c>
      <c r="AN991" s="2" t="s">
        <v>49</v>
      </c>
      <c r="AO991" s="2" t="s">
        <v>35</v>
      </c>
      <c r="AP991" s="2" t="s">
        <v>36</v>
      </c>
      <c r="AQ991" s="2"/>
      <c r="AR991" s="1" t="str">
        <f t="shared" si="15"/>
        <v>update load_next_msl set proposal='2020.016D.R.Smacoviridae_6ngen_42nsp.zip' where sort=36953</v>
      </c>
    </row>
    <row r="992" spans="1:44">
      <c r="A992" s="1">
        <v>36954</v>
      </c>
      <c r="B992" s="1" t="s">
        <v>3863</v>
      </c>
      <c r="C992" s="1" t="s">
        <v>12039</v>
      </c>
      <c r="T992" s="1" t="s">
        <v>1091</v>
      </c>
      <c r="V992" s="1" t="s">
        <v>1092</v>
      </c>
      <c r="X992" s="1" t="s">
        <v>1093</v>
      </c>
      <c r="Z992" s="1" t="s">
        <v>2540</v>
      </c>
      <c r="AB992" s="1" t="s">
        <v>3864</v>
      </c>
      <c r="AD992" s="1" t="s">
        <v>3865</v>
      </c>
      <c r="AF992" s="1" t="s">
        <v>3906</v>
      </c>
      <c r="AH992" s="1" t="s">
        <v>3954</v>
      </c>
      <c r="AI992" s="2" t="s">
        <v>3955</v>
      </c>
      <c r="AJ992" s="2" t="s">
        <v>3956</v>
      </c>
      <c r="AL992" s="2" t="s">
        <v>3957</v>
      </c>
      <c r="AM992" s="2" t="s">
        <v>33</v>
      </c>
      <c r="AN992" s="2" t="s">
        <v>49</v>
      </c>
      <c r="AO992" s="2" t="s">
        <v>35</v>
      </c>
      <c r="AP992" s="2" t="s">
        <v>36</v>
      </c>
      <c r="AQ992" s="2"/>
      <c r="AR992" s="1" t="str">
        <f t="shared" si="15"/>
        <v>update load_next_msl set proposal='2020.016D.R.Smacoviridae_6ngen_42nsp.zip' where sort=36954</v>
      </c>
    </row>
    <row r="993" spans="1:44">
      <c r="A993" s="1">
        <v>36955</v>
      </c>
      <c r="B993" s="1" t="s">
        <v>3863</v>
      </c>
      <c r="C993" s="1" t="s">
        <v>12039</v>
      </c>
      <c r="T993" s="1" t="s">
        <v>1091</v>
      </c>
      <c r="V993" s="1" t="s">
        <v>1092</v>
      </c>
      <c r="X993" s="1" t="s">
        <v>1093</v>
      </c>
      <c r="Z993" s="1" t="s">
        <v>2540</v>
      </c>
      <c r="AB993" s="1" t="s">
        <v>3864</v>
      </c>
      <c r="AD993" s="1" t="s">
        <v>3865</v>
      </c>
      <c r="AF993" s="1" t="s">
        <v>3906</v>
      </c>
      <c r="AH993" s="1" t="s">
        <v>3958</v>
      </c>
      <c r="AI993" s="1" t="s">
        <v>3959</v>
      </c>
      <c r="AJ993" s="2" t="s">
        <v>3960</v>
      </c>
      <c r="AK993" s="2"/>
      <c r="AL993" s="2" t="s">
        <v>3961</v>
      </c>
      <c r="AM993" s="2" t="s">
        <v>33</v>
      </c>
      <c r="AN993" s="2" t="s">
        <v>49</v>
      </c>
      <c r="AO993" s="2" t="s">
        <v>35</v>
      </c>
      <c r="AP993" s="2" t="s">
        <v>36</v>
      </c>
      <c r="AQ993" s="2"/>
      <c r="AR993" s="1" t="str">
        <f t="shared" si="15"/>
        <v>update load_next_msl set proposal='2020.016D.R.Smacoviridae_6ngen_42nsp.zip' where sort=36955</v>
      </c>
    </row>
    <row r="994" spans="1:44">
      <c r="A994" s="1">
        <v>36956</v>
      </c>
      <c r="B994" s="1" t="s">
        <v>3863</v>
      </c>
      <c r="C994" s="1" t="s">
        <v>12039</v>
      </c>
      <c r="T994" s="1" t="s">
        <v>1091</v>
      </c>
      <c r="V994" s="1" t="s">
        <v>1092</v>
      </c>
      <c r="X994" s="1" t="s">
        <v>1093</v>
      </c>
      <c r="Z994" s="1" t="s">
        <v>2540</v>
      </c>
      <c r="AB994" s="1" t="s">
        <v>3864</v>
      </c>
      <c r="AD994" s="1" t="s">
        <v>3865</v>
      </c>
      <c r="AF994" s="1" t="s">
        <v>3906</v>
      </c>
      <c r="AH994" s="1" t="s">
        <v>3962</v>
      </c>
      <c r="AI994" s="1" t="s">
        <v>3963</v>
      </c>
      <c r="AJ994" s="2" t="s">
        <v>3964</v>
      </c>
      <c r="AK994" s="2"/>
      <c r="AL994" s="2" t="s">
        <v>3965</v>
      </c>
      <c r="AM994" s="2" t="s">
        <v>33</v>
      </c>
      <c r="AN994" s="2" t="s">
        <v>49</v>
      </c>
      <c r="AO994" s="2" t="s">
        <v>35</v>
      </c>
      <c r="AP994" s="2" t="s">
        <v>36</v>
      </c>
      <c r="AQ994" s="2"/>
      <c r="AR994" s="1" t="str">
        <f t="shared" si="15"/>
        <v>update load_next_msl set proposal='2020.016D.R.Smacoviridae_6ngen_42nsp.zip' where sort=36956</v>
      </c>
    </row>
    <row r="995" spans="1:44">
      <c r="A995" s="1">
        <v>36957</v>
      </c>
      <c r="B995" s="1" t="s">
        <v>3863</v>
      </c>
      <c r="C995" s="1" t="s">
        <v>12039</v>
      </c>
      <c r="T995" s="1" t="s">
        <v>1091</v>
      </c>
      <c r="V995" s="1" t="s">
        <v>1092</v>
      </c>
      <c r="X995" s="1" t="s">
        <v>1093</v>
      </c>
      <c r="Z995" s="1" t="s">
        <v>2540</v>
      </c>
      <c r="AB995" s="1" t="s">
        <v>3864</v>
      </c>
      <c r="AD995" s="1" t="s">
        <v>3865</v>
      </c>
      <c r="AF995" s="1" t="s">
        <v>3906</v>
      </c>
      <c r="AH995" s="1" t="s">
        <v>3966</v>
      </c>
      <c r="AI995" s="1" t="s">
        <v>3967</v>
      </c>
      <c r="AJ995" s="2" t="s">
        <v>3968</v>
      </c>
      <c r="AK995" s="2"/>
      <c r="AL995" s="2" t="s">
        <v>3969</v>
      </c>
      <c r="AM995" s="2" t="s">
        <v>33</v>
      </c>
      <c r="AN995" s="2" t="s">
        <v>49</v>
      </c>
      <c r="AO995" s="2" t="s">
        <v>35</v>
      </c>
      <c r="AP995" s="2" t="s">
        <v>36</v>
      </c>
      <c r="AQ995" s="2"/>
      <c r="AR995" s="1" t="str">
        <f t="shared" si="15"/>
        <v>update load_next_msl set proposal='2020.016D.R.Smacoviridae_6ngen_42nsp.zip' where sort=36957</v>
      </c>
    </row>
    <row r="996" spans="1:44">
      <c r="A996" s="1">
        <v>36958</v>
      </c>
      <c r="B996" s="1" t="s">
        <v>3863</v>
      </c>
      <c r="C996" s="1" t="s">
        <v>12039</v>
      </c>
      <c r="T996" s="1" t="s">
        <v>1091</v>
      </c>
      <c r="V996" s="1" t="s">
        <v>1092</v>
      </c>
      <c r="X996" s="1" t="s">
        <v>1093</v>
      </c>
      <c r="Z996" s="1" t="s">
        <v>2540</v>
      </c>
      <c r="AB996" s="1" t="s">
        <v>3864</v>
      </c>
      <c r="AD996" s="1" t="s">
        <v>3865</v>
      </c>
      <c r="AF996" s="1" t="s">
        <v>3906</v>
      </c>
      <c r="AH996" s="1" t="s">
        <v>3970</v>
      </c>
      <c r="AI996" s="1" t="s">
        <v>3971</v>
      </c>
      <c r="AJ996" s="2" t="s">
        <v>3972</v>
      </c>
      <c r="AK996" s="2"/>
      <c r="AL996" s="2" t="s">
        <v>3973</v>
      </c>
      <c r="AM996" s="2" t="s">
        <v>33</v>
      </c>
      <c r="AN996" s="2" t="s">
        <v>49</v>
      </c>
      <c r="AO996" s="2" t="s">
        <v>35</v>
      </c>
      <c r="AP996" s="2" t="s">
        <v>36</v>
      </c>
      <c r="AQ996" s="2"/>
      <c r="AR996" s="1" t="str">
        <f t="shared" si="15"/>
        <v>update load_next_msl set proposal='2020.016D.R.Smacoviridae_6ngen_42nsp.zip' where sort=36958</v>
      </c>
    </row>
    <row r="997" spans="1:44">
      <c r="A997" s="1">
        <v>36959</v>
      </c>
      <c r="B997" s="1" t="s">
        <v>3863</v>
      </c>
      <c r="C997" s="1" t="s">
        <v>12039</v>
      </c>
      <c r="T997" s="1" t="s">
        <v>1091</v>
      </c>
      <c r="V997" s="1" t="s">
        <v>1092</v>
      </c>
      <c r="X997" s="1" t="s">
        <v>1093</v>
      </c>
      <c r="Z997" s="1" t="s">
        <v>2540</v>
      </c>
      <c r="AB997" s="1" t="s">
        <v>3864</v>
      </c>
      <c r="AD997" s="1" t="s">
        <v>3865</v>
      </c>
      <c r="AF997" s="1" t="s">
        <v>3906</v>
      </c>
      <c r="AH997" s="1" t="s">
        <v>3974</v>
      </c>
      <c r="AI997" s="1" t="s">
        <v>3975</v>
      </c>
      <c r="AJ997" s="2" t="s">
        <v>3976</v>
      </c>
      <c r="AK997" s="2"/>
      <c r="AL997" s="2" t="s">
        <v>3977</v>
      </c>
      <c r="AM997" s="2" t="s">
        <v>33</v>
      </c>
      <c r="AN997" s="2" t="s">
        <v>49</v>
      </c>
      <c r="AO997" s="2" t="s">
        <v>35</v>
      </c>
      <c r="AP997" s="2" t="s">
        <v>36</v>
      </c>
      <c r="AQ997" s="2"/>
      <c r="AR997" s="1" t="str">
        <f t="shared" si="15"/>
        <v>update load_next_msl set proposal='2020.016D.R.Smacoviridae_6ngen_42nsp.zip' where sort=36959</v>
      </c>
    </row>
    <row r="998" spans="1:44">
      <c r="A998" s="1">
        <v>36960</v>
      </c>
      <c r="B998" s="1" t="s">
        <v>3863</v>
      </c>
      <c r="C998" s="1" t="s">
        <v>12039</v>
      </c>
      <c r="T998" s="1" t="s">
        <v>1091</v>
      </c>
      <c r="V998" s="1" t="s">
        <v>1092</v>
      </c>
      <c r="X998" s="1" t="s">
        <v>1093</v>
      </c>
      <c r="Z998" s="1" t="s">
        <v>2540</v>
      </c>
      <c r="AB998" s="1" t="s">
        <v>3864</v>
      </c>
      <c r="AD998" s="1" t="s">
        <v>3865</v>
      </c>
      <c r="AF998" s="1" t="s">
        <v>3906</v>
      </c>
      <c r="AH998" s="1" t="s">
        <v>3978</v>
      </c>
      <c r="AI998" s="2" t="s">
        <v>3979</v>
      </c>
      <c r="AJ998" s="2" t="s">
        <v>3980</v>
      </c>
      <c r="AK998" s="2"/>
      <c r="AL998" s="2" t="s">
        <v>3981</v>
      </c>
      <c r="AM998" s="2" t="s">
        <v>33</v>
      </c>
      <c r="AN998" s="2" t="s">
        <v>49</v>
      </c>
      <c r="AO998" s="2" t="s">
        <v>35</v>
      </c>
      <c r="AP998" s="2" t="s">
        <v>36</v>
      </c>
      <c r="AQ998" s="2"/>
      <c r="AR998" s="1" t="str">
        <f t="shared" si="15"/>
        <v>update load_next_msl set proposal='2020.016D.R.Smacoviridae_6ngen_42nsp.zip' where sort=36960</v>
      </c>
    </row>
    <row r="999" spans="1:44">
      <c r="A999" s="1">
        <v>36961</v>
      </c>
      <c r="B999" s="1" t="s">
        <v>3863</v>
      </c>
      <c r="C999" s="1" t="s">
        <v>12039</v>
      </c>
      <c r="T999" s="1" t="s">
        <v>1091</v>
      </c>
      <c r="V999" s="1" t="s">
        <v>1092</v>
      </c>
      <c r="X999" s="1" t="s">
        <v>1093</v>
      </c>
      <c r="Z999" s="1" t="s">
        <v>2540</v>
      </c>
      <c r="AB999" s="1" t="s">
        <v>3864</v>
      </c>
      <c r="AD999" s="1" t="s">
        <v>3865</v>
      </c>
      <c r="AF999" s="1" t="s">
        <v>3906</v>
      </c>
      <c r="AH999" s="1" t="s">
        <v>3982</v>
      </c>
      <c r="AI999" s="1" t="s">
        <v>3983</v>
      </c>
      <c r="AJ999" s="2" t="s">
        <v>3984</v>
      </c>
      <c r="AK999" s="2"/>
      <c r="AL999" s="2" t="s">
        <v>3985</v>
      </c>
      <c r="AM999" s="2" t="s">
        <v>33</v>
      </c>
      <c r="AN999" s="2" t="s">
        <v>49</v>
      </c>
      <c r="AO999" s="2" t="s">
        <v>35</v>
      </c>
      <c r="AP999" s="2" t="s">
        <v>36</v>
      </c>
      <c r="AQ999" s="2"/>
      <c r="AR999" s="1" t="str">
        <f t="shared" si="15"/>
        <v>update load_next_msl set proposal='2020.016D.R.Smacoviridae_6ngen_42nsp.zip' where sort=36961</v>
      </c>
    </row>
    <row r="1000" spans="1:44">
      <c r="A1000" s="1">
        <v>36962</v>
      </c>
      <c r="B1000" s="1" t="s">
        <v>3863</v>
      </c>
      <c r="C1000" s="1" t="s">
        <v>12039</v>
      </c>
      <c r="T1000" s="1" t="s">
        <v>1091</v>
      </c>
      <c r="V1000" s="1" t="s">
        <v>1092</v>
      </c>
      <c r="X1000" s="1" t="s">
        <v>1093</v>
      </c>
      <c r="Z1000" s="1" t="s">
        <v>2540</v>
      </c>
      <c r="AB1000" s="1" t="s">
        <v>3864</v>
      </c>
      <c r="AD1000" s="1" t="s">
        <v>3865</v>
      </c>
      <c r="AF1000" s="1" t="s">
        <v>3906</v>
      </c>
      <c r="AH1000" s="1" t="s">
        <v>3986</v>
      </c>
      <c r="AI1000" s="1" t="s">
        <v>3987</v>
      </c>
      <c r="AJ1000" s="2" t="s">
        <v>3988</v>
      </c>
      <c r="AK1000" s="2"/>
      <c r="AL1000" s="2" t="s">
        <v>3989</v>
      </c>
      <c r="AM1000" s="2" t="s">
        <v>33</v>
      </c>
      <c r="AN1000" s="2" t="s">
        <v>49</v>
      </c>
      <c r="AO1000" s="2" t="s">
        <v>35</v>
      </c>
      <c r="AP1000" s="2" t="s">
        <v>36</v>
      </c>
      <c r="AQ1000" s="2"/>
      <c r="AR1000" s="1" t="str">
        <f t="shared" si="15"/>
        <v>update load_next_msl set proposal='2020.016D.R.Smacoviridae_6ngen_42nsp.zip' where sort=36962</v>
      </c>
    </row>
    <row r="1001" spans="1:44">
      <c r="A1001" s="1">
        <v>36963</v>
      </c>
      <c r="B1001" s="1" t="s">
        <v>3863</v>
      </c>
      <c r="C1001" s="1" t="s">
        <v>12039</v>
      </c>
      <c r="T1001" s="1" t="s">
        <v>1091</v>
      </c>
      <c r="V1001" s="1" t="s">
        <v>1092</v>
      </c>
      <c r="X1001" s="1" t="s">
        <v>1093</v>
      </c>
      <c r="Z1001" s="1" t="s">
        <v>2540</v>
      </c>
      <c r="AB1001" s="1" t="s">
        <v>3864</v>
      </c>
      <c r="AD1001" s="1" t="s">
        <v>3865</v>
      </c>
      <c r="AF1001" s="1" t="s">
        <v>3906</v>
      </c>
      <c r="AH1001" s="1" t="s">
        <v>3990</v>
      </c>
      <c r="AI1001" s="1" t="s">
        <v>3991</v>
      </c>
      <c r="AJ1001" s="2" t="s">
        <v>3992</v>
      </c>
      <c r="AK1001" s="2"/>
      <c r="AL1001" s="2" t="s">
        <v>3993</v>
      </c>
      <c r="AM1001" s="2" t="s">
        <v>33</v>
      </c>
      <c r="AN1001" s="2" t="s">
        <v>49</v>
      </c>
      <c r="AO1001" s="2" t="s">
        <v>35</v>
      </c>
      <c r="AP1001" s="2" t="s">
        <v>36</v>
      </c>
      <c r="AQ1001" s="2"/>
      <c r="AR1001" s="1" t="str">
        <f t="shared" si="15"/>
        <v>update load_next_msl set proposal='2020.016D.R.Smacoviridae_6ngen_42nsp.zip' where sort=36963</v>
      </c>
    </row>
    <row r="1002" spans="1:44">
      <c r="A1002" s="1">
        <v>36964</v>
      </c>
      <c r="B1002" s="1" t="s">
        <v>3863</v>
      </c>
      <c r="C1002" s="1" t="s">
        <v>12039</v>
      </c>
      <c r="T1002" s="1" t="s">
        <v>1091</v>
      </c>
      <c r="V1002" s="1" t="s">
        <v>1092</v>
      </c>
      <c r="X1002" s="1" t="s">
        <v>1093</v>
      </c>
      <c r="Z1002" s="1" t="s">
        <v>2540</v>
      </c>
      <c r="AB1002" s="1" t="s">
        <v>3864</v>
      </c>
      <c r="AD1002" s="1" t="s">
        <v>3865</v>
      </c>
      <c r="AF1002" s="1" t="s">
        <v>3906</v>
      </c>
      <c r="AH1002" s="1" t="s">
        <v>3994</v>
      </c>
      <c r="AI1002" s="1" t="s">
        <v>3995</v>
      </c>
      <c r="AJ1002" s="2" t="s">
        <v>3996</v>
      </c>
      <c r="AK1002" s="2"/>
      <c r="AL1002" s="2" t="s">
        <v>3997</v>
      </c>
      <c r="AM1002" s="2" t="s">
        <v>33</v>
      </c>
      <c r="AN1002" s="2" t="s">
        <v>49</v>
      </c>
      <c r="AO1002" s="2" t="s">
        <v>35</v>
      </c>
      <c r="AP1002" s="2" t="s">
        <v>36</v>
      </c>
      <c r="AQ1002" s="2"/>
      <c r="AR1002" s="1" t="str">
        <f t="shared" si="15"/>
        <v>update load_next_msl set proposal='2020.016D.R.Smacoviridae_6ngen_42nsp.zip' where sort=36964</v>
      </c>
    </row>
    <row r="1003" spans="1:44">
      <c r="A1003" s="1">
        <v>36965</v>
      </c>
      <c r="B1003" s="1" t="s">
        <v>3863</v>
      </c>
      <c r="C1003" s="1" t="s">
        <v>12039</v>
      </c>
      <c r="T1003" s="1" t="s">
        <v>1091</v>
      </c>
      <c r="V1003" s="1" t="s">
        <v>1092</v>
      </c>
      <c r="X1003" s="1" t="s">
        <v>1093</v>
      </c>
      <c r="Z1003" s="1" t="s">
        <v>2540</v>
      </c>
      <c r="AB1003" s="1" t="s">
        <v>3864</v>
      </c>
      <c r="AD1003" s="1" t="s">
        <v>3865</v>
      </c>
      <c r="AF1003" s="1" t="s">
        <v>3906</v>
      </c>
      <c r="AH1003" s="1" t="s">
        <v>3998</v>
      </c>
      <c r="AI1003" s="2" t="s">
        <v>3999</v>
      </c>
      <c r="AJ1003" s="2" t="s">
        <v>4000</v>
      </c>
      <c r="AK1003" s="2"/>
      <c r="AL1003" s="2" t="s">
        <v>4001</v>
      </c>
      <c r="AM1003" s="2" t="s">
        <v>33</v>
      </c>
      <c r="AN1003" s="2" t="s">
        <v>49</v>
      </c>
      <c r="AO1003" s="2" t="s">
        <v>35</v>
      </c>
      <c r="AP1003" s="2" t="s">
        <v>36</v>
      </c>
      <c r="AQ1003" s="2"/>
      <c r="AR1003" s="1" t="str">
        <f t="shared" si="15"/>
        <v>update load_next_msl set proposal='2020.016D.R.Smacoviridae_6ngen_42nsp.zip' where sort=36965</v>
      </c>
    </row>
    <row r="1004" spans="1:44">
      <c r="A1004" s="1">
        <v>36966</v>
      </c>
      <c r="B1004" s="1" t="s">
        <v>3863</v>
      </c>
      <c r="C1004" s="1" t="s">
        <v>12039</v>
      </c>
      <c r="T1004" s="1" t="s">
        <v>1091</v>
      </c>
      <c r="V1004" s="1" t="s">
        <v>1092</v>
      </c>
      <c r="X1004" s="1" t="s">
        <v>1093</v>
      </c>
      <c r="Z1004" s="1" t="s">
        <v>2540</v>
      </c>
      <c r="AB1004" s="1" t="s">
        <v>3864</v>
      </c>
      <c r="AD1004" s="1" t="s">
        <v>3865</v>
      </c>
      <c r="AF1004" s="1" t="s">
        <v>3906</v>
      </c>
      <c r="AH1004" s="1" t="s">
        <v>4002</v>
      </c>
      <c r="AI1004" s="2" t="s">
        <v>4003</v>
      </c>
      <c r="AJ1004" s="2" t="s">
        <v>3882</v>
      </c>
      <c r="AK1004" s="2"/>
      <c r="AL1004" s="2" t="s">
        <v>4004</v>
      </c>
      <c r="AM1004" s="2" t="s">
        <v>33</v>
      </c>
      <c r="AN1004" s="2" t="s">
        <v>49</v>
      </c>
      <c r="AO1004" s="2" t="s">
        <v>35</v>
      </c>
      <c r="AP1004" s="2" t="s">
        <v>36</v>
      </c>
      <c r="AQ1004" s="2"/>
      <c r="AR1004" s="1" t="str">
        <f t="shared" si="15"/>
        <v>update load_next_msl set proposal='2020.016D.R.Smacoviridae_6ngen_42nsp.zip' where sort=36966</v>
      </c>
    </row>
    <row r="1005" spans="1:44">
      <c r="A1005" s="1">
        <v>36967</v>
      </c>
      <c r="B1005" s="1" t="s">
        <v>3863</v>
      </c>
      <c r="C1005" s="1" t="s">
        <v>12039</v>
      </c>
      <c r="T1005" s="1" t="s">
        <v>1091</v>
      </c>
      <c r="V1005" s="1" t="s">
        <v>1092</v>
      </c>
      <c r="X1005" s="1" t="s">
        <v>1093</v>
      </c>
      <c r="Z1005" s="1" t="s">
        <v>2540</v>
      </c>
      <c r="AB1005" s="1" t="s">
        <v>3864</v>
      </c>
      <c r="AD1005" s="1" t="s">
        <v>3865</v>
      </c>
      <c r="AF1005" s="1" t="s">
        <v>3906</v>
      </c>
      <c r="AH1005" s="1" t="s">
        <v>4005</v>
      </c>
      <c r="AI1005" s="1" t="s">
        <v>4006</v>
      </c>
      <c r="AJ1005" s="2" t="s">
        <v>3890</v>
      </c>
      <c r="AK1005" s="2"/>
      <c r="AL1005" s="2" t="s">
        <v>4007</v>
      </c>
      <c r="AM1005" s="2" t="s">
        <v>33</v>
      </c>
      <c r="AN1005" s="2" t="s">
        <v>49</v>
      </c>
      <c r="AO1005" s="2" t="s">
        <v>35</v>
      </c>
      <c r="AP1005" s="2" t="s">
        <v>36</v>
      </c>
      <c r="AQ1005" s="2"/>
      <c r="AR1005" s="1" t="str">
        <f t="shared" si="15"/>
        <v>update load_next_msl set proposal='2020.016D.R.Smacoviridae_6ngen_42nsp.zip' where sort=36967</v>
      </c>
    </row>
    <row r="1006" spans="1:44">
      <c r="A1006" s="1">
        <v>36968</v>
      </c>
      <c r="B1006" s="1" t="s">
        <v>3863</v>
      </c>
      <c r="C1006" s="1" t="s">
        <v>12039</v>
      </c>
      <c r="T1006" s="1" t="s">
        <v>1091</v>
      </c>
      <c r="V1006" s="1" t="s">
        <v>1092</v>
      </c>
      <c r="X1006" s="1" t="s">
        <v>1093</v>
      </c>
      <c r="Z1006" s="1" t="s">
        <v>2540</v>
      </c>
      <c r="AB1006" s="1" t="s">
        <v>3864</v>
      </c>
      <c r="AD1006" s="1" t="s">
        <v>3865</v>
      </c>
      <c r="AF1006" s="1" t="s">
        <v>3906</v>
      </c>
      <c r="AH1006" s="1" t="s">
        <v>4008</v>
      </c>
      <c r="AI1006" s="1" t="s">
        <v>4009</v>
      </c>
      <c r="AJ1006" s="2" t="s">
        <v>4010</v>
      </c>
      <c r="AK1006" s="2"/>
      <c r="AL1006" s="2" t="s">
        <v>4011</v>
      </c>
      <c r="AM1006" s="2" t="s">
        <v>33</v>
      </c>
      <c r="AN1006" s="2" t="s">
        <v>49</v>
      </c>
      <c r="AO1006" s="2" t="s">
        <v>35</v>
      </c>
      <c r="AP1006" s="2" t="s">
        <v>36</v>
      </c>
      <c r="AQ1006" s="2"/>
      <c r="AR1006" s="1" t="str">
        <f t="shared" si="15"/>
        <v>update load_next_msl set proposal='2020.016D.R.Smacoviridae_6ngen_42nsp.zip' where sort=36968</v>
      </c>
    </row>
    <row r="1007" spans="1:44">
      <c r="A1007" s="1">
        <v>36969</v>
      </c>
      <c r="B1007" s="1" t="s">
        <v>3863</v>
      </c>
      <c r="C1007" s="1" t="s">
        <v>12039</v>
      </c>
      <c r="T1007" s="1" t="s">
        <v>1091</v>
      </c>
      <c r="V1007" s="1" t="s">
        <v>1092</v>
      </c>
      <c r="X1007" s="1" t="s">
        <v>1093</v>
      </c>
      <c r="Z1007" s="1" t="s">
        <v>2540</v>
      </c>
      <c r="AB1007" s="1" t="s">
        <v>3864</v>
      </c>
      <c r="AD1007" s="1" t="s">
        <v>3865</v>
      </c>
      <c r="AF1007" s="1" t="s">
        <v>3906</v>
      </c>
      <c r="AH1007" s="1" t="s">
        <v>4012</v>
      </c>
      <c r="AI1007" s="1" t="s">
        <v>4013</v>
      </c>
      <c r="AJ1007" s="2" t="s">
        <v>4010</v>
      </c>
      <c r="AK1007" s="2"/>
      <c r="AL1007" s="2" t="s">
        <v>4014</v>
      </c>
      <c r="AM1007" s="2" t="s">
        <v>33</v>
      </c>
      <c r="AN1007" s="2" t="s">
        <v>49</v>
      </c>
      <c r="AO1007" s="2" t="s">
        <v>35</v>
      </c>
      <c r="AP1007" s="2" t="s">
        <v>36</v>
      </c>
      <c r="AQ1007" s="2"/>
      <c r="AR1007" s="1" t="str">
        <f t="shared" si="15"/>
        <v>update load_next_msl set proposal='2020.016D.R.Smacoviridae_6ngen_42nsp.zip' where sort=36969</v>
      </c>
    </row>
    <row r="1008" spans="1:44">
      <c r="A1008" s="1">
        <v>36970</v>
      </c>
      <c r="B1008" s="1" t="s">
        <v>3863</v>
      </c>
      <c r="C1008" s="1" t="s">
        <v>12039</v>
      </c>
      <c r="T1008" s="1" t="s">
        <v>1091</v>
      </c>
      <c r="V1008" s="1" t="s">
        <v>1092</v>
      </c>
      <c r="X1008" s="1" t="s">
        <v>1093</v>
      </c>
      <c r="Z1008" s="1" t="s">
        <v>2540</v>
      </c>
      <c r="AB1008" s="1" t="s">
        <v>3864</v>
      </c>
      <c r="AD1008" s="1" t="s">
        <v>3865</v>
      </c>
      <c r="AF1008" s="1" t="s">
        <v>3906</v>
      </c>
      <c r="AH1008" s="1" t="s">
        <v>4015</v>
      </c>
      <c r="AI1008" s="1" t="s">
        <v>4016</v>
      </c>
      <c r="AJ1008" s="2" t="s">
        <v>4010</v>
      </c>
      <c r="AK1008" s="2"/>
      <c r="AL1008" s="2" t="s">
        <v>4017</v>
      </c>
      <c r="AM1008" s="2" t="s">
        <v>33</v>
      </c>
      <c r="AN1008" s="2" t="s">
        <v>49</v>
      </c>
      <c r="AO1008" s="2" t="s">
        <v>35</v>
      </c>
      <c r="AP1008" s="2" t="s">
        <v>36</v>
      </c>
      <c r="AQ1008" s="2"/>
      <c r="AR1008" s="1" t="str">
        <f t="shared" si="15"/>
        <v>update load_next_msl set proposal='2020.016D.R.Smacoviridae_6ngen_42nsp.zip' where sort=36970</v>
      </c>
    </row>
    <row r="1009" spans="1:44">
      <c r="A1009" s="1">
        <v>36971</v>
      </c>
      <c r="B1009" s="1" t="s">
        <v>3863</v>
      </c>
      <c r="C1009" s="1" t="s">
        <v>12039</v>
      </c>
      <c r="T1009" s="1" t="s">
        <v>1091</v>
      </c>
      <c r="V1009" s="1" t="s">
        <v>1092</v>
      </c>
      <c r="X1009" s="1" t="s">
        <v>1093</v>
      </c>
      <c r="Z1009" s="1" t="s">
        <v>2540</v>
      </c>
      <c r="AB1009" s="1" t="s">
        <v>3864</v>
      </c>
      <c r="AD1009" s="1" t="s">
        <v>3865</v>
      </c>
      <c r="AF1009" s="1" t="s">
        <v>3906</v>
      </c>
      <c r="AH1009" s="1" t="s">
        <v>4018</v>
      </c>
      <c r="AI1009" s="2" t="s">
        <v>4019</v>
      </c>
      <c r="AJ1009" s="2" t="s">
        <v>4010</v>
      </c>
      <c r="AK1009" s="2"/>
      <c r="AL1009" s="2" t="s">
        <v>4020</v>
      </c>
      <c r="AM1009" s="2" t="s">
        <v>33</v>
      </c>
      <c r="AN1009" s="2" t="s">
        <v>49</v>
      </c>
      <c r="AO1009" s="2" t="s">
        <v>35</v>
      </c>
      <c r="AP1009" s="2" t="s">
        <v>36</v>
      </c>
      <c r="AQ1009" s="2"/>
      <c r="AR1009" s="1" t="str">
        <f t="shared" si="15"/>
        <v>update load_next_msl set proposal='2020.016D.R.Smacoviridae_6ngen_42nsp.zip' where sort=36971</v>
      </c>
    </row>
    <row r="1010" spans="1:44">
      <c r="A1010" s="1">
        <v>36972</v>
      </c>
      <c r="B1010" s="1" t="s">
        <v>3863</v>
      </c>
      <c r="C1010" s="1" t="s">
        <v>12039</v>
      </c>
      <c r="T1010" s="1" t="s">
        <v>1091</v>
      </c>
      <c r="V1010" s="1" t="s">
        <v>1092</v>
      </c>
      <c r="X1010" s="1" t="s">
        <v>1093</v>
      </c>
      <c r="Z1010" s="1" t="s">
        <v>2540</v>
      </c>
      <c r="AB1010" s="1" t="s">
        <v>3864</v>
      </c>
      <c r="AD1010" s="1" t="s">
        <v>3865</v>
      </c>
      <c r="AF1010" s="1" t="s">
        <v>3906</v>
      </c>
      <c r="AH1010" s="1" t="s">
        <v>4021</v>
      </c>
      <c r="AI1010" s="2" t="s">
        <v>4022</v>
      </c>
      <c r="AJ1010" s="2" t="s">
        <v>4010</v>
      </c>
      <c r="AK1010" s="2"/>
      <c r="AL1010" s="2" t="s">
        <v>4023</v>
      </c>
      <c r="AM1010" s="2" t="s">
        <v>33</v>
      </c>
      <c r="AN1010" s="2" t="s">
        <v>49</v>
      </c>
      <c r="AO1010" s="2" t="s">
        <v>35</v>
      </c>
      <c r="AP1010" s="2" t="s">
        <v>36</v>
      </c>
      <c r="AQ1010" s="2"/>
      <c r="AR1010" s="1" t="str">
        <f t="shared" si="15"/>
        <v>update load_next_msl set proposal='2020.016D.R.Smacoviridae_6ngen_42nsp.zip' where sort=36972</v>
      </c>
    </row>
    <row r="1011" spans="1:44">
      <c r="A1011" s="1">
        <v>36973</v>
      </c>
      <c r="B1011" s="1" t="s">
        <v>3863</v>
      </c>
      <c r="C1011" s="1" t="s">
        <v>12039</v>
      </c>
      <c r="T1011" s="1" t="s">
        <v>1091</v>
      </c>
      <c r="V1011" s="1" t="s">
        <v>1092</v>
      </c>
      <c r="X1011" s="1" t="s">
        <v>1093</v>
      </c>
      <c r="Z1011" s="1" t="s">
        <v>2540</v>
      </c>
      <c r="AB1011" s="1" t="s">
        <v>3864</v>
      </c>
      <c r="AD1011" s="1" t="s">
        <v>3865</v>
      </c>
      <c r="AF1011" s="1" t="s">
        <v>3906</v>
      </c>
      <c r="AH1011" s="1" t="s">
        <v>4024</v>
      </c>
      <c r="AI1011" s="2" t="s">
        <v>4025</v>
      </c>
      <c r="AJ1011" s="2" t="s">
        <v>4010</v>
      </c>
      <c r="AK1011" s="2"/>
      <c r="AL1011" s="2" t="s">
        <v>4026</v>
      </c>
      <c r="AM1011" s="2" t="s">
        <v>33</v>
      </c>
      <c r="AN1011" s="2" t="s">
        <v>49</v>
      </c>
      <c r="AO1011" s="2" t="s">
        <v>35</v>
      </c>
      <c r="AP1011" s="2" t="s">
        <v>36</v>
      </c>
      <c r="AQ1011" s="2"/>
      <c r="AR1011" s="1" t="str">
        <f t="shared" si="15"/>
        <v>update load_next_msl set proposal='2020.016D.R.Smacoviridae_6ngen_42nsp.zip' where sort=36973</v>
      </c>
    </row>
    <row r="1012" spans="1:44">
      <c r="A1012" s="1">
        <v>36974</v>
      </c>
      <c r="B1012" s="1" t="s">
        <v>3863</v>
      </c>
      <c r="C1012" s="1" t="s">
        <v>12039</v>
      </c>
      <c r="T1012" s="1" t="s">
        <v>1091</v>
      </c>
      <c r="V1012" s="1" t="s">
        <v>1092</v>
      </c>
      <c r="X1012" s="1" t="s">
        <v>1093</v>
      </c>
      <c r="Z1012" s="1" t="s">
        <v>2540</v>
      </c>
      <c r="AB1012" s="1" t="s">
        <v>3864</v>
      </c>
      <c r="AD1012" s="1" t="s">
        <v>3865</v>
      </c>
      <c r="AF1012" s="1" t="s">
        <v>3906</v>
      </c>
      <c r="AH1012" s="1" t="s">
        <v>4027</v>
      </c>
      <c r="AI1012" s="1" t="s">
        <v>4028</v>
      </c>
      <c r="AJ1012" s="2" t="s">
        <v>4010</v>
      </c>
      <c r="AK1012" s="2"/>
      <c r="AL1012" s="2" t="s">
        <v>4029</v>
      </c>
      <c r="AM1012" s="2" t="s">
        <v>33</v>
      </c>
      <c r="AN1012" s="2" t="s">
        <v>49</v>
      </c>
      <c r="AO1012" s="2" t="s">
        <v>35</v>
      </c>
      <c r="AP1012" s="2" t="s">
        <v>36</v>
      </c>
      <c r="AQ1012" s="2"/>
      <c r="AR1012" s="1" t="str">
        <f t="shared" si="15"/>
        <v>update load_next_msl set proposal='2020.016D.R.Smacoviridae_6ngen_42nsp.zip' where sort=36974</v>
      </c>
    </row>
    <row r="1013" spans="1:44">
      <c r="A1013" s="1">
        <v>36975</v>
      </c>
      <c r="B1013" s="1" t="s">
        <v>3863</v>
      </c>
      <c r="C1013" s="1" t="s">
        <v>12039</v>
      </c>
      <c r="T1013" s="1" t="s">
        <v>1091</v>
      </c>
      <c r="V1013" s="1" t="s">
        <v>1092</v>
      </c>
      <c r="X1013" s="1" t="s">
        <v>1093</v>
      </c>
      <c r="Z1013" s="1" t="s">
        <v>2540</v>
      </c>
      <c r="AB1013" s="1" t="s">
        <v>3864</v>
      </c>
      <c r="AD1013" s="1" t="s">
        <v>3865</v>
      </c>
      <c r="AF1013" s="1" t="s">
        <v>3906</v>
      </c>
      <c r="AH1013" s="1" t="s">
        <v>4030</v>
      </c>
      <c r="AI1013" s="2" t="s">
        <v>4031</v>
      </c>
      <c r="AJ1013" s="2" t="s">
        <v>4010</v>
      </c>
      <c r="AK1013" s="2"/>
      <c r="AL1013" s="1" t="s">
        <v>4032</v>
      </c>
      <c r="AM1013" s="2" t="s">
        <v>33</v>
      </c>
      <c r="AN1013" s="2" t="s">
        <v>49</v>
      </c>
      <c r="AO1013" s="2" t="s">
        <v>35</v>
      </c>
      <c r="AP1013" s="2" t="s">
        <v>36</v>
      </c>
      <c r="AQ1013" s="2"/>
      <c r="AR1013" s="1" t="str">
        <f t="shared" si="15"/>
        <v>update load_next_msl set proposal='2020.016D.R.Smacoviridae_6ngen_42nsp.zip' where sort=36975</v>
      </c>
    </row>
    <row r="1014" spans="1:44">
      <c r="A1014" s="1">
        <v>36976</v>
      </c>
      <c r="B1014" s="1" t="s">
        <v>3863</v>
      </c>
      <c r="C1014" s="1" t="s">
        <v>12039</v>
      </c>
      <c r="T1014" s="1" t="s">
        <v>1091</v>
      </c>
      <c r="V1014" s="1" t="s">
        <v>1092</v>
      </c>
      <c r="X1014" s="1" t="s">
        <v>1093</v>
      </c>
      <c r="Z1014" s="1" t="s">
        <v>2540</v>
      </c>
      <c r="AB1014" s="1" t="s">
        <v>3864</v>
      </c>
      <c r="AD1014" s="1" t="s">
        <v>3865</v>
      </c>
      <c r="AF1014" s="1" t="s">
        <v>3906</v>
      </c>
      <c r="AH1014" s="1" t="s">
        <v>4033</v>
      </c>
      <c r="AI1014" s="1" t="s">
        <v>4034</v>
      </c>
      <c r="AJ1014" s="2" t="s">
        <v>4010</v>
      </c>
      <c r="AK1014" s="2"/>
      <c r="AL1014" s="2" t="s">
        <v>4035</v>
      </c>
      <c r="AM1014" s="2" t="s">
        <v>33</v>
      </c>
      <c r="AN1014" s="2" t="s">
        <v>49</v>
      </c>
      <c r="AO1014" s="2" t="s">
        <v>35</v>
      </c>
      <c r="AP1014" s="2" t="s">
        <v>36</v>
      </c>
      <c r="AQ1014" s="2"/>
      <c r="AR1014" s="1" t="str">
        <f t="shared" si="15"/>
        <v>update load_next_msl set proposal='2020.016D.R.Smacoviridae_6ngen_42nsp.zip' where sort=36976</v>
      </c>
    </row>
    <row r="1015" spans="1:44">
      <c r="A1015" s="1">
        <v>36977</v>
      </c>
      <c r="B1015" s="1" t="s">
        <v>3863</v>
      </c>
      <c r="C1015" s="1" t="s">
        <v>12039</v>
      </c>
      <c r="T1015" s="1" t="s">
        <v>1091</v>
      </c>
      <c r="V1015" s="1" t="s">
        <v>1092</v>
      </c>
      <c r="X1015" s="1" t="s">
        <v>1093</v>
      </c>
      <c r="Z1015" s="1" t="s">
        <v>2540</v>
      </c>
      <c r="AB1015" s="1" t="s">
        <v>3864</v>
      </c>
      <c r="AD1015" s="1" t="s">
        <v>3865</v>
      </c>
      <c r="AF1015" s="1" t="s">
        <v>3906</v>
      </c>
      <c r="AH1015" s="1" t="s">
        <v>4036</v>
      </c>
      <c r="AI1015" s="1" t="s">
        <v>4037</v>
      </c>
      <c r="AJ1015" s="2" t="s">
        <v>4010</v>
      </c>
      <c r="AK1015" s="2"/>
      <c r="AL1015" s="2" t="s">
        <v>4038</v>
      </c>
      <c r="AM1015" s="2" t="s">
        <v>33</v>
      </c>
      <c r="AN1015" s="2" t="s">
        <v>49</v>
      </c>
      <c r="AO1015" s="2" t="s">
        <v>35</v>
      </c>
      <c r="AP1015" s="2" t="s">
        <v>36</v>
      </c>
      <c r="AQ1015" s="2"/>
      <c r="AR1015" s="1" t="str">
        <f t="shared" si="15"/>
        <v>update load_next_msl set proposal='2020.016D.R.Smacoviridae_6ngen_42nsp.zip' where sort=36977</v>
      </c>
    </row>
    <row r="1016" spans="1:44">
      <c r="A1016" s="1">
        <v>36978</v>
      </c>
      <c r="B1016" s="1" t="s">
        <v>3863</v>
      </c>
      <c r="C1016" s="1" t="s">
        <v>12039</v>
      </c>
      <c r="D1016" s="1" t="s">
        <v>1091</v>
      </c>
      <c r="F1016" s="1" t="s">
        <v>1092</v>
      </c>
      <c r="H1016" s="1" t="s">
        <v>1093</v>
      </c>
      <c r="J1016" s="1" t="s">
        <v>2540</v>
      </c>
      <c r="L1016" s="1" t="s">
        <v>3864</v>
      </c>
      <c r="N1016" s="1" t="s">
        <v>3865</v>
      </c>
      <c r="P1016" s="1" t="s">
        <v>4039</v>
      </c>
      <c r="R1016" s="1" t="s">
        <v>4040</v>
      </c>
      <c r="S1016" s="1" t="s">
        <v>4041</v>
      </c>
      <c r="T1016" s="1" t="s">
        <v>1091</v>
      </c>
      <c r="V1016" s="1" t="s">
        <v>1092</v>
      </c>
      <c r="X1016" s="1" t="s">
        <v>1093</v>
      </c>
      <c r="Z1016" s="1" t="s">
        <v>2540</v>
      </c>
      <c r="AB1016" s="1" t="s">
        <v>3864</v>
      </c>
      <c r="AD1016" s="1" t="s">
        <v>3865</v>
      </c>
      <c r="AF1016" s="1" t="s">
        <v>4039</v>
      </c>
      <c r="AH1016" s="1" t="s">
        <v>4042</v>
      </c>
      <c r="AI1016" s="2" t="s">
        <v>4041</v>
      </c>
      <c r="AJ1016" s="2" t="s">
        <v>4043</v>
      </c>
      <c r="AK1016" s="2"/>
      <c r="AL1016" s="2" t="s">
        <v>4044</v>
      </c>
      <c r="AM1016" s="2" t="s">
        <v>33</v>
      </c>
      <c r="AN1016" s="2" t="s">
        <v>49</v>
      </c>
      <c r="AO1016" s="2" t="s">
        <v>50</v>
      </c>
      <c r="AP1016" s="2" t="s">
        <v>36</v>
      </c>
      <c r="AQ1016" s="2"/>
      <c r="AR1016" s="1" t="str">
        <f t="shared" si="15"/>
        <v>update load_next_msl set proposal='2020.016D.R.Smacoviridae_6ngen_42nsp.zip' where sort=36978</v>
      </c>
    </row>
    <row r="1017" spans="1:44">
      <c r="A1017" s="1">
        <v>36979</v>
      </c>
      <c r="B1017" s="1" t="s">
        <v>3863</v>
      </c>
      <c r="C1017" s="1" t="s">
        <v>12039</v>
      </c>
      <c r="D1017" s="1" t="s">
        <v>1091</v>
      </c>
      <c r="F1017" s="1" t="s">
        <v>1092</v>
      </c>
      <c r="H1017" s="1" t="s">
        <v>1093</v>
      </c>
      <c r="J1017" s="1" t="s">
        <v>2540</v>
      </c>
      <c r="L1017" s="1" t="s">
        <v>3864</v>
      </c>
      <c r="N1017" s="1" t="s">
        <v>3865</v>
      </c>
      <c r="P1017" s="1" t="s">
        <v>4039</v>
      </c>
      <c r="R1017" s="1" t="s">
        <v>4045</v>
      </c>
      <c r="S1017" s="1" t="s">
        <v>4046</v>
      </c>
      <c r="T1017" s="1" t="s">
        <v>1091</v>
      </c>
      <c r="V1017" s="1" t="s">
        <v>1092</v>
      </c>
      <c r="X1017" s="1" t="s">
        <v>1093</v>
      </c>
      <c r="Z1017" s="1" t="s">
        <v>2540</v>
      </c>
      <c r="AB1017" s="1" t="s">
        <v>3864</v>
      </c>
      <c r="AD1017" s="1" t="s">
        <v>3865</v>
      </c>
      <c r="AF1017" s="1" t="s">
        <v>4039</v>
      </c>
      <c r="AH1017" s="1" t="s">
        <v>4047</v>
      </c>
      <c r="AI1017" s="2" t="s">
        <v>4046</v>
      </c>
      <c r="AJ1017" s="2" t="s">
        <v>4048</v>
      </c>
      <c r="AK1017" s="2"/>
      <c r="AL1017" s="2" t="s">
        <v>4049</v>
      </c>
      <c r="AM1017" s="2" t="s">
        <v>33</v>
      </c>
      <c r="AN1017" s="2" t="s">
        <v>49</v>
      </c>
      <c r="AO1017" s="2" t="s">
        <v>50</v>
      </c>
      <c r="AP1017" s="2" t="s">
        <v>36</v>
      </c>
      <c r="AQ1017" s="2"/>
      <c r="AR1017" s="1" t="str">
        <f t="shared" si="15"/>
        <v>update load_next_msl set proposal='2020.016D.R.Smacoviridae_6ngen_42nsp.zip' where sort=36979</v>
      </c>
    </row>
    <row r="1018" spans="1:44">
      <c r="A1018" s="1">
        <v>36980</v>
      </c>
      <c r="B1018" s="1" t="s">
        <v>3863</v>
      </c>
      <c r="C1018" s="1" t="s">
        <v>12039</v>
      </c>
      <c r="D1018" s="1" t="s">
        <v>1091</v>
      </c>
      <c r="F1018" s="1" t="s">
        <v>1092</v>
      </c>
      <c r="H1018" s="1" t="s">
        <v>1093</v>
      </c>
      <c r="J1018" s="1" t="s">
        <v>2540</v>
      </c>
      <c r="L1018" s="1" t="s">
        <v>3864</v>
      </c>
      <c r="N1018" s="1" t="s">
        <v>3865</v>
      </c>
      <c r="P1018" s="1" t="s">
        <v>4039</v>
      </c>
      <c r="R1018" s="1" t="s">
        <v>4050</v>
      </c>
      <c r="S1018" s="1" t="s">
        <v>4051</v>
      </c>
      <c r="T1018" s="1" t="s">
        <v>1091</v>
      </c>
      <c r="V1018" s="1" t="s">
        <v>1092</v>
      </c>
      <c r="X1018" s="1" t="s">
        <v>1093</v>
      </c>
      <c r="Z1018" s="1" t="s">
        <v>2540</v>
      </c>
      <c r="AB1018" s="1" t="s">
        <v>3864</v>
      </c>
      <c r="AD1018" s="1" t="s">
        <v>3865</v>
      </c>
      <c r="AF1018" s="1" t="s">
        <v>4039</v>
      </c>
      <c r="AH1018" s="1" t="s">
        <v>4052</v>
      </c>
      <c r="AI1018" s="2" t="s">
        <v>4051</v>
      </c>
      <c r="AJ1018" s="2" t="s">
        <v>4053</v>
      </c>
      <c r="AK1018" s="2"/>
      <c r="AL1018" s="2" t="s">
        <v>4054</v>
      </c>
      <c r="AM1018" s="2" t="s">
        <v>33</v>
      </c>
      <c r="AN1018" s="2" t="s">
        <v>49</v>
      </c>
      <c r="AO1018" s="2" t="s">
        <v>50</v>
      </c>
      <c r="AP1018" s="2" t="s">
        <v>36</v>
      </c>
      <c r="AQ1018" s="2"/>
      <c r="AR1018" s="1" t="str">
        <f t="shared" si="15"/>
        <v>update load_next_msl set proposal='2020.016D.R.Smacoviridae_6ngen_42nsp.zip' where sort=36980</v>
      </c>
    </row>
    <row r="1019" spans="1:44">
      <c r="A1019" s="1">
        <v>36981</v>
      </c>
      <c r="B1019" s="1" t="s">
        <v>3863</v>
      </c>
      <c r="C1019" s="1" t="s">
        <v>12039</v>
      </c>
      <c r="D1019" s="1" t="s">
        <v>1091</v>
      </c>
      <c r="F1019" s="1" t="s">
        <v>1092</v>
      </c>
      <c r="H1019" s="1" t="s">
        <v>1093</v>
      </c>
      <c r="J1019" s="1" t="s">
        <v>2540</v>
      </c>
      <c r="L1019" s="1" t="s">
        <v>3864</v>
      </c>
      <c r="N1019" s="1" t="s">
        <v>3865</v>
      </c>
      <c r="P1019" s="1" t="s">
        <v>4055</v>
      </c>
      <c r="R1019" s="1" t="s">
        <v>4056</v>
      </c>
      <c r="S1019" s="1" t="s">
        <v>4057</v>
      </c>
      <c r="T1019" s="1" t="s">
        <v>1091</v>
      </c>
      <c r="V1019" s="1" t="s">
        <v>1092</v>
      </c>
      <c r="X1019" s="1" t="s">
        <v>1093</v>
      </c>
      <c r="Z1019" s="1" t="s">
        <v>2540</v>
      </c>
      <c r="AB1019" s="1" t="s">
        <v>3864</v>
      </c>
      <c r="AD1019" s="1" t="s">
        <v>3865</v>
      </c>
      <c r="AF1019" s="1" t="s">
        <v>4055</v>
      </c>
      <c r="AH1019" s="1" t="s">
        <v>4058</v>
      </c>
      <c r="AI1019" s="1" t="s">
        <v>4057</v>
      </c>
      <c r="AJ1019" s="2" t="s">
        <v>4059</v>
      </c>
      <c r="AK1019" s="2"/>
      <c r="AL1019" s="2" t="s">
        <v>4060</v>
      </c>
      <c r="AM1019" s="2" t="s">
        <v>33</v>
      </c>
      <c r="AN1019" s="2" t="s">
        <v>49</v>
      </c>
      <c r="AO1019" s="2" t="s">
        <v>50</v>
      </c>
      <c r="AP1019" s="2" t="s">
        <v>36</v>
      </c>
      <c r="AQ1019" s="2"/>
      <c r="AR1019" s="1" t="str">
        <f t="shared" si="15"/>
        <v>update load_next_msl set proposal='2020.016D.R.Smacoviridae_6ngen_42nsp.zip' where sort=36981</v>
      </c>
    </row>
    <row r="1020" spans="1:44">
      <c r="A1020" s="1">
        <v>36982</v>
      </c>
      <c r="B1020" s="1" t="s">
        <v>3863</v>
      </c>
      <c r="C1020" s="1" t="s">
        <v>12039</v>
      </c>
      <c r="D1020" s="1" t="s">
        <v>1091</v>
      </c>
      <c r="F1020" s="1" t="s">
        <v>1092</v>
      </c>
      <c r="H1020" s="1" t="s">
        <v>1093</v>
      </c>
      <c r="J1020" s="1" t="s">
        <v>2540</v>
      </c>
      <c r="L1020" s="1" t="s">
        <v>3864</v>
      </c>
      <c r="N1020" s="1" t="s">
        <v>3865</v>
      </c>
      <c r="P1020" s="1" t="s">
        <v>4061</v>
      </c>
      <c r="R1020" s="1" t="s">
        <v>4062</v>
      </c>
      <c r="S1020" s="1" t="s">
        <v>4063</v>
      </c>
      <c r="T1020" s="1" t="s">
        <v>1091</v>
      </c>
      <c r="V1020" s="1" t="s">
        <v>1092</v>
      </c>
      <c r="X1020" s="1" t="s">
        <v>1093</v>
      </c>
      <c r="Z1020" s="1" t="s">
        <v>2540</v>
      </c>
      <c r="AB1020" s="1" t="s">
        <v>3864</v>
      </c>
      <c r="AD1020" s="1" t="s">
        <v>3865</v>
      </c>
      <c r="AF1020" s="1" t="s">
        <v>4061</v>
      </c>
      <c r="AH1020" s="1" t="s">
        <v>4064</v>
      </c>
      <c r="AI1020" s="1" t="s">
        <v>4063</v>
      </c>
      <c r="AJ1020" s="2" t="s">
        <v>4065</v>
      </c>
      <c r="AK1020" s="2"/>
      <c r="AL1020" s="2" t="s">
        <v>4066</v>
      </c>
      <c r="AM1020" s="2" t="s">
        <v>33</v>
      </c>
      <c r="AN1020" s="2" t="s">
        <v>49</v>
      </c>
      <c r="AO1020" s="2" t="s">
        <v>50</v>
      </c>
      <c r="AP1020" s="2" t="s">
        <v>36</v>
      </c>
      <c r="AQ1020" s="2"/>
      <c r="AR1020" s="1" t="str">
        <f t="shared" si="15"/>
        <v>update load_next_msl set proposal='2020.016D.R.Smacoviridae_6ngen_42nsp.zip' where sort=36982</v>
      </c>
    </row>
    <row r="1021" spans="1:44">
      <c r="A1021" s="1">
        <v>36983</v>
      </c>
      <c r="B1021" s="1" t="s">
        <v>3863</v>
      </c>
      <c r="C1021" s="1" t="s">
        <v>12039</v>
      </c>
      <c r="D1021" s="1" t="s">
        <v>1091</v>
      </c>
      <c r="F1021" s="1" t="s">
        <v>1092</v>
      </c>
      <c r="H1021" s="1" t="s">
        <v>1093</v>
      </c>
      <c r="J1021" s="1" t="s">
        <v>2540</v>
      </c>
      <c r="L1021" s="1" t="s">
        <v>3864</v>
      </c>
      <c r="N1021" s="1" t="s">
        <v>3865</v>
      </c>
      <c r="P1021" s="1" t="s">
        <v>4067</v>
      </c>
      <c r="R1021" s="1" t="s">
        <v>4068</v>
      </c>
      <c r="S1021" s="1" t="s">
        <v>4069</v>
      </c>
      <c r="T1021" s="1" t="s">
        <v>1091</v>
      </c>
      <c r="V1021" s="1" t="s">
        <v>1092</v>
      </c>
      <c r="X1021" s="1" t="s">
        <v>1093</v>
      </c>
      <c r="Z1021" s="1" t="s">
        <v>2540</v>
      </c>
      <c r="AB1021" s="1" t="s">
        <v>3864</v>
      </c>
      <c r="AD1021" s="1" t="s">
        <v>3865</v>
      </c>
      <c r="AF1021" s="1" t="s">
        <v>4067</v>
      </c>
      <c r="AH1021" s="1" t="s">
        <v>4070</v>
      </c>
      <c r="AI1021" s="1" t="s">
        <v>4069</v>
      </c>
      <c r="AJ1021" s="2" t="s">
        <v>4071</v>
      </c>
      <c r="AK1021" s="2"/>
      <c r="AL1021" s="2" t="s">
        <v>4072</v>
      </c>
      <c r="AM1021" s="2" t="s">
        <v>33</v>
      </c>
      <c r="AN1021" s="2" t="s">
        <v>49</v>
      </c>
      <c r="AO1021" s="2" t="s">
        <v>50</v>
      </c>
      <c r="AP1021" s="2" t="s">
        <v>36</v>
      </c>
      <c r="AQ1021" s="2"/>
      <c r="AR1021" s="1" t="str">
        <f t="shared" si="15"/>
        <v>update load_next_msl set proposal='2020.016D.R.Smacoviridae_6ngen_42nsp.zip' where sort=36983</v>
      </c>
    </row>
    <row r="1022" spans="1:44">
      <c r="A1022" s="1">
        <v>36984</v>
      </c>
      <c r="B1022" s="1" t="s">
        <v>3863</v>
      </c>
      <c r="C1022" s="1" t="s">
        <v>12039</v>
      </c>
      <c r="D1022" s="1" t="s">
        <v>1091</v>
      </c>
      <c r="F1022" s="1" t="s">
        <v>1092</v>
      </c>
      <c r="H1022" s="1" t="s">
        <v>1093</v>
      </c>
      <c r="J1022" s="1" t="s">
        <v>2540</v>
      </c>
      <c r="L1022" s="1" t="s">
        <v>3864</v>
      </c>
      <c r="N1022" s="1" t="s">
        <v>3865</v>
      </c>
      <c r="P1022" s="1" t="s">
        <v>4067</v>
      </c>
      <c r="R1022" s="1" t="s">
        <v>4073</v>
      </c>
      <c r="S1022" s="1" t="s">
        <v>4074</v>
      </c>
      <c r="T1022" s="1" t="s">
        <v>1091</v>
      </c>
      <c r="V1022" s="1" t="s">
        <v>1092</v>
      </c>
      <c r="X1022" s="1" t="s">
        <v>1093</v>
      </c>
      <c r="Z1022" s="1" t="s">
        <v>2540</v>
      </c>
      <c r="AB1022" s="1" t="s">
        <v>3864</v>
      </c>
      <c r="AD1022" s="1" t="s">
        <v>3865</v>
      </c>
      <c r="AF1022" s="1" t="s">
        <v>4067</v>
      </c>
      <c r="AH1022" s="1" t="s">
        <v>4075</v>
      </c>
      <c r="AI1022" s="1" t="s">
        <v>4074</v>
      </c>
      <c r="AJ1022" s="2" t="s">
        <v>4076</v>
      </c>
      <c r="AK1022" s="2"/>
      <c r="AL1022" s="2" t="s">
        <v>4077</v>
      </c>
      <c r="AM1022" s="2" t="s">
        <v>33</v>
      </c>
      <c r="AN1022" s="2" t="s">
        <v>49</v>
      </c>
      <c r="AO1022" s="2" t="s">
        <v>50</v>
      </c>
      <c r="AP1022" s="2" t="s">
        <v>36</v>
      </c>
      <c r="AQ1022" s="2"/>
      <c r="AR1022" s="1" t="str">
        <f t="shared" si="15"/>
        <v>update load_next_msl set proposal='2020.016D.R.Smacoviridae_6ngen_42nsp.zip' where sort=36984</v>
      </c>
    </row>
    <row r="1023" spans="1:44">
      <c r="A1023" s="1">
        <v>36985</v>
      </c>
      <c r="B1023" s="1" t="s">
        <v>3863</v>
      </c>
      <c r="C1023" s="1" t="s">
        <v>12039</v>
      </c>
      <c r="D1023" s="1" t="s">
        <v>1091</v>
      </c>
      <c r="F1023" s="1" t="s">
        <v>1092</v>
      </c>
      <c r="H1023" s="1" t="s">
        <v>1093</v>
      </c>
      <c r="J1023" s="1" t="s">
        <v>2540</v>
      </c>
      <c r="L1023" s="1" t="s">
        <v>3864</v>
      </c>
      <c r="N1023" s="1" t="s">
        <v>3865</v>
      </c>
      <c r="P1023" s="1" t="s">
        <v>4067</v>
      </c>
      <c r="R1023" s="1" t="s">
        <v>4078</v>
      </c>
      <c r="S1023" s="1" t="s">
        <v>4079</v>
      </c>
      <c r="T1023" s="1" t="s">
        <v>1091</v>
      </c>
      <c r="V1023" s="1" t="s">
        <v>1092</v>
      </c>
      <c r="X1023" s="1" t="s">
        <v>1093</v>
      </c>
      <c r="Z1023" s="1" t="s">
        <v>2540</v>
      </c>
      <c r="AB1023" s="1" t="s">
        <v>3864</v>
      </c>
      <c r="AD1023" s="1" t="s">
        <v>3865</v>
      </c>
      <c r="AF1023" s="1" t="s">
        <v>4067</v>
      </c>
      <c r="AH1023" s="1" t="s">
        <v>4080</v>
      </c>
      <c r="AI1023" s="1" t="s">
        <v>4079</v>
      </c>
      <c r="AJ1023" s="2" t="s">
        <v>4076</v>
      </c>
      <c r="AK1023" s="2"/>
      <c r="AL1023" s="2" t="s">
        <v>4081</v>
      </c>
      <c r="AM1023" s="2" t="s">
        <v>33</v>
      </c>
      <c r="AN1023" s="2" t="s">
        <v>49</v>
      </c>
      <c r="AO1023" s="2" t="s">
        <v>50</v>
      </c>
      <c r="AP1023" s="2" t="s">
        <v>36</v>
      </c>
      <c r="AQ1023" s="2"/>
      <c r="AR1023" s="1" t="str">
        <f t="shared" si="15"/>
        <v>update load_next_msl set proposal='2020.016D.R.Smacoviridae_6ngen_42nsp.zip' where sort=36985</v>
      </c>
    </row>
    <row r="1024" spans="1:44">
      <c r="A1024" s="1">
        <v>36986</v>
      </c>
      <c r="B1024" s="1" t="s">
        <v>3863</v>
      </c>
      <c r="C1024" s="1" t="s">
        <v>12039</v>
      </c>
      <c r="D1024" s="1" t="s">
        <v>1091</v>
      </c>
      <c r="F1024" s="1" t="s">
        <v>1092</v>
      </c>
      <c r="H1024" s="1" t="s">
        <v>1093</v>
      </c>
      <c r="J1024" s="1" t="s">
        <v>2540</v>
      </c>
      <c r="L1024" s="1" t="s">
        <v>3864</v>
      </c>
      <c r="N1024" s="1" t="s">
        <v>3865</v>
      </c>
      <c r="P1024" s="1" t="s">
        <v>3867</v>
      </c>
      <c r="R1024" s="1" t="s">
        <v>4082</v>
      </c>
      <c r="S1024" s="1" t="s">
        <v>4083</v>
      </c>
      <c r="T1024" s="1" t="s">
        <v>1091</v>
      </c>
      <c r="V1024" s="1" t="s">
        <v>1092</v>
      </c>
      <c r="X1024" s="1" t="s">
        <v>1093</v>
      </c>
      <c r="Z1024" s="1" t="s">
        <v>2540</v>
      </c>
      <c r="AB1024" s="1" t="s">
        <v>3864</v>
      </c>
      <c r="AD1024" s="1" t="s">
        <v>3865</v>
      </c>
      <c r="AF1024" s="1" t="s">
        <v>3867</v>
      </c>
      <c r="AH1024" s="1" t="s">
        <v>4084</v>
      </c>
      <c r="AI1024" s="2" t="s">
        <v>4083</v>
      </c>
      <c r="AJ1024" s="2" t="s">
        <v>3928</v>
      </c>
      <c r="AK1024" s="2"/>
      <c r="AL1024" s="2" t="s">
        <v>4085</v>
      </c>
      <c r="AM1024" s="2" t="s">
        <v>33</v>
      </c>
      <c r="AN1024" s="2" t="s">
        <v>49</v>
      </c>
      <c r="AO1024" s="2" t="s">
        <v>50</v>
      </c>
      <c r="AP1024" s="2" t="s">
        <v>36</v>
      </c>
      <c r="AQ1024" s="2"/>
      <c r="AR1024" s="1" t="str">
        <f t="shared" si="15"/>
        <v>update load_next_msl set proposal='2020.016D.R.Smacoviridae_6ngen_42nsp.zip' where sort=36986</v>
      </c>
    </row>
    <row r="1025" spans="1:44">
      <c r="A1025" s="1">
        <v>36987</v>
      </c>
      <c r="B1025" s="1" t="s">
        <v>3863</v>
      </c>
      <c r="C1025" s="1" t="s">
        <v>12039</v>
      </c>
      <c r="D1025" s="1" t="s">
        <v>1091</v>
      </c>
      <c r="F1025" s="1" t="s">
        <v>1092</v>
      </c>
      <c r="H1025" s="1" t="s">
        <v>1093</v>
      </c>
      <c r="J1025" s="1" t="s">
        <v>2540</v>
      </c>
      <c r="L1025" s="1" t="s">
        <v>3864</v>
      </c>
      <c r="N1025" s="1" t="s">
        <v>3865</v>
      </c>
      <c r="P1025" s="1" t="s">
        <v>3867</v>
      </c>
      <c r="R1025" s="1" t="s">
        <v>4086</v>
      </c>
      <c r="S1025" s="1" t="s">
        <v>4087</v>
      </c>
      <c r="T1025" s="1" t="s">
        <v>1091</v>
      </c>
      <c r="V1025" s="1" t="s">
        <v>1092</v>
      </c>
      <c r="X1025" s="1" t="s">
        <v>1093</v>
      </c>
      <c r="Z1025" s="1" t="s">
        <v>2540</v>
      </c>
      <c r="AB1025" s="1" t="s">
        <v>3864</v>
      </c>
      <c r="AD1025" s="1" t="s">
        <v>3865</v>
      </c>
      <c r="AF1025" s="1" t="s">
        <v>3867</v>
      </c>
      <c r="AH1025" s="1" t="s">
        <v>4088</v>
      </c>
      <c r="AI1025" s="2" t="s">
        <v>4087</v>
      </c>
      <c r="AJ1025" s="2" t="s">
        <v>3928</v>
      </c>
      <c r="AK1025" s="2"/>
      <c r="AL1025" s="2" t="s">
        <v>4089</v>
      </c>
      <c r="AM1025" s="2" t="s">
        <v>33</v>
      </c>
      <c r="AN1025" s="2" t="s">
        <v>49</v>
      </c>
      <c r="AO1025" s="2" t="s">
        <v>50</v>
      </c>
      <c r="AP1025" s="2" t="s">
        <v>36</v>
      </c>
      <c r="AQ1025" s="2"/>
      <c r="AR1025" s="1" t="str">
        <f t="shared" si="15"/>
        <v>update load_next_msl set proposal='2020.016D.R.Smacoviridae_6ngen_42nsp.zip' where sort=36987</v>
      </c>
    </row>
    <row r="1026" spans="1:44">
      <c r="A1026" s="1">
        <v>36988</v>
      </c>
      <c r="B1026" s="1" t="s">
        <v>3863</v>
      </c>
      <c r="C1026" s="1" t="s">
        <v>12039</v>
      </c>
      <c r="D1026" s="1" t="s">
        <v>1091</v>
      </c>
      <c r="F1026" s="1" t="s">
        <v>1092</v>
      </c>
      <c r="H1026" s="1" t="s">
        <v>1093</v>
      </c>
      <c r="J1026" s="1" t="s">
        <v>2540</v>
      </c>
      <c r="L1026" s="1" t="s">
        <v>3864</v>
      </c>
      <c r="N1026" s="1" t="s">
        <v>3865</v>
      </c>
      <c r="P1026" s="1" t="s">
        <v>3867</v>
      </c>
      <c r="R1026" s="1" t="s">
        <v>4090</v>
      </c>
      <c r="S1026" s="1" t="s">
        <v>4091</v>
      </c>
      <c r="T1026" s="1" t="s">
        <v>1091</v>
      </c>
      <c r="V1026" s="1" t="s">
        <v>1092</v>
      </c>
      <c r="X1026" s="1" t="s">
        <v>1093</v>
      </c>
      <c r="Z1026" s="1" t="s">
        <v>2540</v>
      </c>
      <c r="AB1026" s="1" t="s">
        <v>3864</v>
      </c>
      <c r="AD1026" s="1" t="s">
        <v>3865</v>
      </c>
      <c r="AF1026" s="1" t="s">
        <v>3867</v>
      </c>
      <c r="AH1026" s="1" t="s">
        <v>4092</v>
      </c>
      <c r="AI1026" s="1" t="s">
        <v>4091</v>
      </c>
      <c r="AJ1026" s="2" t="s">
        <v>4093</v>
      </c>
      <c r="AL1026" s="2" t="s">
        <v>4094</v>
      </c>
      <c r="AM1026" s="2" t="s">
        <v>33</v>
      </c>
      <c r="AN1026" s="2" t="s">
        <v>49</v>
      </c>
      <c r="AO1026" s="2" t="s">
        <v>50</v>
      </c>
      <c r="AP1026" s="2" t="s">
        <v>36</v>
      </c>
      <c r="AQ1026" s="2"/>
      <c r="AR1026" s="1" t="str">
        <f t="shared" si="15"/>
        <v>update load_next_msl set proposal='2020.016D.R.Smacoviridae_6ngen_42nsp.zip' where sort=36988</v>
      </c>
    </row>
    <row r="1027" spans="1:44">
      <c r="A1027" s="1">
        <v>36989</v>
      </c>
      <c r="B1027" s="1" t="s">
        <v>3863</v>
      </c>
      <c r="C1027" s="1" t="s">
        <v>12039</v>
      </c>
      <c r="D1027" s="1" t="s">
        <v>1091</v>
      </c>
      <c r="F1027" s="1" t="s">
        <v>1092</v>
      </c>
      <c r="H1027" s="1" t="s">
        <v>1093</v>
      </c>
      <c r="J1027" s="1" t="s">
        <v>2540</v>
      </c>
      <c r="L1027" s="1" t="s">
        <v>3864</v>
      </c>
      <c r="N1027" s="1" t="s">
        <v>3865</v>
      </c>
      <c r="P1027" s="1" t="s">
        <v>3867</v>
      </c>
      <c r="R1027" s="1" t="s">
        <v>4095</v>
      </c>
      <c r="S1027" s="1" t="s">
        <v>4096</v>
      </c>
      <c r="T1027" s="1" t="s">
        <v>1091</v>
      </c>
      <c r="V1027" s="1" t="s">
        <v>1092</v>
      </c>
      <c r="X1027" s="1" t="s">
        <v>1093</v>
      </c>
      <c r="Z1027" s="1" t="s">
        <v>2540</v>
      </c>
      <c r="AB1027" s="1" t="s">
        <v>3864</v>
      </c>
      <c r="AD1027" s="1" t="s">
        <v>3865</v>
      </c>
      <c r="AF1027" s="1" t="s">
        <v>3867</v>
      </c>
      <c r="AH1027" s="1" t="s">
        <v>4097</v>
      </c>
      <c r="AI1027" s="1" t="s">
        <v>4096</v>
      </c>
      <c r="AJ1027" s="2" t="s">
        <v>4093</v>
      </c>
      <c r="AL1027" s="2" t="s">
        <v>4098</v>
      </c>
      <c r="AM1027" s="2" t="s">
        <v>33</v>
      </c>
      <c r="AN1027" s="2" t="s">
        <v>49</v>
      </c>
      <c r="AO1027" s="2" t="s">
        <v>50</v>
      </c>
      <c r="AP1027" s="2" t="s">
        <v>36</v>
      </c>
      <c r="AQ1027" s="2"/>
      <c r="AR1027" s="1" t="str">
        <f t="shared" ref="AR1027:AR1090" si="16">CONCATENATE("update load_next_msl set proposal='",C1027,"' where sort=",A1027,"")</f>
        <v>update load_next_msl set proposal='2020.016D.R.Smacoviridae_6ngen_42nsp.zip' where sort=36989</v>
      </c>
    </row>
    <row r="1028" spans="1:44">
      <c r="A1028" s="1">
        <v>36990</v>
      </c>
      <c r="B1028" s="1" t="s">
        <v>3863</v>
      </c>
      <c r="C1028" s="1" t="s">
        <v>12039</v>
      </c>
      <c r="D1028" s="1" t="s">
        <v>1091</v>
      </c>
      <c r="F1028" s="1" t="s">
        <v>1092</v>
      </c>
      <c r="H1028" s="1" t="s">
        <v>1093</v>
      </c>
      <c r="J1028" s="1" t="s">
        <v>2540</v>
      </c>
      <c r="L1028" s="1" t="s">
        <v>3864</v>
      </c>
      <c r="N1028" s="1" t="s">
        <v>3865</v>
      </c>
      <c r="P1028" s="1" t="s">
        <v>3867</v>
      </c>
      <c r="R1028" s="1" t="s">
        <v>4099</v>
      </c>
      <c r="S1028" s="1" t="s">
        <v>4100</v>
      </c>
      <c r="T1028" s="1" t="s">
        <v>1091</v>
      </c>
      <c r="V1028" s="1" t="s">
        <v>1092</v>
      </c>
      <c r="X1028" s="1" t="s">
        <v>1093</v>
      </c>
      <c r="Z1028" s="1" t="s">
        <v>2540</v>
      </c>
      <c r="AB1028" s="1" t="s">
        <v>3864</v>
      </c>
      <c r="AD1028" s="1" t="s">
        <v>3865</v>
      </c>
      <c r="AF1028" s="1" t="s">
        <v>3867</v>
      </c>
      <c r="AH1028" s="1" t="s">
        <v>4101</v>
      </c>
      <c r="AI1028" s="1" t="s">
        <v>4100</v>
      </c>
      <c r="AJ1028" s="2" t="s">
        <v>4093</v>
      </c>
      <c r="AL1028" s="2" t="s">
        <v>4102</v>
      </c>
      <c r="AM1028" s="2" t="s">
        <v>33</v>
      </c>
      <c r="AN1028" s="2" t="s">
        <v>49</v>
      </c>
      <c r="AO1028" s="2" t="s">
        <v>50</v>
      </c>
      <c r="AP1028" s="2" t="s">
        <v>36</v>
      </c>
      <c r="AQ1028" s="2"/>
      <c r="AR1028" s="1" t="str">
        <f t="shared" si="16"/>
        <v>update load_next_msl set proposal='2020.016D.R.Smacoviridae_6ngen_42nsp.zip' where sort=36990</v>
      </c>
    </row>
    <row r="1029" spans="1:44">
      <c r="A1029" s="1">
        <v>36991</v>
      </c>
      <c r="B1029" s="1" t="s">
        <v>3863</v>
      </c>
      <c r="C1029" s="1" t="s">
        <v>12039</v>
      </c>
      <c r="D1029" s="1" t="s">
        <v>1091</v>
      </c>
      <c r="F1029" s="1" t="s">
        <v>1092</v>
      </c>
      <c r="H1029" s="1" t="s">
        <v>1093</v>
      </c>
      <c r="J1029" s="1" t="s">
        <v>2540</v>
      </c>
      <c r="L1029" s="1" t="s">
        <v>3864</v>
      </c>
      <c r="N1029" s="1" t="s">
        <v>3865</v>
      </c>
      <c r="P1029" s="1" t="s">
        <v>3906</v>
      </c>
      <c r="R1029" s="1" t="s">
        <v>4103</v>
      </c>
      <c r="S1029" s="1" t="s">
        <v>4104</v>
      </c>
      <c r="T1029" s="1" t="s">
        <v>1091</v>
      </c>
      <c r="V1029" s="1" t="s">
        <v>1092</v>
      </c>
      <c r="X1029" s="1" t="s">
        <v>1093</v>
      </c>
      <c r="Z1029" s="1" t="s">
        <v>2540</v>
      </c>
      <c r="AB1029" s="1" t="s">
        <v>3864</v>
      </c>
      <c r="AD1029" s="1" t="s">
        <v>3865</v>
      </c>
      <c r="AF1029" s="1" t="s">
        <v>3906</v>
      </c>
      <c r="AH1029" s="1" t="s">
        <v>4105</v>
      </c>
      <c r="AI1029" s="1" t="s">
        <v>4104</v>
      </c>
      <c r="AJ1029" s="2" t="s">
        <v>4106</v>
      </c>
      <c r="AL1029" s="2" t="s">
        <v>4107</v>
      </c>
      <c r="AM1029" s="2" t="s">
        <v>33</v>
      </c>
      <c r="AN1029" s="2" t="s">
        <v>49</v>
      </c>
      <c r="AO1029" s="2" t="s">
        <v>50</v>
      </c>
      <c r="AP1029" s="2" t="s">
        <v>36</v>
      </c>
      <c r="AQ1029" s="2"/>
      <c r="AR1029" s="1" t="str">
        <f t="shared" si="16"/>
        <v>update load_next_msl set proposal='2020.016D.R.Smacoviridae_6ngen_42nsp.zip' where sort=36991</v>
      </c>
    </row>
    <row r="1030" spans="1:44">
      <c r="A1030" s="1">
        <v>36992</v>
      </c>
      <c r="B1030" s="1" t="s">
        <v>3863</v>
      </c>
      <c r="C1030" s="1" t="s">
        <v>12039</v>
      </c>
      <c r="D1030" s="1" t="s">
        <v>1091</v>
      </c>
      <c r="F1030" s="1" t="s">
        <v>1092</v>
      </c>
      <c r="H1030" s="1" t="s">
        <v>1093</v>
      </c>
      <c r="J1030" s="1" t="s">
        <v>2540</v>
      </c>
      <c r="L1030" s="1" t="s">
        <v>3864</v>
      </c>
      <c r="N1030" s="1" t="s">
        <v>3865</v>
      </c>
      <c r="P1030" s="1" t="s">
        <v>3906</v>
      </c>
      <c r="R1030" s="1" t="s">
        <v>4108</v>
      </c>
      <c r="S1030" s="1" t="s">
        <v>4109</v>
      </c>
      <c r="T1030" s="1" t="s">
        <v>1091</v>
      </c>
      <c r="V1030" s="1" t="s">
        <v>1092</v>
      </c>
      <c r="X1030" s="1" t="s">
        <v>1093</v>
      </c>
      <c r="Z1030" s="1" t="s">
        <v>2540</v>
      </c>
      <c r="AB1030" s="1" t="s">
        <v>3864</v>
      </c>
      <c r="AD1030" s="1" t="s">
        <v>3865</v>
      </c>
      <c r="AF1030" s="1" t="s">
        <v>3906</v>
      </c>
      <c r="AH1030" s="1" t="s">
        <v>4110</v>
      </c>
      <c r="AI1030" s="2" t="s">
        <v>4109</v>
      </c>
      <c r="AJ1030" s="1" t="s">
        <v>4076</v>
      </c>
      <c r="AL1030" s="2" t="s">
        <v>4111</v>
      </c>
      <c r="AM1030" s="2" t="s">
        <v>33</v>
      </c>
      <c r="AN1030" s="2" t="s">
        <v>49</v>
      </c>
      <c r="AO1030" s="2" t="s">
        <v>50</v>
      </c>
      <c r="AP1030" s="2" t="s">
        <v>36</v>
      </c>
      <c r="AQ1030" s="2"/>
      <c r="AR1030" s="1" t="str">
        <f t="shared" si="16"/>
        <v>update load_next_msl set proposal='2020.016D.R.Smacoviridae_6ngen_42nsp.zip' where sort=36992</v>
      </c>
    </row>
    <row r="1031" spans="1:44">
      <c r="A1031" s="1">
        <v>36993</v>
      </c>
      <c r="B1031" s="1" t="s">
        <v>3863</v>
      </c>
      <c r="C1031" s="1" t="s">
        <v>12039</v>
      </c>
      <c r="D1031" s="1" t="s">
        <v>1091</v>
      </c>
      <c r="F1031" s="1" t="s">
        <v>1092</v>
      </c>
      <c r="H1031" s="1" t="s">
        <v>1093</v>
      </c>
      <c r="J1031" s="1" t="s">
        <v>2540</v>
      </c>
      <c r="L1031" s="1" t="s">
        <v>3864</v>
      </c>
      <c r="N1031" s="1" t="s">
        <v>3865</v>
      </c>
      <c r="P1031" s="1" t="s">
        <v>3906</v>
      </c>
      <c r="R1031" s="1" t="s">
        <v>4112</v>
      </c>
      <c r="S1031" s="1" t="s">
        <v>4113</v>
      </c>
      <c r="T1031" s="1" t="s">
        <v>1091</v>
      </c>
      <c r="V1031" s="1" t="s">
        <v>1092</v>
      </c>
      <c r="X1031" s="1" t="s">
        <v>1093</v>
      </c>
      <c r="Z1031" s="1" t="s">
        <v>2540</v>
      </c>
      <c r="AB1031" s="1" t="s">
        <v>3864</v>
      </c>
      <c r="AD1031" s="1" t="s">
        <v>3865</v>
      </c>
      <c r="AF1031" s="1" t="s">
        <v>3906</v>
      </c>
      <c r="AH1031" s="1" t="s">
        <v>4114</v>
      </c>
      <c r="AI1031" s="2" t="s">
        <v>4113</v>
      </c>
      <c r="AJ1031" s="1" t="s">
        <v>4076</v>
      </c>
      <c r="AK1031" s="2"/>
      <c r="AL1031" s="2" t="s">
        <v>4115</v>
      </c>
      <c r="AM1031" s="2" t="s">
        <v>33</v>
      </c>
      <c r="AN1031" s="2" t="s">
        <v>49</v>
      </c>
      <c r="AO1031" s="2" t="s">
        <v>50</v>
      </c>
      <c r="AP1031" s="2" t="s">
        <v>36</v>
      </c>
      <c r="AQ1031" s="2"/>
      <c r="AR1031" s="1" t="str">
        <f t="shared" si="16"/>
        <v>update load_next_msl set proposal='2020.016D.R.Smacoviridae_6ngen_42nsp.zip' where sort=36993</v>
      </c>
    </row>
    <row r="1032" spans="1:44">
      <c r="A1032" s="1">
        <v>36994</v>
      </c>
      <c r="B1032" s="1" t="s">
        <v>3863</v>
      </c>
      <c r="C1032" s="1" t="s">
        <v>12039</v>
      </c>
      <c r="D1032" s="1" t="s">
        <v>1091</v>
      </c>
      <c r="F1032" s="1" t="s">
        <v>1092</v>
      </c>
      <c r="H1032" s="1" t="s">
        <v>1093</v>
      </c>
      <c r="J1032" s="1" t="s">
        <v>2540</v>
      </c>
      <c r="L1032" s="1" t="s">
        <v>3864</v>
      </c>
      <c r="N1032" s="1" t="s">
        <v>3865</v>
      </c>
      <c r="P1032" s="1" t="s">
        <v>3906</v>
      </c>
      <c r="R1032" s="1" t="s">
        <v>4116</v>
      </c>
      <c r="S1032" s="1" t="s">
        <v>4117</v>
      </c>
      <c r="T1032" s="1" t="s">
        <v>1091</v>
      </c>
      <c r="V1032" s="1" t="s">
        <v>1092</v>
      </c>
      <c r="X1032" s="1" t="s">
        <v>1093</v>
      </c>
      <c r="Z1032" s="1" t="s">
        <v>2540</v>
      </c>
      <c r="AB1032" s="1" t="s">
        <v>3864</v>
      </c>
      <c r="AD1032" s="1" t="s">
        <v>3865</v>
      </c>
      <c r="AF1032" s="1" t="s">
        <v>3906</v>
      </c>
      <c r="AH1032" s="1" t="s">
        <v>4118</v>
      </c>
      <c r="AI1032" s="2" t="s">
        <v>4117</v>
      </c>
      <c r="AJ1032" s="1" t="s">
        <v>4076</v>
      </c>
      <c r="AK1032" s="2"/>
      <c r="AL1032" s="2" t="s">
        <v>4119</v>
      </c>
      <c r="AM1032" s="2" t="s">
        <v>33</v>
      </c>
      <c r="AN1032" s="2" t="s">
        <v>49</v>
      </c>
      <c r="AO1032" s="2" t="s">
        <v>50</v>
      </c>
      <c r="AP1032" s="2" t="s">
        <v>36</v>
      </c>
      <c r="AQ1032" s="2"/>
      <c r="AR1032" s="1" t="str">
        <f t="shared" si="16"/>
        <v>update load_next_msl set proposal='2020.016D.R.Smacoviridae_6ngen_42nsp.zip' where sort=36994</v>
      </c>
    </row>
    <row r="1033" spans="1:44">
      <c r="A1033" s="1">
        <v>36995</v>
      </c>
      <c r="B1033" s="1" t="s">
        <v>3863</v>
      </c>
      <c r="C1033" s="1" t="s">
        <v>12039</v>
      </c>
      <c r="D1033" s="1" t="s">
        <v>1091</v>
      </c>
      <c r="F1033" s="1" t="s">
        <v>1092</v>
      </c>
      <c r="H1033" s="1" t="s">
        <v>1093</v>
      </c>
      <c r="J1033" s="1" t="s">
        <v>2540</v>
      </c>
      <c r="L1033" s="1" t="s">
        <v>3864</v>
      </c>
      <c r="N1033" s="1" t="s">
        <v>3865</v>
      </c>
      <c r="P1033" s="1" t="s">
        <v>3906</v>
      </c>
      <c r="R1033" s="1" t="s">
        <v>4120</v>
      </c>
      <c r="S1033" s="1" t="s">
        <v>4121</v>
      </c>
      <c r="T1033" s="1" t="s">
        <v>1091</v>
      </c>
      <c r="V1033" s="1" t="s">
        <v>1092</v>
      </c>
      <c r="X1033" s="1" t="s">
        <v>1093</v>
      </c>
      <c r="Z1033" s="1" t="s">
        <v>2540</v>
      </c>
      <c r="AB1033" s="1" t="s">
        <v>3864</v>
      </c>
      <c r="AD1033" s="1" t="s">
        <v>3865</v>
      </c>
      <c r="AF1033" s="1" t="s">
        <v>3906</v>
      </c>
      <c r="AH1033" s="1" t="s">
        <v>4122</v>
      </c>
      <c r="AI1033" s="2" t="s">
        <v>4121</v>
      </c>
      <c r="AJ1033" s="1" t="s">
        <v>4076</v>
      </c>
      <c r="AK1033" s="2"/>
      <c r="AL1033" s="2" t="s">
        <v>4123</v>
      </c>
      <c r="AM1033" s="2" t="s">
        <v>33</v>
      </c>
      <c r="AN1033" s="2" t="s">
        <v>49</v>
      </c>
      <c r="AO1033" s="2" t="s">
        <v>50</v>
      </c>
      <c r="AP1033" s="2" t="s">
        <v>36</v>
      </c>
      <c r="AQ1033" s="2"/>
      <c r="AR1033" s="1" t="str">
        <f t="shared" si="16"/>
        <v>update load_next_msl set proposal='2020.016D.R.Smacoviridae_6ngen_42nsp.zip' where sort=36995</v>
      </c>
    </row>
    <row r="1034" spans="1:44">
      <c r="A1034" s="1">
        <v>36996</v>
      </c>
      <c r="B1034" s="1" t="s">
        <v>3863</v>
      </c>
      <c r="C1034" s="1" t="s">
        <v>12039</v>
      </c>
      <c r="D1034" s="1" t="s">
        <v>1091</v>
      </c>
      <c r="F1034" s="1" t="s">
        <v>1092</v>
      </c>
      <c r="H1034" s="1" t="s">
        <v>1093</v>
      </c>
      <c r="J1034" s="1" t="s">
        <v>2540</v>
      </c>
      <c r="L1034" s="1" t="s">
        <v>3864</v>
      </c>
      <c r="N1034" s="1" t="s">
        <v>3865</v>
      </c>
      <c r="P1034" s="1" t="s">
        <v>3906</v>
      </c>
      <c r="R1034" s="1" t="s">
        <v>4124</v>
      </c>
      <c r="S1034" s="1" t="s">
        <v>4125</v>
      </c>
      <c r="T1034" s="1" t="s">
        <v>1091</v>
      </c>
      <c r="V1034" s="1" t="s">
        <v>1092</v>
      </c>
      <c r="X1034" s="1" t="s">
        <v>1093</v>
      </c>
      <c r="Z1034" s="1" t="s">
        <v>2540</v>
      </c>
      <c r="AB1034" s="1" t="s">
        <v>3864</v>
      </c>
      <c r="AD1034" s="1" t="s">
        <v>3865</v>
      </c>
      <c r="AF1034" s="1" t="s">
        <v>3906</v>
      </c>
      <c r="AH1034" s="1" t="s">
        <v>4126</v>
      </c>
      <c r="AI1034" s="2" t="s">
        <v>4125</v>
      </c>
      <c r="AJ1034" s="2" t="s">
        <v>4127</v>
      </c>
      <c r="AK1034" s="2"/>
      <c r="AL1034" s="2" t="s">
        <v>4128</v>
      </c>
      <c r="AM1034" s="2" t="s">
        <v>33</v>
      </c>
      <c r="AN1034" s="2" t="s">
        <v>49</v>
      </c>
      <c r="AO1034" s="2" t="s">
        <v>50</v>
      </c>
      <c r="AP1034" s="2" t="s">
        <v>36</v>
      </c>
      <c r="AQ1034" s="2"/>
      <c r="AR1034" s="1" t="str">
        <f t="shared" si="16"/>
        <v>update load_next_msl set proposal='2020.016D.R.Smacoviridae_6ngen_42nsp.zip' where sort=36996</v>
      </c>
    </row>
    <row r="1035" spans="1:44">
      <c r="A1035" s="1">
        <v>36997</v>
      </c>
      <c r="B1035" s="1" t="s">
        <v>3863</v>
      </c>
      <c r="C1035" s="1" t="s">
        <v>12039</v>
      </c>
      <c r="D1035" s="1" t="s">
        <v>1091</v>
      </c>
      <c r="F1035" s="1" t="s">
        <v>1092</v>
      </c>
      <c r="H1035" s="1" t="s">
        <v>1093</v>
      </c>
      <c r="J1035" s="1" t="s">
        <v>2540</v>
      </c>
      <c r="L1035" s="1" t="s">
        <v>3864</v>
      </c>
      <c r="N1035" s="1" t="s">
        <v>3865</v>
      </c>
      <c r="P1035" s="1" t="s">
        <v>3906</v>
      </c>
      <c r="R1035" s="1" t="s">
        <v>4129</v>
      </c>
      <c r="S1035" s="1" t="s">
        <v>4130</v>
      </c>
      <c r="T1035" s="1" t="s">
        <v>1091</v>
      </c>
      <c r="V1035" s="1" t="s">
        <v>1092</v>
      </c>
      <c r="X1035" s="1" t="s">
        <v>1093</v>
      </c>
      <c r="Z1035" s="1" t="s">
        <v>2540</v>
      </c>
      <c r="AB1035" s="1" t="s">
        <v>3864</v>
      </c>
      <c r="AD1035" s="1" t="s">
        <v>3865</v>
      </c>
      <c r="AF1035" s="1" t="s">
        <v>3906</v>
      </c>
      <c r="AH1035" s="1" t="s">
        <v>4131</v>
      </c>
      <c r="AI1035" s="2" t="s">
        <v>4130</v>
      </c>
      <c r="AJ1035" s="2" t="s">
        <v>4127</v>
      </c>
      <c r="AK1035" s="2"/>
      <c r="AL1035" s="2" t="s">
        <v>4132</v>
      </c>
      <c r="AM1035" s="2" t="s">
        <v>33</v>
      </c>
      <c r="AN1035" s="2" t="s">
        <v>49</v>
      </c>
      <c r="AO1035" s="2" t="s">
        <v>50</v>
      </c>
      <c r="AP1035" s="2" t="s">
        <v>36</v>
      </c>
      <c r="AQ1035" s="2"/>
      <c r="AR1035" s="1" t="str">
        <f t="shared" si="16"/>
        <v>update load_next_msl set proposal='2020.016D.R.Smacoviridae_6ngen_42nsp.zip' where sort=36997</v>
      </c>
    </row>
    <row r="1036" spans="1:44">
      <c r="A1036" s="1">
        <v>36998</v>
      </c>
      <c r="B1036" s="1" t="s">
        <v>3863</v>
      </c>
      <c r="C1036" s="1" t="s">
        <v>12039</v>
      </c>
      <c r="D1036" s="1" t="s">
        <v>1091</v>
      </c>
      <c r="F1036" s="1" t="s">
        <v>1092</v>
      </c>
      <c r="H1036" s="1" t="s">
        <v>1093</v>
      </c>
      <c r="J1036" s="1" t="s">
        <v>2540</v>
      </c>
      <c r="L1036" s="1" t="s">
        <v>3864</v>
      </c>
      <c r="N1036" s="1" t="s">
        <v>3865</v>
      </c>
      <c r="P1036" s="1" t="s">
        <v>3906</v>
      </c>
      <c r="R1036" s="1" t="s">
        <v>4133</v>
      </c>
      <c r="S1036" s="1" t="s">
        <v>4134</v>
      </c>
      <c r="T1036" s="1" t="s">
        <v>1091</v>
      </c>
      <c r="V1036" s="1" t="s">
        <v>1092</v>
      </c>
      <c r="X1036" s="1" t="s">
        <v>1093</v>
      </c>
      <c r="Z1036" s="1" t="s">
        <v>2540</v>
      </c>
      <c r="AB1036" s="1" t="s">
        <v>3864</v>
      </c>
      <c r="AD1036" s="1" t="s">
        <v>3865</v>
      </c>
      <c r="AF1036" s="1" t="s">
        <v>3906</v>
      </c>
      <c r="AH1036" s="1" t="s">
        <v>4135</v>
      </c>
      <c r="AI1036" s="2" t="s">
        <v>4134</v>
      </c>
      <c r="AJ1036" s="2" t="s">
        <v>4136</v>
      </c>
      <c r="AK1036" s="2"/>
      <c r="AL1036" s="2" t="s">
        <v>4137</v>
      </c>
      <c r="AM1036" s="2" t="s">
        <v>33</v>
      </c>
      <c r="AN1036" s="2" t="s">
        <v>49</v>
      </c>
      <c r="AO1036" s="2" t="s">
        <v>50</v>
      </c>
      <c r="AP1036" s="2" t="s">
        <v>36</v>
      </c>
      <c r="AQ1036" s="2"/>
      <c r="AR1036" s="1" t="str">
        <f t="shared" si="16"/>
        <v>update load_next_msl set proposal='2020.016D.R.Smacoviridae_6ngen_42nsp.zip' where sort=36998</v>
      </c>
    </row>
    <row r="1037" spans="1:44">
      <c r="A1037" s="1">
        <v>36999</v>
      </c>
      <c r="B1037" s="1" t="s">
        <v>3863</v>
      </c>
      <c r="C1037" s="1" t="s">
        <v>12039</v>
      </c>
      <c r="D1037" s="1" t="s">
        <v>1091</v>
      </c>
      <c r="F1037" s="1" t="s">
        <v>1092</v>
      </c>
      <c r="H1037" s="1" t="s">
        <v>1093</v>
      </c>
      <c r="J1037" s="1" t="s">
        <v>2540</v>
      </c>
      <c r="L1037" s="1" t="s">
        <v>3864</v>
      </c>
      <c r="N1037" s="1" t="s">
        <v>3865</v>
      </c>
      <c r="P1037" s="1" t="s">
        <v>3906</v>
      </c>
      <c r="R1037" s="1" t="s">
        <v>4138</v>
      </c>
      <c r="S1037" s="1" t="s">
        <v>4139</v>
      </c>
      <c r="T1037" s="1" t="s">
        <v>1091</v>
      </c>
      <c r="V1037" s="1" t="s">
        <v>1092</v>
      </c>
      <c r="X1037" s="1" t="s">
        <v>1093</v>
      </c>
      <c r="Z1037" s="1" t="s">
        <v>2540</v>
      </c>
      <c r="AB1037" s="1" t="s">
        <v>3864</v>
      </c>
      <c r="AD1037" s="1" t="s">
        <v>3865</v>
      </c>
      <c r="AF1037" s="1" t="s">
        <v>3906</v>
      </c>
      <c r="AH1037" s="1" t="s">
        <v>4140</v>
      </c>
      <c r="AI1037" s="2" t="s">
        <v>4139</v>
      </c>
      <c r="AJ1037" s="2" t="s">
        <v>4141</v>
      </c>
      <c r="AK1037" s="2"/>
      <c r="AL1037" s="2" t="s">
        <v>4142</v>
      </c>
      <c r="AM1037" s="2" t="s">
        <v>33</v>
      </c>
      <c r="AN1037" s="2" t="s">
        <v>49</v>
      </c>
      <c r="AO1037" s="2" t="s">
        <v>50</v>
      </c>
      <c r="AP1037" s="2" t="s">
        <v>36</v>
      </c>
      <c r="AQ1037" s="2"/>
      <c r="AR1037" s="1" t="str">
        <f t="shared" si="16"/>
        <v>update load_next_msl set proposal='2020.016D.R.Smacoviridae_6ngen_42nsp.zip' where sort=36999</v>
      </c>
    </row>
    <row r="1038" spans="1:44">
      <c r="A1038" s="1">
        <v>37000</v>
      </c>
      <c r="B1038" s="1" t="s">
        <v>3863</v>
      </c>
      <c r="C1038" s="1" t="s">
        <v>12039</v>
      </c>
      <c r="D1038" s="1" t="s">
        <v>1091</v>
      </c>
      <c r="F1038" s="1" t="s">
        <v>1092</v>
      </c>
      <c r="H1038" s="1" t="s">
        <v>1093</v>
      </c>
      <c r="J1038" s="1" t="s">
        <v>2540</v>
      </c>
      <c r="L1038" s="1" t="s">
        <v>3864</v>
      </c>
      <c r="N1038" s="1" t="s">
        <v>3865</v>
      </c>
      <c r="P1038" s="1" t="s">
        <v>3906</v>
      </c>
      <c r="R1038" s="1" t="s">
        <v>4143</v>
      </c>
      <c r="S1038" s="1" t="s">
        <v>4144</v>
      </c>
      <c r="T1038" s="1" t="s">
        <v>1091</v>
      </c>
      <c r="V1038" s="1" t="s">
        <v>1092</v>
      </c>
      <c r="X1038" s="1" t="s">
        <v>1093</v>
      </c>
      <c r="Z1038" s="1" t="s">
        <v>2540</v>
      </c>
      <c r="AB1038" s="1" t="s">
        <v>3864</v>
      </c>
      <c r="AD1038" s="1" t="s">
        <v>3865</v>
      </c>
      <c r="AF1038" s="1" t="s">
        <v>3906</v>
      </c>
      <c r="AH1038" s="1" t="s">
        <v>4145</v>
      </c>
      <c r="AI1038" s="2" t="s">
        <v>4144</v>
      </c>
      <c r="AJ1038" s="2" t="s">
        <v>4146</v>
      </c>
      <c r="AK1038" s="2"/>
      <c r="AL1038" s="2" t="s">
        <v>4147</v>
      </c>
      <c r="AM1038" s="2" t="s">
        <v>33</v>
      </c>
      <c r="AN1038" s="2" t="s">
        <v>49</v>
      </c>
      <c r="AO1038" s="2" t="s">
        <v>50</v>
      </c>
      <c r="AP1038" s="2" t="s">
        <v>36</v>
      </c>
      <c r="AQ1038" s="2"/>
      <c r="AR1038" s="1" t="str">
        <f t="shared" si="16"/>
        <v>update load_next_msl set proposal='2020.016D.R.Smacoviridae_6ngen_42nsp.zip' where sort=37000</v>
      </c>
    </row>
    <row r="1039" spans="1:44">
      <c r="A1039" s="1">
        <v>37001</v>
      </c>
      <c r="B1039" s="1" t="s">
        <v>3863</v>
      </c>
      <c r="C1039" s="1" t="s">
        <v>12039</v>
      </c>
      <c r="D1039" s="1" t="s">
        <v>1091</v>
      </c>
      <c r="F1039" s="1" t="s">
        <v>1092</v>
      </c>
      <c r="H1039" s="1" t="s">
        <v>1093</v>
      </c>
      <c r="J1039" s="1" t="s">
        <v>2540</v>
      </c>
      <c r="L1039" s="1" t="s">
        <v>3864</v>
      </c>
      <c r="N1039" s="1" t="s">
        <v>3865</v>
      </c>
      <c r="P1039" s="1" t="s">
        <v>3906</v>
      </c>
      <c r="R1039" s="1" t="s">
        <v>4148</v>
      </c>
      <c r="S1039" s="1" t="s">
        <v>4149</v>
      </c>
      <c r="T1039" s="1" t="s">
        <v>1091</v>
      </c>
      <c r="V1039" s="1" t="s">
        <v>1092</v>
      </c>
      <c r="X1039" s="1" t="s">
        <v>1093</v>
      </c>
      <c r="Z1039" s="1" t="s">
        <v>2540</v>
      </c>
      <c r="AB1039" s="1" t="s">
        <v>3864</v>
      </c>
      <c r="AD1039" s="1" t="s">
        <v>3865</v>
      </c>
      <c r="AF1039" s="1" t="s">
        <v>3906</v>
      </c>
      <c r="AH1039" s="1" t="s">
        <v>4150</v>
      </c>
      <c r="AI1039" s="2" t="s">
        <v>4149</v>
      </c>
      <c r="AJ1039" s="2" t="s">
        <v>4151</v>
      </c>
      <c r="AK1039" s="2"/>
      <c r="AL1039" s="2" t="s">
        <v>4152</v>
      </c>
      <c r="AM1039" s="2" t="s">
        <v>33</v>
      </c>
      <c r="AN1039" s="2" t="s">
        <v>49</v>
      </c>
      <c r="AO1039" s="2" t="s">
        <v>50</v>
      </c>
      <c r="AP1039" s="2" t="s">
        <v>36</v>
      </c>
      <c r="AQ1039" s="2"/>
      <c r="AR1039" s="1" t="str">
        <f t="shared" si="16"/>
        <v>update load_next_msl set proposal='2020.016D.R.Smacoviridae_6ngen_42nsp.zip' where sort=37001</v>
      </c>
    </row>
    <row r="1040" spans="1:44">
      <c r="A1040" s="1">
        <v>37002</v>
      </c>
      <c r="B1040" s="1" t="s">
        <v>3863</v>
      </c>
      <c r="C1040" s="1" t="s">
        <v>12039</v>
      </c>
      <c r="D1040" s="1" t="s">
        <v>1091</v>
      </c>
      <c r="F1040" s="1" t="s">
        <v>1092</v>
      </c>
      <c r="H1040" s="1" t="s">
        <v>1093</v>
      </c>
      <c r="J1040" s="1" t="s">
        <v>2540</v>
      </c>
      <c r="L1040" s="1" t="s">
        <v>3864</v>
      </c>
      <c r="N1040" s="1" t="s">
        <v>3865</v>
      </c>
      <c r="P1040" s="1" t="s">
        <v>3906</v>
      </c>
      <c r="R1040" s="1" t="s">
        <v>4153</v>
      </c>
      <c r="S1040" s="1" t="s">
        <v>4154</v>
      </c>
      <c r="T1040" s="1" t="s">
        <v>1091</v>
      </c>
      <c r="V1040" s="1" t="s">
        <v>1092</v>
      </c>
      <c r="X1040" s="1" t="s">
        <v>1093</v>
      </c>
      <c r="Z1040" s="1" t="s">
        <v>2540</v>
      </c>
      <c r="AB1040" s="1" t="s">
        <v>3864</v>
      </c>
      <c r="AD1040" s="1" t="s">
        <v>3865</v>
      </c>
      <c r="AF1040" s="1" t="s">
        <v>3906</v>
      </c>
      <c r="AH1040" s="1" t="s">
        <v>4155</v>
      </c>
      <c r="AI1040" s="2" t="s">
        <v>4154</v>
      </c>
      <c r="AJ1040" s="2" t="s">
        <v>4156</v>
      </c>
      <c r="AK1040" s="2"/>
      <c r="AL1040" s="2" t="s">
        <v>4157</v>
      </c>
      <c r="AM1040" s="2" t="s">
        <v>33</v>
      </c>
      <c r="AN1040" s="2" t="s">
        <v>49</v>
      </c>
      <c r="AO1040" s="2" t="s">
        <v>50</v>
      </c>
      <c r="AP1040" s="2" t="s">
        <v>36</v>
      </c>
      <c r="AQ1040" s="2"/>
      <c r="AR1040" s="1" t="str">
        <f t="shared" si="16"/>
        <v>update load_next_msl set proposal='2020.016D.R.Smacoviridae_6ngen_42nsp.zip' where sort=37002</v>
      </c>
    </row>
    <row r="1041" spans="1:44">
      <c r="A1041" s="1">
        <v>37003</v>
      </c>
      <c r="B1041" s="1" t="s">
        <v>3863</v>
      </c>
      <c r="C1041" s="1" t="s">
        <v>12039</v>
      </c>
      <c r="D1041" s="1" t="s">
        <v>1091</v>
      </c>
      <c r="F1041" s="1" t="s">
        <v>1092</v>
      </c>
      <c r="H1041" s="1" t="s">
        <v>1093</v>
      </c>
      <c r="J1041" s="1" t="s">
        <v>2540</v>
      </c>
      <c r="L1041" s="1" t="s">
        <v>3864</v>
      </c>
      <c r="N1041" s="1" t="s">
        <v>3865</v>
      </c>
      <c r="P1041" s="1" t="s">
        <v>3906</v>
      </c>
      <c r="R1041" s="1" t="s">
        <v>4158</v>
      </c>
      <c r="S1041" s="1" t="s">
        <v>4159</v>
      </c>
      <c r="T1041" s="1" t="s">
        <v>1091</v>
      </c>
      <c r="V1041" s="1" t="s">
        <v>1092</v>
      </c>
      <c r="X1041" s="1" t="s">
        <v>1093</v>
      </c>
      <c r="Z1041" s="1" t="s">
        <v>2540</v>
      </c>
      <c r="AB1041" s="1" t="s">
        <v>3864</v>
      </c>
      <c r="AD1041" s="1" t="s">
        <v>3865</v>
      </c>
      <c r="AF1041" s="1" t="s">
        <v>3906</v>
      </c>
      <c r="AH1041" s="1" t="s">
        <v>4160</v>
      </c>
      <c r="AI1041" s="2" t="s">
        <v>4159</v>
      </c>
      <c r="AJ1041" s="2" t="s">
        <v>4161</v>
      </c>
      <c r="AK1041" s="2"/>
      <c r="AL1041" s="2" t="s">
        <v>4162</v>
      </c>
      <c r="AM1041" s="2" t="s">
        <v>33</v>
      </c>
      <c r="AN1041" s="2" t="s">
        <v>49</v>
      </c>
      <c r="AO1041" s="2" t="s">
        <v>50</v>
      </c>
      <c r="AP1041" s="2" t="s">
        <v>36</v>
      </c>
      <c r="AQ1041" s="2"/>
      <c r="AR1041" s="1" t="str">
        <f t="shared" si="16"/>
        <v>update load_next_msl set proposal='2020.016D.R.Smacoviridae_6ngen_42nsp.zip' where sort=37003</v>
      </c>
    </row>
    <row r="1042" spans="1:44">
      <c r="A1042" s="1">
        <v>37004</v>
      </c>
      <c r="B1042" s="1" t="s">
        <v>3863</v>
      </c>
      <c r="C1042" s="1" t="s">
        <v>12039</v>
      </c>
      <c r="D1042" s="1" t="s">
        <v>1091</v>
      </c>
      <c r="F1042" s="1" t="s">
        <v>1092</v>
      </c>
      <c r="H1042" s="1" t="s">
        <v>1093</v>
      </c>
      <c r="J1042" s="1" t="s">
        <v>2540</v>
      </c>
      <c r="L1042" s="1" t="s">
        <v>3864</v>
      </c>
      <c r="N1042" s="1" t="s">
        <v>3865</v>
      </c>
      <c r="P1042" s="1" t="s">
        <v>3906</v>
      </c>
      <c r="R1042" s="1" t="s">
        <v>4163</v>
      </c>
      <c r="S1042" s="1" t="s">
        <v>4164</v>
      </c>
      <c r="T1042" s="1" t="s">
        <v>1091</v>
      </c>
      <c r="V1042" s="1" t="s">
        <v>1092</v>
      </c>
      <c r="X1042" s="1" t="s">
        <v>1093</v>
      </c>
      <c r="Z1042" s="1" t="s">
        <v>2540</v>
      </c>
      <c r="AB1042" s="1" t="s">
        <v>3864</v>
      </c>
      <c r="AD1042" s="1" t="s">
        <v>3865</v>
      </c>
      <c r="AF1042" s="1" t="s">
        <v>3906</v>
      </c>
      <c r="AH1042" s="1" t="s">
        <v>4165</v>
      </c>
      <c r="AI1042" s="2" t="s">
        <v>4164</v>
      </c>
      <c r="AJ1042" s="2" t="s">
        <v>4166</v>
      </c>
      <c r="AK1042" s="2"/>
      <c r="AL1042" s="2" t="s">
        <v>4167</v>
      </c>
      <c r="AM1042" s="2" t="s">
        <v>33</v>
      </c>
      <c r="AN1042" s="2" t="s">
        <v>49</v>
      </c>
      <c r="AO1042" s="2" t="s">
        <v>50</v>
      </c>
      <c r="AP1042" s="2" t="s">
        <v>36</v>
      </c>
      <c r="AQ1042" s="2"/>
      <c r="AR1042" s="1" t="str">
        <f t="shared" si="16"/>
        <v>update load_next_msl set proposal='2020.016D.R.Smacoviridae_6ngen_42nsp.zip' where sort=37004</v>
      </c>
    </row>
    <row r="1043" spans="1:44">
      <c r="A1043" s="1">
        <v>37005</v>
      </c>
      <c r="B1043" s="1" t="s">
        <v>3863</v>
      </c>
      <c r="C1043" s="1" t="s">
        <v>12039</v>
      </c>
      <c r="D1043" s="1" t="s">
        <v>1091</v>
      </c>
      <c r="F1043" s="1" t="s">
        <v>1092</v>
      </c>
      <c r="H1043" s="1" t="s">
        <v>1093</v>
      </c>
      <c r="J1043" s="1" t="s">
        <v>2540</v>
      </c>
      <c r="L1043" s="1" t="s">
        <v>3864</v>
      </c>
      <c r="N1043" s="1" t="s">
        <v>3865</v>
      </c>
      <c r="P1043" s="1" t="s">
        <v>3906</v>
      </c>
      <c r="R1043" s="1" t="s">
        <v>4168</v>
      </c>
      <c r="S1043" s="1" t="s">
        <v>4169</v>
      </c>
      <c r="T1043" s="1" t="s">
        <v>1091</v>
      </c>
      <c r="V1043" s="1" t="s">
        <v>1092</v>
      </c>
      <c r="X1043" s="1" t="s">
        <v>1093</v>
      </c>
      <c r="Z1043" s="1" t="s">
        <v>2540</v>
      </c>
      <c r="AB1043" s="1" t="s">
        <v>3864</v>
      </c>
      <c r="AD1043" s="1" t="s">
        <v>3865</v>
      </c>
      <c r="AF1043" s="1" t="s">
        <v>3906</v>
      </c>
      <c r="AH1043" s="1" t="s">
        <v>4170</v>
      </c>
      <c r="AI1043" s="2" t="s">
        <v>4169</v>
      </c>
      <c r="AJ1043" s="2" t="s">
        <v>4171</v>
      </c>
      <c r="AK1043" s="2"/>
      <c r="AL1043" s="2" t="s">
        <v>4172</v>
      </c>
      <c r="AM1043" s="2" t="s">
        <v>33</v>
      </c>
      <c r="AN1043" s="2" t="s">
        <v>49</v>
      </c>
      <c r="AO1043" s="2" t="s">
        <v>50</v>
      </c>
      <c r="AP1043" s="2" t="s">
        <v>36</v>
      </c>
      <c r="AQ1043" s="2"/>
      <c r="AR1043" s="1" t="str">
        <f t="shared" si="16"/>
        <v>update load_next_msl set proposal='2020.016D.R.Smacoviridae_6ngen_42nsp.zip' where sort=37005</v>
      </c>
    </row>
    <row r="1044" spans="1:44">
      <c r="A1044" s="1">
        <v>37006</v>
      </c>
      <c r="B1044" s="1" t="s">
        <v>3863</v>
      </c>
      <c r="C1044" s="1" t="s">
        <v>12039</v>
      </c>
      <c r="D1044" s="1" t="s">
        <v>1091</v>
      </c>
      <c r="F1044" s="1" t="s">
        <v>1092</v>
      </c>
      <c r="H1044" s="1" t="s">
        <v>1093</v>
      </c>
      <c r="J1044" s="1" t="s">
        <v>2540</v>
      </c>
      <c r="L1044" s="1" t="s">
        <v>3864</v>
      </c>
      <c r="N1044" s="1" t="s">
        <v>3865</v>
      </c>
      <c r="P1044" s="1" t="s">
        <v>3906</v>
      </c>
      <c r="R1044" s="1" t="s">
        <v>4173</v>
      </c>
      <c r="S1044" s="1" t="s">
        <v>4174</v>
      </c>
      <c r="T1044" s="1" t="s">
        <v>1091</v>
      </c>
      <c r="V1044" s="1" t="s">
        <v>1092</v>
      </c>
      <c r="X1044" s="1" t="s">
        <v>1093</v>
      </c>
      <c r="Z1044" s="1" t="s">
        <v>2540</v>
      </c>
      <c r="AB1044" s="1" t="s">
        <v>3864</v>
      </c>
      <c r="AD1044" s="1" t="s">
        <v>3865</v>
      </c>
      <c r="AF1044" s="1" t="s">
        <v>3906</v>
      </c>
      <c r="AH1044" s="1" t="s">
        <v>4175</v>
      </c>
      <c r="AI1044" s="2" t="s">
        <v>4174</v>
      </c>
      <c r="AJ1044" s="2" t="s">
        <v>4176</v>
      </c>
      <c r="AK1044" s="2"/>
      <c r="AL1044" s="2" t="s">
        <v>4177</v>
      </c>
      <c r="AM1044" s="2" t="s">
        <v>33</v>
      </c>
      <c r="AN1044" s="2" t="s">
        <v>49</v>
      </c>
      <c r="AO1044" s="2" t="s">
        <v>50</v>
      </c>
      <c r="AP1044" s="2" t="s">
        <v>36</v>
      </c>
      <c r="AQ1044" s="2"/>
      <c r="AR1044" s="1" t="str">
        <f t="shared" si="16"/>
        <v>update load_next_msl set proposal='2020.016D.R.Smacoviridae_6ngen_42nsp.zip' where sort=37006</v>
      </c>
    </row>
    <row r="1045" spans="1:44">
      <c r="A1045" s="1">
        <v>37007</v>
      </c>
      <c r="B1045" s="1" t="s">
        <v>3863</v>
      </c>
      <c r="C1045" s="1" t="s">
        <v>12039</v>
      </c>
      <c r="D1045" s="1" t="s">
        <v>1091</v>
      </c>
      <c r="F1045" s="1" t="s">
        <v>1092</v>
      </c>
      <c r="H1045" s="1" t="s">
        <v>1093</v>
      </c>
      <c r="J1045" s="1" t="s">
        <v>2540</v>
      </c>
      <c r="L1045" s="1" t="s">
        <v>3864</v>
      </c>
      <c r="N1045" s="1" t="s">
        <v>3865</v>
      </c>
      <c r="P1045" s="1" t="s">
        <v>3906</v>
      </c>
      <c r="R1045" s="1" t="s">
        <v>4178</v>
      </c>
      <c r="S1045" s="1" t="s">
        <v>4179</v>
      </c>
      <c r="T1045" s="1" t="s">
        <v>1091</v>
      </c>
      <c r="V1045" s="1" t="s">
        <v>1092</v>
      </c>
      <c r="X1045" s="1" t="s">
        <v>1093</v>
      </c>
      <c r="Z1045" s="1" t="s">
        <v>2540</v>
      </c>
      <c r="AB1045" s="1" t="s">
        <v>3864</v>
      </c>
      <c r="AD1045" s="1" t="s">
        <v>3865</v>
      </c>
      <c r="AF1045" s="1" t="s">
        <v>3906</v>
      </c>
      <c r="AH1045" s="1" t="s">
        <v>4180</v>
      </c>
      <c r="AI1045" s="2" t="s">
        <v>4179</v>
      </c>
      <c r="AJ1045" s="2" t="s">
        <v>4181</v>
      </c>
      <c r="AK1045" s="2"/>
      <c r="AL1045" s="2" t="s">
        <v>4182</v>
      </c>
      <c r="AM1045" s="2" t="s">
        <v>33</v>
      </c>
      <c r="AN1045" s="2" t="s">
        <v>49</v>
      </c>
      <c r="AO1045" s="2" t="s">
        <v>50</v>
      </c>
      <c r="AP1045" s="2" t="s">
        <v>36</v>
      </c>
      <c r="AQ1045" s="2"/>
      <c r="AR1045" s="1" t="str">
        <f t="shared" si="16"/>
        <v>update load_next_msl set proposal='2020.016D.R.Smacoviridae_6ngen_42nsp.zip' where sort=37007</v>
      </c>
    </row>
    <row r="1046" spans="1:44">
      <c r="A1046" s="1">
        <v>37008</v>
      </c>
      <c r="B1046" s="1" t="s">
        <v>3863</v>
      </c>
      <c r="C1046" s="1" t="s">
        <v>12039</v>
      </c>
      <c r="D1046" s="1" t="s">
        <v>1091</v>
      </c>
      <c r="F1046" s="1" t="s">
        <v>1092</v>
      </c>
      <c r="H1046" s="1" t="s">
        <v>1093</v>
      </c>
      <c r="J1046" s="1" t="s">
        <v>2540</v>
      </c>
      <c r="L1046" s="1" t="s">
        <v>3864</v>
      </c>
      <c r="N1046" s="1" t="s">
        <v>3865</v>
      </c>
      <c r="P1046" s="1" t="s">
        <v>3906</v>
      </c>
      <c r="R1046" s="1" t="s">
        <v>4183</v>
      </c>
      <c r="S1046" s="1" t="s">
        <v>4184</v>
      </c>
      <c r="T1046" s="1" t="s">
        <v>1091</v>
      </c>
      <c r="V1046" s="1" t="s">
        <v>1092</v>
      </c>
      <c r="X1046" s="1" t="s">
        <v>1093</v>
      </c>
      <c r="Z1046" s="1" t="s">
        <v>2540</v>
      </c>
      <c r="AB1046" s="1" t="s">
        <v>3864</v>
      </c>
      <c r="AD1046" s="1" t="s">
        <v>3865</v>
      </c>
      <c r="AF1046" s="1" t="s">
        <v>3906</v>
      </c>
      <c r="AH1046" s="1" t="s">
        <v>4185</v>
      </c>
      <c r="AI1046" s="2" t="s">
        <v>4184</v>
      </c>
      <c r="AJ1046" s="2" t="s">
        <v>4181</v>
      </c>
      <c r="AK1046" s="2"/>
      <c r="AL1046" s="2" t="s">
        <v>4186</v>
      </c>
      <c r="AM1046" s="2" t="s">
        <v>33</v>
      </c>
      <c r="AN1046" s="2" t="s">
        <v>49</v>
      </c>
      <c r="AO1046" s="2" t="s">
        <v>50</v>
      </c>
      <c r="AP1046" s="2" t="s">
        <v>36</v>
      </c>
      <c r="AQ1046" s="2"/>
      <c r="AR1046" s="1" t="str">
        <f t="shared" si="16"/>
        <v>update load_next_msl set proposal='2020.016D.R.Smacoviridae_6ngen_42nsp.zip' where sort=37008</v>
      </c>
    </row>
    <row r="1047" spans="1:44">
      <c r="A1047" s="1">
        <v>37009</v>
      </c>
      <c r="B1047" s="1" t="s">
        <v>3863</v>
      </c>
      <c r="C1047" s="1" t="s">
        <v>12039</v>
      </c>
      <c r="D1047" s="1" t="s">
        <v>1091</v>
      </c>
      <c r="F1047" s="1" t="s">
        <v>1092</v>
      </c>
      <c r="H1047" s="1" t="s">
        <v>1093</v>
      </c>
      <c r="J1047" s="1" t="s">
        <v>2540</v>
      </c>
      <c r="L1047" s="1" t="s">
        <v>3864</v>
      </c>
      <c r="N1047" s="1" t="s">
        <v>3865</v>
      </c>
      <c r="P1047" s="1" t="s">
        <v>3906</v>
      </c>
      <c r="R1047" s="1" t="s">
        <v>4187</v>
      </c>
      <c r="S1047" s="1" t="s">
        <v>4188</v>
      </c>
      <c r="T1047" s="1" t="s">
        <v>1091</v>
      </c>
      <c r="V1047" s="1" t="s">
        <v>1092</v>
      </c>
      <c r="X1047" s="1" t="s">
        <v>1093</v>
      </c>
      <c r="Z1047" s="1" t="s">
        <v>2540</v>
      </c>
      <c r="AB1047" s="1" t="s">
        <v>3864</v>
      </c>
      <c r="AD1047" s="1" t="s">
        <v>3865</v>
      </c>
      <c r="AF1047" s="1" t="s">
        <v>3906</v>
      </c>
      <c r="AH1047" s="1" t="s">
        <v>4189</v>
      </c>
      <c r="AI1047" s="2" t="s">
        <v>4188</v>
      </c>
      <c r="AJ1047" s="2" t="s">
        <v>4190</v>
      </c>
      <c r="AK1047" s="2"/>
      <c r="AL1047" s="2" t="s">
        <v>4191</v>
      </c>
      <c r="AM1047" s="2" t="s">
        <v>33</v>
      </c>
      <c r="AN1047" s="2" t="s">
        <v>49</v>
      </c>
      <c r="AO1047" s="2" t="s">
        <v>50</v>
      </c>
      <c r="AP1047" s="2" t="s">
        <v>36</v>
      </c>
      <c r="AQ1047" s="2"/>
      <c r="AR1047" s="1" t="str">
        <f t="shared" si="16"/>
        <v>update load_next_msl set proposal='2020.016D.R.Smacoviridae_6ngen_42nsp.zip' where sort=37009</v>
      </c>
    </row>
    <row r="1048" spans="1:44">
      <c r="A1048" s="1">
        <v>37010</v>
      </c>
      <c r="B1048" s="1" t="s">
        <v>3863</v>
      </c>
      <c r="C1048" s="1" t="s">
        <v>12039</v>
      </c>
      <c r="D1048" s="1" t="s">
        <v>1091</v>
      </c>
      <c r="F1048" s="1" t="s">
        <v>1092</v>
      </c>
      <c r="H1048" s="1" t="s">
        <v>1093</v>
      </c>
      <c r="J1048" s="1" t="s">
        <v>2540</v>
      </c>
      <c r="L1048" s="1" t="s">
        <v>3864</v>
      </c>
      <c r="N1048" s="1" t="s">
        <v>3865</v>
      </c>
      <c r="P1048" s="1" t="s">
        <v>3906</v>
      </c>
      <c r="R1048" s="1" t="s">
        <v>4192</v>
      </c>
      <c r="S1048" s="1" t="s">
        <v>4193</v>
      </c>
      <c r="T1048" s="1" t="s">
        <v>1091</v>
      </c>
      <c r="V1048" s="1" t="s">
        <v>1092</v>
      </c>
      <c r="X1048" s="1" t="s">
        <v>1093</v>
      </c>
      <c r="Z1048" s="1" t="s">
        <v>2540</v>
      </c>
      <c r="AB1048" s="1" t="s">
        <v>3864</v>
      </c>
      <c r="AD1048" s="1" t="s">
        <v>3865</v>
      </c>
      <c r="AF1048" s="1" t="s">
        <v>3906</v>
      </c>
      <c r="AH1048" s="1" t="s">
        <v>4194</v>
      </c>
      <c r="AI1048" s="2" t="s">
        <v>4193</v>
      </c>
      <c r="AJ1048" s="2" t="s">
        <v>4195</v>
      </c>
      <c r="AK1048" s="2"/>
      <c r="AL1048" s="2" t="s">
        <v>4196</v>
      </c>
      <c r="AM1048" s="2" t="s">
        <v>33</v>
      </c>
      <c r="AN1048" s="2" t="s">
        <v>49</v>
      </c>
      <c r="AO1048" s="2" t="s">
        <v>50</v>
      </c>
      <c r="AP1048" s="2" t="s">
        <v>36</v>
      </c>
      <c r="AQ1048" s="2"/>
      <c r="AR1048" s="1" t="str">
        <f t="shared" si="16"/>
        <v>update load_next_msl set proposal='2020.016D.R.Smacoviridae_6ngen_42nsp.zip' where sort=37010</v>
      </c>
    </row>
    <row r="1049" spans="1:44">
      <c r="A1049" s="1">
        <v>37011</v>
      </c>
      <c r="B1049" s="1" t="s">
        <v>3863</v>
      </c>
      <c r="C1049" s="1" t="s">
        <v>12039</v>
      </c>
      <c r="D1049" s="1" t="s">
        <v>1091</v>
      </c>
      <c r="F1049" s="1" t="s">
        <v>1092</v>
      </c>
      <c r="H1049" s="1" t="s">
        <v>1093</v>
      </c>
      <c r="J1049" s="1" t="s">
        <v>2540</v>
      </c>
      <c r="L1049" s="1" t="s">
        <v>3864</v>
      </c>
      <c r="N1049" s="1" t="s">
        <v>3865</v>
      </c>
      <c r="P1049" s="1" t="s">
        <v>3906</v>
      </c>
      <c r="R1049" s="1" t="s">
        <v>4197</v>
      </c>
      <c r="S1049" s="1" t="s">
        <v>4198</v>
      </c>
      <c r="T1049" s="1" t="s">
        <v>1091</v>
      </c>
      <c r="V1049" s="1" t="s">
        <v>1092</v>
      </c>
      <c r="X1049" s="1" t="s">
        <v>1093</v>
      </c>
      <c r="Z1049" s="1" t="s">
        <v>2540</v>
      </c>
      <c r="AB1049" s="1" t="s">
        <v>3864</v>
      </c>
      <c r="AD1049" s="1" t="s">
        <v>3865</v>
      </c>
      <c r="AF1049" s="1" t="s">
        <v>3906</v>
      </c>
      <c r="AH1049" s="1" t="s">
        <v>4199</v>
      </c>
      <c r="AI1049" s="2" t="s">
        <v>4198</v>
      </c>
      <c r="AJ1049" s="2" t="s">
        <v>4200</v>
      </c>
      <c r="AK1049" s="2"/>
      <c r="AL1049" s="2" t="s">
        <v>4201</v>
      </c>
      <c r="AM1049" s="2" t="s">
        <v>33</v>
      </c>
      <c r="AN1049" s="2" t="s">
        <v>49</v>
      </c>
      <c r="AO1049" s="2" t="s">
        <v>50</v>
      </c>
      <c r="AP1049" s="2" t="s">
        <v>36</v>
      </c>
      <c r="AQ1049" s="2"/>
      <c r="AR1049" s="1" t="str">
        <f t="shared" si="16"/>
        <v>update load_next_msl set proposal='2020.016D.R.Smacoviridae_6ngen_42nsp.zip' where sort=37011</v>
      </c>
    </row>
    <row r="1050" spans="1:44">
      <c r="A1050" s="1">
        <v>37012</v>
      </c>
      <c r="B1050" s="1" t="s">
        <v>3863</v>
      </c>
      <c r="C1050" s="1" t="s">
        <v>12039</v>
      </c>
      <c r="D1050" s="1" t="s">
        <v>1091</v>
      </c>
      <c r="F1050" s="1" t="s">
        <v>1092</v>
      </c>
      <c r="H1050" s="1" t="s">
        <v>1093</v>
      </c>
      <c r="J1050" s="1" t="s">
        <v>2540</v>
      </c>
      <c r="L1050" s="1" t="s">
        <v>3864</v>
      </c>
      <c r="N1050" s="1" t="s">
        <v>3865</v>
      </c>
      <c r="P1050" s="1" t="s">
        <v>3906</v>
      </c>
      <c r="R1050" s="1" t="s">
        <v>4202</v>
      </c>
      <c r="S1050" s="1" t="s">
        <v>4203</v>
      </c>
      <c r="T1050" s="1" t="s">
        <v>1091</v>
      </c>
      <c r="V1050" s="1" t="s">
        <v>1092</v>
      </c>
      <c r="X1050" s="1" t="s">
        <v>1093</v>
      </c>
      <c r="Z1050" s="1" t="s">
        <v>2540</v>
      </c>
      <c r="AB1050" s="1" t="s">
        <v>3864</v>
      </c>
      <c r="AD1050" s="1" t="s">
        <v>3865</v>
      </c>
      <c r="AF1050" s="1" t="s">
        <v>3906</v>
      </c>
      <c r="AH1050" s="1" t="s">
        <v>4204</v>
      </c>
      <c r="AI1050" s="2" t="s">
        <v>4203</v>
      </c>
      <c r="AJ1050" s="2" t="s">
        <v>4205</v>
      </c>
      <c r="AK1050" s="2"/>
      <c r="AL1050" s="2" t="s">
        <v>4206</v>
      </c>
      <c r="AM1050" s="2" t="s">
        <v>33</v>
      </c>
      <c r="AN1050" s="2" t="s">
        <v>49</v>
      </c>
      <c r="AO1050" s="2" t="s">
        <v>50</v>
      </c>
      <c r="AP1050" s="2" t="s">
        <v>36</v>
      </c>
      <c r="AQ1050" s="2"/>
      <c r="AR1050" s="1" t="str">
        <f t="shared" si="16"/>
        <v>update load_next_msl set proposal='2020.016D.R.Smacoviridae_6ngen_42nsp.zip' where sort=37012</v>
      </c>
    </row>
    <row r="1051" spans="1:44">
      <c r="A1051" s="1">
        <v>37013</v>
      </c>
      <c r="B1051" s="1" t="s">
        <v>3863</v>
      </c>
      <c r="C1051" s="1" t="s">
        <v>12039</v>
      </c>
      <c r="D1051" s="1" t="s">
        <v>1091</v>
      </c>
      <c r="F1051" s="1" t="s">
        <v>1092</v>
      </c>
      <c r="H1051" s="1" t="s">
        <v>1093</v>
      </c>
      <c r="J1051" s="1" t="s">
        <v>2540</v>
      </c>
      <c r="L1051" s="1" t="s">
        <v>3864</v>
      </c>
      <c r="N1051" s="1" t="s">
        <v>3865</v>
      </c>
      <c r="P1051" s="1" t="s">
        <v>3906</v>
      </c>
      <c r="R1051" s="1" t="s">
        <v>4207</v>
      </c>
      <c r="S1051" s="1" t="s">
        <v>4208</v>
      </c>
      <c r="T1051" s="1" t="s">
        <v>1091</v>
      </c>
      <c r="V1051" s="1" t="s">
        <v>1092</v>
      </c>
      <c r="X1051" s="1" t="s">
        <v>1093</v>
      </c>
      <c r="Z1051" s="1" t="s">
        <v>2540</v>
      </c>
      <c r="AB1051" s="1" t="s">
        <v>3864</v>
      </c>
      <c r="AD1051" s="1" t="s">
        <v>3865</v>
      </c>
      <c r="AF1051" s="1" t="s">
        <v>3906</v>
      </c>
      <c r="AH1051" s="1" t="s">
        <v>4209</v>
      </c>
      <c r="AI1051" s="2" t="s">
        <v>4208</v>
      </c>
      <c r="AJ1051" s="2" t="s">
        <v>4210</v>
      </c>
      <c r="AK1051" s="2"/>
      <c r="AL1051" s="2" t="s">
        <v>4211</v>
      </c>
      <c r="AM1051" s="2" t="s">
        <v>33</v>
      </c>
      <c r="AN1051" s="2" t="s">
        <v>49</v>
      </c>
      <c r="AO1051" s="2" t="s">
        <v>50</v>
      </c>
      <c r="AP1051" s="2" t="s">
        <v>36</v>
      </c>
      <c r="AQ1051" s="2"/>
      <c r="AR1051" s="1" t="str">
        <f t="shared" si="16"/>
        <v>update load_next_msl set proposal='2020.016D.R.Smacoviridae_6ngen_42nsp.zip' where sort=37013</v>
      </c>
    </row>
    <row r="1052" spans="1:44">
      <c r="A1052" s="1">
        <v>37014</v>
      </c>
      <c r="B1052" s="1" t="s">
        <v>3863</v>
      </c>
      <c r="C1052" s="1" t="s">
        <v>12039</v>
      </c>
      <c r="D1052" s="1" t="s">
        <v>1091</v>
      </c>
      <c r="F1052" s="1" t="s">
        <v>1092</v>
      </c>
      <c r="H1052" s="1" t="s">
        <v>1093</v>
      </c>
      <c r="J1052" s="1" t="s">
        <v>2540</v>
      </c>
      <c r="L1052" s="1" t="s">
        <v>3864</v>
      </c>
      <c r="N1052" s="1" t="s">
        <v>3865</v>
      </c>
      <c r="P1052" s="1" t="s">
        <v>3906</v>
      </c>
      <c r="R1052" s="1" t="s">
        <v>4212</v>
      </c>
      <c r="S1052" s="1" t="s">
        <v>4213</v>
      </c>
      <c r="T1052" s="1" t="s">
        <v>1091</v>
      </c>
      <c r="V1052" s="1" t="s">
        <v>1092</v>
      </c>
      <c r="X1052" s="1" t="s">
        <v>1093</v>
      </c>
      <c r="Z1052" s="1" t="s">
        <v>2540</v>
      </c>
      <c r="AB1052" s="1" t="s">
        <v>3864</v>
      </c>
      <c r="AD1052" s="1" t="s">
        <v>3865</v>
      </c>
      <c r="AF1052" s="1" t="s">
        <v>3906</v>
      </c>
      <c r="AH1052" s="1" t="s">
        <v>4214</v>
      </c>
      <c r="AI1052" s="2" t="s">
        <v>4213</v>
      </c>
      <c r="AJ1052" s="2" t="s">
        <v>4215</v>
      </c>
      <c r="AK1052" s="2"/>
      <c r="AL1052" s="2" t="s">
        <v>4216</v>
      </c>
      <c r="AM1052" s="2" t="s">
        <v>33</v>
      </c>
      <c r="AN1052" s="2" t="s">
        <v>49</v>
      </c>
      <c r="AO1052" s="2" t="s">
        <v>50</v>
      </c>
      <c r="AP1052" s="2" t="s">
        <v>36</v>
      </c>
      <c r="AQ1052" s="2"/>
      <c r="AR1052" s="1" t="str">
        <f t="shared" si="16"/>
        <v>update load_next_msl set proposal='2020.016D.R.Smacoviridae_6ngen_42nsp.zip' where sort=37014</v>
      </c>
    </row>
    <row r="1053" spans="1:44">
      <c r="A1053" s="1">
        <v>37015</v>
      </c>
      <c r="B1053" s="1" t="s">
        <v>3863</v>
      </c>
      <c r="C1053" s="1" t="s">
        <v>12039</v>
      </c>
      <c r="D1053" s="1" t="s">
        <v>1091</v>
      </c>
      <c r="F1053" s="1" t="s">
        <v>1092</v>
      </c>
      <c r="H1053" s="1" t="s">
        <v>1093</v>
      </c>
      <c r="J1053" s="1" t="s">
        <v>2540</v>
      </c>
      <c r="L1053" s="1" t="s">
        <v>3864</v>
      </c>
      <c r="N1053" s="1" t="s">
        <v>3865</v>
      </c>
      <c r="P1053" s="1" t="s">
        <v>3906</v>
      </c>
      <c r="R1053" s="1" t="s">
        <v>4217</v>
      </c>
      <c r="S1053" s="1" t="s">
        <v>4218</v>
      </c>
      <c r="T1053" s="1" t="s">
        <v>1091</v>
      </c>
      <c r="V1053" s="1" t="s">
        <v>1092</v>
      </c>
      <c r="X1053" s="1" t="s">
        <v>1093</v>
      </c>
      <c r="Z1053" s="1" t="s">
        <v>2540</v>
      </c>
      <c r="AB1053" s="1" t="s">
        <v>3864</v>
      </c>
      <c r="AD1053" s="1" t="s">
        <v>3865</v>
      </c>
      <c r="AF1053" s="1" t="s">
        <v>3906</v>
      </c>
      <c r="AH1053" s="1" t="s">
        <v>4219</v>
      </c>
      <c r="AI1053" s="2" t="s">
        <v>4218</v>
      </c>
      <c r="AJ1053" s="2" t="s">
        <v>4220</v>
      </c>
      <c r="AK1053" s="2"/>
      <c r="AL1053" s="2" t="s">
        <v>4221</v>
      </c>
      <c r="AM1053" s="2" t="s">
        <v>33</v>
      </c>
      <c r="AN1053" s="2" t="s">
        <v>49</v>
      </c>
      <c r="AO1053" s="2" t="s">
        <v>50</v>
      </c>
      <c r="AP1053" s="2" t="s">
        <v>36</v>
      </c>
      <c r="AQ1053" s="2"/>
      <c r="AR1053" s="1" t="str">
        <f t="shared" si="16"/>
        <v>update load_next_msl set proposal='2020.016D.R.Smacoviridae_6ngen_42nsp.zip' where sort=37015</v>
      </c>
    </row>
    <row r="1054" spans="1:44">
      <c r="A1054" s="1">
        <v>37016</v>
      </c>
      <c r="B1054" s="1" t="s">
        <v>3863</v>
      </c>
      <c r="C1054" s="1" t="s">
        <v>12039</v>
      </c>
      <c r="D1054" s="1" t="s">
        <v>1091</v>
      </c>
      <c r="F1054" s="1" t="s">
        <v>1092</v>
      </c>
      <c r="H1054" s="1" t="s">
        <v>1093</v>
      </c>
      <c r="J1054" s="1" t="s">
        <v>2540</v>
      </c>
      <c r="L1054" s="1" t="s">
        <v>3864</v>
      </c>
      <c r="N1054" s="1" t="s">
        <v>3865</v>
      </c>
      <c r="P1054" s="1" t="s">
        <v>3906</v>
      </c>
      <c r="R1054" s="1" t="s">
        <v>4222</v>
      </c>
      <c r="S1054" s="1" t="s">
        <v>4223</v>
      </c>
      <c r="T1054" s="1" t="s">
        <v>1091</v>
      </c>
      <c r="V1054" s="1" t="s">
        <v>1092</v>
      </c>
      <c r="X1054" s="1" t="s">
        <v>1093</v>
      </c>
      <c r="Z1054" s="1" t="s">
        <v>2540</v>
      </c>
      <c r="AB1054" s="1" t="s">
        <v>3864</v>
      </c>
      <c r="AD1054" s="1" t="s">
        <v>3865</v>
      </c>
      <c r="AF1054" s="1" t="s">
        <v>3906</v>
      </c>
      <c r="AH1054" s="1" t="s">
        <v>4224</v>
      </c>
      <c r="AI1054" s="2" t="s">
        <v>4223</v>
      </c>
      <c r="AJ1054" s="2" t="s">
        <v>4225</v>
      </c>
      <c r="AK1054" s="2"/>
      <c r="AL1054" s="2" t="s">
        <v>4226</v>
      </c>
      <c r="AM1054" s="2" t="s">
        <v>33</v>
      </c>
      <c r="AN1054" s="2" t="s">
        <v>49</v>
      </c>
      <c r="AO1054" s="2" t="s">
        <v>50</v>
      </c>
      <c r="AP1054" s="2" t="s">
        <v>36</v>
      </c>
      <c r="AQ1054" s="2"/>
      <c r="AR1054" s="1" t="str">
        <f t="shared" si="16"/>
        <v>update load_next_msl set proposal='2020.016D.R.Smacoviridae_6ngen_42nsp.zip' where sort=37016</v>
      </c>
    </row>
    <row r="1055" spans="1:44">
      <c r="A1055" s="1">
        <v>37017</v>
      </c>
      <c r="B1055" s="1" t="s">
        <v>3863</v>
      </c>
      <c r="C1055" s="1" t="s">
        <v>12039</v>
      </c>
      <c r="D1055" s="1" t="s">
        <v>1091</v>
      </c>
      <c r="F1055" s="1" t="s">
        <v>1092</v>
      </c>
      <c r="H1055" s="1" t="s">
        <v>1093</v>
      </c>
      <c r="J1055" s="1" t="s">
        <v>2540</v>
      </c>
      <c r="L1055" s="1" t="s">
        <v>3864</v>
      </c>
      <c r="N1055" s="1" t="s">
        <v>3865</v>
      </c>
      <c r="P1055" s="1" t="s">
        <v>3906</v>
      </c>
      <c r="R1055" s="1" t="s">
        <v>4227</v>
      </c>
      <c r="S1055" s="1" t="s">
        <v>4228</v>
      </c>
      <c r="T1055" s="1" t="s">
        <v>1091</v>
      </c>
      <c r="V1055" s="1" t="s">
        <v>1092</v>
      </c>
      <c r="X1055" s="1" t="s">
        <v>1093</v>
      </c>
      <c r="Z1055" s="1" t="s">
        <v>2540</v>
      </c>
      <c r="AB1055" s="1" t="s">
        <v>3864</v>
      </c>
      <c r="AD1055" s="1" t="s">
        <v>3865</v>
      </c>
      <c r="AF1055" s="1" t="s">
        <v>3906</v>
      </c>
      <c r="AH1055" s="1" t="s">
        <v>4229</v>
      </c>
      <c r="AI1055" s="2" t="s">
        <v>4228</v>
      </c>
      <c r="AJ1055" s="2" t="s">
        <v>4230</v>
      </c>
      <c r="AK1055" s="2"/>
      <c r="AL1055" s="2" t="s">
        <v>4231</v>
      </c>
      <c r="AM1055" s="2" t="s">
        <v>33</v>
      </c>
      <c r="AN1055" s="2" t="s">
        <v>49</v>
      </c>
      <c r="AO1055" s="2" t="s">
        <v>50</v>
      </c>
      <c r="AP1055" s="2" t="s">
        <v>36</v>
      </c>
      <c r="AQ1055" s="2"/>
      <c r="AR1055" s="1" t="str">
        <f t="shared" si="16"/>
        <v>update load_next_msl set proposal='2020.016D.R.Smacoviridae_6ngen_42nsp.zip' where sort=37017</v>
      </c>
    </row>
    <row r="1056" spans="1:44">
      <c r="A1056" s="1">
        <v>37424</v>
      </c>
      <c r="B1056" s="1" t="s">
        <v>4232</v>
      </c>
      <c r="C1056" s="1" t="s">
        <v>12040</v>
      </c>
      <c r="AB1056" s="1" t="s">
        <v>419</v>
      </c>
      <c r="AD1056" s="1" t="s">
        <v>3216</v>
      </c>
      <c r="AF1056" s="1" t="s">
        <v>3217</v>
      </c>
      <c r="AH1056" s="1" t="s">
        <v>4233</v>
      </c>
      <c r="AI1056" s="1" t="s">
        <v>4234</v>
      </c>
      <c r="AJ1056" s="2" t="s">
        <v>4235</v>
      </c>
      <c r="AK1056" s="2" t="s">
        <v>4236</v>
      </c>
      <c r="AL1056" s="1" t="s">
        <v>4237</v>
      </c>
      <c r="AM1056" s="2" t="s">
        <v>33</v>
      </c>
      <c r="AN1056" s="2" t="s">
        <v>59</v>
      </c>
      <c r="AO1056" s="2" t="s">
        <v>35</v>
      </c>
      <c r="AP1056" s="2" t="s">
        <v>36</v>
      </c>
      <c r="AQ1056" s="2"/>
      <c r="AR1056" s="1" t="str">
        <f t="shared" si="16"/>
        <v>update load_next_msl set proposal='2020.016P.R.Emaravirus_PCLSaV.zip' where sort=37424</v>
      </c>
    </row>
    <row r="1057" spans="1:44">
      <c r="A1057" s="1">
        <v>37921</v>
      </c>
      <c r="B1057" s="1" t="s">
        <v>4238</v>
      </c>
      <c r="C1057" s="1" t="s">
        <v>12041</v>
      </c>
      <c r="T1057" s="1" t="s">
        <v>23</v>
      </c>
      <c r="V1057" s="1" t="s">
        <v>24</v>
      </c>
      <c r="X1057" s="1" t="s">
        <v>25</v>
      </c>
      <c r="Z1057" s="1" t="s">
        <v>26</v>
      </c>
      <c r="AB1057" s="1" t="s">
        <v>27</v>
      </c>
      <c r="AD1057" s="1" t="s">
        <v>28</v>
      </c>
      <c r="AF1057" s="1" t="s">
        <v>4239</v>
      </c>
      <c r="AI1057" s="2"/>
      <c r="AJ1057" s="2"/>
      <c r="AL1057" s="2"/>
      <c r="AM1057" s="2"/>
      <c r="AN1057" s="2"/>
      <c r="AO1057" s="2" t="s">
        <v>35</v>
      </c>
      <c r="AP1057" s="2" t="s">
        <v>44</v>
      </c>
      <c r="AQ1057" s="2"/>
      <c r="AR1057" s="1" t="str">
        <f t="shared" si="16"/>
        <v>update load_next_msl set proposal='2020.017B.R.Ayohtrevirus.zip' where sort=37921</v>
      </c>
    </row>
    <row r="1058" spans="1:44">
      <c r="A1058" s="1">
        <v>37922</v>
      </c>
      <c r="B1058" s="1" t="s">
        <v>4238</v>
      </c>
      <c r="C1058" s="1" t="s">
        <v>12041</v>
      </c>
      <c r="T1058" s="1" t="s">
        <v>23</v>
      </c>
      <c r="V1058" s="1" t="s">
        <v>24</v>
      </c>
      <c r="X1058" s="1" t="s">
        <v>25</v>
      </c>
      <c r="Z1058" s="1" t="s">
        <v>26</v>
      </c>
      <c r="AB1058" s="1" t="s">
        <v>27</v>
      </c>
      <c r="AD1058" s="1" t="s">
        <v>28</v>
      </c>
      <c r="AF1058" s="1" t="s">
        <v>4239</v>
      </c>
      <c r="AH1058" s="1" t="s">
        <v>4240</v>
      </c>
      <c r="AI1058" s="2" t="s">
        <v>4241</v>
      </c>
      <c r="AJ1058" s="2" t="s">
        <v>4242</v>
      </c>
      <c r="AL1058" s="2"/>
      <c r="AM1058" s="2" t="s">
        <v>33</v>
      </c>
      <c r="AN1058" s="2" t="s">
        <v>34</v>
      </c>
      <c r="AO1058" s="2" t="s">
        <v>35</v>
      </c>
      <c r="AP1058" s="2" t="s">
        <v>36</v>
      </c>
      <c r="AQ1058" s="2"/>
      <c r="AR1058" s="1" t="str">
        <f t="shared" si="16"/>
        <v>update load_next_msl set proposal='2020.017B.R.Ayohtrevirus.zip' where sort=37922</v>
      </c>
    </row>
    <row r="1059" spans="1:44">
      <c r="A1059" s="1">
        <v>38419</v>
      </c>
      <c r="B1059" s="1" t="s">
        <v>4243</v>
      </c>
      <c r="C1059" s="1" t="s">
        <v>12042</v>
      </c>
      <c r="T1059" s="1" t="s">
        <v>513</v>
      </c>
      <c r="V1059" s="1" t="s">
        <v>514</v>
      </c>
      <c r="X1059" s="1" t="s">
        <v>788</v>
      </c>
      <c r="Z1059" s="1" t="s">
        <v>789</v>
      </c>
      <c r="AB1059" s="1" t="s">
        <v>790</v>
      </c>
      <c r="AD1059" s="1" t="s">
        <v>791</v>
      </c>
      <c r="AE1059" s="1" t="s">
        <v>792</v>
      </c>
      <c r="AF1059" s="1" t="s">
        <v>4244</v>
      </c>
      <c r="AH1059" s="1" t="s">
        <v>4245</v>
      </c>
      <c r="AI1059" s="2" t="s">
        <v>4246</v>
      </c>
      <c r="AJ1059" s="2" t="s">
        <v>4247</v>
      </c>
      <c r="AK1059" s="1" t="s">
        <v>4248</v>
      </c>
      <c r="AL1059" s="2" t="s">
        <v>4249</v>
      </c>
      <c r="AM1059" s="2" t="s">
        <v>33</v>
      </c>
      <c r="AN1059" s="2" t="s">
        <v>34</v>
      </c>
      <c r="AO1059" s="2" t="s">
        <v>35</v>
      </c>
      <c r="AP1059" s="2" t="s">
        <v>36</v>
      </c>
      <c r="AQ1059" s="2"/>
      <c r="AR1059" s="1" t="str">
        <f t="shared" si="16"/>
        <v>update load_next_msl set proposal='2020.017D.R.Ranavirus_1nsp.zip' where sort=38419</v>
      </c>
    </row>
    <row r="1060" spans="1:44">
      <c r="A1060" s="1">
        <v>38986</v>
      </c>
      <c r="B1060" s="1" t="s">
        <v>4250</v>
      </c>
      <c r="C1060" s="1" t="s">
        <v>12043</v>
      </c>
      <c r="T1060" s="1" t="s">
        <v>76</v>
      </c>
      <c r="V1060" s="1" t="s">
        <v>77</v>
      </c>
      <c r="X1060" s="1" t="s">
        <v>202</v>
      </c>
      <c r="Y1060" s="1" t="s">
        <v>417</v>
      </c>
      <c r="Z1060" s="1" t="s">
        <v>418</v>
      </c>
      <c r="AB1060" s="1" t="s">
        <v>419</v>
      </c>
      <c r="AD1060" s="1" t="s">
        <v>4251</v>
      </c>
      <c r="AF1060" s="1" t="s">
        <v>4252</v>
      </c>
      <c r="AH1060" s="1" t="s">
        <v>4253</v>
      </c>
      <c r="AI1060" s="2" t="s">
        <v>4254</v>
      </c>
      <c r="AJ1060" s="2" t="s">
        <v>4255</v>
      </c>
      <c r="AK1060" s="2" t="s">
        <v>4256</v>
      </c>
      <c r="AL1060" s="2" t="s">
        <v>4257</v>
      </c>
      <c r="AM1060" s="2" t="s">
        <v>41</v>
      </c>
      <c r="AN1060" s="2" t="s">
        <v>59</v>
      </c>
      <c r="AO1060" s="2" t="s">
        <v>35</v>
      </c>
      <c r="AP1060" s="2" t="s">
        <v>36</v>
      </c>
      <c r="AQ1060" s="2"/>
      <c r="AR1060" s="1" t="str">
        <f t="shared" si="16"/>
        <v>update load_next_msl set proposal='2020.017M.R.Mammarenavirus.zip' where sort=38986</v>
      </c>
    </row>
    <row r="1061" spans="1:44">
      <c r="A1061" s="1">
        <v>39412</v>
      </c>
      <c r="B1061" s="1" t="s">
        <v>4258</v>
      </c>
      <c r="C1061" s="1" t="s">
        <v>12044</v>
      </c>
      <c r="AB1061" s="1" t="s">
        <v>419</v>
      </c>
      <c r="AD1061" s="1" t="s">
        <v>3216</v>
      </c>
      <c r="AF1061" s="1" t="s">
        <v>3217</v>
      </c>
      <c r="AH1061" s="1" t="s">
        <v>4259</v>
      </c>
      <c r="AI1061" s="1" t="s">
        <v>4260</v>
      </c>
      <c r="AJ1061" s="2" t="s">
        <v>4261</v>
      </c>
      <c r="AK1061" s="2" t="s">
        <v>4262</v>
      </c>
      <c r="AL1061" s="1" t="s">
        <v>4263</v>
      </c>
      <c r="AM1061" s="2" t="s">
        <v>41</v>
      </c>
      <c r="AN1061" s="2" t="s">
        <v>59</v>
      </c>
      <c r="AO1061" s="2" t="s">
        <v>35</v>
      </c>
      <c r="AP1061" s="2" t="s">
        <v>36</v>
      </c>
      <c r="AQ1061" s="2"/>
      <c r="AR1061" s="1" t="str">
        <f t="shared" si="16"/>
        <v>update load_next_msl set proposal='2020.017P.R.Emaravirus_TiRSaV.zip' where sort=39412</v>
      </c>
    </row>
    <row r="1062" spans="1:44">
      <c r="A1062" s="1">
        <v>39909</v>
      </c>
      <c r="B1062" s="1" t="s">
        <v>4264</v>
      </c>
      <c r="C1062" s="1" t="s">
        <v>12045</v>
      </c>
      <c r="T1062" s="1" t="s">
        <v>23</v>
      </c>
      <c r="V1062" s="1" t="s">
        <v>24</v>
      </c>
      <c r="X1062" s="1" t="s">
        <v>25</v>
      </c>
      <c r="Z1062" s="1" t="s">
        <v>26</v>
      </c>
      <c r="AB1062" s="1" t="s">
        <v>27</v>
      </c>
      <c r="AD1062" s="1" t="s">
        <v>2183</v>
      </c>
      <c r="AE1062" s="1" t="s">
        <v>4265</v>
      </c>
      <c r="AI1062" s="2"/>
      <c r="AJ1062" s="2"/>
      <c r="AL1062" s="2"/>
      <c r="AM1062" s="2"/>
      <c r="AN1062" s="2"/>
      <c r="AO1062" s="2" t="s">
        <v>35</v>
      </c>
      <c r="AP1062" s="2" t="s">
        <v>48</v>
      </c>
      <c r="AQ1062" s="2"/>
      <c r="AR1062" s="1" t="str">
        <f t="shared" si="16"/>
        <v>update load_next_msl set proposal='2020.018B.R.Azeredovirinae.zip' where sort=39909</v>
      </c>
    </row>
    <row r="1063" spans="1:44">
      <c r="A1063" s="1">
        <v>39910</v>
      </c>
      <c r="B1063" s="1" t="s">
        <v>4264</v>
      </c>
      <c r="C1063" s="1" t="s">
        <v>12045</v>
      </c>
      <c r="T1063" s="1" t="s">
        <v>23</v>
      </c>
      <c r="V1063" s="1" t="s">
        <v>24</v>
      </c>
      <c r="X1063" s="1" t="s">
        <v>25</v>
      </c>
      <c r="Z1063" s="1" t="s">
        <v>26</v>
      </c>
      <c r="AB1063" s="1" t="s">
        <v>27</v>
      </c>
      <c r="AD1063" s="1" t="s">
        <v>2183</v>
      </c>
      <c r="AE1063" s="1" t="s">
        <v>4265</v>
      </c>
      <c r="AF1063" s="1" t="s">
        <v>4266</v>
      </c>
      <c r="AI1063" s="2"/>
      <c r="AJ1063" s="2"/>
      <c r="AL1063" s="2"/>
      <c r="AM1063" s="2"/>
      <c r="AN1063" s="2"/>
      <c r="AO1063" s="2" t="s">
        <v>35</v>
      </c>
      <c r="AP1063" s="2" t="s">
        <v>44</v>
      </c>
      <c r="AQ1063" s="2"/>
      <c r="AR1063" s="1" t="str">
        <f t="shared" si="16"/>
        <v>update load_next_msl set proposal='2020.018B.R.Azeredovirinae.zip' where sort=39910</v>
      </c>
    </row>
    <row r="1064" spans="1:44">
      <c r="A1064" s="1">
        <v>39911</v>
      </c>
      <c r="B1064" s="1" t="s">
        <v>4264</v>
      </c>
      <c r="C1064" s="1" t="s">
        <v>12045</v>
      </c>
      <c r="T1064" s="1" t="s">
        <v>23</v>
      </c>
      <c r="V1064" s="1" t="s">
        <v>24</v>
      </c>
      <c r="X1064" s="1" t="s">
        <v>25</v>
      </c>
      <c r="Z1064" s="1" t="s">
        <v>26</v>
      </c>
      <c r="AB1064" s="1" t="s">
        <v>27</v>
      </c>
      <c r="AD1064" s="1" t="s">
        <v>2183</v>
      </c>
      <c r="AE1064" s="1" t="s">
        <v>4265</v>
      </c>
      <c r="AF1064" s="1" t="s">
        <v>4266</v>
      </c>
      <c r="AH1064" s="1" t="s">
        <v>4267</v>
      </c>
      <c r="AI1064" s="2" t="s">
        <v>4268</v>
      </c>
      <c r="AJ1064" s="2" t="s">
        <v>4269</v>
      </c>
      <c r="AL1064" s="2"/>
      <c r="AM1064" s="2" t="s">
        <v>33</v>
      </c>
      <c r="AN1064" s="2" t="s">
        <v>34</v>
      </c>
      <c r="AO1064" s="2" t="s">
        <v>35</v>
      </c>
      <c r="AP1064" s="2" t="s">
        <v>36</v>
      </c>
      <c r="AQ1064" s="2"/>
      <c r="AR1064" s="1" t="str">
        <f t="shared" si="16"/>
        <v>update load_next_msl set proposal='2020.018B.R.Azeredovirinae.zip' where sort=39911</v>
      </c>
    </row>
    <row r="1065" spans="1:44">
      <c r="A1065" s="1">
        <v>39912</v>
      </c>
      <c r="B1065" s="1" t="s">
        <v>4264</v>
      </c>
      <c r="C1065" s="1" t="s">
        <v>12045</v>
      </c>
      <c r="T1065" s="1" t="s">
        <v>23</v>
      </c>
      <c r="V1065" s="1" t="s">
        <v>24</v>
      </c>
      <c r="X1065" s="1" t="s">
        <v>25</v>
      </c>
      <c r="Z1065" s="1" t="s">
        <v>26</v>
      </c>
      <c r="AB1065" s="1" t="s">
        <v>27</v>
      </c>
      <c r="AD1065" s="1" t="s">
        <v>2183</v>
      </c>
      <c r="AE1065" s="1" t="s">
        <v>4265</v>
      </c>
      <c r="AF1065" s="1" t="s">
        <v>4266</v>
      </c>
      <c r="AH1065" s="1" t="s">
        <v>4270</v>
      </c>
      <c r="AI1065" s="2" t="s">
        <v>4271</v>
      </c>
      <c r="AJ1065" s="2" t="s">
        <v>4272</v>
      </c>
      <c r="AL1065" s="2"/>
      <c r="AM1065" s="2" t="s">
        <v>33</v>
      </c>
      <c r="AN1065" s="2" t="s">
        <v>34</v>
      </c>
      <c r="AO1065" s="2" t="s">
        <v>35</v>
      </c>
      <c r="AP1065" s="2" t="s">
        <v>36</v>
      </c>
      <c r="AQ1065" s="2"/>
      <c r="AR1065" s="1" t="str">
        <f t="shared" si="16"/>
        <v>update load_next_msl set proposal='2020.018B.R.Azeredovirinae.zip' where sort=39912</v>
      </c>
    </row>
    <row r="1066" spans="1:44">
      <c r="A1066" s="1">
        <v>39913</v>
      </c>
      <c r="B1066" s="1" t="s">
        <v>4264</v>
      </c>
      <c r="C1066" s="1" t="s">
        <v>12045</v>
      </c>
      <c r="T1066" s="1" t="s">
        <v>23</v>
      </c>
      <c r="V1066" s="1" t="s">
        <v>24</v>
      </c>
      <c r="X1066" s="1" t="s">
        <v>25</v>
      </c>
      <c r="Z1066" s="1" t="s">
        <v>26</v>
      </c>
      <c r="AB1066" s="1" t="s">
        <v>27</v>
      </c>
      <c r="AD1066" s="1" t="s">
        <v>2183</v>
      </c>
      <c r="AE1066" s="1" t="s">
        <v>4265</v>
      </c>
      <c r="AF1066" s="1" t="s">
        <v>4266</v>
      </c>
      <c r="AH1066" s="1" t="s">
        <v>4273</v>
      </c>
      <c r="AI1066" s="2" t="s">
        <v>4274</v>
      </c>
      <c r="AJ1066" s="2" t="s">
        <v>4275</v>
      </c>
      <c r="AL1066" s="2"/>
      <c r="AM1066" s="2" t="s">
        <v>33</v>
      </c>
      <c r="AN1066" s="2" t="s">
        <v>34</v>
      </c>
      <c r="AO1066" s="2" t="s">
        <v>35</v>
      </c>
      <c r="AP1066" s="2" t="s">
        <v>36</v>
      </c>
      <c r="AQ1066" s="2"/>
      <c r="AR1066" s="1" t="str">
        <f t="shared" si="16"/>
        <v>update load_next_msl set proposal='2020.018B.R.Azeredovirinae.zip' where sort=39913</v>
      </c>
    </row>
    <row r="1067" spans="1:44">
      <c r="A1067" s="1">
        <v>39914</v>
      </c>
      <c r="B1067" s="1" t="s">
        <v>4264</v>
      </c>
      <c r="C1067" s="1" t="s">
        <v>12045</v>
      </c>
      <c r="T1067" s="1" t="s">
        <v>23</v>
      </c>
      <c r="V1067" s="1" t="s">
        <v>24</v>
      </c>
      <c r="X1067" s="1" t="s">
        <v>25</v>
      </c>
      <c r="Z1067" s="1" t="s">
        <v>26</v>
      </c>
      <c r="AB1067" s="1" t="s">
        <v>27</v>
      </c>
      <c r="AD1067" s="1" t="s">
        <v>2183</v>
      </c>
      <c r="AE1067" s="1" t="s">
        <v>4265</v>
      </c>
      <c r="AF1067" s="1" t="s">
        <v>4266</v>
      </c>
      <c r="AH1067" s="1" t="s">
        <v>4276</v>
      </c>
      <c r="AI1067" s="2" t="s">
        <v>4277</v>
      </c>
      <c r="AJ1067" s="2" t="s">
        <v>4278</v>
      </c>
      <c r="AL1067" s="2"/>
      <c r="AM1067" s="2" t="s">
        <v>33</v>
      </c>
      <c r="AN1067" s="2" t="s">
        <v>34</v>
      </c>
      <c r="AO1067" s="2" t="s">
        <v>35</v>
      </c>
      <c r="AP1067" s="2" t="s">
        <v>36</v>
      </c>
      <c r="AQ1067" s="2"/>
      <c r="AR1067" s="1" t="str">
        <f t="shared" si="16"/>
        <v>update load_next_msl set proposal='2020.018B.R.Azeredovirinae.zip' where sort=39914</v>
      </c>
    </row>
    <row r="1068" spans="1:44">
      <c r="A1068" s="1">
        <v>39915</v>
      </c>
      <c r="B1068" s="1" t="s">
        <v>4264</v>
      </c>
      <c r="C1068" s="1" t="s">
        <v>12045</v>
      </c>
      <c r="T1068" s="1" t="s">
        <v>23</v>
      </c>
      <c r="V1068" s="1" t="s">
        <v>24</v>
      </c>
      <c r="X1068" s="1" t="s">
        <v>25</v>
      </c>
      <c r="Z1068" s="1" t="s">
        <v>26</v>
      </c>
      <c r="AB1068" s="1" t="s">
        <v>27</v>
      </c>
      <c r="AD1068" s="1" t="s">
        <v>2183</v>
      </c>
      <c r="AE1068" s="1" t="s">
        <v>4265</v>
      </c>
      <c r="AF1068" s="1" t="s">
        <v>4266</v>
      </c>
      <c r="AH1068" s="1" t="s">
        <v>4279</v>
      </c>
      <c r="AI1068" s="2" t="s">
        <v>4280</v>
      </c>
      <c r="AJ1068" s="2" t="s">
        <v>4281</v>
      </c>
      <c r="AK1068" s="2"/>
      <c r="AL1068" s="2"/>
      <c r="AM1068" s="2" t="s">
        <v>33</v>
      </c>
      <c r="AN1068" s="2" t="s">
        <v>34</v>
      </c>
      <c r="AO1068" s="2" t="s">
        <v>35</v>
      </c>
      <c r="AP1068" s="2" t="s">
        <v>36</v>
      </c>
      <c r="AQ1068" s="2"/>
      <c r="AR1068" s="1" t="str">
        <f t="shared" si="16"/>
        <v>update load_next_msl set proposal='2020.018B.R.Azeredovirinae.zip' where sort=39915</v>
      </c>
    </row>
    <row r="1069" spans="1:44">
      <c r="A1069" s="1">
        <v>39916</v>
      </c>
      <c r="B1069" s="1" t="s">
        <v>4264</v>
      </c>
      <c r="C1069" s="1" t="s">
        <v>12045</v>
      </c>
      <c r="T1069" s="1" t="s">
        <v>23</v>
      </c>
      <c r="V1069" s="1" t="s">
        <v>24</v>
      </c>
      <c r="X1069" s="1" t="s">
        <v>25</v>
      </c>
      <c r="Z1069" s="1" t="s">
        <v>26</v>
      </c>
      <c r="AB1069" s="1" t="s">
        <v>27</v>
      </c>
      <c r="AD1069" s="1" t="s">
        <v>2183</v>
      </c>
      <c r="AE1069" s="1" t="s">
        <v>4265</v>
      </c>
      <c r="AF1069" s="1" t="s">
        <v>4266</v>
      </c>
      <c r="AH1069" s="1" t="s">
        <v>4282</v>
      </c>
      <c r="AI1069" s="2" t="s">
        <v>4283</v>
      </c>
      <c r="AJ1069" s="2" t="s">
        <v>4284</v>
      </c>
      <c r="AK1069" s="2"/>
      <c r="AL1069" s="2"/>
      <c r="AM1069" s="2" t="s">
        <v>33</v>
      </c>
      <c r="AN1069" s="2" t="s">
        <v>34</v>
      </c>
      <c r="AO1069" s="2" t="s">
        <v>35</v>
      </c>
      <c r="AP1069" s="2" t="s">
        <v>36</v>
      </c>
      <c r="AQ1069" s="2"/>
      <c r="AR1069" s="1" t="str">
        <f t="shared" si="16"/>
        <v>update load_next_msl set proposal='2020.018B.R.Azeredovirinae.zip' where sort=39916</v>
      </c>
    </row>
    <row r="1070" spans="1:44">
      <c r="A1070" s="1">
        <v>39917</v>
      </c>
      <c r="B1070" s="1" t="s">
        <v>4264</v>
      </c>
      <c r="C1070" s="1" t="s">
        <v>12045</v>
      </c>
      <c r="T1070" s="1" t="s">
        <v>23</v>
      </c>
      <c r="V1070" s="1" t="s">
        <v>24</v>
      </c>
      <c r="X1070" s="1" t="s">
        <v>25</v>
      </c>
      <c r="Z1070" s="1" t="s">
        <v>26</v>
      </c>
      <c r="AB1070" s="1" t="s">
        <v>27</v>
      </c>
      <c r="AD1070" s="1" t="s">
        <v>2183</v>
      </c>
      <c r="AE1070" s="1" t="s">
        <v>4265</v>
      </c>
      <c r="AF1070" s="1" t="s">
        <v>4266</v>
      </c>
      <c r="AH1070" s="1" t="s">
        <v>4285</v>
      </c>
      <c r="AI1070" s="2" t="s">
        <v>4286</v>
      </c>
      <c r="AJ1070" s="2" t="s">
        <v>4287</v>
      </c>
      <c r="AL1070" s="2"/>
      <c r="AM1070" s="2" t="s">
        <v>33</v>
      </c>
      <c r="AN1070" s="2" t="s">
        <v>34</v>
      </c>
      <c r="AO1070" s="2" t="s">
        <v>35</v>
      </c>
      <c r="AP1070" s="2" t="s">
        <v>36</v>
      </c>
      <c r="AQ1070" s="2"/>
      <c r="AR1070" s="1" t="str">
        <f t="shared" si="16"/>
        <v>update load_next_msl set proposal='2020.018B.R.Azeredovirinae.zip' where sort=39917</v>
      </c>
    </row>
    <row r="1071" spans="1:44">
      <c r="A1071" s="1">
        <v>39918</v>
      </c>
      <c r="B1071" s="1" t="s">
        <v>4264</v>
      </c>
      <c r="C1071" s="1" t="s">
        <v>12045</v>
      </c>
      <c r="D1071" s="1" t="s">
        <v>23</v>
      </c>
      <c r="F1071" s="1" t="s">
        <v>24</v>
      </c>
      <c r="H1071" s="1" t="s">
        <v>25</v>
      </c>
      <c r="J1071" s="1" t="s">
        <v>26</v>
      </c>
      <c r="L1071" s="1" t="s">
        <v>27</v>
      </c>
      <c r="N1071" s="1" t="s">
        <v>2183</v>
      </c>
      <c r="P1071" s="1" t="s">
        <v>4288</v>
      </c>
      <c r="R1071" s="1" t="s">
        <v>4289</v>
      </c>
      <c r="S1071" s="1" t="s">
        <v>4290</v>
      </c>
      <c r="T1071" s="1" t="s">
        <v>23</v>
      </c>
      <c r="V1071" s="1" t="s">
        <v>24</v>
      </c>
      <c r="X1071" s="1" t="s">
        <v>25</v>
      </c>
      <c r="Z1071" s="1" t="s">
        <v>26</v>
      </c>
      <c r="AB1071" s="1" t="s">
        <v>27</v>
      </c>
      <c r="AD1071" s="1" t="s">
        <v>2183</v>
      </c>
      <c r="AE1071" s="1" t="s">
        <v>4265</v>
      </c>
      <c r="AF1071" s="1" t="s">
        <v>4266</v>
      </c>
      <c r="AH1071" s="1" t="s">
        <v>4289</v>
      </c>
      <c r="AI1071" s="2" t="s">
        <v>4290</v>
      </c>
      <c r="AJ1071" s="2" t="s">
        <v>4291</v>
      </c>
      <c r="AL1071" s="2"/>
      <c r="AM1071" s="2" t="s">
        <v>33</v>
      </c>
      <c r="AN1071" s="2" t="s">
        <v>34</v>
      </c>
      <c r="AO1071" s="2" t="s">
        <v>47</v>
      </c>
      <c r="AP1071" s="2" t="s">
        <v>36</v>
      </c>
      <c r="AQ1071" s="2"/>
      <c r="AR1071" s="1" t="str">
        <f t="shared" si="16"/>
        <v>update load_next_msl set proposal='2020.018B.R.Azeredovirinae.zip' where sort=39918</v>
      </c>
    </row>
    <row r="1072" spans="1:44">
      <c r="A1072" s="1">
        <v>39919</v>
      </c>
      <c r="B1072" s="1" t="s">
        <v>4264</v>
      </c>
      <c r="C1072" s="1" t="s">
        <v>12045</v>
      </c>
      <c r="D1072" s="1" t="s">
        <v>23</v>
      </c>
      <c r="F1072" s="1" t="s">
        <v>24</v>
      </c>
      <c r="H1072" s="1" t="s">
        <v>25</v>
      </c>
      <c r="J1072" s="1" t="s">
        <v>26</v>
      </c>
      <c r="L1072" s="1" t="s">
        <v>27</v>
      </c>
      <c r="N1072" s="1" t="s">
        <v>2183</v>
      </c>
      <c r="P1072" s="1" t="s">
        <v>4288</v>
      </c>
      <c r="R1072" s="1" t="s">
        <v>4292</v>
      </c>
      <c r="S1072" s="1" t="s">
        <v>4293</v>
      </c>
      <c r="T1072" s="1" t="s">
        <v>23</v>
      </c>
      <c r="V1072" s="1" t="s">
        <v>24</v>
      </c>
      <c r="X1072" s="1" t="s">
        <v>25</v>
      </c>
      <c r="Z1072" s="1" t="s">
        <v>26</v>
      </c>
      <c r="AB1072" s="1" t="s">
        <v>27</v>
      </c>
      <c r="AD1072" s="1" t="s">
        <v>2183</v>
      </c>
      <c r="AE1072" s="1" t="s">
        <v>4265</v>
      </c>
      <c r="AF1072" s="1" t="s">
        <v>4266</v>
      </c>
      <c r="AH1072" s="1" t="s">
        <v>4292</v>
      </c>
      <c r="AI1072" s="2" t="s">
        <v>4293</v>
      </c>
      <c r="AJ1072" s="2" t="s">
        <v>4294</v>
      </c>
      <c r="AL1072" s="2"/>
      <c r="AM1072" s="2" t="s">
        <v>33</v>
      </c>
      <c r="AN1072" s="2" t="s">
        <v>34</v>
      </c>
      <c r="AO1072" s="2" t="s">
        <v>47</v>
      </c>
      <c r="AP1072" s="2" t="s">
        <v>36</v>
      </c>
      <c r="AQ1072" s="2"/>
      <c r="AR1072" s="1" t="str">
        <f t="shared" si="16"/>
        <v>update load_next_msl set proposal='2020.018B.R.Azeredovirinae.zip' where sort=39919</v>
      </c>
    </row>
    <row r="1073" spans="1:44">
      <c r="A1073" s="1">
        <v>39920</v>
      </c>
      <c r="B1073" s="1" t="s">
        <v>4264</v>
      </c>
      <c r="C1073" s="1" t="s">
        <v>12045</v>
      </c>
      <c r="D1073" s="1" t="s">
        <v>23</v>
      </c>
      <c r="F1073" s="1" t="s">
        <v>24</v>
      </c>
      <c r="H1073" s="1" t="s">
        <v>25</v>
      </c>
      <c r="J1073" s="1" t="s">
        <v>26</v>
      </c>
      <c r="L1073" s="1" t="s">
        <v>27</v>
      </c>
      <c r="N1073" s="1" t="s">
        <v>2183</v>
      </c>
      <c r="P1073" s="1" t="s">
        <v>4288</v>
      </c>
      <c r="R1073" s="1" t="s">
        <v>4295</v>
      </c>
      <c r="S1073" s="1" t="s">
        <v>4296</v>
      </c>
      <c r="T1073" s="1" t="s">
        <v>23</v>
      </c>
      <c r="V1073" s="1" t="s">
        <v>24</v>
      </c>
      <c r="X1073" s="1" t="s">
        <v>25</v>
      </c>
      <c r="Z1073" s="1" t="s">
        <v>26</v>
      </c>
      <c r="AB1073" s="1" t="s">
        <v>27</v>
      </c>
      <c r="AD1073" s="1" t="s">
        <v>2183</v>
      </c>
      <c r="AE1073" s="1" t="s">
        <v>4265</v>
      </c>
      <c r="AF1073" s="1" t="s">
        <v>4266</v>
      </c>
      <c r="AH1073" s="1" t="s">
        <v>4295</v>
      </c>
      <c r="AI1073" s="2" t="s">
        <v>4297</v>
      </c>
      <c r="AJ1073" s="2" t="s">
        <v>4298</v>
      </c>
      <c r="AL1073" s="2"/>
      <c r="AM1073" s="2" t="s">
        <v>33</v>
      </c>
      <c r="AN1073" s="2" t="s">
        <v>34</v>
      </c>
      <c r="AO1073" s="2" t="s">
        <v>47</v>
      </c>
      <c r="AP1073" s="2" t="s">
        <v>36</v>
      </c>
      <c r="AQ1073" s="2"/>
      <c r="AR1073" s="1" t="str">
        <f t="shared" si="16"/>
        <v>update load_next_msl set proposal='2020.018B.R.Azeredovirinae.zip' where sort=39920</v>
      </c>
    </row>
    <row r="1074" spans="1:44">
      <c r="A1074" s="1">
        <v>39921</v>
      </c>
      <c r="B1074" s="1" t="s">
        <v>4264</v>
      </c>
      <c r="C1074" s="1" t="s">
        <v>12045</v>
      </c>
      <c r="D1074" s="1" t="s">
        <v>23</v>
      </c>
      <c r="F1074" s="1" t="s">
        <v>24</v>
      </c>
      <c r="H1074" s="1" t="s">
        <v>25</v>
      </c>
      <c r="J1074" s="1" t="s">
        <v>26</v>
      </c>
      <c r="L1074" s="1" t="s">
        <v>27</v>
      </c>
      <c r="N1074" s="1" t="s">
        <v>2183</v>
      </c>
      <c r="P1074" s="1" t="s">
        <v>4288</v>
      </c>
      <c r="R1074" s="1" t="s">
        <v>4299</v>
      </c>
      <c r="S1074" s="1" t="s">
        <v>4300</v>
      </c>
      <c r="T1074" s="1" t="s">
        <v>23</v>
      </c>
      <c r="V1074" s="1" t="s">
        <v>24</v>
      </c>
      <c r="X1074" s="1" t="s">
        <v>25</v>
      </c>
      <c r="Z1074" s="1" t="s">
        <v>26</v>
      </c>
      <c r="AB1074" s="1" t="s">
        <v>27</v>
      </c>
      <c r="AD1074" s="1" t="s">
        <v>2183</v>
      </c>
      <c r="AE1074" s="1" t="s">
        <v>4265</v>
      </c>
      <c r="AF1074" s="1" t="s">
        <v>4266</v>
      </c>
      <c r="AH1074" s="1" t="s">
        <v>4299</v>
      </c>
      <c r="AI1074" s="2" t="s">
        <v>4300</v>
      </c>
      <c r="AJ1074" s="2" t="s">
        <v>4301</v>
      </c>
      <c r="AL1074" s="2"/>
      <c r="AM1074" s="2" t="s">
        <v>33</v>
      </c>
      <c r="AN1074" s="2" t="s">
        <v>34</v>
      </c>
      <c r="AO1074" s="2" t="s">
        <v>47</v>
      </c>
      <c r="AP1074" s="2" t="s">
        <v>36</v>
      </c>
      <c r="AQ1074" s="2"/>
      <c r="AR1074" s="1" t="str">
        <f t="shared" si="16"/>
        <v>update load_next_msl set proposal='2020.018B.R.Azeredovirinae.zip' where sort=39921</v>
      </c>
    </row>
    <row r="1075" spans="1:44">
      <c r="A1075" s="1">
        <v>39922</v>
      </c>
      <c r="B1075" s="1" t="s">
        <v>4264</v>
      </c>
      <c r="C1075" s="1" t="s">
        <v>12045</v>
      </c>
      <c r="D1075" s="1" t="s">
        <v>23</v>
      </c>
      <c r="F1075" s="1" t="s">
        <v>24</v>
      </c>
      <c r="H1075" s="1" t="s">
        <v>25</v>
      </c>
      <c r="J1075" s="1" t="s">
        <v>26</v>
      </c>
      <c r="L1075" s="1" t="s">
        <v>27</v>
      </c>
      <c r="N1075" s="1" t="s">
        <v>2183</v>
      </c>
      <c r="P1075" s="1" t="s">
        <v>4288</v>
      </c>
      <c r="R1075" s="1" t="s">
        <v>4302</v>
      </c>
      <c r="S1075" s="1" t="s">
        <v>4303</v>
      </c>
      <c r="T1075" s="1" t="s">
        <v>23</v>
      </c>
      <c r="V1075" s="1" t="s">
        <v>24</v>
      </c>
      <c r="X1075" s="1" t="s">
        <v>25</v>
      </c>
      <c r="Z1075" s="1" t="s">
        <v>26</v>
      </c>
      <c r="AB1075" s="1" t="s">
        <v>27</v>
      </c>
      <c r="AD1075" s="1" t="s">
        <v>2183</v>
      </c>
      <c r="AE1075" s="1" t="s">
        <v>4265</v>
      </c>
      <c r="AF1075" s="1" t="s">
        <v>4266</v>
      </c>
      <c r="AH1075" s="1" t="s">
        <v>4302</v>
      </c>
      <c r="AI1075" s="2" t="s">
        <v>4303</v>
      </c>
      <c r="AJ1075" s="2" t="s">
        <v>4304</v>
      </c>
      <c r="AL1075" s="2"/>
      <c r="AM1075" s="2" t="s">
        <v>33</v>
      </c>
      <c r="AN1075" s="2" t="s">
        <v>34</v>
      </c>
      <c r="AO1075" s="2" t="s">
        <v>47</v>
      </c>
      <c r="AP1075" s="2" t="s">
        <v>36</v>
      </c>
      <c r="AQ1075" s="2"/>
      <c r="AR1075" s="1" t="str">
        <f t="shared" si="16"/>
        <v>update load_next_msl set proposal='2020.018B.R.Azeredovirinae.zip' where sort=39922</v>
      </c>
    </row>
    <row r="1076" spans="1:44">
      <c r="A1076" s="1">
        <v>39923</v>
      </c>
      <c r="B1076" s="1" t="s">
        <v>4264</v>
      </c>
      <c r="C1076" s="1" t="s">
        <v>12045</v>
      </c>
      <c r="D1076" s="1" t="s">
        <v>23</v>
      </c>
      <c r="F1076" s="1" t="s">
        <v>24</v>
      </c>
      <c r="H1076" s="1" t="s">
        <v>25</v>
      </c>
      <c r="J1076" s="1" t="s">
        <v>26</v>
      </c>
      <c r="L1076" s="1" t="s">
        <v>27</v>
      </c>
      <c r="N1076" s="1" t="s">
        <v>2183</v>
      </c>
      <c r="P1076" s="1" t="s">
        <v>4288</v>
      </c>
      <c r="R1076" s="1" t="s">
        <v>4305</v>
      </c>
      <c r="S1076" s="1" t="s">
        <v>4306</v>
      </c>
      <c r="T1076" s="1" t="s">
        <v>23</v>
      </c>
      <c r="V1076" s="1" t="s">
        <v>24</v>
      </c>
      <c r="X1076" s="1" t="s">
        <v>25</v>
      </c>
      <c r="Z1076" s="1" t="s">
        <v>26</v>
      </c>
      <c r="AB1076" s="1" t="s">
        <v>27</v>
      </c>
      <c r="AD1076" s="1" t="s">
        <v>2183</v>
      </c>
      <c r="AE1076" s="1" t="s">
        <v>4265</v>
      </c>
      <c r="AF1076" s="1" t="s">
        <v>4266</v>
      </c>
      <c r="AH1076" s="1" t="s">
        <v>4305</v>
      </c>
      <c r="AI1076" s="2" t="s">
        <v>4306</v>
      </c>
      <c r="AJ1076" s="2" t="s">
        <v>4307</v>
      </c>
      <c r="AL1076" s="2"/>
      <c r="AM1076" s="2" t="s">
        <v>33</v>
      </c>
      <c r="AN1076" s="2" t="s">
        <v>34</v>
      </c>
      <c r="AO1076" s="2" t="s">
        <v>47</v>
      </c>
      <c r="AP1076" s="2" t="s">
        <v>36</v>
      </c>
      <c r="AQ1076" s="2"/>
      <c r="AR1076" s="1" t="str">
        <f t="shared" si="16"/>
        <v>update load_next_msl set proposal='2020.018B.R.Azeredovirinae.zip' where sort=39923</v>
      </c>
    </row>
    <row r="1077" spans="1:44">
      <c r="A1077" s="1">
        <v>39924</v>
      </c>
      <c r="B1077" s="1" t="s">
        <v>4264</v>
      </c>
      <c r="C1077" s="1" t="s">
        <v>12045</v>
      </c>
      <c r="D1077" s="1" t="s">
        <v>23</v>
      </c>
      <c r="F1077" s="1" t="s">
        <v>24</v>
      </c>
      <c r="H1077" s="1" t="s">
        <v>25</v>
      </c>
      <c r="J1077" s="1" t="s">
        <v>26</v>
      </c>
      <c r="L1077" s="1" t="s">
        <v>27</v>
      </c>
      <c r="N1077" s="1" t="s">
        <v>2183</v>
      </c>
      <c r="P1077" s="1" t="s">
        <v>4288</v>
      </c>
      <c r="R1077" s="1" t="s">
        <v>4308</v>
      </c>
      <c r="S1077" s="1" t="s">
        <v>4309</v>
      </c>
      <c r="T1077" s="1" t="s">
        <v>23</v>
      </c>
      <c r="V1077" s="1" t="s">
        <v>24</v>
      </c>
      <c r="X1077" s="1" t="s">
        <v>25</v>
      </c>
      <c r="Z1077" s="1" t="s">
        <v>26</v>
      </c>
      <c r="AB1077" s="1" t="s">
        <v>27</v>
      </c>
      <c r="AD1077" s="1" t="s">
        <v>2183</v>
      </c>
      <c r="AE1077" s="1" t="s">
        <v>4265</v>
      </c>
      <c r="AF1077" s="1" t="s">
        <v>4266</v>
      </c>
      <c r="AH1077" s="1" t="s">
        <v>4308</v>
      </c>
      <c r="AI1077" s="2" t="s">
        <v>4309</v>
      </c>
      <c r="AJ1077" s="2" t="s">
        <v>4310</v>
      </c>
      <c r="AL1077" s="2"/>
      <c r="AM1077" s="2" t="s">
        <v>33</v>
      </c>
      <c r="AN1077" s="2" t="s">
        <v>34</v>
      </c>
      <c r="AO1077" s="2" t="s">
        <v>47</v>
      </c>
      <c r="AP1077" s="2" t="s">
        <v>36</v>
      </c>
      <c r="AQ1077" s="2"/>
      <c r="AR1077" s="1" t="str">
        <f t="shared" si="16"/>
        <v>update load_next_msl set proposal='2020.018B.R.Azeredovirinae.zip' where sort=39924</v>
      </c>
    </row>
    <row r="1078" spans="1:44">
      <c r="A1078" s="1">
        <v>39925</v>
      </c>
      <c r="B1078" s="1" t="s">
        <v>4264</v>
      </c>
      <c r="C1078" s="1" t="s">
        <v>12045</v>
      </c>
      <c r="D1078" s="1" t="s">
        <v>23</v>
      </c>
      <c r="F1078" s="1" t="s">
        <v>24</v>
      </c>
      <c r="H1078" s="1" t="s">
        <v>25</v>
      </c>
      <c r="J1078" s="1" t="s">
        <v>26</v>
      </c>
      <c r="L1078" s="1" t="s">
        <v>27</v>
      </c>
      <c r="N1078" s="1" t="s">
        <v>2183</v>
      </c>
      <c r="P1078" s="1" t="s">
        <v>4288</v>
      </c>
      <c r="R1078" s="1" t="s">
        <v>4311</v>
      </c>
      <c r="S1078" s="1" t="s">
        <v>4312</v>
      </c>
      <c r="T1078" s="1" t="s">
        <v>23</v>
      </c>
      <c r="V1078" s="1" t="s">
        <v>24</v>
      </c>
      <c r="X1078" s="1" t="s">
        <v>25</v>
      </c>
      <c r="Z1078" s="1" t="s">
        <v>26</v>
      </c>
      <c r="AB1078" s="1" t="s">
        <v>27</v>
      </c>
      <c r="AD1078" s="1" t="s">
        <v>2183</v>
      </c>
      <c r="AE1078" s="1" t="s">
        <v>4265</v>
      </c>
      <c r="AF1078" s="1" t="s">
        <v>4266</v>
      </c>
      <c r="AH1078" s="1" t="s">
        <v>4311</v>
      </c>
      <c r="AI1078" s="2" t="s">
        <v>4312</v>
      </c>
      <c r="AJ1078" s="2" t="s">
        <v>4313</v>
      </c>
      <c r="AL1078" s="2"/>
      <c r="AM1078" s="2" t="s">
        <v>33</v>
      </c>
      <c r="AN1078" s="2" t="s">
        <v>34</v>
      </c>
      <c r="AO1078" s="2" t="s">
        <v>47</v>
      </c>
      <c r="AP1078" s="2" t="s">
        <v>36</v>
      </c>
      <c r="AQ1078" s="2"/>
      <c r="AR1078" s="1" t="str">
        <f t="shared" si="16"/>
        <v>update load_next_msl set proposal='2020.018B.R.Azeredovirinae.zip' where sort=39925</v>
      </c>
    </row>
    <row r="1079" spans="1:44">
      <c r="A1079" s="1">
        <v>39926</v>
      </c>
      <c r="B1079" s="1" t="s">
        <v>4264</v>
      </c>
      <c r="C1079" s="1" t="s">
        <v>12045</v>
      </c>
      <c r="D1079" s="1" t="s">
        <v>23</v>
      </c>
      <c r="F1079" s="1" t="s">
        <v>24</v>
      </c>
      <c r="H1079" s="1" t="s">
        <v>25</v>
      </c>
      <c r="J1079" s="1" t="s">
        <v>26</v>
      </c>
      <c r="L1079" s="1" t="s">
        <v>27</v>
      </c>
      <c r="N1079" s="1" t="s">
        <v>2183</v>
      </c>
      <c r="P1079" s="1" t="s">
        <v>4288</v>
      </c>
      <c r="R1079" s="1" t="s">
        <v>4314</v>
      </c>
      <c r="S1079" s="1" t="s">
        <v>4315</v>
      </c>
      <c r="T1079" s="1" t="s">
        <v>23</v>
      </c>
      <c r="V1079" s="1" t="s">
        <v>24</v>
      </c>
      <c r="X1079" s="1" t="s">
        <v>25</v>
      </c>
      <c r="Z1079" s="1" t="s">
        <v>26</v>
      </c>
      <c r="AB1079" s="1" t="s">
        <v>27</v>
      </c>
      <c r="AD1079" s="1" t="s">
        <v>2183</v>
      </c>
      <c r="AE1079" s="1" t="s">
        <v>4265</v>
      </c>
      <c r="AF1079" s="1" t="s">
        <v>4266</v>
      </c>
      <c r="AH1079" s="1" t="s">
        <v>4314</v>
      </c>
      <c r="AI1079" s="2" t="s">
        <v>4315</v>
      </c>
      <c r="AJ1079" s="2" t="s">
        <v>4316</v>
      </c>
      <c r="AL1079" s="2"/>
      <c r="AM1079" s="2" t="s">
        <v>33</v>
      </c>
      <c r="AN1079" s="2" t="s">
        <v>34</v>
      </c>
      <c r="AO1079" s="2" t="s">
        <v>47</v>
      </c>
      <c r="AP1079" s="2" t="s">
        <v>36</v>
      </c>
      <c r="AQ1079" s="2"/>
      <c r="AR1079" s="1" t="str">
        <f t="shared" si="16"/>
        <v>update load_next_msl set proposal='2020.018B.R.Azeredovirinae.zip' where sort=39926</v>
      </c>
    </row>
    <row r="1080" spans="1:44">
      <c r="A1080" s="1">
        <v>39927</v>
      </c>
      <c r="B1080" s="1" t="s">
        <v>4264</v>
      </c>
      <c r="C1080" s="1" t="s">
        <v>12045</v>
      </c>
      <c r="D1080" s="1" t="s">
        <v>23</v>
      </c>
      <c r="F1080" s="1" t="s">
        <v>24</v>
      </c>
      <c r="H1080" s="1" t="s">
        <v>25</v>
      </c>
      <c r="J1080" s="1" t="s">
        <v>26</v>
      </c>
      <c r="L1080" s="1" t="s">
        <v>27</v>
      </c>
      <c r="N1080" s="1" t="s">
        <v>2183</v>
      </c>
      <c r="P1080" s="1" t="s">
        <v>4288</v>
      </c>
      <c r="R1080" s="1" t="s">
        <v>4317</v>
      </c>
      <c r="S1080" s="1" t="s">
        <v>4318</v>
      </c>
      <c r="T1080" s="1" t="s">
        <v>23</v>
      </c>
      <c r="V1080" s="1" t="s">
        <v>24</v>
      </c>
      <c r="X1080" s="1" t="s">
        <v>25</v>
      </c>
      <c r="Z1080" s="1" t="s">
        <v>26</v>
      </c>
      <c r="AB1080" s="1" t="s">
        <v>27</v>
      </c>
      <c r="AD1080" s="1" t="s">
        <v>2183</v>
      </c>
      <c r="AE1080" s="1" t="s">
        <v>4265</v>
      </c>
      <c r="AF1080" s="1" t="s">
        <v>4266</v>
      </c>
      <c r="AH1080" s="1" t="s">
        <v>4317</v>
      </c>
      <c r="AI1080" s="2" t="s">
        <v>4318</v>
      </c>
      <c r="AJ1080" s="2" t="s">
        <v>4319</v>
      </c>
      <c r="AL1080" s="2"/>
      <c r="AM1080" s="2" t="s">
        <v>33</v>
      </c>
      <c r="AN1080" s="2" t="s">
        <v>34</v>
      </c>
      <c r="AO1080" s="2" t="s">
        <v>47</v>
      </c>
      <c r="AP1080" s="2" t="s">
        <v>36</v>
      </c>
      <c r="AQ1080" s="2"/>
      <c r="AR1080" s="1" t="str">
        <f t="shared" si="16"/>
        <v>update load_next_msl set proposal='2020.018B.R.Azeredovirinae.zip' where sort=39927</v>
      </c>
    </row>
    <row r="1081" spans="1:44">
      <c r="A1081" s="1">
        <v>39928</v>
      </c>
      <c r="B1081" s="1" t="s">
        <v>4264</v>
      </c>
      <c r="C1081" s="1" t="s">
        <v>12045</v>
      </c>
      <c r="D1081" s="1" t="s">
        <v>23</v>
      </c>
      <c r="F1081" s="1" t="s">
        <v>24</v>
      </c>
      <c r="H1081" s="1" t="s">
        <v>25</v>
      </c>
      <c r="J1081" s="1" t="s">
        <v>26</v>
      </c>
      <c r="L1081" s="1" t="s">
        <v>27</v>
      </c>
      <c r="N1081" s="1" t="s">
        <v>2183</v>
      </c>
      <c r="P1081" s="1" t="s">
        <v>4288</v>
      </c>
      <c r="R1081" s="1" t="s">
        <v>4320</v>
      </c>
      <c r="S1081" s="1" t="s">
        <v>4321</v>
      </c>
      <c r="T1081" s="1" t="s">
        <v>23</v>
      </c>
      <c r="V1081" s="1" t="s">
        <v>24</v>
      </c>
      <c r="X1081" s="1" t="s">
        <v>25</v>
      </c>
      <c r="Z1081" s="1" t="s">
        <v>26</v>
      </c>
      <c r="AB1081" s="1" t="s">
        <v>27</v>
      </c>
      <c r="AD1081" s="1" t="s">
        <v>2183</v>
      </c>
      <c r="AE1081" s="1" t="s">
        <v>4265</v>
      </c>
      <c r="AF1081" s="1" t="s">
        <v>4266</v>
      </c>
      <c r="AH1081" s="1" t="s">
        <v>4320</v>
      </c>
      <c r="AI1081" s="2" t="s">
        <v>4321</v>
      </c>
      <c r="AJ1081" s="2" t="s">
        <v>4322</v>
      </c>
      <c r="AL1081" s="2"/>
      <c r="AM1081" s="2" t="s">
        <v>33</v>
      </c>
      <c r="AN1081" s="2" t="s">
        <v>34</v>
      </c>
      <c r="AO1081" s="2" t="s">
        <v>47</v>
      </c>
      <c r="AP1081" s="2" t="s">
        <v>36</v>
      </c>
      <c r="AQ1081" s="2"/>
      <c r="AR1081" s="1" t="str">
        <f t="shared" si="16"/>
        <v>update load_next_msl set proposal='2020.018B.R.Azeredovirinae.zip' where sort=39928</v>
      </c>
    </row>
    <row r="1082" spans="1:44">
      <c r="A1082" s="1">
        <v>39929</v>
      </c>
      <c r="B1082" s="1" t="s">
        <v>4264</v>
      </c>
      <c r="C1082" s="1" t="s">
        <v>12045</v>
      </c>
      <c r="D1082" s="1" t="s">
        <v>23</v>
      </c>
      <c r="F1082" s="1" t="s">
        <v>24</v>
      </c>
      <c r="H1082" s="1" t="s">
        <v>25</v>
      </c>
      <c r="J1082" s="1" t="s">
        <v>26</v>
      </c>
      <c r="L1082" s="1" t="s">
        <v>27</v>
      </c>
      <c r="N1082" s="1" t="s">
        <v>2183</v>
      </c>
      <c r="P1082" s="1" t="s">
        <v>4288</v>
      </c>
      <c r="T1082" s="1" t="s">
        <v>23</v>
      </c>
      <c r="V1082" s="1" t="s">
        <v>24</v>
      </c>
      <c r="X1082" s="1" t="s">
        <v>25</v>
      </c>
      <c r="Z1082" s="1" t="s">
        <v>26</v>
      </c>
      <c r="AB1082" s="1" t="s">
        <v>27</v>
      </c>
      <c r="AD1082" s="1" t="s">
        <v>2183</v>
      </c>
      <c r="AE1082" s="1" t="s">
        <v>4265</v>
      </c>
      <c r="AF1082" s="1" t="s">
        <v>4288</v>
      </c>
      <c r="AI1082" s="2"/>
      <c r="AJ1082" s="2"/>
      <c r="AL1082" s="2"/>
      <c r="AM1082" s="2"/>
      <c r="AN1082" s="2" t="s">
        <v>34</v>
      </c>
      <c r="AO1082" s="2" t="s">
        <v>47</v>
      </c>
      <c r="AP1082" s="2" t="s">
        <v>44</v>
      </c>
      <c r="AQ1082" s="2"/>
      <c r="AR1082" s="1" t="str">
        <f t="shared" si="16"/>
        <v>update load_next_msl set proposal='2020.018B.R.Azeredovirinae.zip' where sort=39929</v>
      </c>
    </row>
    <row r="1083" spans="1:44">
      <c r="A1083" s="1">
        <v>39930</v>
      </c>
      <c r="B1083" s="1" t="s">
        <v>4264</v>
      </c>
      <c r="C1083" s="1" t="s">
        <v>12045</v>
      </c>
      <c r="T1083" s="1" t="s">
        <v>23</v>
      </c>
      <c r="V1083" s="1" t="s">
        <v>24</v>
      </c>
      <c r="X1083" s="1" t="s">
        <v>25</v>
      </c>
      <c r="Z1083" s="1" t="s">
        <v>26</v>
      </c>
      <c r="AB1083" s="1" t="s">
        <v>27</v>
      </c>
      <c r="AD1083" s="1" t="s">
        <v>2183</v>
      </c>
      <c r="AE1083" s="1" t="s">
        <v>4265</v>
      </c>
      <c r="AF1083" s="1" t="s">
        <v>4288</v>
      </c>
      <c r="AH1083" s="1" t="s">
        <v>4323</v>
      </c>
      <c r="AI1083" s="1" t="s">
        <v>4324</v>
      </c>
      <c r="AJ1083" s="2" t="s">
        <v>4325</v>
      </c>
      <c r="AK1083" s="2"/>
      <c r="AL1083" s="2"/>
      <c r="AM1083" s="2" t="s">
        <v>33</v>
      </c>
      <c r="AN1083" s="2" t="s">
        <v>34</v>
      </c>
      <c r="AO1083" s="2" t="s">
        <v>35</v>
      </c>
      <c r="AP1083" s="2" t="s">
        <v>36</v>
      </c>
      <c r="AQ1083" s="2"/>
      <c r="AR1083" s="1" t="str">
        <f t="shared" si="16"/>
        <v>update load_next_msl set proposal='2020.018B.R.Azeredovirinae.zip' where sort=39930</v>
      </c>
    </row>
    <row r="1084" spans="1:44">
      <c r="A1084" s="1">
        <v>39931</v>
      </c>
      <c r="B1084" s="1" t="s">
        <v>4264</v>
      </c>
      <c r="C1084" s="1" t="s">
        <v>12045</v>
      </c>
      <c r="T1084" s="1" t="s">
        <v>23</v>
      </c>
      <c r="V1084" s="1" t="s">
        <v>24</v>
      </c>
      <c r="X1084" s="1" t="s">
        <v>25</v>
      </c>
      <c r="Z1084" s="1" t="s">
        <v>26</v>
      </c>
      <c r="AB1084" s="1" t="s">
        <v>27</v>
      </c>
      <c r="AD1084" s="1" t="s">
        <v>2183</v>
      </c>
      <c r="AE1084" s="1" t="s">
        <v>4265</v>
      </c>
      <c r="AF1084" s="1" t="s">
        <v>4288</v>
      </c>
      <c r="AH1084" s="1" t="s">
        <v>4326</v>
      </c>
      <c r="AI1084" s="2" t="s">
        <v>4327</v>
      </c>
      <c r="AJ1084" s="2" t="s">
        <v>4328</v>
      </c>
      <c r="AK1084" s="2"/>
      <c r="AL1084" s="2"/>
      <c r="AM1084" s="2" t="s">
        <v>33</v>
      </c>
      <c r="AN1084" s="2" t="s">
        <v>34</v>
      </c>
      <c r="AO1084" s="2" t="s">
        <v>35</v>
      </c>
      <c r="AP1084" s="2" t="s">
        <v>36</v>
      </c>
      <c r="AQ1084" s="2"/>
      <c r="AR1084" s="1" t="str">
        <f t="shared" si="16"/>
        <v>update load_next_msl set proposal='2020.018B.R.Azeredovirinae.zip' where sort=39931</v>
      </c>
    </row>
    <row r="1085" spans="1:44">
      <c r="A1085" s="1">
        <v>39932</v>
      </c>
      <c r="B1085" s="1" t="s">
        <v>4264</v>
      </c>
      <c r="C1085" s="1" t="s">
        <v>12045</v>
      </c>
      <c r="T1085" s="1" t="s">
        <v>23</v>
      </c>
      <c r="V1085" s="1" t="s">
        <v>24</v>
      </c>
      <c r="X1085" s="1" t="s">
        <v>25</v>
      </c>
      <c r="Z1085" s="1" t="s">
        <v>26</v>
      </c>
      <c r="AB1085" s="1" t="s">
        <v>27</v>
      </c>
      <c r="AD1085" s="1" t="s">
        <v>2183</v>
      </c>
      <c r="AE1085" s="1" t="s">
        <v>4265</v>
      </c>
      <c r="AF1085" s="1" t="s">
        <v>4288</v>
      </c>
      <c r="AH1085" s="1" t="s">
        <v>4329</v>
      </c>
      <c r="AI1085" s="2" t="s">
        <v>4330</v>
      </c>
      <c r="AJ1085" s="2" t="s">
        <v>4331</v>
      </c>
      <c r="AK1085" s="2"/>
      <c r="AL1085" s="2"/>
      <c r="AM1085" s="2" t="s">
        <v>33</v>
      </c>
      <c r="AN1085" s="2" t="s">
        <v>34</v>
      </c>
      <c r="AO1085" s="2" t="s">
        <v>35</v>
      </c>
      <c r="AP1085" s="2" t="s">
        <v>36</v>
      </c>
      <c r="AQ1085" s="2"/>
      <c r="AR1085" s="1" t="str">
        <f t="shared" si="16"/>
        <v>update load_next_msl set proposal='2020.018B.R.Azeredovirinae.zip' where sort=39932</v>
      </c>
    </row>
    <row r="1086" spans="1:44">
      <c r="A1086" s="1">
        <v>39933</v>
      </c>
      <c r="B1086" s="1" t="s">
        <v>4264</v>
      </c>
      <c r="C1086" s="1" t="s">
        <v>12045</v>
      </c>
      <c r="T1086" s="1" t="s">
        <v>23</v>
      </c>
      <c r="V1086" s="1" t="s">
        <v>24</v>
      </c>
      <c r="X1086" s="1" t="s">
        <v>25</v>
      </c>
      <c r="Z1086" s="1" t="s">
        <v>26</v>
      </c>
      <c r="AB1086" s="1" t="s">
        <v>27</v>
      </c>
      <c r="AD1086" s="1" t="s">
        <v>2183</v>
      </c>
      <c r="AE1086" s="1" t="s">
        <v>4265</v>
      </c>
      <c r="AF1086" s="1" t="s">
        <v>4288</v>
      </c>
      <c r="AH1086" s="1" t="s">
        <v>4332</v>
      </c>
      <c r="AI1086" s="1" t="s">
        <v>4333</v>
      </c>
      <c r="AJ1086" s="2" t="s">
        <v>4334</v>
      </c>
      <c r="AK1086" s="2"/>
      <c r="AL1086" s="2"/>
      <c r="AM1086" s="2" t="s">
        <v>33</v>
      </c>
      <c r="AN1086" s="2" t="s">
        <v>34</v>
      </c>
      <c r="AO1086" s="2" t="s">
        <v>35</v>
      </c>
      <c r="AP1086" s="2" t="s">
        <v>36</v>
      </c>
      <c r="AQ1086" s="2"/>
      <c r="AR1086" s="1" t="str">
        <f t="shared" si="16"/>
        <v>update load_next_msl set proposal='2020.018B.R.Azeredovirinae.zip' where sort=39933</v>
      </c>
    </row>
    <row r="1087" spans="1:44">
      <c r="A1087" s="1">
        <v>39934</v>
      </c>
      <c r="B1087" s="1" t="s">
        <v>4264</v>
      </c>
      <c r="C1087" s="1" t="s">
        <v>12045</v>
      </c>
      <c r="T1087" s="1" t="s">
        <v>23</v>
      </c>
      <c r="V1087" s="1" t="s">
        <v>24</v>
      </c>
      <c r="X1087" s="1" t="s">
        <v>25</v>
      </c>
      <c r="Z1087" s="1" t="s">
        <v>26</v>
      </c>
      <c r="AB1087" s="1" t="s">
        <v>27</v>
      </c>
      <c r="AD1087" s="1" t="s">
        <v>2183</v>
      </c>
      <c r="AE1087" s="1" t="s">
        <v>4265</v>
      </c>
      <c r="AF1087" s="1" t="s">
        <v>4288</v>
      </c>
      <c r="AH1087" s="1" t="s">
        <v>4335</v>
      </c>
      <c r="AI1087" s="1" t="s">
        <v>4336</v>
      </c>
      <c r="AJ1087" s="2" t="s">
        <v>4337</v>
      </c>
      <c r="AK1087" s="2"/>
      <c r="AL1087" s="2"/>
      <c r="AM1087" s="2" t="s">
        <v>33</v>
      </c>
      <c r="AN1087" s="2" t="s">
        <v>34</v>
      </c>
      <c r="AO1087" s="2" t="s">
        <v>35</v>
      </c>
      <c r="AP1087" s="2" t="s">
        <v>36</v>
      </c>
      <c r="AQ1087" s="2"/>
      <c r="AR1087" s="1" t="str">
        <f t="shared" si="16"/>
        <v>update load_next_msl set proposal='2020.018B.R.Azeredovirinae.zip' where sort=39934</v>
      </c>
    </row>
    <row r="1088" spans="1:44">
      <c r="A1088" s="1">
        <v>39935</v>
      </c>
      <c r="B1088" s="1" t="s">
        <v>4264</v>
      </c>
      <c r="C1088" s="1" t="s">
        <v>12045</v>
      </c>
      <c r="T1088" s="1" t="s">
        <v>23</v>
      </c>
      <c r="V1088" s="1" t="s">
        <v>24</v>
      </c>
      <c r="X1088" s="1" t="s">
        <v>25</v>
      </c>
      <c r="Z1088" s="1" t="s">
        <v>26</v>
      </c>
      <c r="AB1088" s="1" t="s">
        <v>27</v>
      </c>
      <c r="AD1088" s="1" t="s">
        <v>2183</v>
      </c>
      <c r="AE1088" s="1" t="s">
        <v>4265</v>
      </c>
      <c r="AF1088" s="1" t="s">
        <v>4288</v>
      </c>
      <c r="AH1088" s="1" t="s">
        <v>4338</v>
      </c>
      <c r="AI1088" s="1" t="s">
        <v>4339</v>
      </c>
      <c r="AJ1088" s="2" t="s">
        <v>4340</v>
      </c>
      <c r="AK1088" s="2"/>
      <c r="AL1088" s="2"/>
      <c r="AM1088" s="2" t="s">
        <v>33</v>
      </c>
      <c r="AN1088" s="2" t="s">
        <v>34</v>
      </c>
      <c r="AO1088" s="2" t="s">
        <v>35</v>
      </c>
      <c r="AP1088" s="2" t="s">
        <v>36</v>
      </c>
      <c r="AQ1088" s="2"/>
      <c r="AR1088" s="1" t="str">
        <f t="shared" si="16"/>
        <v>update load_next_msl set proposal='2020.018B.R.Azeredovirinae.zip' where sort=39935</v>
      </c>
    </row>
    <row r="1089" spans="1:44">
      <c r="A1089" s="1">
        <v>39936</v>
      </c>
      <c r="B1089" s="1" t="s">
        <v>4264</v>
      </c>
      <c r="C1089" s="1" t="s">
        <v>12045</v>
      </c>
      <c r="T1089" s="1" t="s">
        <v>23</v>
      </c>
      <c r="V1089" s="1" t="s">
        <v>24</v>
      </c>
      <c r="X1089" s="1" t="s">
        <v>25</v>
      </c>
      <c r="Z1089" s="1" t="s">
        <v>26</v>
      </c>
      <c r="AB1089" s="1" t="s">
        <v>27</v>
      </c>
      <c r="AD1089" s="1" t="s">
        <v>2183</v>
      </c>
      <c r="AE1089" s="1" t="s">
        <v>4265</v>
      </c>
      <c r="AF1089" s="1" t="s">
        <v>4288</v>
      </c>
      <c r="AH1089" s="1" t="s">
        <v>4341</v>
      </c>
      <c r="AI1089" s="1" t="s">
        <v>4342</v>
      </c>
      <c r="AJ1089" s="2" t="s">
        <v>4343</v>
      </c>
      <c r="AK1089" s="2"/>
      <c r="AL1089" s="2"/>
      <c r="AM1089" s="2" t="s">
        <v>33</v>
      </c>
      <c r="AN1089" s="2" t="s">
        <v>34</v>
      </c>
      <c r="AO1089" s="2" t="s">
        <v>35</v>
      </c>
      <c r="AP1089" s="2" t="s">
        <v>36</v>
      </c>
      <c r="AQ1089" s="2"/>
      <c r="AR1089" s="1" t="str">
        <f t="shared" si="16"/>
        <v>update load_next_msl set proposal='2020.018B.R.Azeredovirinae.zip' where sort=39936</v>
      </c>
    </row>
    <row r="1090" spans="1:44">
      <c r="A1090" s="1">
        <v>39937</v>
      </c>
      <c r="B1090" s="1" t="s">
        <v>4264</v>
      </c>
      <c r="C1090" s="1" t="s">
        <v>12045</v>
      </c>
      <c r="T1090" s="1" t="s">
        <v>23</v>
      </c>
      <c r="V1090" s="1" t="s">
        <v>24</v>
      </c>
      <c r="X1090" s="1" t="s">
        <v>25</v>
      </c>
      <c r="Z1090" s="1" t="s">
        <v>26</v>
      </c>
      <c r="AB1090" s="1" t="s">
        <v>27</v>
      </c>
      <c r="AD1090" s="1" t="s">
        <v>2183</v>
      </c>
      <c r="AE1090" s="1" t="s">
        <v>4265</v>
      </c>
      <c r="AF1090" s="1" t="s">
        <v>4288</v>
      </c>
      <c r="AH1090" s="1" t="s">
        <v>4344</v>
      </c>
      <c r="AI1090" s="2" t="s">
        <v>4345</v>
      </c>
      <c r="AJ1090" s="2" t="s">
        <v>4346</v>
      </c>
      <c r="AK1090" s="2"/>
      <c r="AL1090" s="2"/>
      <c r="AM1090" s="2" t="s">
        <v>33</v>
      </c>
      <c r="AN1090" s="2" t="s">
        <v>34</v>
      </c>
      <c r="AO1090" s="2" t="s">
        <v>35</v>
      </c>
      <c r="AP1090" s="2" t="s">
        <v>36</v>
      </c>
      <c r="AQ1090" s="2"/>
      <c r="AR1090" s="1" t="str">
        <f t="shared" si="16"/>
        <v>update load_next_msl set proposal='2020.018B.R.Azeredovirinae.zip' where sort=39937</v>
      </c>
    </row>
    <row r="1091" spans="1:44">
      <c r="A1091" s="1">
        <v>39938</v>
      </c>
      <c r="B1091" s="1" t="s">
        <v>4264</v>
      </c>
      <c r="C1091" s="1" t="s">
        <v>12045</v>
      </c>
      <c r="T1091" s="1" t="s">
        <v>23</v>
      </c>
      <c r="V1091" s="1" t="s">
        <v>24</v>
      </c>
      <c r="X1091" s="1" t="s">
        <v>25</v>
      </c>
      <c r="Z1091" s="1" t="s">
        <v>26</v>
      </c>
      <c r="AB1091" s="1" t="s">
        <v>27</v>
      </c>
      <c r="AD1091" s="1" t="s">
        <v>2183</v>
      </c>
      <c r="AE1091" s="1" t="s">
        <v>4265</v>
      </c>
      <c r="AF1091" s="1" t="s">
        <v>4288</v>
      </c>
      <c r="AH1091" s="1" t="s">
        <v>4347</v>
      </c>
      <c r="AI1091" s="2" t="s">
        <v>4348</v>
      </c>
      <c r="AJ1091" s="2" t="s">
        <v>4349</v>
      </c>
      <c r="AK1091" s="2"/>
      <c r="AL1091" s="2"/>
      <c r="AM1091" s="2" t="s">
        <v>33</v>
      </c>
      <c r="AN1091" s="2" t="s">
        <v>34</v>
      </c>
      <c r="AO1091" s="2" t="s">
        <v>35</v>
      </c>
      <c r="AP1091" s="2" t="s">
        <v>36</v>
      </c>
      <c r="AQ1091" s="2"/>
      <c r="AR1091" s="1" t="str">
        <f t="shared" ref="AR1091:AR1154" si="17">CONCATENATE("update load_next_msl set proposal='",C1091,"' where sort=",A1091,"")</f>
        <v>update load_next_msl set proposal='2020.018B.R.Azeredovirinae.zip' where sort=39938</v>
      </c>
    </row>
    <row r="1092" spans="1:44">
      <c r="A1092" s="1">
        <v>39939</v>
      </c>
      <c r="B1092" s="1" t="s">
        <v>4264</v>
      </c>
      <c r="C1092" s="1" t="s">
        <v>12045</v>
      </c>
      <c r="T1092" s="1" t="s">
        <v>23</v>
      </c>
      <c r="V1092" s="1" t="s">
        <v>24</v>
      </c>
      <c r="X1092" s="1" t="s">
        <v>25</v>
      </c>
      <c r="Z1092" s="1" t="s">
        <v>26</v>
      </c>
      <c r="AB1092" s="1" t="s">
        <v>27</v>
      </c>
      <c r="AD1092" s="1" t="s">
        <v>2183</v>
      </c>
      <c r="AE1092" s="1" t="s">
        <v>4265</v>
      </c>
      <c r="AF1092" s="1" t="s">
        <v>4288</v>
      </c>
      <c r="AH1092" s="1" t="s">
        <v>4350</v>
      </c>
      <c r="AI1092" s="2" t="s">
        <v>4351</v>
      </c>
      <c r="AJ1092" s="2" t="s">
        <v>4352</v>
      </c>
      <c r="AK1092" s="2"/>
      <c r="AL1092" s="2"/>
      <c r="AM1092" s="2" t="s">
        <v>33</v>
      </c>
      <c r="AN1092" s="2" t="s">
        <v>34</v>
      </c>
      <c r="AO1092" s="2" t="s">
        <v>35</v>
      </c>
      <c r="AP1092" s="2" t="s">
        <v>36</v>
      </c>
      <c r="AQ1092" s="2"/>
      <c r="AR1092" s="1" t="str">
        <f t="shared" si="17"/>
        <v>update load_next_msl set proposal='2020.018B.R.Azeredovirinae.zip' where sort=39939</v>
      </c>
    </row>
    <row r="1093" spans="1:44">
      <c r="A1093" s="1">
        <v>39940</v>
      </c>
      <c r="B1093" s="1" t="s">
        <v>4264</v>
      </c>
      <c r="C1093" s="1" t="s">
        <v>12045</v>
      </c>
      <c r="T1093" s="1" t="s">
        <v>23</v>
      </c>
      <c r="V1093" s="1" t="s">
        <v>24</v>
      </c>
      <c r="X1093" s="1" t="s">
        <v>25</v>
      </c>
      <c r="Z1093" s="1" t="s">
        <v>26</v>
      </c>
      <c r="AB1093" s="1" t="s">
        <v>27</v>
      </c>
      <c r="AD1093" s="1" t="s">
        <v>2183</v>
      </c>
      <c r="AE1093" s="1" t="s">
        <v>4265</v>
      </c>
      <c r="AF1093" s="1" t="s">
        <v>4288</v>
      </c>
      <c r="AH1093" s="1" t="s">
        <v>4353</v>
      </c>
      <c r="AI1093" s="1" t="s">
        <v>4354</v>
      </c>
      <c r="AJ1093" s="2" t="s">
        <v>4355</v>
      </c>
      <c r="AK1093" s="2"/>
      <c r="AL1093" s="2"/>
      <c r="AM1093" s="2" t="s">
        <v>33</v>
      </c>
      <c r="AN1093" s="2" t="s">
        <v>34</v>
      </c>
      <c r="AO1093" s="2" t="s">
        <v>35</v>
      </c>
      <c r="AP1093" s="2" t="s">
        <v>36</v>
      </c>
      <c r="AQ1093" s="2"/>
      <c r="AR1093" s="1" t="str">
        <f t="shared" si="17"/>
        <v>update load_next_msl set proposal='2020.018B.R.Azeredovirinae.zip' where sort=39940</v>
      </c>
    </row>
    <row r="1094" spans="1:44">
      <c r="A1094" s="1">
        <v>39941</v>
      </c>
      <c r="B1094" s="1" t="s">
        <v>4264</v>
      </c>
      <c r="C1094" s="1" t="s">
        <v>12045</v>
      </c>
      <c r="T1094" s="1" t="s">
        <v>23</v>
      </c>
      <c r="V1094" s="1" t="s">
        <v>24</v>
      </c>
      <c r="X1094" s="1" t="s">
        <v>25</v>
      </c>
      <c r="Z1094" s="1" t="s">
        <v>26</v>
      </c>
      <c r="AB1094" s="1" t="s">
        <v>27</v>
      </c>
      <c r="AD1094" s="1" t="s">
        <v>2183</v>
      </c>
      <c r="AE1094" s="1" t="s">
        <v>4265</v>
      </c>
      <c r="AF1094" s="1" t="s">
        <v>4288</v>
      </c>
      <c r="AH1094" s="1" t="s">
        <v>4356</v>
      </c>
      <c r="AI1094" s="2" t="s">
        <v>4357</v>
      </c>
      <c r="AJ1094" s="2" t="s">
        <v>4358</v>
      </c>
      <c r="AK1094" s="2"/>
      <c r="AM1094" s="2" t="s">
        <v>33</v>
      </c>
      <c r="AN1094" s="2" t="s">
        <v>34</v>
      </c>
      <c r="AO1094" s="2" t="s">
        <v>35</v>
      </c>
      <c r="AP1094" s="2" t="s">
        <v>36</v>
      </c>
      <c r="AQ1094" s="2"/>
      <c r="AR1094" s="1" t="str">
        <f t="shared" si="17"/>
        <v>update load_next_msl set proposal='2020.018B.R.Azeredovirinae.zip' where sort=39941</v>
      </c>
    </row>
    <row r="1095" spans="1:44">
      <c r="A1095" s="1">
        <v>39942</v>
      </c>
      <c r="B1095" s="1" t="s">
        <v>4264</v>
      </c>
      <c r="C1095" s="1" t="s">
        <v>12045</v>
      </c>
      <c r="T1095" s="1" t="s">
        <v>23</v>
      </c>
      <c r="V1095" s="1" t="s">
        <v>24</v>
      </c>
      <c r="X1095" s="1" t="s">
        <v>25</v>
      </c>
      <c r="Z1095" s="1" t="s">
        <v>26</v>
      </c>
      <c r="AB1095" s="1" t="s">
        <v>27</v>
      </c>
      <c r="AD1095" s="1" t="s">
        <v>2183</v>
      </c>
      <c r="AE1095" s="1" t="s">
        <v>4265</v>
      </c>
      <c r="AF1095" s="1" t="s">
        <v>4288</v>
      </c>
      <c r="AH1095" s="1" t="s">
        <v>4359</v>
      </c>
      <c r="AI1095" s="1" t="s">
        <v>4360</v>
      </c>
      <c r="AJ1095" s="2" t="s">
        <v>4361</v>
      </c>
      <c r="AK1095" s="2"/>
      <c r="AL1095" s="2"/>
      <c r="AM1095" s="2" t="s">
        <v>33</v>
      </c>
      <c r="AN1095" s="2" t="s">
        <v>34</v>
      </c>
      <c r="AO1095" s="2" t="s">
        <v>35</v>
      </c>
      <c r="AP1095" s="2" t="s">
        <v>36</v>
      </c>
      <c r="AQ1095" s="2"/>
      <c r="AR1095" s="1" t="str">
        <f t="shared" si="17"/>
        <v>update load_next_msl set proposal='2020.018B.R.Azeredovirinae.zip' where sort=39942</v>
      </c>
    </row>
    <row r="1096" spans="1:44">
      <c r="A1096" s="1">
        <v>39943</v>
      </c>
      <c r="B1096" s="1" t="s">
        <v>4264</v>
      </c>
      <c r="C1096" s="1" t="s">
        <v>12045</v>
      </c>
      <c r="T1096" s="1" t="s">
        <v>23</v>
      </c>
      <c r="V1096" s="1" t="s">
        <v>24</v>
      </c>
      <c r="X1096" s="1" t="s">
        <v>25</v>
      </c>
      <c r="Z1096" s="1" t="s">
        <v>26</v>
      </c>
      <c r="AB1096" s="1" t="s">
        <v>27</v>
      </c>
      <c r="AD1096" s="1" t="s">
        <v>2183</v>
      </c>
      <c r="AE1096" s="1" t="s">
        <v>4265</v>
      </c>
      <c r="AF1096" s="1" t="s">
        <v>4288</v>
      </c>
      <c r="AH1096" s="1" t="s">
        <v>4362</v>
      </c>
      <c r="AI1096" s="1" t="s">
        <v>4363</v>
      </c>
      <c r="AJ1096" s="2" t="s">
        <v>4364</v>
      </c>
      <c r="AK1096" s="2"/>
      <c r="AL1096" s="2"/>
      <c r="AM1096" s="2" t="s">
        <v>33</v>
      </c>
      <c r="AN1096" s="2" t="s">
        <v>34</v>
      </c>
      <c r="AO1096" s="2" t="s">
        <v>35</v>
      </c>
      <c r="AP1096" s="2" t="s">
        <v>36</v>
      </c>
      <c r="AQ1096" s="2"/>
      <c r="AR1096" s="1" t="str">
        <f t="shared" si="17"/>
        <v>update load_next_msl set proposal='2020.018B.R.Azeredovirinae.zip' where sort=39943</v>
      </c>
    </row>
    <row r="1097" spans="1:44">
      <c r="A1097" s="1">
        <v>40409</v>
      </c>
      <c r="B1097" s="1" t="s">
        <v>11959</v>
      </c>
      <c r="C1097" s="1" t="s">
        <v>12046</v>
      </c>
      <c r="T1097" s="1" t="s">
        <v>513</v>
      </c>
      <c r="V1097" s="1" t="s">
        <v>514</v>
      </c>
      <c r="X1097" s="1" t="s">
        <v>788</v>
      </c>
      <c r="Z1097" s="1" t="s">
        <v>789</v>
      </c>
      <c r="AB1097" s="1" t="s">
        <v>790</v>
      </c>
      <c r="AD1097" s="1" t="s">
        <v>791</v>
      </c>
      <c r="AE1097" s="1" t="s">
        <v>4365</v>
      </c>
      <c r="AF1097" s="1" t="s">
        <v>4366</v>
      </c>
      <c r="AI1097" s="2"/>
      <c r="AJ1097" s="2"/>
      <c r="AL1097" s="2"/>
      <c r="AM1097" s="2"/>
      <c r="AN1097" s="2"/>
      <c r="AO1097" s="2" t="s">
        <v>35</v>
      </c>
      <c r="AP1097" s="2" t="s">
        <v>44</v>
      </c>
      <c r="AQ1097" s="2"/>
      <c r="AR1097" s="1" t="str">
        <f t="shared" si="17"/>
        <v>update load_next_msl set proposal='2020.018D.R.Betairidovirinae_1ngen_1nsp.zip' where sort=40409</v>
      </c>
    </row>
    <row r="1098" spans="1:44">
      <c r="A1098" s="1">
        <v>40410</v>
      </c>
      <c r="B1098" s="1" t="s">
        <v>11959</v>
      </c>
      <c r="C1098" s="1" t="s">
        <v>12046</v>
      </c>
      <c r="T1098" s="1" t="s">
        <v>513</v>
      </c>
      <c r="V1098" s="1" t="s">
        <v>514</v>
      </c>
      <c r="X1098" s="1" t="s">
        <v>788</v>
      </c>
      <c r="Z1098" s="1" t="s">
        <v>789</v>
      </c>
      <c r="AB1098" s="1" t="s">
        <v>790</v>
      </c>
      <c r="AD1098" s="1" t="s">
        <v>791</v>
      </c>
      <c r="AE1098" s="1" t="s">
        <v>4365</v>
      </c>
      <c r="AF1098" s="1" t="s">
        <v>4366</v>
      </c>
      <c r="AH1098" s="1" t="s">
        <v>4367</v>
      </c>
      <c r="AI1098" s="2" t="s">
        <v>4368</v>
      </c>
      <c r="AJ1098" s="2" t="s">
        <v>4369</v>
      </c>
      <c r="AK1098" s="1" t="s">
        <v>4370</v>
      </c>
      <c r="AL1098" s="2"/>
      <c r="AM1098" s="2" t="s">
        <v>33</v>
      </c>
      <c r="AN1098" s="2" t="s">
        <v>34</v>
      </c>
      <c r="AO1098" s="2" t="s">
        <v>35</v>
      </c>
      <c r="AP1098" s="2" t="s">
        <v>36</v>
      </c>
      <c r="AQ1098" s="2"/>
      <c r="AR1098" s="1" t="str">
        <f t="shared" si="17"/>
        <v>update load_next_msl set proposal='2020.018D.R.Betairidovirinae_1ngen_1nsp.zip' where sort=40410</v>
      </c>
    </row>
    <row r="1099" spans="1:44">
      <c r="A1099" s="1">
        <v>40977</v>
      </c>
      <c r="B1099" s="1" t="s">
        <v>4371</v>
      </c>
      <c r="C1099" s="1" t="s">
        <v>12047</v>
      </c>
      <c r="T1099" s="1" t="s">
        <v>76</v>
      </c>
      <c r="V1099" s="1" t="s">
        <v>77</v>
      </c>
      <c r="X1099" s="1" t="s">
        <v>202</v>
      </c>
      <c r="Y1099" s="1" t="s">
        <v>417</v>
      </c>
      <c r="Z1099" s="1" t="s">
        <v>418</v>
      </c>
      <c r="AB1099" s="1" t="s">
        <v>419</v>
      </c>
      <c r="AD1099" s="1" t="s">
        <v>4251</v>
      </c>
      <c r="AF1099" s="1" t="s">
        <v>4372</v>
      </c>
      <c r="AH1099" s="1" t="s">
        <v>4373</v>
      </c>
      <c r="AI1099" s="2" t="s">
        <v>4374</v>
      </c>
      <c r="AJ1099" s="2" t="s">
        <v>4375</v>
      </c>
      <c r="AK1099" s="2" t="s">
        <v>4376</v>
      </c>
      <c r="AL1099" s="2" t="s">
        <v>4377</v>
      </c>
      <c r="AM1099" s="2" t="s">
        <v>41</v>
      </c>
      <c r="AN1099" s="2" t="s">
        <v>59</v>
      </c>
      <c r="AO1099" s="2" t="s">
        <v>35</v>
      </c>
      <c r="AP1099" s="2" t="s">
        <v>36</v>
      </c>
      <c r="AQ1099" s="2"/>
      <c r="AR1099" s="1" t="str">
        <f t="shared" si="17"/>
        <v>update load_next_msl set proposal='2020.018M.R.Antennavirus.zip' where sort=40977</v>
      </c>
    </row>
    <row r="1100" spans="1:44">
      <c r="A1100" s="1">
        <v>41403</v>
      </c>
      <c r="B1100" s="1" t="s">
        <v>4378</v>
      </c>
      <c r="C1100" s="1" t="s">
        <v>12048</v>
      </c>
      <c r="AB1100" s="1" t="s">
        <v>419</v>
      </c>
      <c r="AD1100" s="1" t="s">
        <v>3216</v>
      </c>
      <c r="AF1100" s="1" t="s">
        <v>3217</v>
      </c>
      <c r="AH1100" s="1" t="s">
        <v>4379</v>
      </c>
      <c r="AI1100" s="1" t="s">
        <v>4380</v>
      </c>
      <c r="AJ1100" s="2" t="s">
        <v>4381</v>
      </c>
      <c r="AK1100" s="2" t="s">
        <v>4382</v>
      </c>
      <c r="AL1100" s="1" t="s">
        <v>4383</v>
      </c>
      <c r="AM1100" s="2" t="s">
        <v>33</v>
      </c>
      <c r="AN1100" s="2" t="s">
        <v>59</v>
      </c>
      <c r="AO1100" s="2" t="s">
        <v>35</v>
      </c>
      <c r="AP1100" s="2" t="s">
        <v>36</v>
      </c>
      <c r="AQ1100" s="2"/>
      <c r="AR1100" s="1" t="str">
        <f t="shared" si="17"/>
        <v>update load_next_msl set proposal='2020.018P.R.Emaravirus_CjaV-1.zip' where sort=41403</v>
      </c>
    </row>
    <row r="1101" spans="1:44">
      <c r="A1101" s="1">
        <v>41899</v>
      </c>
      <c r="B1101" s="1" t="s">
        <v>11960</v>
      </c>
      <c r="C1101" s="1" t="s">
        <v>12049</v>
      </c>
      <c r="T1101" s="1" t="s">
        <v>23</v>
      </c>
      <c r="V1101" s="1" t="s">
        <v>24</v>
      </c>
      <c r="X1101" s="1" t="s">
        <v>25</v>
      </c>
      <c r="Z1101" s="1" t="s">
        <v>26</v>
      </c>
      <c r="AB1101" s="1" t="s">
        <v>27</v>
      </c>
      <c r="AD1101" s="1" t="s">
        <v>2821</v>
      </c>
      <c r="AF1101" s="1" t="s">
        <v>4384</v>
      </c>
      <c r="AI1101" s="2"/>
      <c r="AJ1101" s="2"/>
      <c r="AL1101" s="2"/>
      <c r="AM1101" s="2"/>
      <c r="AN1101" s="2"/>
      <c r="AO1101" s="2" t="s">
        <v>35</v>
      </c>
      <c r="AP1101" s="2" t="s">
        <v>44</v>
      </c>
      <c r="AQ1101" s="2"/>
      <c r="AR1101" s="1" t="str">
        <f t="shared" si="17"/>
        <v>update load_next_msl set proposal='2020.019B.R.Badaztecvirus.zip' where sort=41899</v>
      </c>
    </row>
    <row r="1102" spans="1:44">
      <c r="A1102" s="1">
        <v>41900</v>
      </c>
      <c r="B1102" s="1" t="s">
        <v>11960</v>
      </c>
      <c r="C1102" s="1" t="s">
        <v>12049</v>
      </c>
      <c r="T1102" s="1" t="s">
        <v>23</v>
      </c>
      <c r="V1102" s="1" t="s">
        <v>24</v>
      </c>
      <c r="X1102" s="1" t="s">
        <v>25</v>
      </c>
      <c r="Z1102" s="1" t="s">
        <v>26</v>
      </c>
      <c r="AB1102" s="1" t="s">
        <v>27</v>
      </c>
      <c r="AD1102" s="1" t="s">
        <v>2821</v>
      </c>
      <c r="AF1102" s="1" t="s">
        <v>4384</v>
      </c>
      <c r="AH1102" s="1" t="s">
        <v>4385</v>
      </c>
      <c r="AI1102" s="2" t="s">
        <v>4386</v>
      </c>
      <c r="AJ1102" s="2" t="s">
        <v>4387</v>
      </c>
      <c r="AL1102" s="2"/>
      <c r="AM1102" s="2" t="s">
        <v>33</v>
      </c>
      <c r="AN1102" s="2" t="s">
        <v>34</v>
      </c>
      <c r="AO1102" s="2" t="s">
        <v>35</v>
      </c>
      <c r="AP1102" s="2" t="s">
        <v>36</v>
      </c>
      <c r="AQ1102" s="2"/>
      <c r="AR1102" s="1" t="str">
        <f t="shared" si="17"/>
        <v>update load_next_msl set proposal='2020.019B.R.Badaztecvirus.zip' where sort=41900</v>
      </c>
    </row>
    <row r="1103" spans="1:44">
      <c r="A1103" s="1">
        <v>41901</v>
      </c>
      <c r="B1103" s="1" t="s">
        <v>11960</v>
      </c>
      <c r="C1103" s="1" t="s">
        <v>12049</v>
      </c>
      <c r="T1103" s="1" t="s">
        <v>23</v>
      </c>
      <c r="V1103" s="1" t="s">
        <v>24</v>
      </c>
      <c r="X1103" s="1" t="s">
        <v>25</v>
      </c>
      <c r="Z1103" s="1" t="s">
        <v>26</v>
      </c>
      <c r="AB1103" s="1" t="s">
        <v>27</v>
      </c>
      <c r="AD1103" s="1" t="s">
        <v>2821</v>
      </c>
      <c r="AF1103" s="1" t="s">
        <v>4384</v>
      </c>
      <c r="AH1103" s="1" t="s">
        <v>4388</v>
      </c>
      <c r="AI1103" s="2" t="s">
        <v>4389</v>
      </c>
      <c r="AJ1103" s="2" t="s">
        <v>4390</v>
      </c>
      <c r="AL1103" s="2"/>
      <c r="AM1103" s="2" t="s">
        <v>33</v>
      </c>
      <c r="AN1103" s="2" t="s">
        <v>34</v>
      </c>
      <c r="AO1103" s="2" t="s">
        <v>35</v>
      </c>
      <c r="AP1103" s="2" t="s">
        <v>36</v>
      </c>
      <c r="AQ1103" s="2"/>
      <c r="AR1103" s="1" t="str">
        <f t="shared" si="17"/>
        <v>update load_next_msl set proposal='2020.019B.R.Badaztecvirus.zip' where sort=41901</v>
      </c>
    </row>
    <row r="1104" spans="1:44">
      <c r="A1104" s="1">
        <v>42399</v>
      </c>
      <c r="B1104" s="1" t="s">
        <v>4391</v>
      </c>
      <c r="C1104" s="1" t="s">
        <v>12050</v>
      </c>
      <c r="T1104" s="1" t="s">
        <v>1091</v>
      </c>
      <c r="V1104" s="1" t="s">
        <v>1092</v>
      </c>
      <c r="X1104" s="1" t="s">
        <v>2892</v>
      </c>
      <c r="Z1104" s="1" t="s">
        <v>4392</v>
      </c>
      <c r="AB1104" s="1" t="s">
        <v>4393</v>
      </c>
      <c r="AD1104" s="1" t="s">
        <v>4394</v>
      </c>
      <c r="AF1104" s="1" t="s">
        <v>4395</v>
      </c>
      <c r="AH1104" s="1" t="s">
        <v>4396</v>
      </c>
      <c r="AI1104" s="2" t="s">
        <v>4397</v>
      </c>
      <c r="AJ1104" s="1" t="s">
        <v>4396</v>
      </c>
      <c r="AK1104" s="1" t="s">
        <v>4398</v>
      </c>
      <c r="AL1104" s="2" t="s">
        <v>4399</v>
      </c>
      <c r="AM1104" s="2" t="s">
        <v>33</v>
      </c>
      <c r="AN1104" s="2" t="s">
        <v>34</v>
      </c>
      <c r="AO1104" s="2" t="s">
        <v>35</v>
      </c>
      <c r="AP1104" s="2" t="s">
        <v>36</v>
      </c>
      <c r="AQ1104" s="2"/>
      <c r="AR1104" s="1" t="str">
        <f t="shared" si="17"/>
        <v>update load_next_msl set proposal='2020.019D.R.Polyomaviridae_2ngen_15nsp.zip' where sort=42399</v>
      </c>
    </row>
    <row r="1105" spans="1:44">
      <c r="A1105" s="1">
        <v>42400</v>
      </c>
      <c r="B1105" s="1" t="s">
        <v>4391</v>
      </c>
      <c r="C1105" s="1" t="s">
        <v>12050</v>
      </c>
      <c r="T1105" s="1" t="s">
        <v>1091</v>
      </c>
      <c r="V1105" s="1" t="s">
        <v>1092</v>
      </c>
      <c r="X1105" s="1" t="s">
        <v>2892</v>
      </c>
      <c r="Z1105" s="1" t="s">
        <v>4392</v>
      </c>
      <c r="AB1105" s="1" t="s">
        <v>4393</v>
      </c>
      <c r="AD1105" s="1" t="s">
        <v>4394</v>
      </c>
      <c r="AF1105" s="1" t="s">
        <v>4395</v>
      </c>
      <c r="AH1105" s="1" t="s">
        <v>4400</v>
      </c>
      <c r="AI1105" s="2" t="s">
        <v>4401</v>
      </c>
      <c r="AJ1105" s="1" t="s">
        <v>4400</v>
      </c>
      <c r="AK1105" s="1" t="s">
        <v>4402</v>
      </c>
      <c r="AL1105" s="2" t="s">
        <v>4403</v>
      </c>
      <c r="AM1105" s="2" t="s">
        <v>33</v>
      </c>
      <c r="AN1105" s="2" t="s">
        <v>34</v>
      </c>
      <c r="AO1105" s="2" t="s">
        <v>35</v>
      </c>
      <c r="AP1105" s="2" t="s">
        <v>36</v>
      </c>
      <c r="AQ1105" s="2"/>
      <c r="AR1105" s="1" t="str">
        <f t="shared" si="17"/>
        <v>update load_next_msl set proposal='2020.019D.R.Polyomaviridae_2ngen_15nsp.zip' where sort=42400</v>
      </c>
    </row>
    <row r="1106" spans="1:44">
      <c r="A1106" s="1">
        <v>42401</v>
      </c>
      <c r="B1106" s="1" t="s">
        <v>4391</v>
      </c>
      <c r="C1106" s="1" t="s">
        <v>12050</v>
      </c>
      <c r="T1106" s="1" t="s">
        <v>1091</v>
      </c>
      <c r="V1106" s="1" t="s">
        <v>1092</v>
      </c>
      <c r="X1106" s="1" t="s">
        <v>2892</v>
      </c>
      <c r="Z1106" s="1" t="s">
        <v>4392</v>
      </c>
      <c r="AB1106" s="1" t="s">
        <v>4393</v>
      </c>
      <c r="AD1106" s="1" t="s">
        <v>4394</v>
      </c>
      <c r="AF1106" s="1" t="s">
        <v>4395</v>
      </c>
      <c r="AH1106" s="1" t="s">
        <v>4404</v>
      </c>
      <c r="AI1106" s="2" t="s">
        <v>4405</v>
      </c>
      <c r="AJ1106" s="1" t="s">
        <v>4404</v>
      </c>
      <c r="AK1106" s="1" t="s">
        <v>4406</v>
      </c>
      <c r="AL1106" s="2" t="s">
        <v>4407</v>
      </c>
      <c r="AM1106" s="2" t="s">
        <v>33</v>
      </c>
      <c r="AN1106" s="2" t="s">
        <v>34</v>
      </c>
      <c r="AO1106" s="2" t="s">
        <v>35</v>
      </c>
      <c r="AP1106" s="2" t="s">
        <v>36</v>
      </c>
      <c r="AQ1106" s="2"/>
      <c r="AR1106" s="1" t="str">
        <f t="shared" si="17"/>
        <v>update load_next_msl set proposal='2020.019D.R.Polyomaviridae_2ngen_15nsp.zip' where sort=42401</v>
      </c>
    </row>
    <row r="1107" spans="1:44">
      <c r="A1107" s="1">
        <v>42402</v>
      </c>
      <c r="B1107" s="1" t="s">
        <v>4391</v>
      </c>
      <c r="C1107" s="1" t="s">
        <v>12050</v>
      </c>
      <c r="T1107" s="1" t="s">
        <v>1091</v>
      </c>
      <c r="V1107" s="1" t="s">
        <v>1092</v>
      </c>
      <c r="X1107" s="1" t="s">
        <v>2892</v>
      </c>
      <c r="Z1107" s="1" t="s">
        <v>4392</v>
      </c>
      <c r="AB1107" s="1" t="s">
        <v>4393</v>
      </c>
      <c r="AD1107" s="1" t="s">
        <v>4394</v>
      </c>
      <c r="AF1107" s="1" t="s">
        <v>4395</v>
      </c>
      <c r="AH1107" s="1" t="s">
        <v>4408</v>
      </c>
      <c r="AI1107" s="2" t="s">
        <v>4409</v>
      </c>
      <c r="AJ1107" s="1" t="s">
        <v>4408</v>
      </c>
      <c r="AK1107" s="2" t="s">
        <v>4410</v>
      </c>
      <c r="AL1107" s="2" t="s">
        <v>4411</v>
      </c>
      <c r="AM1107" s="2" t="s">
        <v>33</v>
      </c>
      <c r="AN1107" s="2" t="s">
        <v>34</v>
      </c>
      <c r="AO1107" s="2" t="s">
        <v>35</v>
      </c>
      <c r="AP1107" s="2" t="s">
        <v>36</v>
      </c>
      <c r="AQ1107" s="2"/>
      <c r="AR1107" s="1" t="str">
        <f t="shared" si="17"/>
        <v>update load_next_msl set proposal='2020.019D.R.Polyomaviridae_2ngen_15nsp.zip' where sort=42402</v>
      </c>
    </row>
    <row r="1108" spans="1:44">
      <c r="A1108" s="1">
        <v>42403</v>
      </c>
      <c r="B1108" s="1" t="s">
        <v>4391</v>
      </c>
      <c r="C1108" s="1" t="s">
        <v>12050</v>
      </c>
      <c r="T1108" s="1" t="s">
        <v>1091</v>
      </c>
      <c r="V1108" s="1" t="s">
        <v>1092</v>
      </c>
      <c r="X1108" s="1" t="s">
        <v>2892</v>
      </c>
      <c r="Z1108" s="1" t="s">
        <v>4392</v>
      </c>
      <c r="AB1108" s="1" t="s">
        <v>4393</v>
      </c>
      <c r="AD1108" s="1" t="s">
        <v>4394</v>
      </c>
      <c r="AF1108" s="1" t="s">
        <v>4395</v>
      </c>
      <c r="AH1108" s="1" t="s">
        <v>4412</v>
      </c>
      <c r="AI1108" s="2" t="s">
        <v>4413</v>
      </c>
      <c r="AJ1108" s="1" t="s">
        <v>4412</v>
      </c>
      <c r="AK1108" s="2" t="s">
        <v>4414</v>
      </c>
      <c r="AL1108" s="2" t="s">
        <v>4415</v>
      </c>
      <c r="AM1108" s="2" t="s">
        <v>33</v>
      </c>
      <c r="AN1108" s="2" t="s">
        <v>34</v>
      </c>
      <c r="AO1108" s="2" t="s">
        <v>35</v>
      </c>
      <c r="AP1108" s="2" t="s">
        <v>36</v>
      </c>
      <c r="AQ1108" s="2"/>
      <c r="AR1108" s="1" t="str">
        <f t="shared" si="17"/>
        <v>update load_next_msl set proposal='2020.019D.R.Polyomaviridae_2ngen_15nsp.zip' where sort=42403</v>
      </c>
    </row>
    <row r="1109" spans="1:44">
      <c r="A1109" s="1">
        <v>42404</v>
      </c>
      <c r="B1109" s="1" t="s">
        <v>4391</v>
      </c>
      <c r="C1109" s="1" t="s">
        <v>12050</v>
      </c>
      <c r="T1109" s="1" t="s">
        <v>1091</v>
      </c>
      <c r="V1109" s="1" t="s">
        <v>1092</v>
      </c>
      <c r="X1109" s="1" t="s">
        <v>2892</v>
      </c>
      <c r="Z1109" s="1" t="s">
        <v>4392</v>
      </c>
      <c r="AB1109" s="1" t="s">
        <v>4393</v>
      </c>
      <c r="AD1109" s="1" t="s">
        <v>4394</v>
      </c>
      <c r="AF1109" s="1" t="s">
        <v>4395</v>
      </c>
      <c r="AH1109" s="1" t="s">
        <v>4416</v>
      </c>
      <c r="AI1109" s="2" t="s">
        <v>4417</v>
      </c>
      <c r="AJ1109" s="1" t="s">
        <v>4416</v>
      </c>
      <c r="AK1109" s="1" t="s">
        <v>4418</v>
      </c>
      <c r="AL1109" s="2" t="s">
        <v>4419</v>
      </c>
      <c r="AM1109" s="2" t="s">
        <v>33</v>
      </c>
      <c r="AN1109" s="2" t="s">
        <v>34</v>
      </c>
      <c r="AO1109" s="2" t="s">
        <v>35</v>
      </c>
      <c r="AP1109" s="2" t="s">
        <v>36</v>
      </c>
      <c r="AQ1109" s="2"/>
      <c r="AR1109" s="1" t="str">
        <f t="shared" si="17"/>
        <v>update load_next_msl set proposal='2020.019D.R.Polyomaviridae_2ngen_15nsp.zip' where sort=42404</v>
      </c>
    </row>
    <row r="1110" spans="1:44">
      <c r="A1110" s="1">
        <v>42405</v>
      </c>
      <c r="B1110" s="1" t="s">
        <v>4391</v>
      </c>
      <c r="C1110" s="1" t="s">
        <v>12050</v>
      </c>
      <c r="T1110" s="1" t="s">
        <v>1091</v>
      </c>
      <c r="V1110" s="1" t="s">
        <v>1092</v>
      </c>
      <c r="X1110" s="1" t="s">
        <v>2892</v>
      </c>
      <c r="Z1110" s="1" t="s">
        <v>4392</v>
      </c>
      <c r="AB1110" s="1" t="s">
        <v>4393</v>
      </c>
      <c r="AD1110" s="1" t="s">
        <v>4394</v>
      </c>
      <c r="AF1110" s="1" t="s">
        <v>4395</v>
      </c>
      <c r="AH1110" s="1" t="s">
        <v>4420</v>
      </c>
      <c r="AI1110" s="2" t="s">
        <v>4421</v>
      </c>
      <c r="AJ1110" s="1" t="s">
        <v>4420</v>
      </c>
      <c r="AK1110" s="1" t="s">
        <v>4422</v>
      </c>
      <c r="AL1110" s="2" t="s">
        <v>4423</v>
      </c>
      <c r="AM1110" s="2" t="s">
        <v>33</v>
      </c>
      <c r="AN1110" s="2" t="s">
        <v>34</v>
      </c>
      <c r="AO1110" s="2" t="s">
        <v>35</v>
      </c>
      <c r="AP1110" s="2" t="s">
        <v>36</v>
      </c>
      <c r="AQ1110" s="2"/>
      <c r="AR1110" s="1" t="str">
        <f t="shared" si="17"/>
        <v>update load_next_msl set proposal='2020.019D.R.Polyomaviridae_2ngen_15nsp.zip' where sort=42405</v>
      </c>
    </row>
    <row r="1111" spans="1:44">
      <c r="A1111" s="1">
        <v>42406</v>
      </c>
      <c r="B1111" s="1" t="s">
        <v>4391</v>
      </c>
      <c r="C1111" s="1" t="s">
        <v>12050</v>
      </c>
      <c r="T1111" s="1" t="s">
        <v>1091</v>
      </c>
      <c r="V1111" s="1" t="s">
        <v>1092</v>
      </c>
      <c r="X1111" s="1" t="s">
        <v>2892</v>
      </c>
      <c r="Z1111" s="1" t="s">
        <v>4392</v>
      </c>
      <c r="AB1111" s="1" t="s">
        <v>4393</v>
      </c>
      <c r="AD1111" s="1" t="s">
        <v>4394</v>
      </c>
      <c r="AF1111" s="1" t="s">
        <v>4424</v>
      </c>
      <c r="AH1111" s="1" t="s">
        <v>4425</v>
      </c>
      <c r="AI1111" s="2" t="s">
        <v>4426</v>
      </c>
      <c r="AJ1111" s="1" t="s">
        <v>4425</v>
      </c>
      <c r="AK1111" s="1" t="s">
        <v>4427</v>
      </c>
      <c r="AL1111" s="2" t="s">
        <v>4428</v>
      </c>
      <c r="AM1111" s="2" t="s">
        <v>33</v>
      </c>
      <c r="AN1111" s="2" t="s">
        <v>34</v>
      </c>
      <c r="AO1111" s="2" t="s">
        <v>35</v>
      </c>
      <c r="AP1111" s="2" t="s">
        <v>36</v>
      </c>
      <c r="AQ1111" s="2"/>
      <c r="AR1111" s="1" t="str">
        <f t="shared" si="17"/>
        <v>update load_next_msl set proposal='2020.019D.R.Polyomaviridae_2ngen_15nsp.zip' where sort=42406</v>
      </c>
    </row>
    <row r="1112" spans="1:44">
      <c r="A1112" s="1">
        <v>42407</v>
      </c>
      <c r="B1112" s="1" t="s">
        <v>4391</v>
      </c>
      <c r="C1112" s="1" t="s">
        <v>12050</v>
      </c>
      <c r="T1112" s="1" t="s">
        <v>1091</v>
      </c>
      <c r="V1112" s="1" t="s">
        <v>1092</v>
      </c>
      <c r="X1112" s="1" t="s">
        <v>2892</v>
      </c>
      <c r="Z1112" s="1" t="s">
        <v>4392</v>
      </c>
      <c r="AB1112" s="1" t="s">
        <v>4393</v>
      </c>
      <c r="AD1112" s="1" t="s">
        <v>4394</v>
      </c>
      <c r="AF1112" s="1" t="s">
        <v>4424</v>
      </c>
      <c r="AH1112" s="1" t="s">
        <v>4429</v>
      </c>
      <c r="AI1112" s="2" t="s">
        <v>4430</v>
      </c>
      <c r="AJ1112" s="1" t="s">
        <v>4429</v>
      </c>
      <c r="AK1112" s="1" t="s">
        <v>4431</v>
      </c>
      <c r="AL1112" s="2" t="s">
        <v>4432</v>
      </c>
      <c r="AM1112" s="2" t="s">
        <v>33</v>
      </c>
      <c r="AN1112" s="2" t="s">
        <v>34</v>
      </c>
      <c r="AO1112" s="2" t="s">
        <v>35</v>
      </c>
      <c r="AP1112" s="2" t="s">
        <v>36</v>
      </c>
      <c r="AQ1112" s="2"/>
      <c r="AR1112" s="1" t="str">
        <f t="shared" si="17"/>
        <v>update load_next_msl set proposal='2020.019D.R.Polyomaviridae_2ngen_15nsp.zip' where sort=42407</v>
      </c>
    </row>
    <row r="1113" spans="1:44">
      <c r="A1113" s="1">
        <v>42408</v>
      </c>
      <c r="B1113" s="1" t="s">
        <v>4391</v>
      </c>
      <c r="C1113" s="1" t="s">
        <v>12050</v>
      </c>
      <c r="T1113" s="1" t="s">
        <v>1091</v>
      </c>
      <c r="V1113" s="1" t="s">
        <v>1092</v>
      </c>
      <c r="X1113" s="1" t="s">
        <v>2892</v>
      </c>
      <c r="Z1113" s="1" t="s">
        <v>4392</v>
      </c>
      <c r="AB1113" s="1" t="s">
        <v>4393</v>
      </c>
      <c r="AD1113" s="1" t="s">
        <v>4394</v>
      </c>
      <c r="AF1113" s="1" t="s">
        <v>4424</v>
      </c>
      <c r="AH1113" s="1" t="s">
        <v>4433</v>
      </c>
      <c r="AI1113" s="2" t="s">
        <v>4434</v>
      </c>
      <c r="AJ1113" s="1" t="s">
        <v>4435</v>
      </c>
      <c r="AK1113" s="1" t="s">
        <v>4436</v>
      </c>
      <c r="AL1113" s="2" t="s">
        <v>4437</v>
      </c>
      <c r="AM1113" s="2" t="s">
        <v>33</v>
      </c>
      <c r="AN1113" s="2" t="s">
        <v>34</v>
      </c>
      <c r="AO1113" s="2" t="s">
        <v>35</v>
      </c>
      <c r="AP1113" s="2" t="s">
        <v>36</v>
      </c>
      <c r="AQ1113" s="2"/>
      <c r="AR1113" s="1" t="str">
        <f t="shared" si="17"/>
        <v>update load_next_msl set proposal='2020.019D.R.Polyomaviridae_2ngen_15nsp.zip' where sort=42408</v>
      </c>
    </row>
    <row r="1114" spans="1:44">
      <c r="A1114" s="1">
        <v>42409</v>
      </c>
      <c r="B1114" s="1" t="s">
        <v>4391</v>
      </c>
      <c r="C1114" s="1" t="s">
        <v>12050</v>
      </c>
      <c r="T1114" s="1" t="s">
        <v>1091</v>
      </c>
      <c r="V1114" s="1" t="s">
        <v>1092</v>
      </c>
      <c r="X1114" s="1" t="s">
        <v>2892</v>
      </c>
      <c r="Z1114" s="1" t="s">
        <v>4392</v>
      </c>
      <c r="AB1114" s="1" t="s">
        <v>4393</v>
      </c>
      <c r="AD1114" s="1" t="s">
        <v>4394</v>
      </c>
      <c r="AF1114" s="1" t="s">
        <v>4424</v>
      </c>
      <c r="AH1114" s="1" t="s">
        <v>4438</v>
      </c>
      <c r="AI1114" s="2" t="s">
        <v>4439</v>
      </c>
      <c r="AJ1114" s="1" t="s">
        <v>4438</v>
      </c>
      <c r="AK1114" s="1" t="s">
        <v>4440</v>
      </c>
      <c r="AL1114" s="2" t="s">
        <v>4441</v>
      </c>
      <c r="AM1114" s="2" t="s">
        <v>33</v>
      </c>
      <c r="AN1114" s="2" t="s">
        <v>34</v>
      </c>
      <c r="AO1114" s="2" t="s">
        <v>35</v>
      </c>
      <c r="AP1114" s="2" t="s">
        <v>36</v>
      </c>
      <c r="AQ1114" s="2"/>
      <c r="AR1114" s="1" t="str">
        <f t="shared" si="17"/>
        <v>update load_next_msl set proposal='2020.019D.R.Polyomaviridae_2ngen_15nsp.zip' where sort=42409</v>
      </c>
    </row>
    <row r="1115" spans="1:44">
      <c r="A1115" s="1">
        <v>42410</v>
      </c>
      <c r="B1115" s="1" t="s">
        <v>4391</v>
      </c>
      <c r="C1115" s="1" t="s">
        <v>12050</v>
      </c>
      <c r="T1115" s="1" t="s">
        <v>1091</v>
      </c>
      <c r="V1115" s="1" t="s">
        <v>1092</v>
      </c>
      <c r="X1115" s="1" t="s">
        <v>2892</v>
      </c>
      <c r="Z1115" s="1" t="s">
        <v>4392</v>
      </c>
      <c r="AB1115" s="1" t="s">
        <v>4393</v>
      </c>
      <c r="AD1115" s="1" t="s">
        <v>4394</v>
      </c>
      <c r="AF1115" s="1" t="s">
        <v>4424</v>
      </c>
      <c r="AH1115" s="1" t="s">
        <v>4442</v>
      </c>
      <c r="AI1115" s="2" t="s">
        <v>4443</v>
      </c>
      <c r="AJ1115" s="1" t="s">
        <v>4442</v>
      </c>
      <c r="AK1115" s="1" t="s">
        <v>4444</v>
      </c>
      <c r="AL1115" s="2" t="s">
        <v>4445</v>
      </c>
      <c r="AM1115" s="2" t="s">
        <v>33</v>
      </c>
      <c r="AN1115" s="2" t="s">
        <v>34</v>
      </c>
      <c r="AO1115" s="2" t="s">
        <v>35</v>
      </c>
      <c r="AP1115" s="2" t="s">
        <v>36</v>
      </c>
      <c r="AQ1115" s="2"/>
      <c r="AR1115" s="1" t="str">
        <f t="shared" si="17"/>
        <v>update load_next_msl set proposal='2020.019D.R.Polyomaviridae_2ngen_15nsp.zip' where sort=42410</v>
      </c>
    </row>
    <row r="1116" spans="1:44">
      <c r="A1116" s="1">
        <v>42411</v>
      </c>
      <c r="B1116" s="1" t="s">
        <v>4391</v>
      </c>
      <c r="C1116" s="1" t="s">
        <v>12050</v>
      </c>
      <c r="T1116" s="1" t="s">
        <v>1091</v>
      </c>
      <c r="V1116" s="1" t="s">
        <v>1092</v>
      </c>
      <c r="X1116" s="1" t="s">
        <v>2892</v>
      </c>
      <c r="Z1116" s="1" t="s">
        <v>4392</v>
      </c>
      <c r="AB1116" s="1" t="s">
        <v>4393</v>
      </c>
      <c r="AD1116" s="1" t="s">
        <v>4394</v>
      </c>
      <c r="AF1116" s="1" t="s">
        <v>4446</v>
      </c>
      <c r="AH1116" s="1" t="s">
        <v>4447</v>
      </c>
      <c r="AI1116" s="2" t="s">
        <v>4448</v>
      </c>
      <c r="AJ1116" s="1" t="s">
        <v>4447</v>
      </c>
      <c r="AK1116" s="1" t="s">
        <v>4449</v>
      </c>
      <c r="AL1116" s="2" t="s">
        <v>4450</v>
      </c>
      <c r="AM1116" s="2" t="s">
        <v>33</v>
      </c>
      <c r="AN1116" s="2" t="s">
        <v>34</v>
      </c>
      <c r="AO1116" s="2" t="s">
        <v>35</v>
      </c>
      <c r="AP1116" s="2" t="s">
        <v>36</v>
      </c>
      <c r="AQ1116" s="2"/>
      <c r="AR1116" s="1" t="str">
        <f t="shared" si="17"/>
        <v>update load_next_msl set proposal='2020.019D.R.Polyomaviridae_2ngen_15nsp.zip' where sort=42411</v>
      </c>
    </row>
    <row r="1117" spans="1:44">
      <c r="A1117" s="1">
        <v>42412</v>
      </c>
      <c r="B1117" s="1" t="s">
        <v>4391</v>
      </c>
      <c r="C1117" s="1" t="s">
        <v>12050</v>
      </c>
      <c r="D1117" s="1" t="s">
        <v>1091</v>
      </c>
      <c r="F1117" s="1" t="s">
        <v>1092</v>
      </c>
      <c r="H1117" s="1" t="s">
        <v>2892</v>
      </c>
      <c r="J1117" s="1" t="s">
        <v>4392</v>
      </c>
      <c r="L1117" s="1" t="s">
        <v>4393</v>
      </c>
      <c r="N1117" s="1" t="s">
        <v>4394</v>
      </c>
      <c r="R1117" s="1" t="s">
        <v>4451</v>
      </c>
      <c r="S1117" s="1" t="s">
        <v>4452</v>
      </c>
      <c r="T1117" s="1" t="s">
        <v>1091</v>
      </c>
      <c r="V1117" s="1" t="s">
        <v>1092</v>
      </c>
      <c r="X1117" s="1" t="s">
        <v>2892</v>
      </c>
      <c r="Z1117" s="1" t="s">
        <v>4392</v>
      </c>
      <c r="AB1117" s="1" t="s">
        <v>4393</v>
      </c>
      <c r="AD1117" s="1" t="s">
        <v>4394</v>
      </c>
      <c r="AF1117" s="1" t="s">
        <v>4446</v>
      </c>
      <c r="AH1117" s="1" t="s">
        <v>4451</v>
      </c>
      <c r="AI1117" s="2" t="s">
        <v>4452</v>
      </c>
      <c r="AJ1117" s="1" t="s">
        <v>4453</v>
      </c>
      <c r="AK1117" s="1" t="s">
        <v>4454</v>
      </c>
      <c r="AL1117" s="2" t="s">
        <v>4455</v>
      </c>
      <c r="AM1117" s="2" t="s">
        <v>33</v>
      </c>
      <c r="AN1117" s="2" t="s">
        <v>34</v>
      </c>
      <c r="AO1117" s="2" t="s">
        <v>47</v>
      </c>
      <c r="AP1117" s="2" t="s">
        <v>36</v>
      </c>
      <c r="AQ1117" s="2"/>
      <c r="AR1117" s="1" t="str">
        <f t="shared" si="17"/>
        <v>update load_next_msl set proposal='2020.019D.R.Polyomaviridae_2ngen_15nsp.zip' where sort=42412</v>
      </c>
    </row>
    <row r="1118" spans="1:44">
      <c r="A1118" s="1">
        <v>42413</v>
      </c>
      <c r="B1118" s="1" t="s">
        <v>4391</v>
      </c>
      <c r="C1118" s="1" t="s">
        <v>12050</v>
      </c>
      <c r="D1118" s="1" t="s">
        <v>1091</v>
      </c>
      <c r="F1118" s="1" t="s">
        <v>1092</v>
      </c>
      <c r="H1118" s="1" t="s">
        <v>2892</v>
      </c>
      <c r="J1118" s="1" t="s">
        <v>4392</v>
      </c>
      <c r="L1118" s="1" t="s">
        <v>4393</v>
      </c>
      <c r="N1118" s="1" t="s">
        <v>4394</v>
      </c>
      <c r="R1118" s="1" t="s">
        <v>4456</v>
      </c>
      <c r="S1118" s="1" t="s">
        <v>4457</v>
      </c>
      <c r="T1118" s="1" t="s">
        <v>1091</v>
      </c>
      <c r="V1118" s="1" t="s">
        <v>1092</v>
      </c>
      <c r="X1118" s="1" t="s">
        <v>2892</v>
      </c>
      <c r="Z1118" s="1" t="s">
        <v>4392</v>
      </c>
      <c r="AB1118" s="1" t="s">
        <v>4393</v>
      </c>
      <c r="AD1118" s="1" t="s">
        <v>4394</v>
      </c>
      <c r="AF1118" s="1" t="s">
        <v>4446</v>
      </c>
      <c r="AH1118" s="1" t="s">
        <v>4456</v>
      </c>
      <c r="AI1118" s="2" t="s">
        <v>4457</v>
      </c>
      <c r="AJ1118" s="1" t="s">
        <v>4458</v>
      </c>
      <c r="AK1118" s="2" t="s">
        <v>4459</v>
      </c>
      <c r="AL1118" s="2" t="s">
        <v>4459</v>
      </c>
      <c r="AM1118" s="2" t="s">
        <v>33</v>
      </c>
      <c r="AN1118" s="2" t="s">
        <v>34</v>
      </c>
      <c r="AO1118" s="2" t="s">
        <v>47</v>
      </c>
      <c r="AP1118" s="2" t="s">
        <v>36</v>
      </c>
      <c r="AQ1118" s="2"/>
      <c r="AR1118" s="1" t="str">
        <f t="shared" si="17"/>
        <v>update load_next_msl set proposal='2020.019D.R.Polyomaviridae_2ngen_15nsp.zip' where sort=42413</v>
      </c>
    </row>
    <row r="1119" spans="1:44">
      <c r="A1119" s="1">
        <v>42414</v>
      </c>
      <c r="B1119" s="1" t="s">
        <v>4391</v>
      </c>
      <c r="C1119" s="1" t="s">
        <v>12050</v>
      </c>
      <c r="T1119" s="1" t="s">
        <v>1091</v>
      </c>
      <c r="V1119" s="1" t="s">
        <v>1092</v>
      </c>
      <c r="X1119" s="1" t="s">
        <v>2892</v>
      </c>
      <c r="Z1119" s="1" t="s">
        <v>4392</v>
      </c>
      <c r="AB1119" s="1" t="s">
        <v>4393</v>
      </c>
      <c r="AD1119" s="1" t="s">
        <v>4394</v>
      </c>
      <c r="AF1119" s="1" t="s">
        <v>4460</v>
      </c>
      <c r="AI1119" s="2"/>
      <c r="AJ1119" s="2"/>
      <c r="AL1119" s="2"/>
      <c r="AM1119" s="2"/>
      <c r="AN1119" s="2"/>
      <c r="AO1119" s="2" t="s">
        <v>35</v>
      </c>
      <c r="AP1119" s="2" t="s">
        <v>44</v>
      </c>
      <c r="AQ1119" s="2"/>
      <c r="AR1119" s="1" t="str">
        <f t="shared" si="17"/>
        <v>update load_next_msl set proposal='2020.019D.R.Polyomaviridae_2ngen_15nsp.zip' where sort=42414</v>
      </c>
    </row>
    <row r="1120" spans="1:44">
      <c r="A1120" s="1">
        <v>42415</v>
      </c>
      <c r="B1120" s="1" t="s">
        <v>4391</v>
      </c>
      <c r="C1120" s="1" t="s">
        <v>12050</v>
      </c>
      <c r="D1120" s="1" t="s">
        <v>1091</v>
      </c>
      <c r="F1120" s="1" t="s">
        <v>1092</v>
      </c>
      <c r="H1120" s="1" t="s">
        <v>2892</v>
      </c>
      <c r="J1120" s="1" t="s">
        <v>4392</v>
      </c>
      <c r="L1120" s="1" t="s">
        <v>4393</v>
      </c>
      <c r="N1120" s="1" t="s">
        <v>4394</v>
      </c>
      <c r="R1120" s="1" t="s">
        <v>4461</v>
      </c>
      <c r="S1120" s="1" t="s">
        <v>4462</v>
      </c>
      <c r="T1120" s="1" t="s">
        <v>1091</v>
      </c>
      <c r="V1120" s="1" t="s">
        <v>1092</v>
      </c>
      <c r="X1120" s="1" t="s">
        <v>2892</v>
      </c>
      <c r="Z1120" s="1" t="s">
        <v>4392</v>
      </c>
      <c r="AB1120" s="1" t="s">
        <v>4393</v>
      </c>
      <c r="AD1120" s="1" t="s">
        <v>4394</v>
      </c>
      <c r="AF1120" s="1" t="s">
        <v>4460</v>
      </c>
      <c r="AH1120" s="1" t="s">
        <v>4461</v>
      </c>
      <c r="AI1120" s="2" t="s">
        <v>4462</v>
      </c>
      <c r="AJ1120" s="2" t="s">
        <v>4463</v>
      </c>
      <c r="AK1120" s="1" t="s">
        <v>4464</v>
      </c>
      <c r="AL1120" s="2"/>
      <c r="AM1120" s="2" t="s">
        <v>33</v>
      </c>
      <c r="AN1120" s="2" t="s">
        <v>34</v>
      </c>
      <c r="AO1120" s="2" t="s">
        <v>47</v>
      </c>
      <c r="AP1120" s="2" t="s">
        <v>36</v>
      </c>
      <c r="AQ1120" s="2"/>
      <c r="AR1120" s="1" t="str">
        <f t="shared" si="17"/>
        <v>update load_next_msl set proposal='2020.019D.R.Polyomaviridae_2ngen_15nsp.zip' where sort=42415</v>
      </c>
    </row>
    <row r="1121" spans="1:44">
      <c r="A1121" s="1">
        <v>42416</v>
      </c>
      <c r="B1121" s="1" t="s">
        <v>4391</v>
      </c>
      <c r="C1121" s="1" t="s">
        <v>12050</v>
      </c>
      <c r="T1121" s="1" t="s">
        <v>1091</v>
      </c>
      <c r="V1121" s="1" t="s">
        <v>1092</v>
      </c>
      <c r="X1121" s="1" t="s">
        <v>2892</v>
      </c>
      <c r="Z1121" s="1" t="s">
        <v>4392</v>
      </c>
      <c r="AB1121" s="1" t="s">
        <v>4393</v>
      </c>
      <c r="AD1121" s="1" t="s">
        <v>4394</v>
      </c>
      <c r="AF1121" s="1" t="s">
        <v>4460</v>
      </c>
      <c r="AH1121" s="1" t="s">
        <v>4465</v>
      </c>
      <c r="AI1121" s="2" t="s">
        <v>4466</v>
      </c>
      <c r="AJ1121" s="1" t="s">
        <v>4465</v>
      </c>
      <c r="AK1121" s="1" t="s">
        <v>4467</v>
      </c>
      <c r="AL1121" s="2" t="s">
        <v>4468</v>
      </c>
      <c r="AM1121" s="2" t="s">
        <v>33</v>
      </c>
      <c r="AN1121" s="2" t="s">
        <v>34</v>
      </c>
      <c r="AO1121" s="2" t="s">
        <v>35</v>
      </c>
      <c r="AP1121" s="2" t="s">
        <v>36</v>
      </c>
      <c r="AQ1121" s="2"/>
      <c r="AR1121" s="1" t="str">
        <f t="shared" si="17"/>
        <v>update load_next_msl set proposal='2020.019D.R.Polyomaviridae_2ngen_15nsp.zip' where sort=42416</v>
      </c>
    </row>
    <row r="1122" spans="1:44">
      <c r="A1122" s="1">
        <v>42417</v>
      </c>
      <c r="B1122" s="1" t="s">
        <v>4391</v>
      </c>
      <c r="C1122" s="1" t="s">
        <v>12050</v>
      </c>
      <c r="T1122" s="1" t="s">
        <v>1091</v>
      </c>
      <c r="V1122" s="1" t="s">
        <v>1092</v>
      </c>
      <c r="X1122" s="1" t="s">
        <v>2892</v>
      </c>
      <c r="Z1122" s="1" t="s">
        <v>4392</v>
      </c>
      <c r="AB1122" s="1" t="s">
        <v>4393</v>
      </c>
      <c r="AD1122" s="1" t="s">
        <v>4394</v>
      </c>
      <c r="AF1122" s="1" t="s">
        <v>4460</v>
      </c>
      <c r="AH1122" s="1" t="s">
        <v>4469</v>
      </c>
      <c r="AI1122" s="2" t="s">
        <v>4470</v>
      </c>
      <c r="AJ1122" s="1" t="s">
        <v>4469</v>
      </c>
      <c r="AK1122" s="1" t="s">
        <v>4471</v>
      </c>
      <c r="AL1122" s="1" t="s">
        <v>4472</v>
      </c>
      <c r="AM1122" s="2" t="s">
        <v>33</v>
      </c>
      <c r="AN1122" s="2" t="s">
        <v>34</v>
      </c>
      <c r="AO1122" s="2" t="s">
        <v>35</v>
      </c>
      <c r="AP1122" s="2" t="s">
        <v>36</v>
      </c>
      <c r="AQ1122" s="2"/>
      <c r="AR1122" s="1" t="str">
        <f t="shared" si="17"/>
        <v>update load_next_msl set proposal='2020.019D.R.Polyomaviridae_2ngen_15nsp.zip' where sort=42417</v>
      </c>
    </row>
    <row r="1123" spans="1:44">
      <c r="A1123" s="1">
        <v>42418</v>
      </c>
      <c r="B1123" s="1" t="s">
        <v>4391</v>
      </c>
      <c r="C1123" s="1" t="s">
        <v>12050</v>
      </c>
      <c r="T1123" s="1" t="s">
        <v>1091</v>
      </c>
      <c r="V1123" s="1" t="s">
        <v>1092</v>
      </c>
      <c r="X1123" s="1" t="s">
        <v>2892</v>
      </c>
      <c r="Z1123" s="1" t="s">
        <v>4392</v>
      </c>
      <c r="AB1123" s="1" t="s">
        <v>4393</v>
      </c>
      <c r="AD1123" s="1" t="s">
        <v>4394</v>
      </c>
      <c r="AF1123" s="1" t="s">
        <v>4473</v>
      </c>
      <c r="AI1123" s="2"/>
      <c r="AJ1123" s="2"/>
      <c r="AL1123" s="2"/>
      <c r="AM1123" s="2"/>
      <c r="AN1123" s="2"/>
      <c r="AO1123" s="2" t="s">
        <v>35</v>
      </c>
      <c r="AP1123" s="2" t="s">
        <v>44</v>
      </c>
      <c r="AQ1123" s="2"/>
      <c r="AR1123" s="1" t="str">
        <f t="shared" si="17"/>
        <v>update load_next_msl set proposal='2020.019D.R.Polyomaviridae_2ngen_15nsp.zip' where sort=42418</v>
      </c>
    </row>
    <row r="1124" spans="1:44">
      <c r="A1124" s="1">
        <v>42419</v>
      </c>
      <c r="B1124" s="1" t="s">
        <v>4391</v>
      </c>
      <c r="C1124" s="1" t="s">
        <v>12050</v>
      </c>
      <c r="D1124" s="1" t="s">
        <v>1091</v>
      </c>
      <c r="F1124" s="1" t="s">
        <v>1092</v>
      </c>
      <c r="H1124" s="1" t="s">
        <v>2892</v>
      </c>
      <c r="J1124" s="1" t="s">
        <v>4392</v>
      </c>
      <c r="L1124" s="1" t="s">
        <v>4393</v>
      </c>
      <c r="N1124" s="1" t="s">
        <v>4394</v>
      </c>
      <c r="R1124" s="1" t="s">
        <v>4474</v>
      </c>
      <c r="S1124" s="1" t="s">
        <v>4475</v>
      </c>
      <c r="T1124" s="1" t="s">
        <v>1091</v>
      </c>
      <c r="V1124" s="1" t="s">
        <v>1092</v>
      </c>
      <c r="X1124" s="1" t="s">
        <v>2892</v>
      </c>
      <c r="Z1124" s="1" t="s">
        <v>4392</v>
      </c>
      <c r="AB1124" s="1" t="s">
        <v>4393</v>
      </c>
      <c r="AD1124" s="1" t="s">
        <v>4394</v>
      </c>
      <c r="AF1124" s="1" t="s">
        <v>4473</v>
      </c>
      <c r="AH1124" s="1" t="s">
        <v>4474</v>
      </c>
      <c r="AI1124" s="2" t="s">
        <v>4475</v>
      </c>
      <c r="AJ1124" s="2" t="s">
        <v>4476</v>
      </c>
      <c r="AK1124" s="1" t="s">
        <v>4477</v>
      </c>
      <c r="AL1124" s="2" t="s">
        <v>4478</v>
      </c>
      <c r="AM1124" s="2" t="s">
        <v>33</v>
      </c>
      <c r="AN1124" s="2" t="s">
        <v>34</v>
      </c>
      <c r="AO1124" s="2" t="s">
        <v>47</v>
      </c>
      <c r="AP1124" s="2" t="s">
        <v>36</v>
      </c>
      <c r="AQ1124" s="2"/>
      <c r="AR1124" s="1" t="str">
        <f t="shared" si="17"/>
        <v>update load_next_msl set proposal='2020.019D.R.Polyomaviridae_2ngen_15nsp.zip' where sort=42419</v>
      </c>
    </row>
    <row r="1125" spans="1:44">
      <c r="A1125" s="1">
        <v>42892</v>
      </c>
      <c r="B1125" s="1" t="s">
        <v>4479</v>
      </c>
      <c r="C1125" s="1" t="s">
        <v>12051</v>
      </c>
      <c r="T1125" s="1" t="s">
        <v>76</v>
      </c>
      <c r="V1125" s="1" t="s">
        <v>77</v>
      </c>
      <c r="X1125" s="1" t="s">
        <v>202</v>
      </c>
      <c r="Y1125" s="1" t="s">
        <v>417</v>
      </c>
      <c r="Z1125" s="1" t="s">
        <v>418</v>
      </c>
      <c r="AB1125" s="1" t="s">
        <v>419</v>
      </c>
      <c r="AD1125" s="1" t="s">
        <v>4251</v>
      </c>
      <c r="AF1125" s="1" t="s">
        <v>4480</v>
      </c>
      <c r="AH1125" s="1" t="s">
        <v>4481</v>
      </c>
      <c r="AI1125" s="2" t="s">
        <v>4482</v>
      </c>
      <c r="AJ1125" s="2" t="s">
        <v>4483</v>
      </c>
      <c r="AK1125" s="1" t="s">
        <v>4484</v>
      </c>
      <c r="AL1125" s="2"/>
      <c r="AM1125" s="2" t="s">
        <v>45</v>
      </c>
      <c r="AN1125" s="2" t="s">
        <v>59</v>
      </c>
      <c r="AO1125" s="2" t="s">
        <v>35</v>
      </c>
      <c r="AP1125" s="2" t="s">
        <v>36</v>
      </c>
      <c r="AQ1125" s="2"/>
      <c r="AR1125" s="1" t="str">
        <f t="shared" si="17"/>
        <v>update load_next_msl set proposal='2020.019M.R.Hartmanivirus.zip' where sort=42892</v>
      </c>
    </row>
    <row r="1126" spans="1:44">
      <c r="A1126" s="1">
        <v>42893</v>
      </c>
      <c r="B1126" s="1" t="s">
        <v>4479</v>
      </c>
      <c r="C1126" s="1" t="s">
        <v>12051</v>
      </c>
      <c r="T1126" s="1" t="s">
        <v>76</v>
      </c>
      <c r="V1126" s="1" t="s">
        <v>77</v>
      </c>
      <c r="X1126" s="1" t="s">
        <v>202</v>
      </c>
      <c r="Y1126" s="1" t="s">
        <v>417</v>
      </c>
      <c r="Z1126" s="1" t="s">
        <v>418</v>
      </c>
      <c r="AB1126" s="1" t="s">
        <v>419</v>
      </c>
      <c r="AD1126" s="1" t="s">
        <v>4251</v>
      </c>
      <c r="AF1126" s="1" t="s">
        <v>4480</v>
      </c>
      <c r="AH1126" s="1" t="s">
        <v>4485</v>
      </c>
      <c r="AI1126" s="2" t="s">
        <v>4486</v>
      </c>
      <c r="AJ1126" s="2" t="s">
        <v>4487</v>
      </c>
      <c r="AK1126" s="1" t="s">
        <v>4488</v>
      </c>
      <c r="AL1126" s="2"/>
      <c r="AM1126" s="2" t="s">
        <v>41</v>
      </c>
      <c r="AN1126" s="2" t="s">
        <v>59</v>
      </c>
      <c r="AO1126" s="2" t="s">
        <v>35</v>
      </c>
      <c r="AP1126" s="2" t="s">
        <v>36</v>
      </c>
      <c r="AQ1126" s="2"/>
      <c r="AR1126" s="1" t="str">
        <f t="shared" si="17"/>
        <v>update load_next_msl set proposal='2020.019M.R.Hartmanivirus.zip' where sort=42893</v>
      </c>
    </row>
    <row r="1127" spans="1:44">
      <c r="A1127" s="1">
        <v>43390</v>
      </c>
      <c r="B1127" s="1" t="s">
        <v>4489</v>
      </c>
      <c r="C1127" s="1" t="s">
        <v>12052</v>
      </c>
      <c r="AB1127" s="1" t="s">
        <v>419</v>
      </c>
      <c r="AD1127" s="1" t="s">
        <v>3216</v>
      </c>
      <c r="AF1127" s="1" t="s">
        <v>3217</v>
      </c>
      <c r="AH1127" s="1" t="s">
        <v>4490</v>
      </c>
      <c r="AI1127" s="1" t="s">
        <v>4491</v>
      </c>
      <c r="AJ1127" s="2" t="s">
        <v>4492</v>
      </c>
      <c r="AK1127" s="2" t="s">
        <v>4493</v>
      </c>
      <c r="AL1127" s="1" t="s">
        <v>4494</v>
      </c>
      <c r="AM1127" s="2" t="s">
        <v>41</v>
      </c>
      <c r="AN1127" s="2" t="s">
        <v>59</v>
      </c>
      <c r="AO1127" s="2" t="s">
        <v>35</v>
      </c>
      <c r="AP1127" s="2" t="s">
        <v>36</v>
      </c>
      <c r="AQ1127" s="2"/>
      <c r="AR1127" s="1" t="str">
        <f t="shared" si="17"/>
        <v>update load_next_msl set proposal='2020.019P.R.Emaravirus_CjaV-2.zip' where sort=43390</v>
      </c>
    </row>
    <row r="1128" spans="1:44">
      <c r="A1128" s="1">
        <v>43887</v>
      </c>
      <c r="B1128" s="1" t="s">
        <v>4495</v>
      </c>
      <c r="C1128" s="1" t="s">
        <v>12053</v>
      </c>
      <c r="T1128" s="1" t="s">
        <v>23</v>
      </c>
      <c r="V1128" s="1" t="s">
        <v>24</v>
      </c>
      <c r="X1128" s="1" t="s">
        <v>25</v>
      </c>
      <c r="Z1128" s="1" t="s">
        <v>26</v>
      </c>
      <c r="AB1128" s="1" t="s">
        <v>27</v>
      </c>
      <c r="AD1128" s="1" t="s">
        <v>2183</v>
      </c>
      <c r="AF1128" s="1" t="s">
        <v>4496</v>
      </c>
      <c r="AI1128" s="2"/>
      <c r="AJ1128" s="2"/>
      <c r="AL1128" s="2"/>
      <c r="AM1128" s="2"/>
      <c r="AN1128" s="2"/>
      <c r="AO1128" s="2" t="s">
        <v>35</v>
      </c>
      <c r="AP1128" s="2" t="s">
        <v>44</v>
      </c>
      <c r="AQ1128" s="2"/>
      <c r="AR1128" s="1" t="str">
        <f t="shared" si="17"/>
        <v>update load_next_msl set proposal='2020.020B.R.Barnyardvirus.zip' where sort=43887</v>
      </c>
    </row>
    <row r="1129" spans="1:44">
      <c r="A1129" s="1">
        <v>43888</v>
      </c>
      <c r="B1129" s="1" t="s">
        <v>4495</v>
      </c>
      <c r="C1129" s="1" t="s">
        <v>12053</v>
      </c>
      <c r="T1129" s="1" t="s">
        <v>23</v>
      </c>
      <c r="V1129" s="1" t="s">
        <v>24</v>
      </c>
      <c r="X1129" s="1" t="s">
        <v>25</v>
      </c>
      <c r="Z1129" s="1" t="s">
        <v>26</v>
      </c>
      <c r="AB1129" s="1" t="s">
        <v>27</v>
      </c>
      <c r="AD1129" s="1" t="s">
        <v>2183</v>
      </c>
      <c r="AF1129" s="1" t="s">
        <v>4497</v>
      </c>
      <c r="AI1129" s="2"/>
      <c r="AJ1129" s="2"/>
      <c r="AL1129" s="2"/>
      <c r="AM1129" s="2"/>
      <c r="AN1129" s="2"/>
      <c r="AO1129" s="2" t="s">
        <v>35</v>
      </c>
      <c r="AP1129" s="2" t="s">
        <v>44</v>
      </c>
      <c r="AQ1129" s="2"/>
      <c r="AR1129" s="1" t="str">
        <f t="shared" si="17"/>
        <v>update load_next_msl set proposal='2020.020B.R.Barnyardvirus.zip' where sort=43888</v>
      </c>
    </row>
    <row r="1130" spans="1:44">
      <c r="A1130" s="1">
        <v>43889</v>
      </c>
      <c r="B1130" s="1" t="s">
        <v>4495</v>
      </c>
      <c r="C1130" s="1" t="s">
        <v>12053</v>
      </c>
      <c r="D1130" s="1" t="s">
        <v>23</v>
      </c>
      <c r="F1130" s="1" t="s">
        <v>24</v>
      </c>
      <c r="H1130" s="1" t="s">
        <v>25</v>
      </c>
      <c r="J1130" s="1" t="s">
        <v>26</v>
      </c>
      <c r="L1130" s="1" t="s">
        <v>27</v>
      </c>
      <c r="N1130" s="1" t="s">
        <v>2183</v>
      </c>
      <c r="P1130" s="1" t="s">
        <v>4498</v>
      </c>
      <c r="R1130" s="1" t="s">
        <v>4499</v>
      </c>
      <c r="S1130" s="1" t="s">
        <v>4500</v>
      </c>
      <c r="T1130" s="1" t="s">
        <v>23</v>
      </c>
      <c r="V1130" s="1" t="s">
        <v>24</v>
      </c>
      <c r="X1130" s="1" t="s">
        <v>25</v>
      </c>
      <c r="Z1130" s="1" t="s">
        <v>26</v>
      </c>
      <c r="AB1130" s="1" t="s">
        <v>27</v>
      </c>
      <c r="AD1130" s="1" t="s">
        <v>2183</v>
      </c>
      <c r="AF1130" s="1" t="s">
        <v>4496</v>
      </c>
      <c r="AH1130" s="1" t="s">
        <v>4499</v>
      </c>
      <c r="AI1130" s="2" t="s">
        <v>4500</v>
      </c>
      <c r="AJ1130" s="2" t="s">
        <v>4501</v>
      </c>
      <c r="AL1130" s="2"/>
      <c r="AM1130" s="2" t="s">
        <v>33</v>
      </c>
      <c r="AN1130" s="2" t="s">
        <v>34</v>
      </c>
      <c r="AO1130" s="2" t="s">
        <v>47</v>
      </c>
      <c r="AP1130" s="2" t="s">
        <v>36</v>
      </c>
      <c r="AQ1130" s="2"/>
      <c r="AR1130" s="1" t="str">
        <f t="shared" si="17"/>
        <v>update load_next_msl set proposal='2020.020B.R.Barnyardvirus.zip' where sort=43889</v>
      </c>
    </row>
    <row r="1131" spans="1:44">
      <c r="A1131" s="1">
        <v>43890</v>
      </c>
      <c r="B1131" s="1" t="s">
        <v>4495</v>
      </c>
      <c r="C1131" s="1" t="s">
        <v>12053</v>
      </c>
      <c r="D1131" s="1" t="s">
        <v>23</v>
      </c>
      <c r="F1131" s="1" t="s">
        <v>24</v>
      </c>
      <c r="H1131" s="1" t="s">
        <v>25</v>
      </c>
      <c r="J1131" s="1" t="s">
        <v>26</v>
      </c>
      <c r="L1131" s="1" t="s">
        <v>27</v>
      </c>
      <c r="N1131" s="1" t="s">
        <v>2183</v>
      </c>
      <c r="P1131" s="1" t="s">
        <v>4498</v>
      </c>
      <c r="R1131" s="1" t="s">
        <v>4502</v>
      </c>
      <c r="S1131" s="1" t="s">
        <v>4503</v>
      </c>
      <c r="T1131" s="1" t="s">
        <v>23</v>
      </c>
      <c r="V1131" s="1" t="s">
        <v>24</v>
      </c>
      <c r="X1131" s="1" t="s">
        <v>25</v>
      </c>
      <c r="Z1131" s="1" t="s">
        <v>26</v>
      </c>
      <c r="AB1131" s="1" t="s">
        <v>27</v>
      </c>
      <c r="AD1131" s="1" t="s">
        <v>2183</v>
      </c>
      <c r="AF1131" s="1" t="s">
        <v>4497</v>
      </c>
      <c r="AH1131" s="1" t="s">
        <v>4502</v>
      </c>
      <c r="AI1131" s="2" t="s">
        <v>4503</v>
      </c>
      <c r="AJ1131" s="2" t="s">
        <v>4504</v>
      </c>
      <c r="AL1131" s="2"/>
      <c r="AM1131" s="2" t="s">
        <v>33</v>
      </c>
      <c r="AN1131" s="2" t="s">
        <v>34</v>
      </c>
      <c r="AO1131" s="2" t="s">
        <v>47</v>
      </c>
      <c r="AP1131" s="2" t="s">
        <v>36</v>
      </c>
      <c r="AQ1131" s="2"/>
      <c r="AR1131" s="1" t="str">
        <f t="shared" si="17"/>
        <v>update load_next_msl set proposal='2020.020B.R.Barnyardvirus.zip' where sort=43890</v>
      </c>
    </row>
    <row r="1132" spans="1:44">
      <c r="A1132" s="1">
        <v>43891</v>
      </c>
      <c r="B1132" s="1" t="s">
        <v>4495</v>
      </c>
      <c r="C1132" s="1" t="s">
        <v>12053</v>
      </c>
      <c r="T1132" s="1" t="s">
        <v>23</v>
      </c>
      <c r="V1132" s="1" t="s">
        <v>24</v>
      </c>
      <c r="X1132" s="1" t="s">
        <v>25</v>
      </c>
      <c r="Z1132" s="1" t="s">
        <v>26</v>
      </c>
      <c r="AB1132" s="1" t="s">
        <v>27</v>
      </c>
      <c r="AD1132" s="1" t="s">
        <v>2183</v>
      </c>
      <c r="AF1132" s="1" t="s">
        <v>4498</v>
      </c>
      <c r="AH1132" s="1" t="s">
        <v>4505</v>
      </c>
      <c r="AI1132" s="2" t="s">
        <v>4506</v>
      </c>
      <c r="AJ1132" s="2" t="s">
        <v>4507</v>
      </c>
      <c r="AL1132" s="2"/>
      <c r="AM1132" s="2" t="s">
        <v>33</v>
      </c>
      <c r="AN1132" s="2" t="s">
        <v>34</v>
      </c>
      <c r="AO1132" s="2" t="s">
        <v>35</v>
      </c>
      <c r="AP1132" s="2" t="s">
        <v>36</v>
      </c>
      <c r="AQ1132" s="2"/>
      <c r="AR1132" s="1" t="str">
        <f t="shared" si="17"/>
        <v>update load_next_msl set proposal='2020.020B.R.Barnyardvirus.zip' where sort=43891</v>
      </c>
    </row>
    <row r="1133" spans="1:44">
      <c r="A1133" s="1">
        <v>44385</v>
      </c>
      <c r="B1133" s="1" t="s">
        <v>4508</v>
      </c>
      <c r="C1133" s="1" t="s">
        <v>12054</v>
      </c>
      <c r="T1133" s="1" t="s">
        <v>76</v>
      </c>
      <c r="V1133" s="1" t="s">
        <v>77</v>
      </c>
      <c r="X1133" s="1" t="s">
        <v>202</v>
      </c>
      <c r="Y1133" s="1" t="s">
        <v>417</v>
      </c>
      <c r="Z1133" s="1" t="s">
        <v>418</v>
      </c>
      <c r="AB1133" s="1" t="s">
        <v>419</v>
      </c>
      <c r="AD1133" s="1" t="s">
        <v>4509</v>
      </c>
      <c r="AF1133" s="1" t="s">
        <v>4510</v>
      </c>
      <c r="AH1133" s="1" t="s">
        <v>4511</v>
      </c>
      <c r="AI1133" s="2" t="s">
        <v>4512</v>
      </c>
      <c r="AJ1133" s="2" t="s">
        <v>4513</v>
      </c>
      <c r="AK1133" s="1" t="s">
        <v>4514</v>
      </c>
      <c r="AL1133" s="2" t="s">
        <v>4515</v>
      </c>
      <c r="AM1133" s="2" t="s">
        <v>41</v>
      </c>
      <c r="AN1133" s="2" t="s">
        <v>59</v>
      </c>
      <c r="AO1133" s="2" t="s">
        <v>35</v>
      </c>
      <c r="AP1133" s="2" t="s">
        <v>36</v>
      </c>
      <c r="AQ1133" s="2"/>
      <c r="AR1133" s="1" t="str">
        <f t="shared" si="17"/>
        <v>update load_next_msl set proposal='2020.020M.R.Phasmaviridae.zip' where sort=44385</v>
      </c>
    </row>
    <row r="1134" spans="1:44">
      <c r="A1134" s="1">
        <v>44386</v>
      </c>
      <c r="B1134" s="1" t="s">
        <v>4508</v>
      </c>
      <c r="C1134" s="1" t="s">
        <v>12054</v>
      </c>
      <c r="T1134" s="1" t="s">
        <v>76</v>
      </c>
      <c r="V1134" s="1" t="s">
        <v>77</v>
      </c>
      <c r="X1134" s="1" t="s">
        <v>202</v>
      </c>
      <c r="Y1134" s="1" t="s">
        <v>417</v>
      </c>
      <c r="Z1134" s="1" t="s">
        <v>418</v>
      </c>
      <c r="AB1134" s="1" t="s">
        <v>419</v>
      </c>
      <c r="AD1134" s="1" t="s">
        <v>4509</v>
      </c>
      <c r="AF1134" s="1" t="s">
        <v>4510</v>
      </c>
      <c r="AH1134" s="1" t="s">
        <v>4516</v>
      </c>
      <c r="AI1134" s="2" t="s">
        <v>4517</v>
      </c>
      <c r="AJ1134" s="2" t="s">
        <v>4518</v>
      </c>
      <c r="AK1134" s="1" t="s">
        <v>4519</v>
      </c>
      <c r="AL1134" s="2" t="s">
        <v>4515</v>
      </c>
      <c r="AM1134" s="2" t="s">
        <v>41</v>
      </c>
      <c r="AN1134" s="2" t="s">
        <v>59</v>
      </c>
      <c r="AO1134" s="2" t="s">
        <v>35</v>
      </c>
      <c r="AP1134" s="2" t="s">
        <v>36</v>
      </c>
      <c r="AQ1134" s="2"/>
      <c r="AR1134" s="1" t="str">
        <f t="shared" si="17"/>
        <v>update load_next_msl set proposal='2020.020M.R.Phasmaviridae.zip' where sort=44386</v>
      </c>
    </row>
    <row r="1135" spans="1:44">
      <c r="A1135" s="1">
        <v>44387</v>
      </c>
      <c r="B1135" s="1" t="s">
        <v>4508</v>
      </c>
      <c r="C1135" s="1" t="s">
        <v>12054</v>
      </c>
      <c r="T1135" s="1" t="s">
        <v>76</v>
      </c>
      <c r="V1135" s="1" t="s">
        <v>77</v>
      </c>
      <c r="X1135" s="1" t="s">
        <v>202</v>
      </c>
      <c r="Y1135" s="1" t="s">
        <v>417</v>
      </c>
      <c r="Z1135" s="1" t="s">
        <v>418</v>
      </c>
      <c r="AB1135" s="1" t="s">
        <v>419</v>
      </c>
      <c r="AD1135" s="1" t="s">
        <v>4509</v>
      </c>
      <c r="AF1135" s="1" t="s">
        <v>4510</v>
      </c>
      <c r="AH1135" s="1" t="s">
        <v>4520</v>
      </c>
      <c r="AI1135" s="2" t="s">
        <v>4521</v>
      </c>
      <c r="AJ1135" s="2" t="s">
        <v>4522</v>
      </c>
      <c r="AK1135" s="1" t="s">
        <v>4523</v>
      </c>
      <c r="AL1135" s="2" t="s">
        <v>4515</v>
      </c>
      <c r="AM1135" s="2" t="s">
        <v>41</v>
      </c>
      <c r="AN1135" s="2" t="s">
        <v>59</v>
      </c>
      <c r="AO1135" s="2" t="s">
        <v>35</v>
      </c>
      <c r="AP1135" s="2" t="s">
        <v>36</v>
      </c>
      <c r="AQ1135" s="2"/>
      <c r="AR1135" s="1" t="str">
        <f t="shared" si="17"/>
        <v>update load_next_msl set proposal='2020.020M.R.Phasmaviridae.zip' where sort=44387</v>
      </c>
    </row>
    <row r="1136" spans="1:44">
      <c r="A1136" s="1">
        <v>44388</v>
      </c>
      <c r="B1136" s="1" t="s">
        <v>4508</v>
      </c>
      <c r="C1136" s="1" t="s">
        <v>12054</v>
      </c>
      <c r="T1136" s="1" t="s">
        <v>76</v>
      </c>
      <c r="V1136" s="1" t="s">
        <v>77</v>
      </c>
      <c r="X1136" s="1" t="s">
        <v>202</v>
      </c>
      <c r="Y1136" s="1" t="s">
        <v>417</v>
      </c>
      <c r="Z1136" s="1" t="s">
        <v>418</v>
      </c>
      <c r="AB1136" s="1" t="s">
        <v>419</v>
      </c>
      <c r="AD1136" s="1" t="s">
        <v>4509</v>
      </c>
      <c r="AF1136" s="1" t="s">
        <v>4510</v>
      </c>
      <c r="AH1136" s="1" t="s">
        <v>4524</v>
      </c>
      <c r="AI1136" s="2" t="s">
        <v>4525</v>
      </c>
      <c r="AJ1136" s="2" t="s">
        <v>4526</v>
      </c>
      <c r="AK1136" s="1" t="s">
        <v>4527</v>
      </c>
      <c r="AL1136" s="2" t="s">
        <v>4528</v>
      </c>
      <c r="AM1136" s="2" t="s">
        <v>41</v>
      </c>
      <c r="AN1136" s="2" t="s">
        <v>59</v>
      </c>
      <c r="AO1136" s="2" t="s">
        <v>35</v>
      </c>
      <c r="AP1136" s="2" t="s">
        <v>36</v>
      </c>
      <c r="AQ1136" s="2"/>
      <c r="AR1136" s="1" t="str">
        <f t="shared" si="17"/>
        <v>update load_next_msl set proposal='2020.020M.R.Phasmaviridae.zip' where sort=44388</v>
      </c>
    </row>
    <row r="1137" spans="1:44">
      <c r="A1137" s="1">
        <v>44389</v>
      </c>
      <c r="B1137" s="1" t="s">
        <v>4508</v>
      </c>
      <c r="C1137" s="1" t="s">
        <v>12054</v>
      </c>
      <c r="T1137" s="1" t="s">
        <v>76</v>
      </c>
      <c r="V1137" s="1" t="s">
        <v>77</v>
      </c>
      <c r="X1137" s="1" t="s">
        <v>202</v>
      </c>
      <c r="Y1137" s="1" t="s">
        <v>417</v>
      </c>
      <c r="Z1137" s="1" t="s">
        <v>418</v>
      </c>
      <c r="AB1137" s="1" t="s">
        <v>419</v>
      </c>
      <c r="AD1137" s="1" t="s">
        <v>4509</v>
      </c>
      <c r="AF1137" s="1" t="s">
        <v>4529</v>
      </c>
      <c r="AI1137" s="2"/>
      <c r="AJ1137" s="2"/>
      <c r="AL1137" s="2"/>
      <c r="AM1137" s="2"/>
      <c r="AN1137" s="2"/>
      <c r="AO1137" s="2" t="s">
        <v>35</v>
      </c>
      <c r="AP1137" s="2" t="s">
        <v>44</v>
      </c>
      <c r="AQ1137" s="2"/>
      <c r="AR1137" s="1" t="str">
        <f t="shared" si="17"/>
        <v>update load_next_msl set proposal='2020.020M.R.Phasmaviridae.zip' where sort=44389</v>
      </c>
    </row>
    <row r="1138" spans="1:44">
      <c r="A1138" s="1">
        <v>44390</v>
      </c>
      <c r="B1138" s="1" t="s">
        <v>4508</v>
      </c>
      <c r="C1138" s="1" t="s">
        <v>12054</v>
      </c>
      <c r="T1138" s="1" t="s">
        <v>76</v>
      </c>
      <c r="V1138" s="1" t="s">
        <v>77</v>
      </c>
      <c r="X1138" s="1" t="s">
        <v>202</v>
      </c>
      <c r="Y1138" s="1" t="s">
        <v>417</v>
      </c>
      <c r="Z1138" s="1" t="s">
        <v>418</v>
      </c>
      <c r="AB1138" s="1" t="s">
        <v>419</v>
      </c>
      <c r="AD1138" s="1" t="s">
        <v>4509</v>
      </c>
      <c r="AF1138" s="1" t="s">
        <v>4529</v>
      </c>
      <c r="AH1138" s="1" t="s">
        <v>4530</v>
      </c>
      <c r="AI1138" s="2" t="s">
        <v>4531</v>
      </c>
      <c r="AJ1138" s="2" t="s">
        <v>4532</v>
      </c>
      <c r="AK1138" s="1" t="s">
        <v>4533</v>
      </c>
      <c r="AL1138" s="2" t="s">
        <v>4515</v>
      </c>
      <c r="AM1138" s="2" t="s">
        <v>41</v>
      </c>
      <c r="AN1138" s="2" t="s">
        <v>59</v>
      </c>
      <c r="AO1138" s="2" t="s">
        <v>35</v>
      </c>
      <c r="AP1138" s="2" t="s">
        <v>36</v>
      </c>
      <c r="AQ1138" s="2"/>
      <c r="AR1138" s="1" t="str">
        <f t="shared" si="17"/>
        <v>update load_next_msl set proposal='2020.020M.R.Phasmaviridae.zip' where sort=44390</v>
      </c>
    </row>
    <row r="1139" spans="1:44">
      <c r="A1139" s="1">
        <v>44391</v>
      </c>
      <c r="B1139" s="1" t="s">
        <v>4508</v>
      </c>
      <c r="C1139" s="1" t="s">
        <v>12054</v>
      </c>
      <c r="T1139" s="1" t="s">
        <v>76</v>
      </c>
      <c r="V1139" s="1" t="s">
        <v>77</v>
      </c>
      <c r="X1139" s="1" t="s">
        <v>202</v>
      </c>
      <c r="Y1139" s="1" t="s">
        <v>417</v>
      </c>
      <c r="Z1139" s="1" t="s">
        <v>418</v>
      </c>
      <c r="AB1139" s="1" t="s">
        <v>419</v>
      </c>
      <c r="AD1139" s="1" t="s">
        <v>4509</v>
      </c>
      <c r="AF1139" s="1" t="s">
        <v>4529</v>
      </c>
      <c r="AH1139" s="1" t="s">
        <v>4534</v>
      </c>
      <c r="AI1139" s="2" t="s">
        <v>4535</v>
      </c>
      <c r="AJ1139" s="2" t="s">
        <v>4536</v>
      </c>
      <c r="AK1139" s="1" t="s">
        <v>4537</v>
      </c>
      <c r="AL1139" s="2" t="s">
        <v>4515</v>
      </c>
      <c r="AM1139" s="2" t="s">
        <v>41</v>
      </c>
      <c r="AN1139" s="2" t="s">
        <v>59</v>
      </c>
      <c r="AO1139" s="2" t="s">
        <v>35</v>
      </c>
      <c r="AP1139" s="2" t="s">
        <v>36</v>
      </c>
      <c r="AQ1139" s="2"/>
      <c r="AR1139" s="1" t="str">
        <f t="shared" si="17"/>
        <v>update load_next_msl set proposal='2020.020M.R.Phasmaviridae.zip' where sort=44391</v>
      </c>
    </row>
    <row r="1140" spans="1:44">
      <c r="A1140" s="1">
        <v>44392</v>
      </c>
      <c r="B1140" s="1" t="s">
        <v>4508</v>
      </c>
      <c r="C1140" s="1" t="s">
        <v>12054</v>
      </c>
      <c r="T1140" s="1" t="s">
        <v>76</v>
      </c>
      <c r="V1140" s="1" t="s">
        <v>77</v>
      </c>
      <c r="X1140" s="1" t="s">
        <v>202</v>
      </c>
      <c r="Y1140" s="1" t="s">
        <v>417</v>
      </c>
      <c r="Z1140" s="1" t="s">
        <v>418</v>
      </c>
      <c r="AB1140" s="1" t="s">
        <v>419</v>
      </c>
      <c r="AD1140" s="1" t="s">
        <v>4509</v>
      </c>
      <c r="AF1140" s="1" t="s">
        <v>4538</v>
      </c>
      <c r="AH1140" s="1" t="s">
        <v>4539</v>
      </c>
      <c r="AI1140" s="2" t="s">
        <v>4540</v>
      </c>
      <c r="AJ1140" s="2" t="s">
        <v>4541</v>
      </c>
      <c r="AK1140" s="1" t="s">
        <v>4542</v>
      </c>
      <c r="AL1140" s="2" t="s">
        <v>4515</v>
      </c>
      <c r="AM1140" s="2" t="s">
        <v>41</v>
      </c>
      <c r="AN1140" s="2" t="s">
        <v>59</v>
      </c>
      <c r="AO1140" s="2" t="s">
        <v>35</v>
      </c>
      <c r="AP1140" s="2" t="s">
        <v>36</v>
      </c>
      <c r="AQ1140" s="2"/>
      <c r="AR1140" s="1" t="str">
        <f t="shared" si="17"/>
        <v>update load_next_msl set proposal='2020.020M.R.Phasmaviridae.zip' where sort=44392</v>
      </c>
    </row>
    <row r="1141" spans="1:44">
      <c r="A1141" s="1">
        <v>44393</v>
      </c>
      <c r="B1141" s="1" t="s">
        <v>4508</v>
      </c>
      <c r="C1141" s="1" t="s">
        <v>12054</v>
      </c>
      <c r="T1141" s="1" t="s">
        <v>76</v>
      </c>
      <c r="V1141" s="1" t="s">
        <v>77</v>
      </c>
      <c r="X1141" s="1" t="s">
        <v>202</v>
      </c>
      <c r="Y1141" s="1" t="s">
        <v>417</v>
      </c>
      <c r="Z1141" s="1" t="s">
        <v>418</v>
      </c>
      <c r="AB1141" s="1" t="s">
        <v>419</v>
      </c>
      <c r="AD1141" s="1" t="s">
        <v>4509</v>
      </c>
      <c r="AF1141" s="1" t="s">
        <v>4538</v>
      </c>
      <c r="AH1141" s="1" t="s">
        <v>4543</v>
      </c>
      <c r="AI1141" s="2" t="s">
        <v>4544</v>
      </c>
      <c r="AJ1141" s="2" t="s">
        <v>4545</v>
      </c>
      <c r="AK1141" s="1" t="s">
        <v>4546</v>
      </c>
      <c r="AL1141" s="2" t="s">
        <v>4515</v>
      </c>
      <c r="AM1141" s="2" t="s">
        <v>41</v>
      </c>
      <c r="AN1141" s="2" t="s">
        <v>59</v>
      </c>
      <c r="AO1141" s="2" t="s">
        <v>35</v>
      </c>
      <c r="AP1141" s="2" t="s">
        <v>36</v>
      </c>
      <c r="AQ1141" s="2"/>
      <c r="AR1141" s="1" t="str">
        <f t="shared" si="17"/>
        <v>update load_next_msl set proposal='2020.020M.R.Phasmaviridae.zip' where sort=44393</v>
      </c>
    </row>
    <row r="1142" spans="1:44">
      <c r="A1142" s="1">
        <v>44885</v>
      </c>
      <c r="B1142" s="1" t="s">
        <v>4547</v>
      </c>
      <c r="C1142" s="1" t="s">
        <v>12055</v>
      </c>
      <c r="AB1142" s="1" t="s">
        <v>419</v>
      </c>
      <c r="AD1142" s="1" t="s">
        <v>3216</v>
      </c>
      <c r="AF1142" s="1" t="s">
        <v>3217</v>
      </c>
      <c r="AH1142" s="1" t="s">
        <v>4548</v>
      </c>
      <c r="AI1142" s="2" t="s">
        <v>4549</v>
      </c>
      <c r="AJ1142" s="2" t="s">
        <v>4550</v>
      </c>
      <c r="AK1142" s="1" t="s">
        <v>4551</v>
      </c>
      <c r="AL1142" s="2" t="s">
        <v>4551</v>
      </c>
      <c r="AM1142" s="2" t="s">
        <v>41</v>
      </c>
      <c r="AN1142" s="2" t="s">
        <v>59</v>
      </c>
      <c r="AO1142" s="2" t="s">
        <v>35</v>
      </c>
      <c r="AP1142" s="2" t="s">
        <v>36</v>
      </c>
      <c r="AQ1142" s="2"/>
      <c r="AR1142" s="1" t="str">
        <f t="shared" si="17"/>
        <v>update load_next_msl set proposal='2020.020P.R.Emaravirus_JYMaV.zip' where sort=44885</v>
      </c>
    </row>
    <row r="1143" spans="1:44">
      <c r="A1143" s="1">
        <v>45383</v>
      </c>
      <c r="B1143" s="1" t="s">
        <v>4552</v>
      </c>
      <c r="C1143" s="1" t="s">
        <v>12056</v>
      </c>
      <c r="T1143" s="1" t="s">
        <v>23</v>
      </c>
      <c r="V1143" s="1" t="s">
        <v>24</v>
      </c>
      <c r="X1143" s="1" t="s">
        <v>25</v>
      </c>
      <c r="Z1143" s="1" t="s">
        <v>26</v>
      </c>
      <c r="AB1143" s="1" t="s">
        <v>27</v>
      </c>
      <c r="AD1143" s="1" t="s">
        <v>2183</v>
      </c>
      <c r="AF1143" s="1" t="s">
        <v>4553</v>
      </c>
      <c r="AI1143" s="2"/>
      <c r="AJ1143" s="2"/>
      <c r="AL1143" s="2"/>
      <c r="AM1143" s="2"/>
      <c r="AN1143" s="2"/>
      <c r="AO1143" s="2" t="s">
        <v>35</v>
      </c>
      <c r="AP1143" s="2" t="s">
        <v>44</v>
      </c>
      <c r="AQ1143" s="2"/>
      <c r="AR1143" s="1" t="str">
        <f t="shared" si="17"/>
        <v>update load_next_msl set proposal='2020.021B.R.Beceayunavirus.zip' where sort=45383</v>
      </c>
    </row>
    <row r="1144" spans="1:44">
      <c r="A1144" s="1">
        <v>45384</v>
      </c>
      <c r="B1144" s="1" t="s">
        <v>4552</v>
      </c>
      <c r="C1144" s="1" t="s">
        <v>12056</v>
      </c>
      <c r="T1144" s="1" t="s">
        <v>23</v>
      </c>
      <c r="V1144" s="1" t="s">
        <v>24</v>
      </c>
      <c r="X1144" s="1" t="s">
        <v>25</v>
      </c>
      <c r="Z1144" s="1" t="s">
        <v>26</v>
      </c>
      <c r="AB1144" s="1" t="s">
        <v>27</v>
      </c>
      <c r="AD1144" s="1" t="s">
        <v>2183</v>
      </c>
      <c r="AF1144" s="1" t="s">
        <v>4553</v>
      </c>
      <c r="AH1144" s="1" t="s">
        <v>4554</v>
      </c>
      <c r="AI1144" s="2" t="s">
        <v>4555</v>
      </c>
      <c r="AJ1144" s="2" t="s">
        <v>4556</v>
      </c>
      <c r="AL1144" s="2"/>
      <c r="AM1144" s="2" t="s">
        <v>33</v>
      </c>
      <c r="AN1144" s="2" t="s">
        <v>34</v>
      </c>
      <c r="AO1144" s="2" t="s">
        <v>35</v>
      </c>
      <c r="AP1144" s="2" t="s">
        <v>36</v>
      </c>
      <c r="AQ1144" s="2"/>
      <c r="AR1144" s="1" t="str">
        <f t="shared" si="17"/>
        <v>update load_next_msl set proposal='2020.021B.R.Beceayunavirus.zip' where sort=45384</v>
      </c>
    </row>
    <row r="1145" spans="1:44">
      <c r="A1145" s="1">
        <v>45881</v>
      </c>
      <c r="B1145" s="1" t="s">
        <v>4557</v>
      </c>
      <c r="C1145" s="1" t="s">
        <v>12057</v>
      </c>
      <c r="T1145" s="1" t="s">
        <v>76</v>
      </c>
      <c r="V1145" s="1" t="s">
        <v>77</v>
      </c>
      <c r="X1145" s="1" t="s">
        <v>202</v>
      </c>
      <c r="Y1145" s="1" t="s">
        <v>203</v>
      </c>
      <c r="Z1145" s="1" t="s">
        <v>204</v>
      </c>
      <c r="AB1145" s="1" t="s">
        <v>205</v>
      </c>
      <c r="AD1145" s="1" t="s">
        <v>206</v>
      </c>
      <c r="AF1145" s="1" t="s">
        <v>242</v>
      </c>
      <c r="AH1145" s="1" t="s">
        <v>4558</v>
      </c>
      <c r="AI1145" s="2" t="s">
        <v>4559</v>
      </c>
      <c r="AJ1145" s="2" t="s">
        <v>4560</v>
      </c>
      <c r="AK1145" s="1" t="s">
        <v>4561</v>
      </c>
      <c r="AL1145" s="2" t="s">
        <v>4562</v>
      </c>
      <c r="AM1145" s="2" t="s">
        <v>41</v>
      </c>
      <c r="AN1145" s="2" t="s">
        <v>59</v>
      </c>
      <c r="AO1145" s="2" t="s">
        <v>35</v>
      </c>
      <c r="AP1145" s="2" t="s">
        <v>36</v>
      </c>
      <c r="AQ1145" s="2"/>
      <c r="AR1145" s="1" t="str">
        <f t="shared" si="17"/>
        <v>update load_next_msl set proposal='2020.021M.R.Ledantevirus_1nsp.zip' where sort=45881</v>
      </c>
    </row>
    <row r="1146" spans="1:44">
      <c r="A1146" s="1">
        <v>46379</v>
      </c>
      <c r="B1146" s="1" t="s">
        <v>4563</v>
      </c>
      <c r="C1146" s="1" t="s">
        <v>12058</v>
      </c>
      <c r="AB1146" s="1" t="s">
        <v>419</v>
      </c>
      <c r="AD1146" s="1" t="s">
        <v>3216</v>
      </c>
      <c r="AF1146" s="1" t="s">
        <v>3217</v>
      </c>
      <c r="AH1146" s="1" t="s">
        <v>4564</v>
      </c>
      <c r="AI1146" s="2" t="s">
        <v>4565</v>
      </c>
      <c r="AJ1146" s="2" t="s">
        <v>4566</v>
      </c>
      <c r="AK1146" s="1" t="s">
        <v>4567</v>
      </c>
      <c r="AL1146" s="2" t="s">
        <v>4568</v>
      </c>
      <c r="AM1146" s="2" t="s">
        <v>41</v>
      </c>
      <c r="AN1146" s="2" t="s">
        <v>59</v>
      </c>
      <c r="AO1146" s="2" t="s">
        <v>35</v>
      </c>
      <c r="AP1146" s="2" t="s">
        <v>36</v>
      </c>
      <c r="AQ1146" s="2"/>
      <c r="AR1146" s="1" t="str">
        <f t="shared" si="17"/>
        <v>update load_next_msl set proposal='2020.021P.R.Emaravirus_PerMV.zip' where sort=46379</v>
      </c>
    </row>
    <row r="1147" spans="1:44">
      <c r="A1147" s="1">
        <v>46877</v>
      </c>
      <c r="B1147" s="1" t="s">
        <v>4569</v>
      </c>
      <c r="C1147" s="1" t="s">
        <v>12059</v>
      </c>
      <c r="T1147" s="1" t="s">
        <v>23</v>
      </c>
      <c r="V1147" s="1" t="s">
        <v>24</v>
      </c>
      <c r="X1147" s="1" t="s">
        <v>25</v>
      </c>
      <c r="Z1147" s="1" t="s">
        <v>26</v>
      </c>
      <c r="AB1147" s="1" t="s">
        <v>27</v>
      </c>
      <c r="AD1147" s="1" t="s">
        <v>28</v>
      </c>
      <c r="AF1147" s="1" t="s">
        <v>4570</v>
      </c>
      <c r="AI1147" s="2"/>
      <c r="AJ1147" s="2"/>
      <c r="AL1147" s="2"/>
      <c r="AM1147" s="2"/>
      <c r="AN1147" s="2"/>
      <c r="AO1147" s="2" t="s">
        <v>35</v>
      </c>
      <c r="AP1147" s="2" t="s">
        <v>44</v>
      </c>
      <c r="AQ1147" s="2"/>
      <c r="AR1147" s="1" t="str">
        <f t="shared" si="17"/>
        <v>update load_next_msl set proposal='2020.022B.R.Becedseptimavirus.zip' where sort=46877</v>
      </c>
    </row>
    <row r="1148" spans="1:44">
      <c r="A1148" s="1">
        <v>46878</v>
      </c>
      <c r="B1148" s="1" t="s">
        <v>4569</v>
      </c>
      <c r="C1148" s="1" t="s">
        <v>12059</v>
      </c>
      <c r="T1148" s="1" t="s">
        <v>23</v>
      </c>
      <c r="V1148" s="1" t="s">
        <v>24</v>
      </c>
      <c r="X1148" s="1" t="s">
        <v>25</v>
      </c>
      <c r="Z1148" s="1" t="s">
        <v>26</v>
      </c>
      <c r="AB1148" s="1" t="s">
        <v>27</v>
      </c>
      <c r="AD1148" s="1" t="s">
        <v>28</v>
      </c>
      <c r="AF1148" s="1" t="s">
        <v>4570</v>
      </c>
      <c r="AH1148" s="1" t="s">
        <v>4571</v>
      </c>
      <c r="AI1148" s="2" t="s">
        <v>4572</v>
      </c>
      <c r="AJ1148" s="2" t="s">
        <v>4573</v>
      </c>
      <c r="AL1148" s="2"/>
      <c r="AM1148" s="2" t="s">
        <v>33</v>
      </c>
      <c r="AN1148" s="2" t="s">
        <v>34</v>
      </c>
      <c r="AO1148" s="2" t="s">
        <v>35</v>
      </c>
      <c r="AP1148" s="2" t="s">
        <v>36</v>
      </c>
      <c r="AQ1148" s="2"/>
      <c r="AR1148" s="1" t="str">
        <f t="shared" si="17"/>
        <v>update load_next_msl set proposal='2020.022B.R.Becedseptimavirus.zip' where sort=46878</v>
      </c>
    </row>
    <row r="1149" spans="1:44">
      <c r="A1149" s="1">
        <v>47375</v>
      </c>
      <c r="B1149" s="1" t="s">
        <v>4574</v>
      </c>
      <c r="C1149" s="1" t="s">
        <v>12060</v>
      </c>
      <c r="T1149" s="1" t="s">
        <v>76</v>
      </c>
      <c r="V1149" s="1" t="s">
        <v>77</v>
      </c>
      <c r="X1149" s="1" t="s">
        <v>202</v>
      </c>
      <c r="Y1149" s="1" t="s">
        <v>417</v>
      </c>
      <c r="Z1149" s="1" t="s">
        <v>418</v>
      </c>
      <c r="AB1149" s="1" t="s">
        <v>419</v>
      </c>
      <c r="AD1149" s="1" t="s">
        <v>2225</v>
      </c>
      <c r="AF1149" s="1" t="s">
        <v>2230</v>
      </c>
      <c r="AH1149" s="1" t="s">
        <v>4575</v>
      </c>
      <c r="AI1149" s="2" t="s">
        <v>4576</v>
      </c>
      <c r="AJ1149" s="2" t="s">
        <v>4577</v>
      </c>
      <c r="AK1149" s="1" t="s">
        <v>4578</v>
      </c>
      <c r="AL1149" s="2" t="s">
        <v>4579</v>
      </c>
      <c r="AM1149" s="2" t="s">
        <v>41</v>
      </c>
      <c r="AN1149" s="2" t="s">
        <v>59</v>
      </c>
      <c r="AO1149" s="2" t="s">
        <v>35</v>
      </c>
      <c r="AP1149" s="2" t="s">
        <v>36</v>
      </c>
      <c r="AQ1149" s="2"/>
      <c r="AR1149" s="1" t="str">
        <f t="shared" si="17"/>
        <v>update load_next_msl set proposal='2020.022M.R.Phlebovirus_4sp.zip' where sort=47375</v>
      </c>
    </row>
    <row r="1150" spans="1:44">
      <c r="A1150" s="1">
        <v>47376</v>
      </c>
      <c r="B1150" s="1" t="s">
        <v>4574</v>
      </c>
      <c r="C1150" s="1" t="s">
        <v>12060</v>
      </c>
      <c r="T1150" s="1" t="s">
        <v>76</v>
      </c>
      <c r="V1150" s="1" t="s">
        <v>77</v>
      </c>
      <c r="X1150" s="1" t="s">
        <v>202</v>
      </c>
      <c r="Y1150" s="1" t="s">
        <v>417</v>
      </c>
      <c r="Z1150" s="1" t="s">
        <v>418</v>
      </c>
      <c r="AB1150" s="1" t="s">
        <v>419</v>
      </c>
      <c r="AD1150" s="1" t="s">
        <v>2225</v>
      </c>
      <c r="AF1150" s="1" t="s">
        <v>2230</v>
      </c>
      <c r="AH1150" s="1" t="s">
        <v>4580</v>
      </c>
      <c r="AI1150" s="2" t="s">
        <v>4581</v>
      </c>
      <c r="AJ1150" s="2" t="s">
        <v>4582</v>
      </c>
      <c r="AK1150" s="1" t="s">
        <v>4583</v>
      </c>
      <c r="AL1150" s="2" t="s">
        <v>4584</v>
      </c>
      <c r="AM1150" s="2" t="s">
        <v>41</v>
      </c>
      <c r="AN1150" s="2" t="s">
        <v>59</v>
      </c>
      <c r="AO1150" s="2" t="s">
        <v>35</v>
      </c>
      <c r="AP1150" s="2" t="s">
        <v>36</v>
      </c>
      <c r="AQ1150" s="2"/>
      <c r="AR1150" s="1" t="str">
        <f t="shared" si="17"/>
        <v>update load_next_msl set proposal='2020.022M.R.Phlebovirus_4sp.zip' where sort=47376</v>
      </c>
    </row>
    <row r="1151" spans="1:44">
      <c r="A1151" s="1">
        <v>47377</v>
      </c>
      <c r="B1151" s="1" t="s">
        <v>4574</v>
      </c>
      <c r="C1151" s="1" t="s">
        <v>12060</v>
      </c>
      <c r="T1151" s="1" t="s">
        <v>76</v>
      </c>
      <c r="V1151" s="1" t="s">
        <v>77</v>
      </c>
      <c r="X1151" s="1" t="s">
        <v>202</v>
      </c>
      <c r="Y1151" s="1" t="s">
        <v>417</v>
      </c>
      <c r="Z1151" s="1" t="s">
        <v>418</v>
      </c>
      <c r="AB1151" s="1" t="s">
        <v>419</v>
      </c>
      <c r="AD1151" s="1" t="s">
        <v>2225</v>
      </c>
      <c r="AF1151" s="1" t="s">
        <v>2230</v>
      </c>
      <c r="AH1151" s="1" t="s">
        <v>4585</v>
      </c>
      <c r="AI1151" s="2" t="s">
        <v>4586</v>
      </c>
      <c r="AJ1151" s="2" t="s">
        <v>4587</v>
      </c>
      <c r="AK1151" s="1" t="s">
        <v>4588</v>
      </c>
      <c r="AL1151" s="2" t="s">
        <v>4589</v>
      </c>
      <c r="AM1151" s="2" t="s">
        <v>41</v>
      </c>
      <c r="AN1151" s="2" t="s">
        <v>59</v>
      </c>
      <c r="AO1151" s="2" t="s">
        <v>35</v>
      </c>
      <c r="AP1151" s="2" t="s">
        <v>36</v>
      </c>
      <c r="AQ1151" s="2"/>
      <c r="AR1151" s="1" t="str">
        <f t="shared" si="17"/>
        <v>update load_next_msl set proposal='2020.022M.R.Phlebovirus_4sp.zip' where sort=47377</v>
      </c>
    </row>
    <row r="1152" spans="1:44">
      <c r="A1152" s="1">
        <v>47378</v>
      </c>
      <c r="B1152" s="1" t="s">
        <v>4574</v>
      </c>
      <c r="C1152" s="1" t="s">
        <v>12060</v>
      </c>
      <c r="T1152" s="1" t="s">
        <v>76</v>
      </c>
      <c r="V1152" s="1" t="s">
        <v>77</v>
      </c>
      <c r="X1152" s="1" t="s">
        <v>202</v>
      </c>
      <c r="Y1152" s="1" t="s">
        <v>417</v>
      </c>
      <c r="Z1152" s="1" t="s">
        <v>418</v>
      </c>
      <c r="AB1152" s="1" t="s">
        <v>419</v>
      </c>
      <c r="AD1152" s="1" t="s">
        <v>2225</v>
      </c>
      <c r="AF1152" s="1" t="s">
        <v>2230</v>
      </c>
      <c r="AH1152" s="1" t="s">
        <v>4590</v>
      </c>
      <c r="AI1152" s="2" t="s">
        <v>4591</v>
      </c>
      <c r="AJ1152" s="2" t="s">
        <v>4592</v>
      </c>
      <c r="AK1152" s="1" t="s">
        <v>4593</v>
      </c>
      <c r="AL1152" s="2" t="s">
        <v>4594</v>
      </c>
      <c r="AM1152" s="2" t="s">
        <v>41</v>
      </c>
      <c r="AN1152" s="2" t="s">
        <v>59</v>
      </c>
      <c r="AO1152" s="2" t="s">
        <v>35</v>
      </c>
      <c r="AP1152" s="2" t="s">
        <v>36</v>
      </c>
      <c r="AQ1152" s="2"/>
      <c r="AR1152" s="1" t="str">
        <f t="shared" si="17"/>
        <v>update load_next_msl set proposal='2020.022M.R.Phlebovirus_4sp.zip' where sort=47378</v>
      </c>
    </row>
    <row r="1153" spans="1:44">
      <c r="A1153" s="1">
        <v>47868</v>
      </c>
      <c r="B1153" s="1" t="s">
        <v>4595</v>
      </c>
      <c r="C1153" s="1" t="s">
        <v>12061</v>
      </c>
      <c r="S1153" s="2"/>
      <c r="T1153" s="1" t="s">
        <v>1091</v>
      </c>
      <c r="V1153" s="1" t="s">
        <v>1092</v>
      </c>
      <c r="X1153" s="1" t="s">
        <v>1093</v>
      </c>
      <c r="Z1153" s="1" t="s">
        <v>2540</v>
      </c>
      <c r="AB1153" s="1" t="s">
        <v>4596</v>
      </c>
      <c r="AD1153" s="1" t="s">
        <v>4597</v>
      </c>
      <c r="AI1153" s="2"/>
      <c r="AJ1153" s="2"/>
      <c r="AL1153" s="2"/>
      <c r="AM1153" s="2"/>
      <c r="AN1153" s="2" t="s">
        <v>46</v>
      </c>
      <c r="AO1153" s="2" t="s">
        <v>35</v>
      </c>
      <c r="AP1153" s="2" t="s">
        <v>51</v>
      </c>
      <c r="AQ1153" s="2"/>
      <c r="AR1153" s="1" t="str">
        <f t="shared" si="17"/>
        <v>update load_next_msl set proposal='2020.022P.R.Metaxyviridae_nf.zip' where sort=47868</v>
      </c>
    </row>
    <row r="1154" spans="1:44">
      <c r="A1154" s="1">
        <v>47869</v>
      </c>
      <c r="B1154" s="1" t="s">
        <v>4595</v>
      </c>
      <c r="C1154" s="1" t="s">
        <v>12061</v>
      </c>
      <c r="S1154" s="2"/>
      <c r="T1154" s="1" t="s">
        <v>1091</v>
      </c>
      <c r="V1154" s="1" t="s">
        <v>1092</v>
      </c>
      <c r="X1154" s="1" t="s">
        <v>1093</v>
      </c>
      <c r="Z1154" s="1" t="s">
        <v>2540</v>
      </c>
      <c r="AB1154" s="1" t="s">
        <v>4596</v>
      </c>
      <c r="AD1154" s="1" t="s">
        <v>4597</v>
      </c>
      <c r="AF1154" s="1" t="s">
        <v>4600</v>
      </c>
      <c r="AI1154" s="2"/>
      <c r="AJ1154" s="2"/>
      <c r="AL1154" s="2"/>
      <c r="AM1154" s="2"/>
      <c r="AN1154" s="2" t="s">
        <v>46</v>
      </c>
      <c r="AO1154" s="2" t="s">
        <v>35</v>
      </c>
      <c r="AP1154" s="2" t="s">
        <v>44</v>
      </c>
      <c r="AQ1154" s="2"/>
      <c r="AR1154" s="1" t="str">
        <f t="shared" si="17"/>
        <v>update load_next_msl set proposal='2020.022P.R.Metaxyviridae_nf.zip' where sort=47869</v>
      </c>
    </row>
    <row r="1155" spans="1:44">
      <c r="A1155" s="1">
        <v>47870</v>
      </c>
      <c r="B1155" s="1" t="s">
        <v>4595</v>
      </c>
      <c r="C1155" s="1" t="s">
        <v>12061</v>
      </c>
      <c r="D1155" s="1" t="s">
        <v>1091</v>
      </c>
      <c r="F1155" s="1" t="s">
        <v>1092</v>
      </c>
      <c r="H1155" s="1" t="s">
        <v>1093</v>
      </c>
      <c r="J1155" s="1" t="s">
        <v>2540</v>
      </c>
      <c r="L1155" s="1" t="s">
        <v>4596</v>
      </c>
      <c r="N1155" s="1" t="s">
        <v>4598</v>
      </c>
      <c r="R1155" s="1" t="s">
        <v>4599</v>
      </c>
      <c r="S1155" s="2"/>
      <c r="T1155" s="1" t="s">
        <v>1091</v>
      </c>
      <c r="V1155" s="1" t="s">
        <v>1092</v>
      </c>
      <c r="X1155" s="1" t="s">
        <v>1093</v>
      </c>
      <c r="Z1155" s="1" t="s">
        <v>2540</v>
      </c>
      <c r="AB1155" s="1" t="s">
        <v>4596</v>
      </c>
      <c r="AC1155" s="2"/>
      <c r="AD1155" s="1" t="s">
        <v>4597</v>
      </c>
      <c r="AF1155" s="1" t="s">
        <v>4600</v>
      </c>
      <c r="AH1155" s="1" t="s">
        <v>4599</v>
      </c>
      <c r="AI1155" s="1" t="s">
        <v>4601</v>
      </c>
      <c r="AJ1155" s="2" t="s">
        <v>4602</v>
      </c>
      <c r="AK1155" s="1" t="s">
        <v>4603</v>
      </c>
      <c r="AL1155" s="2" t="s">
        <v>4604</v>
      </c>
      <c r="AM1155" s="2" t="s">
        <v>33</v>
      </c>
      <c r="AN1155" s="2" t="s">
        <v>46</v>
      </c>
      <c r="AO1155" s="2" t="s">
        <v>47</v>
      </c>
      <c r="AP1155" s="2" t="s">
        <v>36</v>
      </c>
      <c r="AQ1155" s="2"/>
      <c r="AR1155" s="1" t="str">
        <f t="shared" ref="AR1155:AR1218" si="18">CONCATENATE("update load_next_msl set proposal='",C1155,"' where sort=",A1155,"")</f>
        <v>update load_next_msl set proposal='2020.022P.R.Metaxyviridae_nf.zip' where sort=47870</v>
      </c>
    </row>
    <row r="1156" spans="1:44">
      <c r="A1156" s="1">
        <v>48365</v>
      </c>
      <c r="B1156" s="1" t="s">
        <v>4605</v>
      </c>
      <c r="C1156" s="1" t="s">
        <v>12062</v>
      </c>
      <c r="T1156" s="1" t="s">
        <v>23</v>
      </c>
      <c r="V1156" s="1" t="s">
        <v>24</v>
      </c>
      <c r="X1156" s="1" t="s">
        <v>25</v>
      </c>
      <c r="Z1156" s="1" t="s">
        <v>26</v>
      </c>
      <c r="AB1156" s="1" t="s">
        <v>27</v>
      </c>
      <c r="AD1156" s="1" t="s">
        <v>2821</v>
      </c>
      <c r="AE1156" s="1" t="s">
        <v>4606</v>
      </c>
      <c r="AI1156" s="2"/>
      <c r="AJ1156" s="2"/>
      <c r="AL1156" s="2"/>
      <c r="AM1156" s="2"/>
      <c r="AN1156" s="2"/>
      <c r="AO1156" s="2" t="s">
        <v>35</v>
      </c>
      <c r="AP1156" s="2" t="s">
        <v>48</v>
      </c>
      <c r="AQ1156" s="2"/>
      <c r="AR1156" s="1" t="str">
        <f t="shared" si="18"/>
        <v>update load_next_msl set proposal='2020.023B.R.Beephvirinae.zip' where sort=48365</v>
      </c>
    </row>
    <row r="1157" spans="1:44">
      <c r="A1157" s="1">
        <v>48366</v>
      </c>
      <c r="B1157" s="1" t="s">
        <v>4605</v>
      </c>
      <c r="C1157" s="1" t="s">
        <v>12062</v>
      </c>
      <c r="T1157" s="1" t="s">
        <v>23</v>
      </c>
      <c r="V1157" s="1" t="s">
        <v>24</v>
      </c>
      <c r="X1157" s="1" t="s">
        <v>25</v>
      </c>
      <c r="Z1157" s="1" t="s">
        <v>26</v>
      </c>
      <c r="AB1157" s="1" t="s">
        <v>27</v>
      </c>
      <c r="AD1157" s="1" t="s">
        <v>2821</v>
      </c>
      <c r="AE1157" s="1" t="s">
        <v>4606</v>
      </c>
      <c r="AF1157" s="1" t="s">
        <v>4607</v>
      </c>
      <c r="AI1157" s="2"/>
      <c r="AJ1157" s="2"/>
      <c r="AK1157" s="2"/>
      <c r="AL1157" s="2"/>
      <c r="AM1157" s="2"/>
      <c r="AN1157" s="2"/>
      <c r="AO1157" s="2" t="s">
        <v>35</v>
      </c>
      <c r="AP1157" s="2" t="s">
        <v>44</v>
      </c>
      <c r="AQ1157" s="2"/>
      <c r="AR1157" s="1" t="str">
        <f t="shared" si="18"/>
        <v>update load_next_msl set proposal='2020.023B.R.Beephvirinae.zip' where sort=48366</v>
      </c>
    </row>
    <row r="1158" spans="1:44">
      <c r="A1158" s="1">
        <v>48367</v>
      </c>
      <c r="B1158" s="1" t="s">
        <v>4605</v>
      </c>
      <c r="C1158" s="1" t="s">
        <v>12062</v>
      </c>
      <c r="T1158" s="1" t="s">
        <v>23</v>
      </c>
      <c r="V1158" s="1" t="s">
        <v>24</v>
      </c>
      <c r="X1158" s="1" t="s">
        <v>25</v>
      </c>
      <c r="Z1158" s="1" t="s">
        <v>26</v>
      </c>
      <c r="AB1158" s="1" t="s">
        <v>27</v>
      </c>
      <c r="AD1158" s="1" t="s">
        <v>2821</v>
      </c>
      <c r="AE1158" s="1" t="s">
        <v>4606</v>
      </c>
      <c r="AF1158" s="1" t="s">
        <v>4607</v>
      </c>
      <c r="AH1158" s="1" t="s">
        <v>4608</v>
      </c>
      <c r="AI1158" s="2" t="s">
        <v>4609</v>
      </c>
      <c r="AJ1158" s="2" t="s">
        <v>4610</v>
      </c>
      <c r="AK1158" s="2"/>
      <c r="AL1158" s="2"/>
      <c r="AM1158" s="2" t="s">
        <v>33</v>
      </c>
      <c r="AN1158" s="2" t="s">
        <v>34</v>
      </c>
      <c r="AO1158" s="2" t="s">
        <v>35</v>
      </c>
      <c r="AP1158" s="2" t="s">
        <v>36</v>
      </c>
      <c r="AQ1158" s="2"/>
      <c r="AR1158" s="1" t="str">
        <f t="shared" si="18"/>
        <v>update load_next_msl set proposal='2020.023B.R.Beephvirinae.zip' where sort=48367</v>
      </c>
    </row>
    <row r="1159" spans="1:44">
      <c r="A1159" s="1">
        <v>48368</v>
      </c>
      <c r="B1159" s="1" t="s">
        <v>4605</v>
      </c>
      <c r="C1159" s="1" t="s">
        <v>12062</v>
      </c>
      <c r="T1159" s="1" t="s">
        <v>23</v>
      </c>
      <c r="V1159" s="1" t="s">
        <v>24</v>
      </c>
      <c r="X1159" s="1" t="s">
        <v>25</v>
      </c>
      <c r="Z1159" s="1" t="s">
        <v>26</v>
      </c>
      <c r="AB1159" s="1" t="s">
        <v>27</v>
      </c>
      <c r="AD1159" s="1" t="s">
        <v>2821</v>
      </c>
      <c r="AE1159" s="1" t="s">
        <v>4606</v>
      </c>
      <c r="AF1159" s="1" t="s">
        <v>4611</v>
      </c>
      <c r="AI1159" s="2"/>
      <c r="AJ1159" s="2"/>
      <c r="AK1159" s="2"/>
      <c r="AL1159" s="2"/>
      <c r="AM1159" s="2"/>
      <c r="AN1159" s="2"/>
      <c r="AO1159" s="2" t="s">
        <v>35</v>
      </c>
      <c r="AP1159" s="2" t="s">
        <v>44</v>
      </c>
      <c r="AQ1159" s="2"/>
      <c r="AR1159" s="1" t="str">
        <f t="shared" si="18"/>
        <v>update load_next_msl set proposal='2020.023B.R.Beephvirinae.zip' where sort=48368</v>
      </c>
    </row>
    <row r="1160" spans="1:44">
      <c r="A1160" s="1">
        <v>48369</v>
      </c>
      <c r="B1160" s="1" t="s">
        <v>4605</v>
      </c>
      <c r="C1160" s="1" t="s">
        <v>12062</v>
      </c>
      <c r="T1160" s="1" t="s">
        <v>23</v>
      </c>
      <c r="V1160" s="1" t="s">
        <v>24</v>
      </c>
      <c r="X1160" s="1" t="s">
        <v>25</v>
      </c>
      <c r="Z1160" s="1" t="s">
        <v>26</v>
      </c>
      <c r="AB1160" s="1" t="s">
        <v>27</v>
      </c>
      <c r="AD1160" s="1" t="s">
        <v>2821</v>
      </c>
      <c r="AE1160" s="1" t="s">
        <v>4606</v>
      </c>
      <c r="AF1160" s="1" t="s">
        <v>4611</v>
      </c>
      <c r="AH1160" s="1" t="s">
        <v>4612</v>
      </c>
      <c r="AI1160" s="2" t="s">
        <v>4613</v>
      </c>
      <c r="AJ1160" s="2" t="s">
        <v>4614</v>
      </c>
      <c r="AL1160" s="2"/>
      <c r="AM1160" s="2" t="s">
        <v>33</v>
      </c>
      <c r="AN1160" s="2" t="s">
        <v>34</v>
      </c>
      <c r="AO1160" s="2" t="s">
        <v>35</v>
      </c>
      <c r="AP1160" s="2" t="s">
        <v>36</v>
      </c>
      <c r="AQ1160" s="2"/>
      <c r="AR1160" s="1" t="str">
        <f t="shared" si="18"/>
        <v>update load_next_msl set proposal='2020.023B.R.Beephvirinae.zip' where sort=48369</v>
      </c>
    </row>
    <row r="1161" spans="1:44">
      <c r="A1161" s="1">
        <v>48370</v>
      </c>
      <c r="B1161" s="1" t="s">
        <v>4605</v>
      </c>
      <c r="C1161" s="1" t="s">
        <v>12062</v>
      </c>
      <c r="T1161" s="1" t="s">
        <v>23</v>
      </c>
      <c r="V1161" s="1" t="s">
        <v>24</v>
      </c>
      <c r="X1161" s="1" t="s">
        <v>25</v>
      </c>
      <c r="Z1161" s="1" t="s">
        <v>26</v>
      </c>
      <c r="AB1161" s="1" t="s">
        <v>27</v>
      </c>
      <c r="AD1161" s="1" t="s">
        <v>2821</v>
      </c>
      <c r="AE1161" s="1" t="s">
        <v>4606</v>
      </c>
      <c r="AF1161" s="1" t="s">
        <v>4615</v>
      </c>
      <c r="AI1161" s="2"/>
      <c r="AJ1161" s="2"/>
      <c r="AL1161" s="2"/>
      <c r="AM1161" s="2"/>
      <c r="AN1161" s="2"/>
      <c r="AO1161" s="2" t="s">
        <v>35</v>
      </c>
      <c r="AP1161" s="2" t="s">
        <v>44</v>
      </c>
      <c r="AQ1161" s="2"/>
      <c r="AR1161" s="1" t="str">
        <f t="shared" si="18"/>
        <v>update load_next_msl set proposal='2020.023B.R.Beephvirinae.zip' where sort=48370</v>
      </c>
    </row>
    <row r="1162" spans="1:44">
      <c r="A1162" s="1">
        <v>48371</v>
      </c>
      <c r="B1162" s="1" t="s">
        <v>4605</v>
      </c>
      <c r="C1162" s="1" t="s">
        <v>12062</v>
      </c>
      <c r="T1162" s="1" t="s">
        <v>23</v>
      </c>
      <c r="V1162" s="1" t="s">
        <v>24</v>
      </c>
      <c r="X1162" s="1" t="s">
        <v>25</v>
      </c>
      <c r="Z1162" s="1" t="s">
        <v>26</v>
      </c>
      <c r="AB1162" s="1" t="s">
        <v>27</v>
      </c>
      <c r="AD1162" s="1" t="s">
        <v>2821</v>
      </c>
      <c r="AE1162" s="1" t="s">
        <v>4606</v>
      </c>
      <c r="AF1162" s="1" t="s">
        <v>4615</v>
      </c>
      <c r="AH1162" s="1" t="s">
        <v>4616</v>
      </c>
      <c r="AI1162" s="2" t="s">
        <v>4617</v>
      </c>
      <c r="AJ1162" s="2" t="s">
        <v>4618</v>
      </c>
      <c r="AL1162" s="2"/>
      <c r="AM1162" s="2" t="s">
        <v>33</v>
      </c>
      <c r="AN1162" s="2" t="s">
        <v>34</v>
      </c>
      <c r="AO1162" s="2" t="s">
        <v>35</v>
      </c>
      <c r="AP1162" s="2" t="s">
        <v>36</v>
      </c>
      <c r="AQ1162" s="2"/>
      <c r="AR1162" s="1" t="str">
        <f t="shared" si="18"/>
        <v>update load_next_msl set proposal='2020.023B.R.Beephvirinae.zip' where sort=48371</v>
      </c>
    </row>
    <row r="1163" spans="1:44">
      <c r="A1163" s="1">
        <v>48372</v>
      </c>
      <c r="B1163" s="1" t="s">
        <v>4605</v>
      </c>
      <c r="C1163" s="1" t="s">
        <v>12062</v>
      </c>
      <c r="T1163" s="1" t="s">
        <v>23</v>
      </c>
      <c r="V1163" s="1" t="s">
        <v>24</v>
      </c>
      <c r="X1163" s="1" t="s">
        <v>25</v>
      </c>
      <c r="Z1163" s="1" t="s">
        <v>26</v>
      </c>
      <c r="AB1163" s="1" t="s">
        <v>27</v>
      </c>
      <c r="AD1163" s="1" t="s">
        <v>2821</v>
      </c>
      <c r="AE1163" s="1" t="s">
        <v>4606</v>
      </c>
      <c r="AF1163" s="1" t="s">
        <v>4615</v>
      </c>
      <c r="AH1163" s="1" t="s">
        <v>4619</v>
      </c>
      <c r="AI1163" s="2" t="s">
        <v>4620</v>
      </c>
      <c r="AJ1163" s="2" t="s">
        <v>4621</v>
      </c>
      <c r="AL1163" s="2"/>
      <c r="AM1163" s="2" t="s">
        <v>33</v>
      </c>
      <c r="AN1163" s="2" t="s">
        <v>34</v>
      </c>
      <c r="AO1163" s="2" t="s">
        <v>35</v>
      </c>
      <c r="AP1163" s="2" t="s">
        <v>36</v>
      </c>
      <c r="AQ1163" s="2"/>
      <c r="AR1163" s="1" t="str">
        <f t="shared" si="18"/>
        <v>update load_next_msl set proposal='2020.023B.R.Beephvirinae.zip' where sort=48372</v>
      </c>
    </row>
    <row r="1164" spans="1:44">
      <c r="A1164" s="1">
        <v>48373</v>
      </c>
      <c r="B1164" s="1" t="s">
        <v>4605</v>
      </c>
      <c r="C1164" s="1" t="s">
        <v>12062</v>
      </c>
      <c r="T1164" s="1" t="s">
        <v>23</v>
      </c>
      <c r="V1164" s="1" t="s">
        <v>24</v>
      </c>
      <c r="X1164" s="1" t="s">
        <v>25</v>
      </c>
      <c r="Z1164" s="1" t="s">
        <v>26</v>
      </c>
      <c r="AB1164" s="1" t="s">
        <v>27</v>
      </c>
      <c r="AD1164" s="1" t="s">
        <v>2821</v>
      </c>
      <c r="AE1164" s="1" t="s">
        <v>4606</v>
      </c>
      <c r="AF1164" s="1" t="s">
        <v>4615</v>
      </c>
      <c r="AH1164" s="1" t="s">
        <v>4622</v>
      </c>
      <c r="AI1164" s="2" t="s">
        <v>4623</v>
      </c>
      <c r="AJ1164" s="2" t="s">
        <v>4624</v>
      </c>
      <c r="AL1164" s="2"/>
      <c r="AM1164" s="2" t="s">
        <v>33</v>
      </c>
      <c r="AN1164" s="2" t="s">
        <v>34</v>
      </c>
      <c r="AO1164" s="2" t="s">
        <v>35</v>
      </c>
      <c r="AP1164" s="2" t="s">
        <v>36</v>
      </c>
      <c r="AQ1164" s="2"/>
      <c r="AR1164" s="1" t="str">
        <f t="shared" si="18"/>
        <v>update load_next_msl set proposal='2020.023B.R.Beephvirinae.zip' where sort=48373</v>
      </c>
    </row>
    <row r="1165" spans="1:44">
      <c r="A1165" s="1">
        <v>48857</v>
      </c>
      <c r="B1165" s="1" t="s">
        <v>4625</v>
      </c>
      <c r="C1165" s="1" t="s">
        <v>12063</v>
      </c>
      <c r="T1165" s="1" t="s">
        <v>76</v>
      </c>
      <c r="V1165" s="1" t="s">
        <v>77</v>
      </c>
      <c r="X1165" s="1" t="s">
        <v>202</v>
      </c>
      <c r="Y1165" s="1" t="s">
        <v>203</v>
      </c>
      <c r="Z1165" s="1" t="s">
        <v>204</v>
      </c>
      <c r="AB1165" s="1" t="s">
        <v>205</v>
      </c>
      <c r="AD1165" s="1" t="s">
        <v>206</v>
      </c>
      <c r="AF1165" s="1" t="s">
        <v>4626</v>
      </c>
      <c r="AI1165" s="2"/>
      <c r="AJ1165" s="2"/>
      <c r="AL1165" s="2"/>
      <c r="AM1165" s="2"/>
      <c r="AN1165" s="2" t="s">
        <v>59</v>
      </c>
      <c r="AO1165" s="2" t="s">
        <v>35</v>
      </c>
      <c r="AP1165" s="2" t="s">
        <v>44</v>
      </c>
      <c r="AQ1165" s="2"/>
      <c r="AR1165" s="1" t="str">
        <f t="shared" si="18"/>
        <v>update load_next_msl set proposal='2020.023M.R.Rhabdoviridae_7ngen_16nsp.zip' where sort=48857</v>
      </c>
    </row>
    <row r="1166" spans="1:44">
      <c r="A1166" s="1">
        <v>48858</v>
      </c>
      <c r="B1166" s="1" t="s">
        <v>4625</v>
      </c>
      <c r="C1166" s="1" t="s">
        <v>12063</v>
      </c>
      <c r="T1166" s="1" t="s">
        <v>76</v>
      </c>
      <c r="V1166" s="1" t="s">
        <v>77</v>
      </c>
      <c r="X1166" s="1" t="s">
        <v>202</v>
      </c>
      <c r="Y1166" s="1" t="s">
        <v>203</v>
      </c>
      <c r="Z1166" s="1" t="s">
        <v>204</v>
      </c>
      <c r="AB1166" s="1" t="s">
        <v>205</v>
      </c>
      <c r="AD1166" s="1" t="s">
        <v>206</v>
      </c>
      <c r="AF1166" s="1" t="s">
        <v>4626</v>
      </c>
      <c r="AH1166" s="1" t="s">
        <v>4627</v>
      </c>
      <c r="AI1166" s="2" t="s">
        <v>4628</v>
      </c>
      <c r="AJ1166" s="2" t="s">
        <v>4629</v>
      </c>
      <c r="AK1166" s="1" t="s">
        <v>4630</v>
      </c>
      <c r="AL1166" s="2" t="s">
        <v>4631</v>
      </c>
      <c r="AM1166" s="2" t="s">
        <v>41</v>
      </c>
      <c r="AN1166" s="2" t="s">
        <v>59</v>
      </c>
      <c r="AO1166" s="2" t="s">
        <v>35</v>
      </c>
      <c r="AP1166" s="2" t="s">
        <v>36</v>
      </c>
      <c r="AQ1166" s="2"/>
      <c r="AR1166" s="1" t="str">
        <f t="shared" si="18"/>
        <v>update load_next_msl set proposal='2020.023M.R.Rhabdoviridae_7ngen_16nsp.zip' where sort=48858</v>
      </c>
    </row>
    <row r="1167" spans="1:44">
      <c r="A1167" s="1">
        <v>48859</v>
      </c>
      <c r="B1167" s="1" t="s">
        <v>4625</v>
      </c>
      <c r="C1167" s="1" t="s">
        <v>12063</v>
      </c>
      <c r="T1167" s="1" t="s">
        <v>76</v>
      </c>
      <c r="V1167" s="1" t="s">
        <v>77</v>
      </c>
      <c r="X1167" s="1" t="s">
        <v>202</v>
      </c>
      <c r="Y1167" s="1" t="s">
        <v>203</v>
      </c>
      <c r="Z1167" s="1" t="s">
        <v>204</v>
      </c>
      <c r="AB1167" s="1" t="s">
        <v>205</v>
      </c>
      <c r="AD1167" s="1" t="s">
        <v>206</v>
      </c>
      <c r="AF1167" s="1" t="s">
        <v>4626</v>
      </c>
      <c r="AH1167" s="1" t="s">
        <v>4632</v>
      </c>
      <c r="AI1167" s="2" t="s">
        <v>4633</v>
      </c>
      <c r="AJ1167" s="2" t="s">
        <v>4634</v>
      </c>
      <c r="AK1167" s="1" t="s">
        <v>4635</v>
      </c>
      <c r="AL1167" s="2" t="s">
        <v>4636</v>
      </c>
      <c r="AM1167" s="2" t="s">
        <v>41</v>
      </c>
      <c r="AN1167" s="2" t="s">
        <v>59</v>
      </c>
      <c r="AO1167" s="2" t="s">
        <v>35</v>
      </c>
      <c r="AP1167" s="2" t="s">
        <v>36</v>
      </c>
      <c r="AQ1167" s="2"/>
      <c r="AR1167" s="1" t="str">
        <f t="shared" si="18"/>
        <v>update load_next_msl set proposal='2020.023M.R.Rhabdoviridae_7ngen_16nsp.zip' where sort=48859</v>
      </c>
    </row>
    <row r="1168" spans="1:44">
      <c r="A1168" s="1">
        <v>48860</v>
      </c>
      <c r="B1168" s="1" t="s">
        <v>4625</v>
      </c>
      <c r="C1168" s="1" t="s">
        <v>12063</v>
      </c>
      <c r="T1168" s="1" t="s">
        <v>76</v>
      </c>
      <c r="V1168" s="1" t="s">
        <v>77</v>
      </c>
      <c r="X1168" s="1" t="s">
        <v>202</v>
      </c>
      <c r="Y1168" s="1" t="s">
        <v>203</v>
      </c>
      <c r="Z1168" s="1" t="s">
        <v>204</v>
      </c>
      <c r="AB1168" s="1" t="s">
        <v>205</v>
      </c>
      <c r="AD1168" s="1" t="s">
        <v>206</v>
      </c>
      <c r="AF1168" s="1" t="s">
        <v>4637</v>
      </c>
      <c r="AI1168" s="2"/>
      <c r="AJ1168" s="2"/>
      <c r="AL1168" s="2"/>
      <c r="AM1168" s="2"/>
      <c r="AN1168" s="2" t="s">
        <v>59</v>
      </c>
      <c r="AO1168" s="2" t="s">
        <v>35</v>
      </c>
      <c r="AP1168" s="2" t="s">
        <v>44</v>
      </c>
      <c r="AQ1168" s="2"/>
      <c r="AR1168" s="1" t="str">
        <f t="shared" si="18"/>
        <v>update load_next_msl set proposal='2020.023M.R.Rhabdoviridae_7ngen_16nsp.zip' where sort=48860</v>
      </c>
    </row>
    <row r="1169" spans="1:44">
      <c r="A1169" s="1">
        <v>48861</v>
      </c>
      <c r="B1169" s="1" t="s">
        <v>4625</v>
      </c>
      <c r="C1169" s="1" t="s">
        <v>12063</v>
      </c>
      <c r="T1169" s="1" t="s">
        <v>76</v>
      </c>
      <c r="V1169" s="1" t="s">
        <v>77</v>
      </c>
      <c r="X1169" s="1" t="s">
        <v>202</v>
      </c>
      <c r="Y1169" s="1" t="s">
        <v>203</v>
      </c>
      <c r="Z1169" s="1" t="s">
        <v>204</v>
      </c>
      <c r="AB1169" s="1" t="s">
        <v>205</v>
      </c>
      <c r="AD1169" s="1" t="s">
        <v>206</v>
      </c>
      <c r="AF1169" s="1" t="s">
        <v>4637</v>
      </c>
      <c r="AH1169" s="1" t="s">
        <v>4638</v>
      </c>
      <c r="AI1169" s="2" t="s">
        <v>4639</v>
      </c>
      <c r="AJ1169" s="2" t="s">
        <v>4640</v>
      </c>
      <c r="AK1169" s="1" t="s">
        <v>4641</v>
      </c>
      <c r="AL1169" s="2" t="s">
        <v>4642</v>
      </c>
      <c r="AM1169" s="2" t="s">
        <v>41</v>
      </c>
      <c r="AN1169" s="2" t="s">
        <v>59</v>
      </c>
      <c r="AO1169" s="2" t="s">
        <v>35</v>
      </c>
      <c r="AP1169" s="2" t="s">
        <v>36</v>
      </c>
      <c r="AQ1169" s="2"/>
      <c r="AR1169" s="1" t="str">
        <f t="shared" si="18"/>
        <v>update load_next_msl set proposal='2020.023M.R.Rhabdoviridae_7ngen_16nsp.zip' where sort=48861</v>
      </c>
    </row>
    <row r="1170" spans="1:44">
      <c r="A1170" s="1">
        <v>48862</v>
      </c>
      <c r="B1170" s="1" t="s">
        <v>4625</v>
      </c>
      <c r="C1170" s="1" t="s">
        <v>12063</v>
      </c>
      <c r="T1170" s="1" t="s">
        <v>76</v>
      </c>
      <c r="V1170" s="1" t="s">
        <v>77</v>
      </c>
      <c r="X1170" s="1" t="s">
        <v>202</v>
      </c>
      <c r="Y1170" s="1" t="s">
        <v>203</v>
      </c>
      <c r="Z1170" s="1" t="s">
        <v>204</v>
      </c>
      <c r="AB1170" s="1" t="s">
        <v>205</v>
      </c>
      <c r="AD1170" s="1" t="s">
        <v>206</v>
      </c>
      <c r="AF1170" s="1" t="s">
        <v>4637</v>
      </c>
      <c r="AH1170" s="1" t="s">
        <v>4643</v>
      </c>
      <c r="AI1170" s="2" t="s">
        <v>4644</v>
      </c>
      <c r="AJ1170" s="2" t="s">
        <v>4645</v>
      </c>
      <c r="AK1170" s="1" t="s">
        <v>4646</v>
      </c>
      <c r="AL1170" s="2" t="s">
        <v>4647</v>
      </c>
      <c r="AM1170" s="2" t="s">
        <v>41</v>
      </c>
      <c r="AN1170" s="2" t="s">
        <v>59</v>
      </c>
      <c r="AO1170" s="2" t="s">
        <v>35</v>
      </c>
      <c r="AP1170" s="2" t="s">
        <v>36</v>
      </c>
      <c r="AQ1170" s="2"/>
      <c r="AR1170" s="1" t="str">
        <f t="shared" si="18"/>
        <v>update load_next_msl set proposal='2020.023M.R.Rhabdoviridae_7ngen_16nsp.zip' where sort=48862</v>
      </c>
    </row>
    <row r="1171" spans="1:44">
      <c r="A1171" s="1">
        <v>48863</v>
      </c>
      <c r="B1171" s="1" t="s">
        <v>4625</v>
      </c>
      <c r="C1171" s="1" t="s">
        <v>12063</v>
      </c>
      <c r="T1171" s="1" t="s">
        <v>76</v>
      </c>
      <c r="V1171" s="1" t="s">
        <v>77</v>
      </c>
      <c r="X1171" s="1" t="s">
        <v>202</v>
      </c>
      <c r="Y1171" s="1" t="s">
        <v>203</v>
      </c>
      <c r="Z1171" s="1" t="s">
        <v>204</v>
      </c>
      <c r="AB1171" s="1" t="s">
        <v>205</v>
      </c>
      <c r="AD1171" s="1" t="s">
        <v>206</v>
      </c>
      <c r="AF1171" s="1" t="s">
        <v>4648</v>
      </c>
      <c r="AI1171" s="2"/>
      <c r="AJ1171" s="2"/>
      <c r="AL1171" s="2"/>
      <c r="AM1171" s="2"/>
      <c r="AN1171" s="2" t="s">
        <v>59</v>
      </c>
      <c r="AO1171" s="2" t="s">
        <v>35</v>
      </c>
      <c r="AP1171" s="2" t="s">
        <v>44</v>
      </c>
      <c r="AQ1171" s="2"/>
      <c r="AR1171" s="1" t="str">
        <f t="shared" si="18"/>
        <v>update load_next_msl set proposal='2020.023M.R.Rhabdoviridae_7ngen_16nsp.zip' where sort=48863</v>
      </c>
    </row>
    <row r="1172" spans="1:44">
      <c r="A1172" s="1">
        <v>48864</v>
      </c>
      <c r="B1172" s="1" t="s">
        <v>4625</v>
      </c>
      <c r="C1172" s="1" t="s">
        <v>12063</v>
      </c>
      <c r="T1172" s="1" t="s">
        <v>76</v>
      </c>
      <c r="V1172" s="1" t="s">
        <v>77</v>
      </c>
      <c r="X1172" s="1" t="s">
        <v>202</v>
      </c>
      <c r="Y1172" s="1" t="s">
        <v>203</v>
      </c>
      <c r="Z1172" s="1" t="s">
        <v>204</v>
      </c>
      <c r="AB1172" s="1" t="s">
        <v>205</v>
      </c>
      <c r="AD1172" s="1" t="s">
        <v>206</v>
      </c>
      <c r="AF1172" s="1" t="s">
        <v>4648</v>
      </c>
      <c r="AH1172" s="1" t="s">
        <v>4649</v>
      </c>
      <c r="AI1172" s="2" t="s">
        <v>4650</v>
      </c>
      <c r="AJ1172" s="2" t="s">
        <v>4651</v>
      </c>
      <c r="AK1172" s="2" t="s">
        <v>4652</v>
      </c>
      <c r="AL1172" s="2" t="s">
        <v>4653</v>
      </c>
      <c r="AM1172" s="2" t="s">
        <v>33</v>
      </c>
      <c r="AN1172" s="2" t="s">
        <v>59</v>
      </c>
      <c r="AO1172" s="2" t="s">
        <v>35</v>
      </c>
      <c r="AP1172" s="2" t="s">
        <v>36</v>
      </c>
      <c r="AQ1172" s="2"/>
      <c r="AR1172" s="1" t="str">
        <f t="shared" si="18"/>
        <v>update load_next_msl set proposal='2020.023M.R.Rhabdoviridae_7ngen_16nsp.zip' where sort=48864</v>
      </c>
    </row>
    <row r="1173" spans="1:44">
      <c r="A1173" s="1">
        <v>48865</v>
      </c>
      <c r="B1173" s="1" t="s">
        <v>4625</v>
      </c>
      <c r="C1173" s="1" t="s">
        <v>12063</v>
      </c>
      <c r="T1173" s="1" t="s">
        <v>76</v>
      </c>
      <c r="V1173" s="1" t="s">
        <v>77</v>
      </c>
      <c r="X1173" s="1" t="s">
        <v>202</v>
      </c>
      <c r="Y1173" s="1" t="s">
        <v>203</v>
      </c>
      <c r="Z1173" s="1" t="s">
        <v>204</v>
      </c>
      <c r="AB1173" s="1" t="s">
        <v>205</v>
      </c>
      <c r="AD1173" s="1" t="s">
        <v>206</v>
      </c>
      <c r="AF1173" s="1" t="s">
        <v>4648</v>
      </c>
      <c r="AH1173" s="1" t="s">
        <v>4654</v>
      </c>
      <c r="AI1173" s="2" t="s">
        <v>4655</v>
      </c>
      <c r="AJ1173" s="2" t="s">
        <v>4656</v>
      </c>
      <c r="AK1173" s="2" t="s">
        <v>4657</v>
      </c>
      <c r="AL1173" s="2" t="s">
        <v>4658</v>
      </c>
      <c r="AM1173" s="2" t="s">
        <v>41</v>
      </c>
      <c r="AN1173" s="2" t="s">
        <v>59</v>
      </c>
      <c r="AO1173" s="2" t="s">
        <v>35</v>
      </c>
      <c r="AP1173" s="2" t="s">
        <v>36</v>
      </c>
      <c r="AQ1173" s="2"/>
      <c r="AR1173" s="1" t="str">
        <f t="shared" si="18"/>
        <v>update load_next_msl set proposal='2020.023M.R.Rhabdoviridae_7ngen_16nsp.zip' where sort=48865</v>
      </c>
    </row>
    <row r="1174" spans="1:44">
      <c r="A1174" s="1">
        <v>48866</v>
      </c>
      <c r="B1174" s="1" t="s">
        <v>4625</v>
      </c>
      <c r="C1174" s="1" t="s">
        <v>12063</v>
      </c>
      <c r="T1174" s="1" t="s">
        <v>76</v>
      </c>
      <c r="V1174" s="1" t="s">
        <v>77</v>
      </c>
      <c r="X1174" s="1" t="s">
        <v>202</v>
      </c>
      <c r="Y1174" s="1" t="s">
        <v>203</v>
      </c>
      <c r="Z1174" s="1" t="s">
        <v>204</v>
      </c>
      <c r="AB1174" s="1" t="s">
        <v>205</v>
      </c>
      <c r="AD1174" s="1" t="s">
        <v>206</v>
      </c>
      <c r="AF1174" s="1" t="s">
        <v>4648</v>
      </c>
      <c r="AH1174" s="1" t="s">
        <v>4659</v>
      </c>
      <c r="AI1174" s="2" t="s">
        <v>4660</v>
      </c>
      <c r="AJ1174" s="2" t="s">
        <v>4661</v>
      </c>
      <c r="AK1174" s="2" t="s">
        <v>4662</v>
      </c>
      <c r="AL1174" s="2" t="s">
        <v>4663</v>
      </c>
      <c r="AM1174" s="2" t="s">
        <v>41</v>
      </c>
      <c r="AN1174" s="2" t="s">
        <v>59</v>
      </c>
      <c r="AO1174" s="2" t="s">
        <v>35</v>
      </c>
      <c r="AP1174" s="2" t="s">
        <v>36</v>
      </c>
      <c r="AQ1174" s="2"/>
      <c r="AR1174" s="1" t="str">
        <f t="shared" si="18"/>
        <v>update load_next_msl set proposal='2020.023M.R.Rhabdoviridae_7ngen_16nsp.zip' where sort=48866</v>
      </c>
    </row>
    <row r="1175" spans="1:44">
      <c r="A1175" s="1">
        <v>48867</v>
      </c>
      <c r="B1175" s="1" t="s">
        <v>4625</v>
      </c>
      <c r="C1175" s="1" t="s">
        <v>12063</v>
      </c>
      <c r="T1175" s="1" t="s">
        <v>76</v>
      </c>
      <c r="V1175" s="1" t="s">
        <v>77</v>
      </c>
      <c r="X1175" s="1" t="s">
        <v>202</v>
      </c>
      <c r="Y1175" s="1" t="s">
        <v>203</v>
      </c>
      <c r="Z1175" s="1" t="s">
        <v>204</v>
      </c>
      <c r="AB1175" s="1" t="s">
        <v>205</v>
      </c>
      <c r="AD1175" s="1" t="s">
        <v>206</v>
      </c>
      <c r="AF1175" s="1" t="s">
        <v>4648</v>
      </c>
      <c r="AH1175" s="1" t="s">
        <v>4664</v>
      </c>
      <c r="AI1175" s="2" t="s">
        <v>4665</v>
      </c>
      <c r="AJ1175" s="2" t="s">
        <v>4666</v>
      </c>
      <c r="AK1175" s="2" t="s">
        <v>4667</v>
      </c>
      <c r="AL1175" s="2" t="s">
        <v>4668</v>
      </c>
      <c r="AM1175" s="2" t="s">
        <v>41</v>
      </c>
      <c r="AN1175" s="2" t="s">
        <v>59</v>
      </c>
      <c r="AO1175" s="2" t="s">
        <v>35</v>
      </c>
      <c r="AP1175" s="2" t="s">
        <v>36</v>
      </c>
      <c r="AQ1175" s="2"/>
      <c r="AR1175" s="1" t="str">
        <f t="shared" si="18"/>
        <v>update load_next_msl set proposal='2020.023M.R.Rhabdoviridae_7ngen_16nsp.zip' where sort=48867</v>
      </c>
    </row>
    <row r="1176" spans="1:44">
      <c r="A1176" s="1">
        <v>48868</v>
      </c>
      <c r="B1176" s="1" t="s">
        <v>4625</v>
      </c>
      <c r="C1176" s="1" t="s">
        <v>12063</v>
      </c>
      <c r="T1176" s="1" t="s">
        <v>76</v>
      </c>
      <c r="V1176" s="1" t="s">
        <v>77</v>
      </c>
      <c r="X1176" s="1" t="s">
        <v>202</v>
      </c>
      <c r="Y1176" s="1" t="s">
        <v>203</v>
      </c>
      <c r="Z1176" s="1" t="s">
        <v>204</v>
      </c>
      <c r="AB1176" s="1" t="s">
        <v>205</v>
      </c>
      <c r="AD1176" s="1" t="s">
        <v>206</v>
      </c>
      <c r="AF1176" s="1" t="s">
        <v>4669</v>
      </c>
      <c r="AI1176" s="2"/>
      <c r="AJ1176" s="2"/>
      <c r="AL1176" s="2"/>
      <c r="AM1176" s="2"/>
      <c r="AN1176" s="2" t="s">
        <v>59</v>
      </c>
      <c r="AO1176" s="2" t="s">
        <v>35</v>
      </c>
      <c r="AP1176" s="2" t="s">
        <v>44</v>
      </c>
      <c r="AQ1176" s="2"/>
      <c r="AR1176" s="1" t="str">
        <f t="shared" si="18"/>
        <v>update load_next_msl set proposal='2020.023M.R.Rhabdoviridae_7ngen_16nsp.zip' where sort=48868</v>
      </c>
    </row>
    <row r="1177" spans="1:44">
      <c r="A1177" s="1">
        <v>48869</v>
      </c>
      <c r="B1177" s="1" t="s">
        <v>4625</v>
      </c>
      <c r="C1177" s="1" t="s">
        <v>12063</v>
      </c>
      <c r="T1177" s="1" t="s">
        <v>76</v>
      </c>
      <c r="V1177" s="1" t="s">
        <v>77</v>
      </c>
      <c r="X1177" s="1" t="s">
        <v>202</v>
      </c>
      <c r="Y1177" s="1" t="s">
        <v>203</v>
      </c>
      <c r="Z1177" s="1" t="s">
        <v>204</v>
      </c>
      <c r="AB1177" s="1" t="s">
        <v>205</v>
      </c>
      <c r="AD1177" s="1" t="s">
        <v>206</v>
      </c>
      <c r="AF1177" s="1" t="s">
        <v>4669</v>
      </c>
      <c r="AH1177" s="1" t="s">
        <v>4670</v>
      </c>
      <c r="AI1177" s="2" t="s">
        <v>4671</v>
      </c>
      <c r="AJ1177" s="2" t="s">
        <v>4672</v>
      </c>
      <c r="AK1177" s="1" t="s">
        <v>4673</v>
      </c>
      <c r="AL1177" s="2" t="s">
        <v>4674</v>
      </c>
      <c r="AM1177" s="2" t="s">
        <v>41</v>
      </c>
      <c r="AN1177" s="2" t="s">
        <v>59</v>
      </c>
      <c r="AO1177" s="2" t="s">
        <v>35</v>
      </c>
      <c r="AP1177" s="2" t="s">
        <v>36</v>
      </c>
      <c r="AQ1177" s="2"/>
      <c r="AR1177" s="1" t="str">
        <f t="shared" si="18"/>
        <v>update load_next_msl set proposal='2020.023M.R.Rhabdoviridae_7ngen_16nsp.zip' where sort=48869</v>
      </c>
    </row>
    <row r="1178" spans="1:44">
      <c r="A1178" s="1">
        <v>48870</v>
      </c>
      <c r="B1178" s="1" t="s">
        <v>4625</v>
      </c>
      <c r="C1178" s="1" t="s">
        <v>12063</v>
      </c>
      <c r="T1178" s="1" t="s">
        <v>76</v>
      </c>
      <c r="V1178" s="1" t="s">
        <v>77</v>
      </c>
      <c r="X1178" s="1" t="s">
        <v>202</v>
      </c>
      <c r="Y1178" s="1" t="s">
        <v>203</v>
      </c>
      <c r="Z1178" s="1" t="s">
        <v>204</v>
      </c>
      <c r="AB1178" s="1" t="s">
        <v>205</v>
      </c>
      <c r="AD1178" s="1" t="s">
        <v>206</v>
      </c>
      <c r="AF1178" s="1" t="s">
        <v>4669</v>
      </c>
      <c r="AH1178" s="1" t="s">
        <v>4675</v>
      </c>
      <c r="AI1178" s="2" t="s">
        <v>4676</v>
      </c>
      <c r="AJ1178" s="2" t="s">
        <v>4677</v>
      </c>
      <c r="AK1178" s="1" t="s">
        <v>4678</v>
      </c>
      <c r="AL1178" s="2" t="s">
        <v>4679</v>
      </c>
      <c r="AM1178" s="2" t="s">
        <v>41</v>
      </c>
      <c r="AN1178" s="2" t="s">
        <v>59</v>
      </c>
      <c r="AO1178" s="2" t="s">
        <v>35</v>
      </c>
      <c r="AP1178" s="2" t="s">
        <v>36</v>
      </c>
      <c r="AQ1178" s="2"/>
      <c r="AR1178" s="1" t="str">
        <f t="shared" si="18"/>
        <v>update load_next_msl set proposal='2020.023M.R.Rhabdoviridae_7ngen_16nsp.zip' where sort=48870</v>
      </c>
    </row>
    <row r="1179" spans="1:44">
      <c r="A1179" s="1">
        <v>48871</v>
      </c>
      <c r="B1179" s="1" t="s">
        <v>4625</v>
      </c>
      <c r="C1179" s="1" t="s">
        <v>12063</v>
      </c>
      <c r="T1179" s="1" t="s">
        <v>76</v>
      </c>
      <c r="V1179" s="1" t="s">
        <v>77</v>
      </c>
      <c r="X1179" s="1" t="s">
        <v>202</v>
      </c>
      <c r="Y1179" s="1" t="s">
        <v>203</v>
      </c>
      <c r="Z1179" s="1" t="s">
        <v>204</v>
      </c>
      <c r="AB1179" s="1" t="s">
        <v>205</v>
      </c>
      <c r="AD1179" s="1" t="s">
        <v>206</v>
      </c>
      <c r="AF1179" s="1" t="s">
        <v>4680</v>
      </c>
      <c r="AI1179" s="2"/>
      <c r="AJ1179" s="2"/>
      <c r="AL1179" s="2"/>
      <c r="AM1179" s="2"/>
      <c r="AN1179" s="2" t="s">
        <v>59</v>
      </c>
      <c r="AO1179" s="2" t="s">
        <v>35</v>
      </c>
      <c r="AP1179" s="2" t="s">
        <v>44</v>
      </c>
      <c r="AQ1179" s="2"/>
      <c r="AR1179" s="1" t="str">
        <f t="shared" si="18"/>
        <v>update load_next_msl set proposal='2020.023M.R.Rhabdoviridae_7ngen_16nsp.zip' where sort=48871</v>
      </c>
    </row>
    <row r="1180" spans="1:44">
      <c r="A1180" s="1">
        <v>48872</v>
      </c>
      <c r="B1180" s="1" t="s">
        <v>4625</v>
      </c>
      <c r="C1180" s="1" t="s">
        <v>12063</v>
      </c>
      <c r="T1180" s="1" t="s">
        <v>76</v>
      </c>
      <c r="V1180" s="1" t="s">
        <v>77</v>
      </c>
      <c r="X1180" s="1" t="s">
        <v>202</v>
      </c>
      <c r="Y1180" s="1" t="s">
        <v>203</v>
      </c>
      <c r="Z1180" s="1" t="s">
        <v>204</v>
      </c>
      <c r="AB1180" s="1" t="s">
        <v>205</v>
      </c>
      <c r="AD1180" s="1" t="s">
        <v>206</v>
      </c>
      <c r="AF1180" s="1" t="s">
        <v>4680</v>
      </c>
      <c r="AH1180" s="1" t="s">
        <v>4681</v>
      </c>
      <c r="AI1180" s="2" t="s">
        <v>4682</v>
      </c>
      <c r="AJ1180" s="2" t="s">
        <v>4683</v>
      </c>
      <c r="AK1180" s="1" t="s">
        <v>4684</v>
      </c>
      <c r="AL1180" s="2" t="s">
        <v>4685</v>
      </c>
      <c r="AM1180" s="2" t="s">
        <v>41</v>
      </c>
      <c r="AN1180" s="2" t="s">
        <v>59</v>
      </c>
      <c r="AO1180" s="2" t="s">
        <v>35</v>
      </c>
      <c r="AP1180" s="2" t="s">
        <v>36</v>
      </c>
      <c r="AQ1180" s="2"/>
      <c r="AR1180" s="1" t="str">
        <f t="shared" si="18"/>
        <v>update load_next_msl set proposal='2020.023M.R.Rhabdoviridae_7ngen_16nsp.zip' where sort=48872</v>
      </c>
    </row>
    <row r="1181" spans="1:44">
      <c r="A1181" s="1">
        <v>48873</v>
      </c>
      <c r="B1181" s="1" t="s">
        <v>4625</v>
      </c>
      <c r="C1181" s="1" t="s">
        <v>12063</v>
      </c>
      <c r="T1181" s="1" t="s">
        <v>76</v>
      </c>
      <c r="V1181" s="1" t="s">
        <v>77</v>
      </c>
      <c r="X1181" s="1" t="s">
        <v>202</v>
      </c>
      <c r="Y1181" s="1" t="s">
        <v>203</v>
      </c>
      <c r="Z1181" s="1" t="s">
        <v>204</v>
      </c>
      <c r="AB1181" s="1" t="s">
        <v>205</v>
      </c>
      <c r="AD1181" s="1" t="s">
        <v>206</v>
      </c>
      <c r="AF1181" s="1" t="s">
        <v>4680</v>
      </c>
      <c r="AH1181" s="1" t="s">
        <v>4686</v>
      </c>
      <c r="AI1181" s="2" t="s">
        <v>4687</v>
      </c>
      <c r="AJ1181" s="2" t="s">
        <v>4688</v>
      </c>
      <c r="AK1181" s="1" t="s">
        <v>4689</v>
      </c>
      <c r="AL1181" s="2" t="s">
        <v>4690</v>
      </c>
      <c r="AM1181" s="2" t="s">
        <v>41</v>
      </c>
      <c r="AN1181" s="2" t="s">
        <v>59</v>
      </c>
      <c r="AO1181" s="2" t="s">
        <v>35</v>
      </c>
      <c r="AP1181" s="2" t="s">
        <v>36</v>
      </c>
      <c r="AQ1181" s="2"/>
      <c r="AR1181" s="1" t="str">
        <f t="shared" si="18"/>
        <v>update load_next_msl set proposal='2020.023M.R.Rhabdoviridae_7ngen_16nsp.zip' where sort=48873</v>
      </c>
    </row>
    <row r="1182" spans="1:44">
      <c r="A1182" s="1">
        <v>48874</v>
      </c>
      <c r="B1182" s="1" t="s">
        <v>4625</v>
      </c>
      <c r="C1182" s="1" t="s">
        <v>12063</v>
      </c>
      <c r="T1182" s="1" t="s">
        <v>76</v>
      </c>
      <c r="V1182" s="1" t="s">
        <v>77</v>
      </c>
      <c r="X1182" s="1" t="s">
        <v>202</v>
      </c>
      <c r="Y1182" s="1" t="s">
        <v>203</v>
      </c>
      <c r="Z1182" s="1" t="s">
        <v>204</v>
      </c>
      <c r="AB1182" s="1" t="s">
        <v>205</v>
      </c>
      <c r="AD1182" s="1" t="s">
        <v>206</v>
      </c>
      <c r="AF1182" s="1" t="s">
        <v>4691</v>
      </c>
      <c r="AI1182" s="2"/>
      <c r="AJ1182" s="2"/>
      <c r="AL1182" s="2"/>
      <c r="AM1182" s="2"/>
      <c r="AN1182" s="2" t="s">
        <v>59</v>
      </c>
      <c r="AO1182" s="2" t="s">
        <v>35</v>
      </c>
      <c r="AP1182" s="2" t="s">
        <v>44</v>
      </c>
      <c r="AQ1182" s="2"/>
      <c r="AR1182" s="1" t="str">
        <f t="shared" si="18"/>
        <v>update load_next_msl set proposal='2020.023M.R.Rhabdoviridae_7ngen_16nsp.zip' where sort=48874</v>
      </c>
    </row>
    <row r="1183" spans="1:44">
      <c r="A1183" s="1">
        <v>48875</v>
      </c>
      <c r="B1183" s="1" t="s">
        <v>4625</v>
      </c>
      <c r="C1183" s="1" t="s">
        <v>12063</v>
      </c>
      <c r="T1183" s="1" t="s">
        <v>76</v>
      </c>
      <c r="V1183" s="1" t="s">
        <v>77</v>
      </c>
      <c r="X1183" s="1" t="s">
        <v>202</v>
      </c>
      <c r="Y1183" s="1" t="s">
        <v>203</v>
      </c>
      <c r="Z1183" s="1" t="s">
        <v>204</v>
      </c>
      <c r="AB1183" s="1" t="s">
        <v>205</v>
      </c>
      <c r="AD1183" s="1" t="s">
        <v>206</v>
      </c>
      <c r="AF1183" s="1" t="s">
        <v>4691</v>
      </c>
      <c r="AH1183" s="1" t="s">
        <v>4692</v>
      </c>
      <c r="AI1183" s="2" t="s">
        <v>4693</v>
      </c>
      <c r="AJ1183" s="2" t="s">
        <v>4694</v>
      </c>
      <c r="AK1183" s="1" t="s">
        <v>4695</v>
      </c>
      <c r="AL1183" s="2" t="s">
        <v>4696</v>
      </c>
      <c r="AM1183" s="2" t="s">
        <v>41</v>
      </c>
      <c r="AN1183" s="2" t="s">
        <v>59</v>
      </c>
      <c r="AO1183" s="2" t="s">
        <v>35</v>
      </c>
      <c r="AP1183" s="2" t="s">
        <v>36</v>
      </c>
      <c r="AQ1183" s="2"/>
      <c r="AR1183" s="1" t="str">
        <f t="shared" si="18"/>
        <v>update load_next_msl set proposal='2020.023M.R.Rhabdoviridae_7ngen_16nsp.zip' where sort=48875</v>
      </c>
    </row>
    <row r="1184" spans="1:44">
      <c r="A1184" s="1">
        <v>48876</v>
      </c>
      <c r="B1184" s="1" t="s">
        <v>4625</v>
      </c>
      <c r="C1184" s="1" t="s">
        <v>12063</v>
      </c>
      <c r="T1184" s="1" t="s">
        <v>76</v>
      </c>
      <c r="V1184" s="1" t="s">
        <v>77</v>
      </c>
      <c r="X1184" s="1" t="s">
        <v>202</v>
      </c>
      <c r="Y1184" s="1" t="s">
        <v>203</v>
      </c>
      <c r="Z1184" s="1" t="s">
        <v>204</v>
      </c>
      <c r="AB1184" s="1" t="s">
        <v>205</v>
      </c>
      <c r="AD1184" s="1" t="s">
        <v>206</v>
      </c>
      <c r="AF1184" s="1" t="s">
        <v>4691</v>
      </c>
      <c r="AH1184" s="1" t="s">
        <v>4697</v>
      </c>
      <c r="AI1184" s="2" t="s">
        <v>4698</v>
      </c>
      <c r="AJ1184" s="2" t="s">
        <v>4699</v>
      </c>
      <c r="AK1184" s="1" t="s">
        <v>4700</v>
      </c>
      <c r="AL1184" s="2" t="s">
        <v>4701</v>
      </c>
      <c r="AM1184" s="2" t="s">
        <v>41</v>
      </c>
      <c r="AN1184" s="2" t="s">
        <v>59</v>
      </c>
      <c r="AO1184" s="2" t="s">
        <v>35</v>
      </c>
      <c r="AP1184" s="2" t="s">
        <v>36</v>
      </c>
      <c r="AQ1184" s="2"/>
      <c r="AR1184" s="1" t="str">
        <f t="shared" si="18"/>
        <v>update load_next_msl set proposal='2020.023M.R.Rhabdoviridae_7ngen_16nsp.zip' where sort=48876</v>
      </c>
    </row>
    <row r="1185" spans="1:44">
      <c r="A1185" s="1">
        <v>48877</v>
      </c>
      <c r="B1185" s="1" t="s">
        <v>4625</v>
      </c>
      <c r="C1185" s="1" t="s">
        <v>12063</v>
      </c>
      <c r="T1185" s="1" t="s">
        <v>76</v>
      </c>
      <c r="V1185" s="1" t="s">
        <v>77</v>
      </c>
      <c r="X1185" s="1" t="s">
        <v>202</v>
      </c>
      <c r="Y1185" s="1" t="s">
        <v>203</v>
      </c>
      <c r="Z1185" s="1" t="s">
        <v>204</v>
      </c>
      <c r="AB1185" s="1" t="s">
        <v>205</v>
      </c>
      <c r="AD1185" s="1" t="s">
        <v>206</v>
      </c>
      <c r="AF1185" s="1" t="s">
        <v>4702</v>
      </c>
      <c r="AI1185" s="2"/>
      <c r="AJ1185" s="2"/>
      <c r="AL1185" s="2"/>
      <c r="AM1185" s="2"/>
      <c r="AN1185" s="2" t="s">
        <v>59</v>
      </c>
      <c r="AO1185" s="2" t="s">
        <v>35</v>
      </c>
      <c r="AP1185" s="2" t="s">
        <v>44</v>
      </c>
      <c r="AQ1185" s="2"/>
      <c r="AR1185" s="1" t="str">
        <f t="shared" si="18"/>
        <v>update load_next_msl set proposal='2020.023M.R.Rhabdoviridae_7ngen_16nsp.zip' where sort=48877</v>
      </c>
    </row>
    <row r="1186" spans="1:44">
      <c r="A1186" s="1">
        <v>48878</v>
      </c>
      <c r="B1186" s="1" t="s">
        <v>4625</v>
      </c>
      <c r="C1186" s="1" t="s">
        <v>12063</v>
      </c>
      <c r="T1186" s="1" t="s">
        <v>76</v>
      </c>
      <c r="V1186" s="1" t="s">
        <v>77</v>
      </c>
      <c r="X1186" s="1" t="s">
        <v>202</v>
      </c>
      <c r="Y1186" s="1" t="s">
        <v>203</v>
      </c>
      <c r="Z1186" s="1" t="s">
        <v>204</v>
      </c>
      <c r="AB1186" s="1" t="s">
        <v>205</v>
      </c>
      <c r="AD1186" s="1" t="s">
        <v>206</v>
      </c>
      <c r="AF1186" s="1" t="s">
        <v>4702</v>
      </c>
      <c r="AH1186" s="1" t="s">
        <v>4703</v>
      </c>
      <c r="AI1186" s="2" t="s">
        <v>4704</v>
      </c>
      <c r="AJ1186" s="2" t="s">
        <v>4705</v>
      </c>
      <c r="AK1186" s="1" t="s">
        <v>4706</v>
      </c>
      <c r="AL1186" s="2" t="s">
        <v>4707</v>
      </c>
      <c r="AM1186" s="2" t="s">
        <v>41</v>
      </c>
      <c r="AN1186" s="2" t="s">
        <v>59</v>
      </c>
      <c r="AO1186" s="2" t="s">
        <v>35</v>
      </c>
      <c r="AP1186" s="2" t="s">
        <v>36</v>
      </c>
      <c r="AQ1186" s="2"/>
      <c r="AR1186" s="1" t="str">
        <f t="shared" si="18"/>
        <v>update load_next_msl set proposal='2020.023M.R.Rhabdoviridae_7ngen_16nsp.zip' where sort=48878</v>
      </c>
    </row>
    <row r="1187" spans="1:44">
      <c r="A1187" s="1">
        <v>48879</v>
      </c>
      <c r="B1187" s="1" t="s">
        <v>4625</v>
      </c>
      <c r="C1187" s="1" t="s">
        <v>12063</v>
      </c>
      <c r="T1187" s="1" t="s">
        <v>76</v>
      </c>
      <c r="V1187" s="1" t="s">
        <v>77</v>
      </c>
      <c r="X1187" s="1" t="s">
        <v>202</v>
      </c>
      <c r="Y1187" s="1" t="s">
        <v>203</v>
      </c>
      <c r="Z1187" s="1" t="s">
        <v>204</v>
      </c>
      <c r="AB1187" s="1" t="s">
        <v>205</v>
      </c>
      <c r="AD1187" s="1" t="s">
        <v>206</v>
      </c>
      <c r="AF1187" s="1" t="s">
        <v>4702</v>
      </c>
      <c r="AH1187" s="1" t="s">
        <v>4708</v>
      </c>
      <c r="AI1187" s="2" t="s">
        <v>4709</v>
      </c>
      <c r="AJ1187" s="2" t="s">
        <v>4710</v>
      </c>
      <c r="AK1187" s="1" t="s">
        <v>4711</v>
      </c>
      <c r="AL1187" s="2" t="s">
        <v>4712</v>
      </c>
      <c r="AM1187" s="2" t="s">
        <v>41</v>
      </c>
      <c r="AN1187" s="2" t="s">
        <v>59</v>
      </c>
      <c r="AO1187" s="2" t="s">
        <v>35</v>
      </c>
      <c r="AP1187" s="2" t="s">
        <v>36</v>
      </c>
      <c r="AQ1187" s="2"/>
      <c r="AR1187" s="1" t="str">
        <f t="shared" si="18"/>
        <v>update load_next_msl set proposal='2020.023M.R.Rhabdoviridae_7ngen_16nsp.zip' where sort=48879</v>
      </c>
    </row>
    <row r="1188" spans="1:44">
      <c r="A1188" s="1">
        <v>49357</v>
      </c>
      <c r="B1188" s="1" t="s">
        <v>4713</v>
      </c>
      <c r="C1188" s="1" t="s">
        <v>12064</v>
      </c>
      <c r="T1188" s="1" t="s">
        <v>1091</v>
      </c>
      <c r="V1188" s="1" t="s">
        <v>1092</v>
      </c>
      <c r="X1188" s="1" t="s">
        <v>1093</v>
      </c>
      <c r="Z1188" s="1" t="s">
        <v>2540</v>
      </c>
      <c r="AB1188" s="1" t="s">
        <v>4596</v>
      </c>
      <c r="AD1188" s="1" t="s">
        <v>4598</v>
      </c>
      <c r="AF1188" s="1" t="s">
        <v>4714</v>
      </c>
      <c r="AH1188" s="1" t="s">
        <v>4715</v>
      </c>
      <c r="AI1188" s="2" t="s">
        <v>4716</v>
      </c>
      <c r="AJ1188" s="2" t="s">
        <v>4717</v>
      </c>
      <c r="AK1188" s="1" t="s">
        <v>4718</v>
      </c>
      <c r="AL1188" s="2" t="s">
        <v>4719</v>
      </c>
      <c r="AM1188" s="2" t="s">
        <v>33</v>
      </c>
      <c r="AN1188" s="2" t="s">
        <v>46</v>
      </c>
      <c r="AO1188" s="2" t="s">
        <v>35</v>
      </c>
      <c r="AP1188" s="2" t="s">
        <v>36</v>
      </c>
      <c r="AQ1188" s="2"/>
      <c r="AR1188" s="1" t="str">
        <f t="shared" si="18"/>
        <v>update load_next_msl set proposal='2020.023P.R.Nanoviridae_4nsp.zip' where sort=49357</v>
      </c>
    </row>
    <row r="1189" spans="1:44">
      <c r="A1189" s="1">
        <v>49358</v>
      </c>
      <c r="B1189" s="1" t="s">
        <v>4713</v>
      </c>
      <c r="C1189" s="1" t="s">
        <v>12064</v>
      </c>
      <c r="T1189" s="1" t="s">
        <v>1091</v>
      </c>
      <c r="V1189" s="1" t="s">
        <v>1092</v>
      </c>
      <c r="X1189" s="1" t="s">
        <v>1093</v>
      </c>
      <c r="Z1189" s="1" t="s">
        <v>2540</v>
      </c>
      <c r="AB1189" s="1" t="s">
        <v>4596</v>
      </c>
      <c r="AD1189" s="1" t="s">
        <v>4598</v>
      </c>
      <c r="AF1189" s="1" t="s">
        <v>4714</v>
      </c>
      <c r="AH1189" s="1" t="s">
        <v>4720</v>
      </c>
      <c r="AI1189" s="2" t="s">
        <v>4721</v>
      </c>
      <c r="AJ1189" s="2" t="s">
        <v>4722</v>
      </c>
      <c r="AK1189" s="1" t="s">
        <v>4723</v>
      </c>
      <c r="AL1189" s="2" t="s">
        <v>4724</v>
      </c>
      <c r="AM1189" s="2" t="s">
        <v>33</v>
      </c>
      <c r="AN1189" s="2" t="s">
        <v>46</v>
      </c>
      <c r="AO1189" s="2" t="s">
        <v>35</v>
      </c>
      <c r="AP1189" s="2" t="s">
        <v>36</v>
      </c>
      <c r="AQ1189" s="2" t="s">
        <v>4725</v>
      </c>
      <c r="AR1189" s="1" t="str">
        <f t="shared" si="18"/>
        <v>update load_next_msl set proposal='2020.023P.R.Nanoviridae_4nsp.zip' where sort=49358</v>
      </c>
    </row>
    <row r="1190" spans="1:44">
      <c r="A1190" s="1">
        <v>49359</v>
      </c>
      <c r="B1190" s="1" t="s">
        <v>4713</v>
      </c>
      <c r="C1190" s="1" t="s">
        <v>12064</v>
      </c>
      <c r="T1190" s="1" t="s">
        <v>1091</v>
      </c>
      <c r="V1190" s="1" t="s">
        <v>1092</v>
      </c>
      <c r="X1190" s="1" t="s">
        <v>1093</v>
      </c>
      <c r="Z1190" s="1" t="s">
        <v>2540</v>
      </c>
      <c r="AB1190" s="1" t="s">
        <v>4596</v>
      </c>
      <c r="AD1190" s="1" t="s">
        <v>4598</v>
      </c>
      <c r="AF1190" s="1" t="s">
        <v>4714</v>
      </c>
      <c r="AH1190" s="1" t="s">
        <v>4726</v>
      </c>
      <c r="AI1190" s="2" t="s">
        <v>4727</v>
      </c>
      <c r="AJ1190" s="2" t="s">
        <v>4728</v>
      </c>
      <c r="AK1190" s="1" t="s">
        <v>4729</v>
      </c>
      <c r="AL1190" s="2" t="s">
        <v>4730</v>
      </c>
      <c r="AM1190" s="2" t="s">
        <v>33</v>
      </c>
      <c r="AN1190" s="2" t="s">
        <v>46</v>
      </c>
      <c r="AO1190" s="2" t="s">
        <v>35</v>
      </c>
      <c r="AP1190" s="2" t="s">
        <v>36</v>
      </c>
      <c r="AQ1190" s="2"/>
      <c r="AR1190" s="1" t="str">
        <f t="shared" si="18"/>
        <v>update load_next_msl set proposal='2020.023P.R.Nanoviridae_4nsp.zip' where sort=49359</v>
      </c>
    </row>
    <row r="1191" spans="1:44">
      <c r="A1191" s="1">
        <v>49853</v>
      </c>
      <c r="B1191" s="1" t="s">
        <v>4731</v>
      </c>
      <c r="C1191" s="1" t="s">
        <v>12065</v>
      </c>
      <c r="T1191" s="1" t="s">
        <v>23</v>
      </c>
      <c r="V1191" s="1" t="s">
        <v>24</v>
      </c>
      <c r="X1191" s="1" t="s">
        <v>25</v>
      </c>
      <c r="Z1191" s="1" t="s">
        <v>26</v>
      </c>
      <c r="AB1191" s="1" t="s">
        <v>27</v>
      </c>
      <c r="AD1191" s="1" t="s">
        <v>28</v>
      </c>
      <c r="AF1191" s="1" t="s">
        <v>4732</v>
      </c>
      <c r="AI1191" s="2"/>
      <c r="AJ1191" s="2"/>
      <c r="AL1191" s="2"/>
      <c r="AM1191" s="2"/>
      <c r="AN1191" s="2"/>
      <c r="AO1191" s="2" t="s">
        <v>35</v>
      </c>
      <c r="AP1191" s="2" t="s">
        <v>44</v>
      </c>
      <c r="AQ1191" s="2"/>
      <c r="AR1191" s="1" t="str">
        <f t="shared" si="18"/>
        <v>update load_next_msl set proposal='2020.024B.R.Borockvirus.zip' where sort=49853</v>
      </c>
    </row>
    <row r="1192" spans="1:44">
      <c r="A1192" s="1">
        <v>49854</v>
      </c>
      <c r="B1192" s="1" t="s">
        <v>4731</v>
      </c>
      <c r="C1192" s="1" t="s">
        <v>12065</v>
      </c>
      <c r="T1192" s="1" t="s">
        <v>23</v>
      </c>
      <c r="V1192" s="1" t="s">
        <v>24</v>
      </c>
      <c r="X1192" s="1" t="s">
        <v>25</v>
      </c>
      <c r="Z1192" s="1" t="s">
        <v>26</v>
      </c>
      <c r="AB1192" s="1" t="s">
        <v>27</v>
      </c>
      <c r="AD1192" s="1" t="s">
        <v>28</v>
      </c>
      <c r="AF1192" s="1" t="s">
        <v>4732</v>
      </c>
      <c r="AH1192" s="1" t="s">
        <v>4733</v>
      </c>
      <c r="AI1192" s="2" t="s">
        <v>4734</v>
      </c>
      <c r="AJ1192" s="2" t="s">
        <v>4735</v>
      </c>
      <c r="AL1192" s="2"/>
      <c r="AM1192" s="2" t="s">
        <v>33</v>
      </c>
      <c r="AN1192" s="2" t="s">
        <v>34</v>
      </c>
      <c r="AO1192" s="2" t="s">
        <v>35</v>
      </c>
      <c r="AP1192" s="2" t="s">
        <v>36</v>
      </c>
      <c r="AQ1192" s="2"/>
      <c r="AR1192" s="1" t="str">
        <f t="shared" si="18"/>
        <v>update load_next_msl set proposal='2020.024B.R.Borockvirus.zip' where sort=49854</v>
      </c>
    </row>
    <row r="1193" spans="1:44">
      <c r="A1193" s="1">
        <v>50351</v>
      </c>
      <c r="B1193" s="1" t="s">
        <v>4736</v>
      </c>
      <c r="C1193" s="1" t="s">
        <v>12066</v>
      </c>
      <c r="T1193" s="1" t="s">
        <v>76</v>
      </c>
      <c r="V1193" s="1" t="s">
        <v>77</v>
      </c>
      <c r="X1193" s="1" t="s">
        <v>202</v>
      </c>
      <c r="Y1193" s="1" t="s">
        <v>203</v>
      </c>
      <c r="Z1193" s="1" t="s">
        <v>204</v>
      </c>
      <c r="AB1193" s="1" t="s">
        <v>205</v>
      </c>
      <c r="AD1193" s="1" t="s">
        <v>4737</v>
      </c>
      <c r="AF1193" s="1" t="s">
        <v>4738</v>
      </c>
      <c r="AH1193" s="1" t="s">
        <v>4739</v>
      </c>
      <c r="AI1193" s="2" t="s">
        <v>4740</v>
      </c>
      <c r="AJ1193" s="2" t="s">
        <v>4741</v>
      </c>
      <c r="AK1193" s="1" t="s">
        <v>4742</v>
      </c>
      <c r="AL1193" s="2" t="s">
        <v>4743</v>
      </c>
      <c r="AM1193" s="2" t="s">
        <v>41</v>
      </c>
      <c r="AN1193" s="2" t="s">
        <v>59</v>
      </c>
      <c r="AO1193" s="2" t="s">
        <v>35</v>
      </c>
      <c r="AP1193" s="2" t="s">
        <v>36</v>
      </c>
      <c r="AQ1193" s="2"/>
      <c r="AR1193" s="1" t="str">
        <f t="shared" si="18"/>
        <v>update load_next_msl set proposal='2020.024M.R.Nyamiviridae_1ngen_5nsp.zip' where sort=50351</v>
      </c>
    </row>
    <row r="1194" spans="1:44">
      <c r="A1194" s="1">
        <v>50352</v>
      </c>
      <c r="B1194" s="1" t="s">
        <v>4736</v>
      </c>
      <c r="C1194" s="1" t="s">
        <v>12066</v>
      </c>
      <c r="T1194" s="1" t="s">
        <v>76</v>
      </c>
      <c r="V1194" s="1" t="s">
        <v>77</v>
      </c>
      <c r="X1194" s="1" t="s">
        <v>202</v>
      </c>
      <c r="Y1194" s="1" t="s">
        <v>203</v>
      </c>
      <c r="Z1194" s="1" t="s">
        <v>204</v>
      </c>
      <c r="AB1194" s="1" t="s">
        <v>205</v>
      </c>
      <c r="AD1194" s="1" t="s">
        <v>4737</v>
      </c>
      <c r="AF1194" s="1" t="s">
        <v>4744</v>
      </c>
      <c r="AI1194" s="2"/>
      <c r="AJ1194" s="2"/>
      <c r="AL1194" s="2"/>
      <c r="AM1194" s="2"/>
      <c r="AN1194" s="2"/>
      <c r="AO1194" s="2" t="s">
        <v>35</v>
      </c>
      <c r="AP1194" s="2" t="s">
        <v>44</v>
      </c>
      <c r="AQ1194" s="2"/>
      <c r="AR1194" s="1" t="str">
        <f t="shared" si="18"/>
        <v>update load_next_msl set proposal='2020.024M.R.Nyamiviridae_1ngen_5nsp.zip' where sort=50352</v>
      </c>
    </row>
    <row r="1195" spans="1:44">
      <c r="A1195" s="1">
        <v>50353</v>
      </c>
      <c r="B1195" s="1" t="s">
        <v>4736</v>
      </c>
      <c r="C1195" s="1" t="s">
        <v>12066</v>
      </c>
      <c r="T1195" s="1" t="s">
        <v>76</v>
      </c>
      <c r="V1195" s="1" t="s">
        <v>77</v>
      </c>
      <c r="X1195" s="1" t="s">
        <v>202</v>
      </c>
      <c r="Y1195" s="1" t="s">
        <v>203</v>
      </c>
      <c r="Z1195" s="1" t="s">
        <v>204</v>
      </c>
      <c r="AB1195" s="1" t="s">
        <v>205</v>
      </c>
      <c r="AD1195" s="1" t="s">
        <v>4737</v>
      </c>
      <c r="AF1195" s="1" t="s">
        <v>4744</v>
      </c>
      <c r="AH1195" s="1" t="s">
        <v>4745</v>
      </c>
      <c r="AI1195" s="2" t="s">
        <v>4746</v>
      </c>
      <c r="AJ1195" s="2" t="s">
        <v>4747</v>
      </c>
      <c r="AK1195" s="1" t="s">
        <v>4748</v>
      </c>
      <c r="AL1195" s="2"/>
      <c r="AM1195" s="2" t="s">
        <v>33</v>
      </c>
      <c r="AN1195" s="2" t="s">
        <v>59</v>
      </c>
      <c r="AO1195" s="2" t="s">
        <v>35</v>
      </c>
      <c r="AP1195" s="2" t="s">
        <v>36</v>
      </c>
      <c r="AQ1195" s="2"/>
      <c r="AR1195" s="1" t="str">
        <f t="shared" si="18"/>
        <v>update load_next_msl set proposal='2020.024M.R.Nyamiviridae_1ngen_5nsp.zip' where sort=50353</v>
      </c>
    </row>
    <row r="1196" spans="1:44">
      <c r="A1196" s="1">
        <v>50354</v>
      </c>
      <c r="B1196" s="1" t="s">
        <v>4736</v>
      </c>
      <c r="C1196" s="1" t="s">
        <v>12066</v>
      </c>
      <c r="T1196" s="1" t="s">
        <v>76</v>
      </c>
      <c r="V1196" s="1" t="s">
        <v>77</v>
      </c>
      <c r="X1196" s="1" t="s">
        <v>202</v>
      </c>
      <c r="Y1196" s="1" t="s">
        <v>203</v>
      </c>
      <c r="Z1196" s="1" t="s">
        <v>204</v>
      </c>
      <c r="AB1196" s="1" t="s">
        <v>205</v>
      </c>
      <c r="AD1196" s="1" t="s">
        <v>4737</v>
      </c>
      <c r="AF1196" s="1" t="s">
        <v>4744</v>
      </c>
      <c r="AH1196" s="1" t="s">
        <v>4749</v>
      </c>
      <c r="AI1196" s="2" t="s">
        <v>4750</v>
      </c>
      <c r="AJ1196" s="2" t="s">
        <v>4751</v>
      </c>
      <c r="AK1196" s="1" t="s">
        <v>4752</v>
      </c>
      <c r="AL1196" s="2"/>
      <c r="AM1196" s="2" t="s">
        <v>33</v>
      </c>
      <c r="AN1196" s="2" t="s">
        <v>59</v>
      </c>
      <c r="AO1196" s="2" t="s">
        <v>35</v>
      </c>
      <c r="AP1196" s="2" t="s">
        <v>36</v>
      </c>
      <c r="AQ1196" s="2"/>
      <c r="AR1196" s="1" t="str">
        <f t="shared" si="18"/>
        <v>update load_next_msl set proposal='2020.024M.R.Nyamiviridae_1ngen_5nsp.zip' where sort=50354</v>
      </c>
    </row>
    <row r="1197" spans="1:44">
      <c r="A1197" s="1">
        <v>50355</v>
      </c>
      <c r="B1197" s="1" t="s">
        <v>4736</v>
      </c>
      <c r="C1197" s="1" t="s">
        <v>12066</v>
      </c>
      <c r="T1197" s="1" t="s">
        <v>76</v>
      </c>
      <c r="V1197" s="1" t="s">
        <v>77</v>
      </c>
      <c r="X1197" s="1" t="s">
        <v>202</v>
      </c>
      <c r="Y1197" s="1" t="s">
        <v>203</v>
      </c>
      <c r="Z1197" s="1" t="s">
        <v>204</v>
      </c>
      <c r="AB1197" s="1" t="s">
        <v>205</v>
      </c>
      <c r="AD1197" s="1" t="s">
        <v>4737</v>
      </c>
      <c r="AF1197" s="1" t="s">
        <v>4744</v>
      </c>
      <c r="AH1197" s="1" t="s">
        <v>4753</v>
      </c>
      <c r="AI1197" s="2" t="s">
        <v>4754</v>
      </c>
      <c r="AJ1197" s="2" t="s">
        <v>4755</v>
      </c>
      <c r="AK1197" s="1" t="s">
        <v>4756</v>
      </c>
      <c r="AL1197" s="2" t="s">
        <v>4757</v>
      </c>
      <c r="AM1197" s="2" t="s">
        <v>41</v>
      </c>
      <c r="AN1197" s="2" t="s">
        <v>59</v>
      </c>
      <c r="AO1197" s="2" t="s">
        <v>35</v>
      </c>
      <c r="AP1197" s="2" t="s">
        <v>36</v>
      </c>
      <c r="AQ1197" s="2"/>
      <c r="AR1197" s="1" t="str">
        <f t="shared" si="18"/>
        <v>update load_next_msl set proposal='2020.024M.R.Nyamiviridae_1ngen_5nsp.zip' where sort=50355</v>
      </c>
    </row>
    <row r="1198" spans="1:44">
      <c r="A1198" s="1">
        <v>50356</v>
      </c>
      <c r="B1198" s="1" t="s">
        <v>4736</v>
      </c>
      <c r="C1198" s="1" t="s">
        <v>12066</v>
      </c>
      <c r="T1198" s="1" t="s">
        <v>76</v>
      </c>
      <c r="V1198" s="1" t="s">
        <v>77</v>
      </c>
      <c r="X1198" s="1" t="s">
        <v>202</v>
      </c>
      <c r="Y1198" s="1" t="s">
        <v>203</v>
      </c>
      <c r="Z1198" s="1" t="s">
        <v>204</v>
      </c>
      <c r="AB1198" s="1" t="s">
        <v>205</v>
      </c>
      <c r="AD1198" s="1" t="s">
        <v>4737</v>
      </c>
      <c r="AF1198" s="1" t="s">
        <v>4744</v>
      </c>
      <c r="AH1198" s="1" t="s">
        <v>4758</v>
      </c>
      <c r="AI1198" s="2" t="s">
        <v>4759</v>
      </c>
      <c r="AJ1198" s="2" t="s">
        <v>4760</v>
      </c>
      <c r="AK1198" s="1" t="s">
        <v>4761</v>
      </c>
      <c r="AL1198" s="2" t="s">
        <v>4762</v>
      </c>
      <c r="AM1198" s="2" t="s">
        <v>41</v>
      </c>
      <c r="AN1198" s="2" t="s">
        <v>59</v>
      </c>
      <c r="AO1198" s="2" t="s">
        <v>35</v>
      </c>
      <c r="AP1198" s="2" t="s">
        <v>36</v>
      </c>
      <c r="AQ1198" s="2"/>
      <c r="AR1198" s="1" t="str">
        <f t="shared" si="18"/>
        <v>update load_next_msl set proposal='2020.024M.R.Nyamiviridae_1ngen_5nsp.zip' where sort=50356</v>
      </c>
    </row>
    <row r="1199" spans="1:44">
      <c r="A1199" s="1">
        <v>50851</v>
      </c>
      <c r="B1199" s="1" t="s">
        <v>4763</v>
      </c>
      <c r="C1199" s="1" t="s">
        <v>12067</v>
      </c>
      <c r="T1199" s="1" t="s">
        <v>76</v>
      </c>
      <c r="V1199" s="1" t="s">
        <v>77</v>
      </c>
      <c r="X1199" s="1" t="s">
        <v>2812</v>
      </c>
      <c r="Z1199" s="1" t="s">
        <v>4764</v>
      </c>
      <c r="AB1199" s="1" t="s">
        <v>4765</v>
      </c>
      <c r="AD1199" s="1" t="s">
        <v>4766</v>
      </c>
      <c r="AF1199" s="1" t="s">
        <v>4767</v>
      </c>
      <c r="AH1199" s="1" t="s">
        <v>4768</v>
      </c>
      <c r="AI1199" s="1" t="s">
        <v>4769</v>
      </c>
      <c r="AJ1199" s="1" t="s">
        <v>4768</v>
      </c>
      <c r="AK1199" s="1" t="s">
        <v>4770</v>
      </c>
      <c r="AL1199" s="1" t="s">
        <v>4771</v>
      </c>
      <c r="AM1199" s="2" t="s">
        <v>33</v>
      </c>
      <c r="AN1199" s="2" t="s">
        <v>60</v>
      </c>
      <c r="AO1199" s="2" t="s">
        <v>35</v>
      </c>
      <c r="AP1199" s="2" t="s">
        <v>36</v>
      </c>
      <c r="AQ1199" s="2"/>
      <c r="AR1199" s="1" t="str">
        <f t="shared" si="18"/>
        <v>update load_next_msl set proposal='2020.024P.R.Potyviridae_7nsp.zip' where sort=50851</v>
      </c>
    </row>
    <row r="1200" spans="1:44">
      <c r="A1200" s="1">
        <v>50852</v>
      </c>
      <c r="B1200" s="1" t="s">
        <v>4763</v>
      </c>
      <c r="C1200" s="1" t="s">
        <v>12067</v>
      </c>
      <c r="T1200" s="1" t="s">
        <v>76</v>
      </c>
      <c r="V1200" s="1" t="s">
        <v>77</v>
      </c>
      <c r="X1200" s="1" t="s">
        <v>2812</v>
      </c>
      <c r="Z1200" s="1" t="s">
        <v>4764</v>
      </c>
      <c r="AB1200" s="1" t="s">
        <v>4765</v>
      </c>
      <c r="AD1200" s="1" t="s">
        <v>4766</v>
      </c>
      <c r="AF1200" s="1" t="s">
        <v>4767</v>
      </c>
      <c r="AH1200" s="1" t="s">
        <v>4772</v>
      </c>
      <c r="AI1200" s="1" t="s">
        <v>4773</v>
      </c>
      <c r="AJ1200" s="1" t="s">
        <v>4772</v>
      </c>
      <c r="AK1200" s="1" t="s">
        <v>4774</v>
      </c>
      <c r="AL1200" s="1" t="s">
        <v>4775</v>
      </c>
      <c r="AM1200" s="2" t="s">
        <v>33</v>
      </c>
      <c r="AN1200" s="2" t="s">
        <v>60</v>
      </c>
      <c r="AO1200" s="2" t="s">
        <v>35</v>
      </c>
      <c r="AP1200" s="2" t="s">
        <v>36</v>
      </c>
      <c r="AQ1200" s="2"/>
      <c r="AR1200" s="1" t="str">
        <f t="shared" si="18"/>
        <v>update load_next_msl set proposal='2020.024P.R.Potyviridae_7nsp.zip' where sort=50852</v>
      </c>
    </row>
    <row r="1201" spans="1:44">
      <c r="A1201" s="1">
        <v>50853</v>
      </c>
      <c r="B1201" s="1" t="s">
        <v>4763</v>
      </c>
      <c r="C1201" s="1" t="s">
        <v>12067</v>
      </c>
      <c r="T1201" s="1" t="s">
        <v>76</v>
      </c>
      <c r="V1201" s="1" t="s">
        <v>77</v>
      </c>
      <c r="X1201" s="1" t="s">
        <v>2812</v>
      </c>
      <c r="Z1201" s="1" t="s">
        <v>4764</v>
      </c>
      <c r="AB1201" s="1" t="s">
        <v>4765</v>
      </c>
      <c r="AD1201" s="1" t="s">
        <v>4766</v>
      </c>
      <c r="AF1201" s="1" t="s">
        <v>4767</v>
      </c>
      <c r="AH1201" s="1" t="s">
        <v>4776</v>
      </c>
      <c r="AI1201" s="1" t="s">
        <v>4777</v>
      </c>
      <c r="AJ1201" s="1" t="s">
        <v>4776</v>
      </c>
      <c r="AK1201" s="1" t="s">
        <v>4778</v>
      </c>
      <c r="AL1201" s="2" t="s">
        <v>4779</v>
      </c>
      <c r="AM1201" s="2" t="s">
        <v>33</v>
      </c>
      <c r="AN1201" s="2" t="s">
        <v>60</v>
      </c>
      <c r="AO1201" s="2" t="s">
        <v>35</v>
      </c>
      <c r="AP1201" s="2" t="s">
        <v>36</v>
      </c>
      <c r="AQ1201" s="2"/>
      <c r="AR1201" s="1" t="str">
        <f t="shared" si="18"/>
        <v>update load_next_msl set proposal='2020.024P.R.Potyviridae_7nsp.zip' where sort=50853</v>
      </c>
    </row>
    <row r="1202" spans="1:44">
      <c r="A1202" s="1">
        <v>50854</v>
      </c>
      <c r="B1202" s="1" t="s">
        <v>4763</v>
      </c>
      <c r="C1202" s="1" t="s">
        <v>12067</v>
      </c>
      <c r="T1202" s="1" t="s">
        <v>76</v>
      </c>
      <c r="V1202" s="1" t="s">
        <v>77</v>
      </c>
      <c r="X1202" s="1" t="s">
        <v>2812</v>
      </c>
      <c r="Z1202" s="1" t="s">
        <v>4764</v>
      </c>
      <c r="AB1202" s="1" t="s">
        <v>4765</v>
      </c>
      <c r="AD1202" s="1" t="s">
        <v>4766</v>
      </c>
      <c r="AF1202" s="1" t="s">
        <v>4767</v>
      </c>
      <c r="AH1202" s="1" t="s">
        <v>4780</v>
      </c>
      <c r="AI1202" s="1" t="s">
        <v>4781</v>
      </c>
      <c r="AJ1202" s="1" t="s">
        <v>4780</v>
      </c>
      <c r="AK1202" s="1" t="s">
        <v>4782</v>
      </c>
      <c r="AL1202" s="2" t="s">
        <v>4783</v>
      </c>
      <c r="AM1202" s="2" t="s">
        <v>33</v>
      </c>
      <c r="AN1202" s="2" t="s">
        <v>60</v>
      </c>
      <c r="AO1202" s="2" t="s">
        <v>35</v>
      </c>
      <c r="AP1202" s="2" t="s">
        <v>36</v>
      </c>
      <c r="AQ1202" s="2"/>
      <c r="AR1202" s="1" t="str">
        <f t="shared" si="18"/>
        <v>update load_next_msl set proposal='2020.024P.R.Potyviridae_7nsp.zip' where sort=50854</v>
      </c>
    </row>
    <row r="1203" spans="1:44">
      <c r="A1203" s="1">
        <v>50855</v>
      </c>
      <c r="B1203" s="1" t="s">
        <v>4763</v>
      </c>
      <c r="C1203" s="1" t="s">
        <v>12067</v>
      </c>
      <c r="T1203" s="1" t="s">
        <v>76</v>
      </c>
      <c r="V1203" s="1" t="s">
        <v>77</v>
      </c>
      <c r="X1203" s="1" t="s">
        <v>2812</v>
      </c>
      <c r="Z1203" s="1" t="s">
        <v>4764</v>
      </c>
      <c r="AB1203" s="1" t="s">
        <v>4765</v>
      </c>
      <c r="AD1203" s="1" t="s">
        <v>4766</v>
      </c>
      <c r="AF1203" s="1" t="s">
        <v>4767</v>
      </c>
      <c r="AH1203" s="1" t="s">
        <v>4784</v>
      </c>
      <c r="AI1203" s="1" t="s">
        <v>4785</v>
      </c>
      <c r="AJ1203" s="1" t="s">
        <v>4786</v>
      </c>
      <c r="AK1203" s="1" t="s">
        <v>4787</v>
      </c>
      <c r="AL1203" s="2" t="s">
        <v>4788</v>
      </c>
      <c r="AM1203" s="2" t="s">
        <v>33</v>
      </c>
      <c r="AN1203" s="2" t="s">
        <v>60</v>
      </c>
      <c r="AO1203" s="2" t="s">
        <v>35</v>
      </c>
      <c r="AP1203" s="2" t="s">
        <v>36</v>
      </c>
      <c r="AQ1203" s="2"/>
      <c r="AR1203" s="1" t="str">
        <f t="shared" si="18"/>
        <v>update load_next_msl set proposal='2020.024P.R.Potyviridae_7nsp.zip' where sort=50855</v>
      </c>
    </row>
    <row r="1204" spans="1:44">
      <c r="A1204" s="1">
        <v>50856</v>
      </c>
      <c r="B1204" s="1" t="s">
        <v>4763</v>
      </c>
      <c r="C1204" s="1" t="s">
        <v>12067</v>
      </c>
      <c r="T1204" s="1" t="s">
        <v>76</v>
      </c>
      <c r="V1204" s="1" t="s">
        <v>77</v>
      </c>
      <c r="X1204" s="1" t="s">
        <v>2812</v>
      </c>
      <c r="Z1204" s="1" t="s">
        <v>4764</v>
      </c>
      <c r="AB1204" s="1" t="s">
        <v>4765</v>
      </c>
      <c r="AD1204" s="1" t="s">
        <v>4766</v>
      </c>
      <c r="AF1204" s="1" t="s">
        <v>4767</v>
      </c>
      <c r="AH1204" s="1" t="s">
        <v>4789</v>
      </c>
      <c r="AI1204" s="1" t="s">
        <v>4790</v>
      </c>
      <c r="AJ1204" s="1" t="s">
        <v>4789</v>
      </c>
      <c r="AK1204" s="1" t="s">
        <v>4791</v>
      </c>
      <c r="AL1204" s="2" t="s">
        <v>4792</v>
      </c>
      <c r="AM1204" s="2" t="s">
        <v>33</v>
      </c>
      <c r="AN1204" s="2" t="s">
        <v>60</v>
      </c>
      <c r="AO1204" s="2" t="s">
        <v>35</v>
      </c>
      <c r="AP1204" s="2" t="s">
        <v>36</v>
      </c>
      <c r="AQ1204" s="2"/>
      <c r="AR1204" s="1" t="str">
        <f t="shared" si="18"/>
        <v>update load_next_msl set proposal='2020.024P.R.Potyviridae_7nsp.zip' where sort=50856</v>
      </c>
    </row>
    <row r="1205" spans="1:44">
      <c r="A1205" s="1">
        <v>50857</v>
      </c>
      <c r="B1205" s="1" t="s">
        <v>4763</v>
      </c>
      <c r="C1205" s="1" t="s">
        <v>12067</v>
      </c>
      <c r="T1205" s="1" t="s">
        <v>76</v>
      </c>
      <c r="V1205" s="1" t="s">
        <v>77</v>
      </c>
      <c r="X1205" s="1" t="s">
        <v>2812</v>
      </c>
      <c r="Z1205" s="1" t="s">
        <v>4764</v>
      </c>
      <c r="AB1205" s="1" t="s">
        <v>4765</v>
      </c>
      <c r="AD1205" s="1" t="s">
        <v>4766</v>
      </c>
      <c r="AF1205" s="1" t="s">
        <v>4767</v>
      </c>
      <c r="AH1205" s="1" t="s">
        <v>4793</v>
      </c>
      <c r="AI1205" s="1" t="s">
        <v>4794</v>
      </c>
      <c r="AJ1205" s="1" t="s">
        <v>4793</v>
      </c>
      <c r="AK1205" s="1" t="s">
        <v>4795</v>
      </c>
      <c r="AL1205" s="2" t="s">
        <v>4796</v>
      </c>
      <c r="AM1205" s="2" t="s">
        <v>33</v>
      </c>
      <c r="AN1205" s="2" t="s">
        <v>60</v>
      </c>
      <c r="AO1205" s="2" t="s">
        <v>35</v>
      </c>
      <c r="AP1205" s="2" t="s">
        <v>36</v>
      </c>
      <c r="AQ1205" s="2"/>
      <c r="AR1205" s="1" t="str">
        <f t="shared" si="18"/>
        <v>update load_next_msl set proposal='2020.024P.R.Potyviridae_7nsp.zip' where sort=50857</v>
      </c>
    </row>
    <row r="1206" spans="1:44">
      <c r="A1206" s="1">
        <v>51349</v>
      </c>
      <c r="B1206" s="1" t="s">
        <v>4797</v>
      </c>
      <c r="C1206" s="1" t="s">
        <v>12068</v>
      </c>
      <c r="T1206" s="1" t="s">
        <v>23</v>
      </c>
      <c r="V1206" s="1" t="s">
        <v>24</v>
      </c>
      <c r="X1206" s="1" t="s">
        <v>25</v>
      </c>
      <c r="Z1206" s="1" t="s">
        <v>26</v>
      </c>
      <c r="AB1206" s="1" t="s">
        <v>27</v>
      </c>
      <c r="AD1206" s="1" t="s">
        <v>2183</v>
      </c>
      <c r="AE1206" s="1" t="s">
        <v>4798</v>
      </c>
      <c r="AI1206" s="2"/>
      <c r="AJ1206" s="2"/>
      <c r="AL1206" s="2"/>
      <c r="AM1206" s="2"/>
      <c r="AN1206" s="2"/>
      <c r="AO1206" s="2" t="s">
        <v>35</v>
      </c>
      <c r="AP1206" s="2" t="s">
        <v>48</v>
      </c>
      <c r="AQ1206" s="2"/>
      <c r="AR1206" s="1" t="str">
        <f t="shared" si="18"/>
        <v>update load_next_msl set proposal='2020.025B.R.Bronfenbrennervirinae.zip' where sort=51349</v>
      </c>
    </row>
    <row r="1207" spans="1:44">
      <c r="A1207" s="1">
        <v>51350</v>
      </c>
      <c r="B1207" s="1" t="s">
        <v>4797</v>
      </c>
      <c r="C1207" s="1" t="s">
        <v>12068</v>
      </c>
      <c r="T1207" s="1" t="s">
        <v>23</v>
      </c>
      <c r="V1207" s="1" t="s">
        <v>24</v>
      </c>
      <c r="X1207" s="1" t="s">
        <v>25</v>
      </c>
      <c r="Z1207" s="1" t="s">
        <v>26</v>
      </c>
      <c r="AB1207" s="1" t="s">
        <v>27</v>
      </c>
      <c r="AD1207" s="1" t="s">
        <v>2183</v>
      </c>
      <c r="AE1207" s="1" t="s">
        <v>4798</v>
      </c>
      <c r="AF1207" s="1" t="s">
        <v>4799</v>
      </c>
      <c r="AI1207" s="2"/>
      <c r="AJ1207" s="2"/>
      <c r="AL1207" s="2"/>
      <c r="AM1207" s="2"/>
      <c r="AN1207" s="2"/>
      <c r="AO1207" s="2" t="s">
        <v>35</v>
      </c>
      <c r="AP1207" s="2" t="s">
        <v>44</v>
      </c>
      <c r="AQ1207" s="2"/>
      <c r="AR1207" s="1" t="str">
        <f t="shared" si="18"/>
        <v>update load_next_msl set proposal='2020.025B.R.Bronfenbrennervirinae.zip' where sort=51350</v>
      </c>
    </row>
    <row r="1208" spans="1:44">
      <c r="A1208" s="1">
        <v>51351</v>
      </c>
      <c r="B1208" s="1" t="s">
        <v>4797</v>
      </c>
      <c r="C1208" s="1" t="s">
        <v>12068</v>
      </c>
      <c r="D1208" s="1" t="s">
        <v>23</v>
      </c>
      <c r="F1208" s="1" t="s">
        <v>24</v>
      </c>
      <c r="H1208" s="1" t="s">
        <v>25</v>
      </c>
      <c r="J1208" s="1" t="s">
        <v>26</v>
      </c>
      <c r="L1208" s="1" t="s">
        <v>27</v>
      </c>
      <c r="N1208" s="1" t="s">
        <v>2183</v>
      </c>
      <c r="P1208" s="1" t="s">
        <v>4800</v>
      </c>
      <c r="T1208" s="1" t="s">
        <v>23</v>
      </c>
      <c r="V1208" s="1" t="s">
        <v>24</v>
      </c>
      <c r="X1208" s="1" t="s">
        <v>25</v>
      </c>
      <c r="Z1208" s="1" t="s">
        <v>26</v>
      </c>
      <c r="AB1208" s="1" t="s">
        <v>27</v>
      </c>
      <c r="AD1208" s="1" t="s">
        <v>2183</v>
      </c>
      <c r="AE1208" s="1" t="s">
        <v>4798</v>
      </c>
      <c r="AF1208" s="1" t="s">
        <v>4800</v>
      </c>
      <c r="AI1208" s="2"/>
      <c r="AJ1208" s="2"/>
      <c r="AL1208" s="2"/>
      <c r="AM1208" s="2"/>
      <c r="AN1208" s="2"/>
      <c r="AO1208" s="2" t="s">
        <v>47</v>
      </c>
      <c r="AP1208" s="2" t="s">
        <v>44</v>
      </c>
      <c r="AQ1208" s="2"/>
      <c r="AR1208" s="1" t="str">
        <f t="shared" si="18"/>
        <v>update load_next_msl set proposal='2020.025B.R.Bronfenbrennervirinae.zip' where sort=51351</v>
      </c>
    </row>
    <row r="1209" spans="1:44">
      <c r="A1209" s="1">
        <v>51352</v>
      </c>
      <c r="B1209" s="1" t="s">
        <v>4797</v>
      </c>
      <c r="C1209" s="1" t="s">
        <v>12068</v>
      </c>
      <c r="D1209" s="1" t="s">
        <v>23</v>
      </c>
      <c r="F1209" s="1" t="s">
        <v>24</v>
      </c>
      <c r="H1209" s="1" t="s">
        <v>25</v>
      </c>
      <c r="J1209" s="1" t="s">
        <v>26</v>
      </c>
      <c r="L1209" s="1" t="s">
        <v>27</v>
      </c>
      <c r="N1209" s="1" t="s">
        <v>2183</v>
      </c>
      <c r="P1209" s="1" t="s">
        <v>4800</v>
      </c>
      <c r="R1209" s="1" t="s">
        <v>4801</v>
      </c>
      <c r="S1209" s="1" t="s">
        <v>4802</v>
      </c>
      <c r="T1209" s="1" t="s">
        <v>23</v>
      </c>
      <c r="V1209" s="1" t="s">
        <v>24</v>
      </c>
      <c r="X1209" s="1" t="s">
        <v>25</v>
      </c>
      <c r="Z1209" s="1" t="s">
        <v>26</v>
      </c>
      <c r="AB1209" s="1" t="s">
        <v>27</v>
      </c>
      <c r="AD1209" s="1" t="s">
        <v>2183</v>
      </c>
      <c r="AE1209" s="1" t="s">
        <v>4798</v>
      </c>
      <c r="AF1209" s="1" t="s">
        <v>4799</v>
      </c>
      <c r="AH1209" s="1" t="s">
        <v>4803</v>
      </c>
      <c r="AI1209" s="2" t="s">
        <v>4802</v>
      </c>
      <c r="AJ1209" s="2" t="s">
        <v>4804</v>
      </c>
      <c r="AL1209" s="2"/>
      <c r="AM1209" s="2" t="s">
        <v>33</v>
      </c>
      <c r="AN1209" s="2" t="s">
        <v>34</v>
      </c>
      <c r="AO1209" s="2" t="s">
        <v>47</v>
      </c>
      <c r="AP1209" s="2" t="s">
        <v>36</v>
      </c>
      <c r="AQ1209" s="2"/>
      <c r="AR1209" s="1" t="str">
        <f t="shared" si="18"/>
        <v>update load_next_msl set proposal='2020.025B.R.Bronfenbrennervirinae.zip' where sort=51352</v>
      </c>
    </row>
    <row r="1210" spans="1:44">
      <c r="A1210" s="1">
        <v>51353</v>
      </c>
      <c r="B1210" s="1" t="s">
        <v>4797</v>
      </c>
      <c r="C1210" s="1" t="s">
        <v>12068</v>
      </c>
      <c r="D1210" s="1" t="s">
        <v>23</v>
      </c>
      <c r="F1210" s="1" t="s">
        <v>24</v>
      </c>
      <c r="H1210" s="1" t="s">
        <v>25</v>
      </c>
      <c r="J1210" s="1" t="s">
        <v>26</v>
      </c>
      <c r="L1210" s="1" t="s">
        <v>27</v>
      </c>
      <c r="N1210" s="1" t="s">
        <v>2183</v>
      </c>
      <c r="P1210" s="1" t="s">
        <v>4800</v>
      </c>
      <c r="R1210" s="1" t="s">
        <v>4805</v>
      </c>
      <c r="S1210" s="1" t="s">
        <v>4806</v>
      </c>
      <c r="T1210" s="1" t="s">
        <v>23</v>
      </c>
      <c r="V1210" s="1" t="s">
        <v>24</v>
      </c>
      <c r="X1210" s="1" t="s">
        <v>25</v>
      </c>
      <c r="Z1210" s="1" t="s">
        <v>26</v>
      </c>
      <c r="AB1210" s="1" t="s">
        <v>27</v>
      </c>
      <c r="AD1210" s="1" t="s">
        <v>2183</v>
      </c>
      <c r="AE1210" s="1" t="s">
        <v>4798</v>
      </c>
      <c r="AF1210" s="1" t="s">
        <v>4799</v>
      </c>
      <c r="AH1210" s="1" t="s">
        <v>4807</v>
      </c>
      <c r="AI1210" s="2" t="s">
        <v>4808</v>
      </c>
      <c r="AJ1210" s="2" t="s">
        <v>4809</v>
      </c>
      <c r="AL1210" s="2"/>
      <c r="AM1210" s="2" t="s">
        <v>33</v>
      </c>
      <c r="AN1210" s="2" t="s">
        <v>34</v>
      </c>
      <c r="AO1210" s="2" t="s">
        <v>53</v>
      </c>
      <c r="AP1210" s="2" t="s">
        <v>36</v>
      </c>
      <c r="AQ1210" s="2"/>
      <c r="AR1210" s="1" t="str">
        <f t="shared" si="18"/>
        <v>update load_next_msl set proposal='2020.025B.R.Bronfenbrennervirinae.zip' where sort=51353</v>
      </c>
    </row>
    <row r="1211" spans="1:44">
      <c r="A1211" s="1">
        <v>51354</v>
      </c>
      <c r="B1211" s="1" t="s">
        <v>4797</v>
      </c>
      <c r="C1211" s="1" t="s">
        <v>12068</v>
      </c>
      <c r="T1211" s="1" t="s">
        <v>23</v>
      </c>
      <c r="V1211" s="1" t="s">
        <v>24</v>
      </c>
      <c r="X1211" s="1" t="s">
        <v>25</v>
      </c>
      <c r="Z1211" s="1" t="s">
        <v>26</v>
      </c>
      <c r="AB1211" s="1" t="s">
        <v>27</v>
      </c>
      <c r="AD1211" s="1" t="s">
        <v>2183</v>
      </c>
      <c r="AE1211" s="1" t="s">
        <v>4798</v>
      </c>
      <c r="AF1211" s="1" t="s">
        <v>4799</v>
      </c>
      <c r="AH1211" s="1" t="s">
        <v>4810</v>
      </c>
      <c r="AI1211" s="2" t="s">
        <v>4811</v>
      </c>
      <c r="AJ1211" s="2" t="s">
        <v>4812</v>
      </c>
      <c r="AL1211" s="2"/>
      <c r="AM1211" s="2" t="s">
        <v>33</v>
      </c>
      <c r="AN1211" s="2" t="s">
        <v>34</v>
      </c>
      <c r="AO1211" s="2" t="s">
        <v>35</v>
      </c>
      <c r="AP1211" s="2" t="s">
        <v>36</v>
      </c>
      <c r="AQ1211" s="2"/>
      <c r="AR1211" s="1" t="str">
        <f t="shared" si="18"/>
        <v>update load_next_msl set proposal='2020.025B.R.Bronfenbrennervirinae.zip' where sort=51354</v>
      </c>
    </row>
    <row r="1212" spans="1:44">
      <c r="A1212" s="1">
        <v>51355</v>
      </c>
      <c r="B1212" s="1" t="s">
        <v>4797</v>
      </c>
      <c r="C1212" s="1" t="s">
        <v>12068</v>
      </c>
      <c r="T1212" s="1" t="s">
        <v>23</v>
      </c>
      <c r="V1212" s="1" t="s">
        <v>24</v>
      </c>
      <c r="X1212" s="1" t="s">
        <v>25</v>
      </c>
      <c r="Z1212" s="1" t="s">
        <v>26</v>
      </c>
      <c r="AB1212" s="1" t="s">
        <v>27</v>
      </c>
      <c r="AD1212" s="1" t="s">
        <v>2183</v>
      </c>
      <c r="AE1212" s="1" t="s">
        <v>4798</v>
      </c>
      <c r="AF1212" s="1" t="s">
        <v>4799</v>
      </c>
      <c r="AH1212" s="1" t="s">
        <v>4813</v>
      </c>
      <c r="AI1212" s="2" t="s">
        <v>4814</v>
      </c>
      <c r="AJ1212" s="2" t="s">
        <v>4815</v>
      </c>
      <c r="AL1212" s="2"/>
      <c r="AM1212" s="2" t="s">
        <v>33</v>
      </c>
      <c r="AN1212" s="2" t="s">
        <v>34</v>
      </c>
      <c r="AO1212" s="2" t="s">
        <v>35</v>
      </c>
      <c r="AP1212" s="2" t="s">
        <v>36</v>
      </c>
      <c r="AQ1212" s="2"/>
      <c r="AR1212" s="1" t="str">
        <f t="shared" si="18"/>
        <v>update load_next_msl set proposal='2020.025B.R.Bronfenbrennervirinae.zip' where sort=51355</v>
      </c>
    </row>
    <row r="1213" spans="1:44">
      <c r="A1213" s="1">
        <v>51356</v>
      </c>
      <c r="B1213" s="1" t="s">
        <v>4797</v>
      </c>
      <c r="C1213" s="1" t="s">
        <v>12068</v>
      </c>
      <c r="T1213" s="1" t="s">
        <v>23</v>
      </c>
      <c r="V1213" s="1" t="s">
        <v>24</v>
      </c>
      <c r="X1213" s="1" t="s">
        <v>25</v>
      </c>
      <c r="Z1213" s="1" t="s">
        <v>26</v>
      </c>
      <c r="AB1213" s="1" t="s">
        <v>27</v>
      </c>
      <c r="AD1213" s="1" t="s">
        <v>2183</v>
      </c>
      <c r="AE1213" s="1" t="s">
        <v>4798</v>
      </c>
      <c r="AF1213" s="1" t="s">
        <v>4799</v>
      </c>
      <c r="AH1213" s="1" t="s">
        <v>4816</v>
      </c>
      <c r="AI1213" s="2" t="s">
        <v>4817</v>
      </c>
      <c r="AJ1213" s="2" t="s">
        <v>4818</v>
      </c>
      <c r="AK1213" s="2"/>
      <c r="AL1213" s="2"/>
      <c r="AM1213" s="2" t="s">
        <v>33</v>
      </c>
      <c r="AN1213" s="2" t="s">
        <v>34</v>
      </c>
      <c r="AO1213" s="2" t="s">
        <v>35</v>
      </c>
      <c r="AP1213" s="2" t="s">
        <v>36</v>
      </c>
      <c r="AQ1213" s="2"/>
      <c r="AR1213" s="1" t="str">
        <f t="shared" si="18"/>
        <v>update load_next_msl set proposal='2020.025B.R.Bronfenbrennervirinae.zip' where sort=51356</v>
      </c>
    </row>
    <row r="1214" spans="1:44">
      <c r="A1214" s="1">
        <v>51357</v>
      </c>
      <c r="B1214" s="1" t="s">
        <v>4797</v>
      </c>
      <c r="C1214" s="1" t="s">
        <v>12068</v>
      </c>
      <c r="T1214" s="1" t="s">
        <v>23</v>
      </c>
      <c r="V1214" s="1" t="s">
        <v>24</v>
      </c>
      <c r="X1214" s="1" t="s">
        <v>25</v>
      </c>
      <c r="Z1214" s="1" t="s">
        <v>26</v>
      </c>
      <c r="AB1214" s="1" t="s">
        <v>27</v>
      </c>
      <c r="AD1214" s="1" t="s">
        <v>2183</v>
      </c>
      <c r="AE1214" s="1" t="s">
        <v>4798</v>
      </c>
      <c r="AF1214" s="1" t="s">
        <v>4799</v>
      </c>
      <c r="AH1214" s="1" t="s">
        <v>4819</v>
      </c>
      <c r="AI1214" s="2" t="s">
        <v>4820</v>
      </c>
      <c r="AJ1214" s="2" t="s">
        <v>4821</v>
      </c>
      <c r="AK1214" s="2"/>
      <c r="AL1214" s="2"/>
      <c r="AM1214" s="2" t="s">
        <v>33</v>
      </c>
      <c r="AN1214" s="2" t="s">
        <v>34</v>
      </c>
      <c r="AO1214" s="2" t="s">
        <v>35</v>
      </c>
      <c r="AP1214" s="2" t="s">
        <v>36</v>
      </c>
      <c r="AQ1214" s="2"/>
      <c r="AR1214" s="1" t="str">
        <f t="shared" si="18"/>
        <v>update load_next_msl set proposal='2020.025B.R.Bronfenbrennervirinae.zip' where sort=51357</v>
      </c>
    </row>
    <row r="1215" spans="1:44">
      <c r="A1215" s="1">
        <v>51358</v>
      </c>
      <c r="B1215" s="1" t="s">
        <v>4797</v>
      </c>
      <c r="C1215" s="1" t="s">
        <v>12068</v>
      </c>
      <c r="T1215" s="1" t="s">
        <v>23</v>
      </c>
      <c r="V1215" s="1" t="s">
        <v>24</v>
      </c>
      <c r="X1215" s="1" t="s">
        <v>25</v>
      </c>
      <c r="Z1215" s="1" t="s">
        <v>26</v>
      </c>
      <c r="AB1215" s="1" t="s">
        <v>27</v>
      </c>
      <c r="AD1215" s="1" t="s">
        <v>2183</v>
      </c>
      <c r="AE1215" s="1" t="s">
        <v>4798</v>
      </c>
      <c r="AF1215" s="1" t="s">
        <v>4799</v>
      </c>
      <c r="AH1215" s="1" t="s">
        <v>4822</v>
      </c>
      <c r="AI1215" s="2" t="s">
        <v>4823</v>
      </c>
      <c r="AJ1215" s="2" t="s">
        <v>4824</v>
      </c>
      <c r="AK1215" s="2"/>
      <c r="AL1215" s="2"/>
      <c r="AM1215" s="2" t="s">
        <v>33</v>
      </c>
      <c r="AN1215" s="2" t="s">
        <v>34</v>
      </c>
      <c r="AO1215" s="2" t="s">
        <v>35</v>
      </c>
      <c r="AP1215" s="2" t="s">
        <v>36</v>
      </c>
      <c r="AQ1215" s="2"/>
      <c r="AR1215" s="1" t="str">
        <f t="shared" si="18"/>
        <v>update load_next_msl set proposal='2020.025B.R.Bronfenbrennervirinae.zip' where sort=51358</v>
      </c>
    </row>
    <row r="1216" spans="1:44">
      <c r="A1216" s="1">
        <v>51359</v>
      </c>
      <c r="B1216" s="1" t="s">
        <v>4797</v>
      </c>
      <c r="C1216" s="1" t="s">
        <v>12068</v>
      </c>
      <c r="T1216" s="1" t="s">
        <v>23</v>
      </c>
      <c r="V1216" s="1" t="s">
        <v>24</v>
      </c>
      <c r="X1216" s="1" t="s">
        <v>25</v>
      </c>
      <c r="Z1216" s="1" t="s">
        <v>26</v>
      </c>
      <c r="AB1216" s="1" t="s">
        <v>27</v>
      </c>
      <c r="AD1216" s="1" t="s">
        <v>2183</v>
      </c>
      <c r="AE1216" s="1" t="s">
        <v>4798</v>
      </c>
      <c r="AF1216" s="1" t="s">
        <v>4799</v>
      </c>
      <c r="AH1216" s="1" t="s">
        <v>4825</v>
      </c>
      <c r="AI1216" s="2" t="s">
        <v>4826</v>
      </c>
      <c r="AJ1216" s="2" t="s">
        <v>4827</v>
      </c>
      <c r="AL1216" s="2"/>
      <c r="AM1216" s="2" t="s">
        <v>33</v>
      </c>
      <c r="AN1216" s="2" t="s">
        <v>34</v>
      </c>
      <c r="AO1216" s="2" t="s">
        <v>35</v>
      </c>
      <c r="AP1216" s="2" t="s">
        <v>36</v>
      </c>
      <c r="AQ1216" s="2"/>
      <c r="AR1216" s="1" t="str">
        <f t="shared" si="18"/>
        <v>update load_next_msl set proposal='2020.025B.R.Bronfenbrennervirinae.zip' where sort=51359</v>
      </c>
    </row>
    <row r="1217" spans="1:44">
      <c r="A1217" s="1">
        <v>51360</v>
      </c>
      <c r="B1217" s="1" t="s">
        <v>4797</v>
      </c>
      <c r="C1217" s="1" t="s">
        <v>12068</v>
      </c>
      <c r="T1217" s="1" t="s">
        <v>23</v>
      </c>
      <c r="V1217" s="1" t="s">
        <v>24</v>
      </c>
      <c r="X1217" s="1" t="s">
        <v>25</v>
      </c>
      <c r="Z1217" s="1" t="s">
        <v>26</v>
      </c>
      <c r="AB1217" s="1" t="s">
        <v>27</v>
      </c>
      <c r="AD1217" s="1" t="s">
        <v>2183</v>
      </c>
      <c r="AE1217" s="1" t="s">
        <v>4798</v>
      </c>
      <c r="AF1217" s="1" t="s">
        <v>4799</v>
      </c>
      <c r="AH1217" s="1" t="s">
        <v>4828</v>
      </c>
      <c r="AI1217" s="2" t="s">
        <v>4829</v>
      </c>
      <c r="AJ1217" s="2" t="s">
        <v>4830</v>
      </c>
      <c r="AL1217" s="2"/>
      <c r="AM1217" s="2" t="s">
        <v>33</v>
      </c>
      <c r="AN1217" s="2" t="s">
        <v>34</v>
      </c>
      <c r="AO1217" s="2" t="s">
        <v>35</v>
      </c>
      <c r="AP1217" s="2" t="s">
        <v>36</v>
      </c>
      <c r="AQ1217" s="2"/>
      <c r="AR1217" s="1" t="str">
        <f t="shared" si="18"/>
        <v>update load_next_msl set proposal='2020.025B.R.Bronfenbrennervirinae.zip' where sort=51360</v>
      </c>
    </row>
    <row r="1218" spans="1:44">
      <c r="A1218" s="1">
        <v>51361</v>
      </c>
      <c r="B1218" s="1" t="s">
        <v>4797</v>
      </c>
      <c r="C1218" s="1" t="s">
        <v>12068</v>
      </c>
      <c r="T1218" s="1" t="s">
        <v>23</v>
      </c>
      <c r="V1218" s="1" t="s">
        <v>24</v>
      </c>
      <c r="X1218" s="1" t="s">
        <v>25</v>
      </c>
      <c r="Z1218" s="1" t="s">
        <v>26</v>
      </c>
      <c r="AB1218" s="1" t="s">
        <v>27</v>
      </c>
      <c r="AD1218" s="1" t="s">
        <v>2183</v>
      </c>
      <c r="AE1218" s="1" t="s">
        <v>4798</v>
      </c>
      <c r="AF1218" s="1" t="s">
        <v>4799</v>
      </c>
      <c r="AH1218" s="1" t="s">
        <v>4831</v>
      </c>
      <c r="AI1218" s="2" t="s">
        <v>4832</v>
      </c>
      <c r="AJ1218" s="2" t="s">
        <v>4833</v>
      </c>
      <c r="AL1218" s="2"/>
      <c r="AM1218" s="2" t="s">
        <v>33</v>
      </c>
      <c r="AN1218" s="2" t="s">
        <v>34</v>
      </c>
      <c r="AO1218" s="2" t="s">
        <v>35</v>
      </c>
      <c r="AP1218" s="2" t="s">
        <v>36</v>
      </c>
      <c r="AQ1218" s="2"/>
      <c r="AR1218" s="1" t="str">
        <f t="shared" si="18"/>
        <v>update load_next_msl set proposal='2020.025B.R.Bronfenbrennervirinae.zip' where sort=51361</v>
      </c>
    </row>
    <row r="1219" spans="1:44">
      <c r="A1219" s="1">
        <v>51362</v>
      </c>
      <c r="B1219" s="1" t="s">
        <v>4797</v>
      </c>
      <c r="C1219" s="1" t="s">
        <v>12068</v>
      </c>
      <c r="T1219" s="1" t="s">
        <v>23</v>
      </c>
      <c r="V1219" s="1" t="s">
        <v>24</v>
      </c>
      <c r="X1219" s="1" t="s">
        <v>25</v>
      </c>
      <c r="Z1219" s="1" t="s">
        <v>26</v>
      </c>
      <c r="AB1219" s="1" t="s">
        <v>27</v>
      </c>
      <c r="AD1219" s="1" t="s">
        <v>2183</v>
      </c>
      <c r="AE1219" s="1" t="s">
        <v>4798</v>
      </c>
      <c r="AF1219" s="1" t="s">
        <v>4800</v>
      </c>
      <c r="AH1219" s="1" t="s">
        <v>4834</v>
      </c>
      <c r="AI1219" s="2" t="s">
        <v>4835</v>
      </c>
      <c r="AJ1219" s="2" t="s">
        <v>4836</v>
      </c>
      <c r="AL1219" s="2"/>
      <c r="AM1219" s="2" t="s">
        <v>33</v>
      </c>
      <c r="AN1219" s="2" t="s">
        <v>34</v>
      </c>
      <c r="AO1219" s="2" t="s">
        <v>35</v>
      </c>
      <c r="AP1219" s="2" t="s">
        <v>36</v>
      </c>
      <c r="AQ1219" s="2"/>
      <c r="AR1219" s="1" t="str">
        <f t="shared" ref="AR1219:AR1282" si="19">CONCATENATE("update load_next_msl set proposal='",C1219,"' where sort=",A1219,"")</f>
        <v>update load_next_msl set proposal='2020.025B.R.Bronfenbrennervirinae.zip' where sort=51362</v>
      </c>
    </row>
    <row r="1220" spans="1:44">
      <c r="A1220" s="1">
        <v>51363</v>
      </c>
      <c r="B1220" s="1" t="s">
        <v>4797</v>
      </c>
      <c r="C1220" s="1" t="s">
        <v>12068</v>
      </c>
      <c r="T1220" s="1" t="s">
        <v>23</v>
      </c>
      <c r="V1220" s="1" t="s">
        <v>24</v>
      </c>
      <c r="X1220" s="1" t="s">
        <v>25</v>
      </c>
      <c r="Z1220" s="1" t="s">
        <v>26</v>
      </c>
      <c r="AB1220" s="1" t="s">
        <v>27</v>
      </c>
      <c r="AD1220" s="1" t="s">
        <v>2183</v>
      </c>
      <c r="AE1220" s="1" t="s">
        <v>4798</v>
      </c>
      <c r="AF1220" s="1" t="s">
        <v>4800</v>
      </c>
      <c r="AH1220" s="1" t="s">
        <v>4837</v>
      </c>
      <c r="AI1220" s="2" t="s">
        <v>4838</v>
      </c>
      <c r="AJ1220" s="2" t="s">
        <v>4839</v>
      </c>
      <c r="AL1220" s="2"/>
      <c r="AM1220" s="2" t="s">
        <v>33</v>
      </c>
      <c r="AN1220" s="2" t="s">
        <v>34</v>
      </c>
      <c r="AO1220" s="2" t="s">
        <v>35</v>
      </c>
      <c r="AP1220" s="2" t="s">
        <v>36</v>
      </c>
      <c r="AQ1220" s="2"/>
      <c r="AR1220" s="1" t="str">
        <f t="shared" si="19"/>
        <v>update load_next_msl set proposal='2020.025B.R.Bronfenbrennervirinae.zip' where sort=51363</v>
      </c>
    </row>
    <row r="1221" spans="1:44">
      <c r="A1221" s="1">
        <v>51364</v>
      </c>
      <c r="B1221" s="1" t="s">
        <v>4797</v>
      </c>
      <c r="C1221" s="1" t="s">
        <v>12068</v>
      </c>
      <c r="T1221" s="1" t="s">
        <v>23</v>
      </c>
      <c r="V1221" s="1" t="s">
        <v>24</v>
      </c>
      <c r="X1221" s="1" t="s">
        <v>25</v>
      </c>
      <c r="Z1221" s="1" t="s">
        <v>26</v>
      </c>
      <c r="AB1221" s="1" t="s">
        <v>27</v>
      </c>
      <c r="AD1221" s="1" t="s">
        <v>2183</v>
      </c>
      <c r="AE1221" s="1" t="s">
        <v>4798</v>
      </c>
      <c r="AF1221" s="1" t="s">
        <v>4800</v>
      </c>
      <c r="AH1221" s="1" t="s">
        <v>4840</v>
      </c>
      <c r="AI1221" s="2" t="s">
        <v>4841</v>
      </c>
      <c r="AJ1221" s="2" t="s">
        <v>4842</v>
      </c>
      <c r="AL1221" s="2"/>
      <c r="AM1221" s="2" t="s">
        <v>33</v>
      </c>
      <c r="AN1221" s="2" t="s">
        <v>34</v>
      </c>
      <c r="AO1221" s="2" t="s">
        <v>35</v>
      </c>
      <c r="AP1221" s="2" t="s">
        <v>36</v>
      </c>
      <c r="AQ1221" s="2"/>
      <c r="AR1221" s="1" t="str">
        <f t="shared" si="19"/>
        <v>update load_next_msl set proposal='2020.025B.R.Bronfenbrennervirinae.zip' where sort=51364</v>
      </c>
    </row>
    <row r="1222" spans="1:44">
      <c r="A1222" s="1">
        <v>51365</v>
      </c>
      <c r="B1222" s="1" t="s">
        <v>4797</v>
      </c>
      <c r="C1222" s="1" t="s">
        <v>12068</v>
      </c>
      <c r="T1222" s="1" t="s">
        <v>23</v>
      </c>
      <c r="V1222" s="1" t="s">
        <v>24</v>
      </c>
      <c r="X1222" s="1" t="s">
        <v>25</v>
      </c>
      <c r="Z1222" s="1" t="s">
        <v>26</v>
      </c>
      <c r="AB1222" s="1" t="s">
        <v>27</v>
      </c>
      <c r="AD1222" s="1" t="s">
        <v>2183</v>
      </c>
      <c r="AE1222" s="1" t="s">
        <v>4798</v>
      </c>
      <c r="AF1222" s="1" t="s">
        <v>4800</v>
      </c>
      <c r="AH1222" s="1" t="s">
        <v>4843</v>
      </c>
      <c r="AI1222" s="2" t="s">
        <v>4844</v>
      </c>
      <c r="AJ1222" s="2" t="s">
        <v>4845</v>
      </c>
      <c r="AL1222" s="2"/>
      <c r="AM1222" s="2" t="s">
        <v>33</v>
      </c>
      <c r="AN1222" s="2" t="s">
        <v>34</v>
      </c>
      <c r="AO1222" s="2" t="s">
        <v>35</v>
      </c>
      <c r="AP1222" s="2" t="s">
        <v>36</v>
      </c>
      <c r="AQ1222" s="2"/>
      <c r="AR1222" s="1" t="str">
        <f t="shared" si="19"/>
        <v>update load_next_msl set proposal='2020.025B.R.Bronfenbrennervirinae.zip' where sort=51365</v>
      </c>
    </row>
    <row r="1223" spans="1:44">
      <c r="A1223" s="1">
        <v>51366</v>
      </c>
      <c r="B1223" s="1" t="s">
        <v>4797</v>
      </c>
      <c r="C1223" s="1" t="s">
        <v>12068</v>
      </c>
      <c r="T1223" s="1" t="s">
        <v>23</v>
      </c>
      <c r="V1223" s="1" t="s">
        <v>24</v>
      </c>
      <c r="X1223" s="1" t="s">
        <v>25</v>
      </c>
      <c r="Z1223" s="1" t="s">
        <v>26</v>
      </c>
      <c r="AB1223" s="1" t="s">
        <v>27</v>
      </c>
      <c r="AD1223" s="1" t="s">
        <v>2183</v>
      </c>
      <c r="AE1223" s="1" t="s">
        <v>4798</v>
      </c>
      <c r="AF1223" s="1" t="s">
        <v>4800</v>
      </c>
      <c r="AH1223" s="1" t="s">
        <v>4846</v>
      </c>
      <c r="AI1223" s="2" t="s">
        <v>4847</v>
      </c>
      <c r="AJ1223" s="2" t="s">
        <v>4848</v>
      </c>
      <c r="AL1223" s="2"/>
      <c r="AM1223" s="2" t="s">
        <v>33</v>
      </c>
      <c r="AN1223" s="2" t="s">
        <v>34</v>
      </c>
      <c r="AO1223" s="2" t="s">
        <v>35</v>
      </c>
      <c r="AP1223" s="2" t="s">
        <v>36</v>
      </c>
      <c r="AQ1223" s="2"/>
      <c r="AR1223" s="1" t="str">
        <f t="shared" si="19"/>
        <v>update load_next_msl set proposal='2020.025B.R.Bronfenbrennervirinae.zip' where sort=51366</v>
      </c>
    </row>
    <row r="1224" spans="1:44">
      <c r="A1224" s="1">
        <v>51367</v>
      </c>
      <c r="B1224" s="1" t="s">
        <v>4797</v>
      </c>
      <c r="C1224" s="1" t="s">
        <v>12068</v>
      </c>
      <c r="T1224" s="1" t="s">
        <v>23</v>
      </c>
      <c r="V1224" s="1" t="s">
        <v>24</v>
      </c>
      <c r="X1224" s="1" t="s">
        <v>25</v>
      </c>
      <c r="Z1224" s="1" t="s">
        <v>26</v>
      </c>
      <c r="AB1224" s="1" t="s">
        <v>27</v>
      </c>
      <c r="AD1224" s="1" t="s">
        <v>2183</v>
      </c>
      <c r="AE1224" s="1" t="s">
        <v>4798</v>
      </c>
      <c r="AF1224" s="1" t="s">
        <v>4800</v>
      </c>
      <c r="AH1224" s="1" t="s">
        <v>4849</v>
      </c>
      <c r="AI1224" s="2" t="s">
        <v>4850</v>
      </c>
      <c r="AJ1224" s="2" t="s">
        <v>4851</v>
      </c>
      <c r="AL1224" s="2"/>
      <c r="AM1224" s="2" t="s">
        <v>33</v>
      </c>
      <c r="AN1224" s="2" t="s">
        <v>34</v>
      </c>
      <c r="AO1224" s="2" t="s">
        <v>35</v>
      </c>
      <c r="AP1224" s="2" t="s">
        <v>36</v>
      </c>
      <c r="AQ1224" s="2"/>
      <c r="AR1224" s="1" t="str">
        <f t="shared" si="19"/>
        <v>update load_next_msl set proposal='2020.025B.R.Bronfenbrennervirinae.zip' where sort=51367</v>
      </c>
    </row>
    <row r="1225" spans="1:44">
      <c r="A1225" s="1">
        <v>51368</v>
      </c>
      <c r="B1225" s="1" t="s">
        <v>4797</v>
      </c>
      <c r="C1225" s="1" t="s">
        <v>12068</v>
      </c>
      <c r="T1225" s="1" t="s">
        <v>23</v>
      </c>
      <c r="V1225" s="1" t="s">
        <v>24</v>
      </c>
      <c r="X1225" s="1" t="s">
        <v>25</v>
      </c>
      <c r="Z1225" s="1" t="s">
        <v>26</v>
      </c>
      <c r="AB1225" s="1" t="s">
        <v>27</v>
      </c>
      <c r="AD1225" s="1" t="s">
        <v>2183</v>
      </c>
      <c r="AE1225" s="1" t="s">
        <v>4798</v>
      </c>
      <c r="AF1225" s="1" t="s">
        <v>4800</v>
      </c>
      <c r="AH1225" s="1" t="s">
        <v>4852</v>
      </c>
      <c r="AI1225" s="2" t="s">
        <v>4853</v>
      </c>
      <c r="AJ1225" s="2" t="s">
        <v>4854</v>
      </c>
      <c r="AL1225" s="2"/>
      <c r="AM1225" s="2" t="s">
        <v>33</v>
      </c>
      <c r="AN1225" s="2" t="s">
        <v>34</v>
      </c>
      <c r="AO1225" s="2" t="s">
        <v>35</v>
      </c>
      <c r="AP1225" s="2" t="s">
        <v>36</v>
      </c>
      <c r="AQ1225" s="2"/>
      <c r="AR1225" s="1" t="str">
        <f t="shared" si="19"/>
        <v>update load_next_msl set proposal='2020.025B.R.Bronfenbrennervirinae.zip' where sort=51368</v>
      </c>
    </row>
    <row r="1226" spans="1:44">
      <c r="A1226" s="1">
        <v>51369</v>
      </c>
      <c r="B1226" s="1" t="s">
        <v>4797</v>
      </c>
      <c r="C1226" s="1" t="s">
        <v>12068</v>
      </c>
      <c r="T1226" s="1" t="s">
        <v>23</v>
      </c>
      <c r="V1226" s="1" t="s">
        <v>24</v>
      </c>
      <c r="X1226" s="1" t="s">
        <v>25</v>
      </c>
      <c r="Z1226" s="1" t="s">
        <v>26</v>
      </c>
      <c r="AB1226" s="1" t="s">
        <v>27</v>
      </c>
      <c r="AD1226" s="1" t="s">
        <v>2183</v>
      </c>
      <c r="AE1226" s="1" t="s">
        <v>4798</v>
      </c>
      <c r="AF1226" s="1" t="s">
        <v>4800</v>
      </c>
      <c r="AH1226" s="1" t="s">
        <v>4855</v>
      </c>
      <c r="AI1226" s="2" t="s">
        <v>4856</v>
      </c>
      <c r="AJ1226" s="2" t="s">
        <v>4857</v>
      </c>
      <c r="AL1226" s="2"/>
      <c r="AM1226" s="2" t="s">
        <v>33</v>
      </c>
      <c r="AN1226" s="2" t="s">
        <v>34</v>
      </c>
      <c r="AO1226" s="2" t="s">
        <v>35</v>
      </c>
      <c r="AP1226" s="2" t="s">
        <v>36</v>
      </c>
      <c r="AQ1226" s="2"/>
      <c r="AR1226" s="1" t="str">
        <f t="shared" si="19"/>
        <v>update load_next_msl set proposal='2020.025B.R.Bronfenbrennervirinae.zip' where sort=51369</v>
      </c>
    </row>
    <row r="1227" spans="1:44">
      <c r="A1227" s="1">
        <v>51370</v>
      </c>
      <c r="B1227" s="1" t="s">
        <v>4797</v>
      </c>
      <c r="C1227" s="1" t="s">
        <v>12068</v>
      </c>
      <c r="T1227" s="1" t="s">
        <v>23</v>
      </c>
      <c r="V1227" s="1" t="s">
        <v>24</v>
      </c>
      <c r="X1227" s="1" t="s">
        <v>25</v>
      </c>
      <c r="Z1227" s="1" t="s">
        <v>26</v>
      </c>
      <c r="AB1227" s="1" t="s">
        <v>27</v>
      </c>
      <c r="AD1227" s="1" t="s">
        <v>2183</v>
      </c>
      <c r="AE1227" s="1" t="s">
        <v>4798</v>
      </c>
      <c r="AF1227" s="1" t="s">
        <v>4800</v>
      </c>
      <c r="AH1227" s="1" t="s">
        <v>4858</v>
      </c>
      <c r="AI1227" s="2" t="s">
        <v>4859</v>
      </c>
      <c r="AJ1227" s="2" t="s">
        <v>4860</v>
      </c>
      <c r="AL1227" s="2"/>
      <c r="AM1227" s="2" t="s">
        <v>33</v>
      </c>
      <c r="AN1227" s="2" t="s">
        <v>34</v>
      </c>
      <c r="AO1227" s="2" t="s">
        <v>35</v>
      </c>
      <c r="AP1227" s="2" t="s">
        <v>36</v>
      </c>
      <c r="AQ1227" s="2"/>
      <c r="AR1227" s="1" t="str">
        <f t="shared" si="19"/>
        <v>update load_next_msl set proposal='2020.025B.R.Bronfenbrennervirinae.zip' where sort=51370</v>
      </c>
    </row>
    <row r="1228" spans="1:44">
      <c r="A1228" s="1">
        <v>51371</v>
      </c>
      <c r="B1228" s="1" t="s">
        <v>4797</v>
      </c>
      <c r="C1228" s="1" t="s">
        <v>12068</v>
      </c>
      <c r="T1228" s="1" t="s">
        <v>23</v>
      </c>
      <c r="V1228" s="1" t="s">
        <v>24</v>
      </c>
      <c r="X1228" s="1" t="s">
        <v>25</v>
      </c>
      <c r="Z1228" s="1" t="s">
        <v>26</v>
      </c>
      <c r="AB1228" s="1" t="s">
        <v>27</v>
      </c>
      <c r="AD1228" s="1" t="s">
        <v>2183</v>
      </c>
      <c r="AE1228" s="1" t="s">
        <v>4798</v>
      </c>
      <c r="AF1228" s="1" t="s">
        <v>4800</v>
      </c>
      <c r="AH1228" s="1" t="s">
        <v>4861</v>
      </c>
      <c r="AI1228" s="2" t="s">
        <v>4862</v>
      </c>
      <c r="AJ1228" s="2" t="s">
        <v>4863</v>
      </c>
      <c r="AL1228" s="2"/>
      <c r="AM1228" s="2" t="s">
        <v>33</v>
      </c>
      <c r="AN1228" s="2" t="s">
        <v>34</v>
      </c>
      <c r="AO1228" s="2" t="s">
        <v>35</v>
      </c>
      <c r="AP1228" s="2" t="s">
        <v>36</v>
      </c>
      <c r="AQ1228" s="2"/>
      <c r="AR1228" s="1" t="str">
        <f t="shared" si="19"/>
        <v>update load_next_msl set proposal='2020.025B.R.Bronfenbrennervirinae.zip' where sort=51371</v>
      </c>
    </row>
    <row r="1229" spans="1:44">
      <c r="A1229" s="1">
        <v>51372</v>
      </c>
      <c r="B1229" s="1" t="s">
        <v>4797</v>
      </c>
      <c r="C1229" s="1" t="s">
        <v>12068</v>
      </c>
      <c r="T1229" s="1" t="s">
        <v>23</v>
      </c>
      <c r="V1229" s="1" t="s">
        <v>24</v>
      </c>
      <c r="X1229" s="1" t="s">
        <v>25</v>
      </c>
      <c r="Z1229" s="1" t="s">
        <v>26</v>
      </c>
      <c r="AB1229" s="1" t="s">
        <v>27</v>
      </c>
      <c r="AD1229" s="1" t="s">
        <v>2183</v>
      </c>
      <c r="AE1229" s="1" t="s">
        <v>4798</v>
      </c>
      <c r="AF1229" s="1" t="s">
        <v>4800</v>
      </c>
      <c r="AH1229" s="1" t="s">
        <v>4864</v>
      </c>
      <c r="AI1229" s="2" t="s">
        <v>4865</v>
      </c>
      <c r="AJ1229" s="2" t="s">
        <v>4866</v>
      </c>
      <c r="AL1229" s="2"/>
      <c r="AM1229" s="2" t="s">
        <v>33</v>
      </c>
      <c r="AN1229" s="2" t="s">
        <v>34</v>
      </c>
      <c r="AO1229" s="2" t="s">
        <v>35</v>
      </c>
      <c r="AP1229" s="2" t="s">
        <v>36</v>
      </c>
      <c r="AQ1229" s="2"/>
      <c r="AR1229" s="1" t="str">
        <f t="shared" si="19"/>
        <v>update load_next_msl set proposal='2020.025B.R.Bronfenbrennervirinae.zip' where sort=51372</v>
      </c>
    </row>
    <row r="1230" spans="1:44">
      <c r="A1230" s="1">
        <v>51373</v>
      </c>
      <c r="B1230" s="1" t="s">
        <v>4797</v>
      </c>
      <c r="C1230" s="1" t="s">
        <v>12068</v>
      </c>
      <c r="T1230" s="1" t="s">
        <v>23</v>
      </c>
      <c r="V1230" s="1" t="s">
        <v>24</v>
      </c>
      <c r="X1230" s="1" t="s">
        <v>25</v>
      </c>
      <c r="Z1230" s="1" t="s">
        <v>26</v>
      </c>
      <c r="AB1230" s="1" t="s">
        <v>27</v>
      </c>
      <c r="AD1230" s="1" t="s">
        <v>2183</v>
      </c>
      <c r="AE1230" s="1" t="s">
        <v>4798</v>
      </c>
      <c r="AF1230" s="1" t="s">
        <v>4800</v>
      </c>
      <c r="AH1230" s="1" t="s">
        <v>4867</v>
      </c>
      <c r="AI1230" s="2" t="s">
        <v>4868</v>
      </c>
      <c r="AJ1230" s="2" t="s">
        <v>4869</v>
      </c>
      <c r="AL1230" s="2"/>
      <c r="AM1230" s="2" t="s">
        <v>33</v>
      </c>
      <c r="AN1230" s="2" t="s">
        <v>34</v>
      </c>
      <c r="AO1230" s="2" t="s">
        <v>35</v>
      </c>
      <c r="AP1230" s="2" t="s">
        <v>36</v>
      </c>
      <c r="AQ1230" s="2"/>
      <c r="AR1230" s="1" t="str">
        <f t="shared" si="19"/>
        <v>update load_next_msl set proposal='2020.025B.R.Bronfenbrennervirinae.zip' where sort=51373</v>
      </c>
    </row>
    <row r="1231" spans="1:44">
      <c r="A1231" s="1">
        <v>51374</v>
      </c>
      <c r="B1231" s="1" t="s">
        <v>4797</v>
      </c>
      <c r="C1231" s="1" t="s">
        <v>12068</v>
      </c>
      <c r="T1231" s="1" t="s">
        <v>23</v>
      </c>
      <c r="V1231" s="1" t="s">
        <v>24</v>
      </c>
      <c r="X1231" s="1" t="s">
        <v>25</v>
      </c>
      <c r="Z1231" s="1" t="s">
        <v>26</v>
      </c>
      <c r="AB1231" s="1" t="s">
        <v>27</v>
      </c>
      <c r="AD1231" s="1" t="s">
        <v>2183</v>
      </c>
      <c r="AE1231" s="1" t="s">
        <v>4798</v>
      </c>
      <c r="AF1231" s="1" t="s">
        <v>4800</v>
      </c>
      <c r="AH1231" s="1" t="s">
        <v>4870</v>
      </c>
      <c r="AI1231" s="2" t="s">
        <v>4871</v>
      </c>
      <c r="AJ1231" s="2" t="s">
        <v>4872</v>
      </c>
      <c r="AL1231" s="2"/>
      <c r="AM1231" s="2" t="s">
        <v>33</v>
      </c>
      <c r="AN1231" s="2" t="s">
        <v>34</v>
      </c>
      <c r="AO1231" s="2" t="s">
        <v>35</v>
      </c>
      <c r="AP1231" s="2" t="s">
        <v>36</v>
      </c>
      <c r="AQ1231" s="2"/>
      <c r="AR1231" s="1" t="str">
        <f t="shared" si="19"/>
        <v>update load_next_msl set proposal='2020.025B.R.Bronfenbrennervirinae.zip' where sort=51374</v>
      </c>
    </row>
    <row r="1232" spans="1:44">
      <c r="A1232" s="1">
        <v>51847</v>
      </c>
      <c r="B1232" s="1" t="s">
        <v>4873</v>
      </c>
      <c r="C1232" s="1" t="s">
        <v>12069</v>
      </c>
      <c r="T1232" s="1" t="s">
        <v>76</v>
      </c>
      <c r="V1232" s="1" t="s">
        <v>77</v>
      </c>
      <c r="X1232" s="1" t="s">
        <v>202</v>
      </c>
      <c r="Y1232" s="1" t="s">
        <v>417</v>
      </c>
      <c r="Z1232" s="1" t="s">
        <v>418</v>
      </c>
      <c r="AB1232" s="1" t="s">
        <v>4874</v>
      </c>
      <c r="AD1232" s="1" t="s">
        <v>4875</v>
      </c>
      <c r="AE1232" s="1" t="s">
        <v>4876</v>
      </c>
      <c r="AF1232" s="1" t="s">
        <v>4877</v>
      </c>
      <c r="AH1232" s="1" t="s">
        <v>4878</v>
      </c>
      <c r="AI1232" s="2" t="s">
        <v>4879</v>
      </c>
      <c r="AJ1232" s="2" t="s">
        <v>4880</v>
      </c>
      <c r="AK1232" s="1" t="s">
        <v>4881</v>
      </c>
      <c r="AL1232" s="2" t="s">
        <v>4882</v>
      </c>
      <c r="AM1232" s="2" t="s">
        <v>33</v>
      </c>
      <c r="AN1232" s="2" t="s">
        <v>59</v>
      </c>
      <c r="AO1232" s="2" t="s">
        <v>35</v>
      </c>
      <c r="AP1232" s="2" t="s">
        <v>36</v>
      </c>
      <c r="AQ1232" s="2"/>
      <c r="AR1232" s="1" t="str">
        <f t="shared" si="19"/>
        <v>update load_next_msl set proposal='2020.025M.R.Hantaviridae_5nsp.zip' where sort=51847</v>
      </c>
    </row>
    <row r="1233" spans="1:44">
      <c r="A1233" s="1">
        <v>51848</v>
      </c>
      <c r="B1233" s="1" t="s">
        <v>4873</v>
      </c>
      <c r="C1233" s="1" t="s">
        <v>12069</v>
      </c>
      <c r="T1233" s="1" t="s">
        <v>76</v>
      </c>
      <c r="V1233" s="1" t="s">
        <v>77</v>
      </c>
      <c r="X1233" s="1" t="s">
        <v>202</v>
      </c>
      <c r="Y1233" s="1" t="s">
        <v>417</v>
      </c>
      <c r="Z1233" s="1" t="s">
        <v>418</v>
      </c>
      <c r="AB1233" s="1" t="s">
        <v>4874</v>
      </c>
      <c r="AD1233" s="1" t="s">
        <v>4875</v>
      </c>
      <c r="AE1233" s="1" t="s">
        <v>4883</v>
      </c>
      <c r="AF1233" s="1" t="s">
        <v>4884</v>
      </c>
      <c r="AH1233" s="1" t="s">
        <v>4885</v>
      </c>
      <c r="AI1233" s="2" t="s">
        <v>4886</v>
      </c>
      <c r="AJ1233" s="2" t="s">
        <v>4887</v>
      </c>
      <c r="AK1233" s="1" t="s">
        <v>4888</v>
      </c>
      <c r="AL1233" s="2" t="s">
        <v>4889</v>
      </c>
      <c r="AM1233" s="2" t="s">
        <v>33</v>
      </c>
      <c r="AN1233" s="2" t="s">
        <v>59</v>
      </c>
      <c r="AO1233" s="2" t="s">
        <v>35</v>
      </c>
      <c r="AP1233" s="2" t="s">
        <v>36</v>
      </c>
      <c r="AQ1233" s="2"/>
      <c r="AR1233" s="1" t="str">
        <f t="shared" si="19"/>
        <v>update load_next_msl set proposal='2020.025M.R.Hantaviridae_5nsp.zip' where sort=51848</v>
      </c>
    </row>
    <row r="1234" spans="1:44">
      <c r="A1234" s="1">
        <v>51849</v>
      </c>
      <c r="B1234" s="1" t="s">
        <v>4873</v>
      </c>
      <c r="C1234" s="1" t="s">
        <v>12069</v>
      </c>
      <c r="T1234" s="1" t="s">
        <v>76</v>
      </c>
      <c r="V1234" s="1" t="s">
        <v>77</v>
      </c>
      <c r="X1234" s="1" t="s">
        <v>202</v>
      </c>
      <c r="Y1234" s="1" t="s">
        <v>417</v>
      </c>
      <c r="Z1234" s="1" t="s">
        <v>418</v>
      </c>
      <c r="AB1234" s="1" t="s">
        <v>4874</v>
      </c>
      <c r="AD1234" s="1" t="s">
        <v>4875</v>
      </c>
      <c r="AE1234" s="1" t="s">
        <v>4883</v>
      </c>
      <c r="AF1234" s="1" t="s">
        <v>4884</v>
      </c>
      <c r="AH1234" s="1" t="s">
        <v>4890</v>
      </c>
      <c r="AI1234" s="2" t="s">
        <v>4891</v>
      </c>
      <c r="AJ1234" s="2" t="s">
        <v>4892</v>
      </c>
      <c r="AK1234" s="1" t="s">
        <v>4893</v>
      </c>
      <c r="AL1234" s="2" t="s">
        <v>4894</v>
      </c>
      <c r="AM1234" s="2" t="s">
        <v>33</v>
      </c>
      <c r="AN1234" s="2" t="s">
        <v>59</v>
      </c>
      <c r="AO1234" s="2" t="s">
        <v>35</v>
      </c>
      <c r="AP1234" s="2" t="s">
        <v>36</v>
      </c>
      <c r="AQ1234" s="2"/>
      <c r="AR1234" s="1" t="str">
        <f t="shared" si="19"/>
        <v>update load_next_msl set proposal='2020.025M.R.Hantaviridae_5nsp.zip' where sort=51849</v>
      </c>
    </row>
    <row r="1235" spans="1:44">
      <c r="A1235" s="1">
        <v>51850</v>
      </c>
      <c r="B1235" s="1" t="s">
        <v>4873</v>
      </c>
      <c r="C1235" s="1" t="s">
        <v>12069</v>
      </c>
      <c r="T1235" s="1" t="s">
        <v>76</v>
      </c>
      <c r="V1235" s="1" t="s">
        <v>77</v>
      </c>
      <c r="X1235" s="1" t="s">
        <v>202</v>
      </c>
      <c r="Y1235" s="1" t="s">
        <v>417</v>
      </c>
      <c r="Z1235" s="1" t="s">
        <v>418</v>
      </c>
      <c r="AB1235" s="1" t="s">
        <v>4874</v>
      </c>
      <c r="AD1235" s="1" t="s">
        <v>4875</v>
      </c>
      <c r="AE1235" s="1" t="s">
        <v>4883</v>
      </c>
      <c r="AF1235" s="1" t="s">
        <v>4895</v>
      </c>
      <c r="AH1235" s="1" t="s">
        <v>4896</v>
      </c>
      <c r="AI1235" s="2" t="s">
        <v>4897</v>
      </c>
      <c r="AJ1235" s="2" t="s">
        <v>4898</v>
      </c>
      <c r="AK1235" s="1" t="s">
        <v>4899</v>
      </c>
      <c r="AL1235" s="2" t="s">
        <v>4900</v>
      </c>
      <c r="AM1235" s="2" t="s">
        <v>33</v>
      </c>
      <c r="AN1235" s="2" t="s">
        <v>59</v>
      </c>
      <c r="AO1235" s="2" t="s">
        <v>35</v>
      </c>
      <c r="AP1235" s="2" t="s">
        <v>36</v>
      </c>
      <c r="AQ1235" s="2"/>
      <c r="AR1235" s="1" t="str">
        <f t="shared" si="19"/>
        <v>update load_next_msl set proposal='2020.025M.R.Hantaviridae_5nsp.zip' where sort=51850</v>
      </c>
    </row>
    <row r="1236" spans="1:44">
      <c r="A1236" s="1">
        <v>51851</v>
      </c>
      <c r="B1236" s="1" t="s">
        <v>4873</v>
      </c>
      <c r="C1236" s="1" t="s">
        <v>12069</v>
      </c>
      <c r="T1236" s="1" t="s">
        <v>76</v>
      </c>
      <c r="V1236" s="1" t="s">
        <v>77</v>
      </c>
      <c r="X1236" s="1" t="s">
        <v>202</v>
      </c>
      <c r="Y1236" s="1" t="s">
        <v>417</v>
      </c>
      <c r="Z1236" s="1" t="s">
        <v>418</v>
      </c>
      <c r="AB1236" s="1" t="s">
        <v>4874</v>
      </c>
      <c r="AD1236" s="1" t="s">
        <v>4875</v>
      </c>
      <c r="AE1236" s="1" t="s">
        <v>4883</v>
      </c>
      <c r="AF1236" s="1" t="s">
        <v>4895</v>
      </c>
      <c r="AH1236" s="1" t="s">
        <v>4901</v>
      </c>
      <c r="AI1236" s="2" t="s">
        <v>4902</v>
      </c>
      <c r="AJ1236" s="2" t="s">
        <v>4903</v>
      </c>
      <c r="AK1236" s="1" t="s">
        <v>4904</v>
      </c>
      <c r="AL1236" s="2" t="s">
        <v>4905</v>
      </c>
      <c r="AM1236" s="2" t="s">
        <v>33</v>
      </c>
      <c r="AN1236" s="2" t="s">
        <v>59</v>
      </c>
      <c r="AO1236" s="2" t="s">
        <v>35</v>
      </c>
      <c r="AP1236" s="2" t="s">
        <v>36</v>
      </c>
      <c r="AQ1236" s="2"/>
      <c r="AR1236" s="1" t="str">
        <f t="shared" si="19"/>
        <v>update load_next_msl set proposal='2020.025M.R.Hantaviridae_5nsp.zip' where sort=51851</v>
      </c>
    </row>
    <row r="1237" spans="1:44">
      <c r="A1237" s="1">
        <v>52345</v>
      </c>
      <c r="B1237" s="1" t="s">
        <v>4906</v>
      </c>
      <c r="C1237" s="1" t="s">
        <v>12070</v>
      </c>
      <c r="T1237" s="1" t="s">
        <v>76</v>
      </c>
      <c r="V1237" s="1" t="s">
        <v>77</v>
      </c>
      <c r="X1237" s="1" t="s">
        <v>2812</v>
      </c>
      <c r="Z1237" s="1" t="s">
        <v>2813</v>
      </c>
      <c r="AB1237" s="1" t="s">
        <v>4907</v>
      </c>
      <c r="AD1237" s="1" t="s">
        <v>4908</v>
      </c>
      <c r="AF1237" s="1" t="s">
        <v>4909</v>
      </c>
      <c r="AH1237" s="1" t="s">
        <v>4910</v>
      </c>
      <c r="AI1237" s="2" t="s">
        <v>4911</v>
      </c>
      <c r="AJ1237" s="2" t="s">
        <v>4910</v>
      </c>
      <c r="AK1237" s="1" t="s">
        <v>4912</v>
      </c>
      <c r="AL1237" s="2" t="s">
        <v>4913</v>
      </c>
      <c r="AM1237" s="2" t="s">
        <v>41</v>
      </c>
      <c r="AN1237" s="2" t="s">
        <v>60</v>
      </c>
      <c r="AO1237" s="2" t="s">
        <v>35</v>
      </c>
      <c r="AP1237" s="2" t="s">
        <v>36</v>
      </c>
      <c r="AQ1237" s="2"/>
      <c r="AR1237" s="1" t="str">
        <f t="shared" si="19"/>
        <v>update load_next_msl set proposal='2020.025P.R.Solemoviridae_1nsp.zip' where sort=52345</v>
      </c>
    </row>
    <row r="1238" spans="1:44">
      <c r="A1238" s="1">
        <v>52843</v>
      </c>
      <c r="B1238" s="1" t="s">
        <v>4914</v>
      </c>
      <c r="C1238" s="1" t="s">
        <v>12071</v>
      </c>
      <c r="T1238" s="1" t="s">
        <v>23</v>
      </c>
      <c r="V1238" s="1" t="s">
        <v>24</v>
      </c>
      <c r="X1238" s="1" t="s">
        <v>25</v>
      </c>
      <c r="Z1238" s="1" t="s">
        <v>26</v>
      </c>
      <c r="AB1238" s="1" t="s">
        <v>27</v>
      </c>
      <c r="AD1238" s="1" t="s">
        <v>2821</v>
      </c>
      <c r="AF1238" s="1" t="s">
        <v>4915</v>
      </c>
      <c r="AI1238" s="2"/>
      <c r="AJ1238" s="2"/>
      <c r="AL1238" s="2"/>
      <c r="AM1238" s="2"/>
      <c r="AN1238" s="2"/>
      <c r="AO1238" s="2" t="s">
        <v>35</v>
      </c>
      <c r="AP1238" s="2" t="s">
        <v>44</v>
      </c>
      <c r="AQ1238" s="2"/>
      <c r="AR1238" s="1" t="str">
        <f t="shared" si="19"/>
        <v>update load_next_msl set proposal='2020.026B.R.Burrovirus.zip' where sort=52843</v>
      </c>
    </row>
    <row r="1239" spans="1:44">
      <c r="A1239" s="1">
        <v>52844</v>
      </c>
      <c r="B1239" s="1" t="s">
        <v>4914</v>
      </c>
      <c r="C1239" s="1" t="s">
        <v>12071</v>
      </c>
      <c r="T1239" s="1" t="s">
        <v>23</v>
      </c>
      <c r="V1239" s="1" t="s">
        <v>24</v>
      </c>
      <c r="X1239" s="1" t="s">
        <v>25</v>
      </c>
      <c r="Z1239" s="1" t="s">
        <v>26</v>
      </c>
      <c r="AB1239" s="1" t="s">
        <v>27</v>
      </c>
      <c r="AD1239" s="1" t="s">
        <v>2821</v>
      </c>
      <c r="AF1239" s="1" t="s">
        <v>4915</v>
      </c>
      <c r="AH1239" s="1" t="s">
        <v>4916</v>
      </c>
      <c r="AI1239" s="2" t="s">
        <v>4917</v>
      </c>
      <c r="AJ1239" s="2" t="s">
        <v>4918</v>
      </c>
      <c r="AL1239" s="2"/>
      <c r="AM1239" s="2" t="s">
        <v>33</v>
      </c>
      <c r="AN1239" s="2" t="s">
        <v>34</v>
      </c>
      <c r="AO1239" s="2" t="s">
        <v>35</v>
      </c>
      <c r="AP1239" s="2" t="s">
        <v>36</v>
      </c>
      <c r="AQ1239" s="2"/>
      <c r="AR1239" s="1" t="str">
        <f t="shared" si="19"/>
        <v>update load_next_msl set proposal='2020.026B.R.Burrovirus.zip' where sort=52844</v>
      </c>
    </row>
    <row r="1240" spans="1:44">
      <c r="A1240" s="1">
        <v>52845</v>
      </c>
      <c r="B1240" s="1" t="s">
        <v>4914</v>
      </c>
      <c r="C1240" s="1" t="s">
        <v>12071</v>
      </c>
      <c r="T1240" s="1" t="s">
        <v>23</v>
      </c>
      <c r="V1240" s="1" t="s">
        <v>24</v>
      </c>
      <c r="X1240" s="1" t="s">
        <v>25</v>
      </c>
      <c r="Z1240" s="1" t="s">
        <v>26</v>
      </c>
      <c r="AB1240" s="1" t="s">
        <v>27</v>
      </c>
      <c r="AD1240" s="1" t="s">
        <v>2821</v>
      </c>
      <c r="AF1240" s="1" t="s">
        <v>4915</v>
      </c>
      <c r="AH1240" s="1" t="s">
        <v>4919</v>
      </c>
      <c r="AI1240" s="2" t="s">
        <v>4920</v>
      </c>
      <c r="AJ1240" s="2" t="s">
        <v>4921</v>
      </c>
      <c r="AL1240" s="2"/>
      <c r="AM1240" s="2" t="s">
        <v>33</v>
      </c>
      <c r="AN1240" s="2" t="s">
        <v>34</v>
      </c>
      <c r="AO1240" s="2" t="s">
        <v>35</v>
      </c>
      <c r="AP1240" s="2" t="s">
        <v>36</v>
      </c>
      <c r="AQ1240" s="2"/>
      <c r="AR1240" s="1" t="str">
        <f t="shared" si="19"/>
        <v>update load_next_msl set proposal='2020.026B.R.Burrovirus.zip' where sort=52845</v>
      </c>
    </row>
    <row r="1241" spans="1:44">
      <c r="A1241" s="1">
        <v>52846</v>
      </c>
      <c r="B1241" s="1" t="s">
        <v>4914</v>
      </c>
      <c r="C1241" s="1" t="s">
        <v>12071</v>
      </c>
      <c r="T1241" s="1" t="s">
        <v>23</v>
      </c>
      <c r="V1241" s="1" t="s">
        <v>24</v>
      </c>
      <c r="X1241" s="1" t="s">
        <v>25</v>
      </c>
      <c r="Z1241" s="1" t="s">
        <v>26</v>
      </c>
      <c r="AB1241" s="1" t="s">
        <v>27</v>
      </c>
      <c r="AD1241" s="1" t="s">
        <v>2821</v>
      </c>
      <c r="AF1241" s="1" t="s">
        <v>4915</v>
      </c>
      <c r="AH1241" s="1" t="s">
        <v>4922</v>
      </c>
      <c r="AI1241" s="2" t="s">
        <v>4923</v>
      </c>
      <c r="AJ1241" s="2" t="s">
        <v>4924</v>
      </c>
      <c r="AL1241" s="2"/>
      <c r="AM1241" s="2" t="s">
        <v>33</v>
      </c>
      <c r="AN1241" s="2" t="s">
        <v>34</v>
      </c>
      <c r="AO1241" s="2" t="s">
        <v>35</v>
      </c>
      <c r="AP1241" s="2" t="s">
        <v>36</v>
      </c>
      <c r="AQ1241" s="2"/>
      <c r="AR1241" s="1" t="str">
        <f t="shared" si="19"/>
        <v>update load_next_msl set proposal='2020.026B.R.Burrovirus.zip' where sort=52846</v>
      </c>
    </row>
    <row r="1242" spans="1:44" s="10" customFormat="1">
      <c r="A1242" s="10">
        <v>52847</v>
      </c>
      <c r="B1242" s="11" t="s">
        <v>12256</v>
      </c>
      <c r="C1242" s="11" t="s">
        <v>12072</v>
      </c>
      <c r="D1242" s="12"/>
      <c r="E1242" s="12"/>
      <c r="F1242" s="12"/>
      <c r="G1242" s="12"/>
      <c r="H1242" s="12"/>
      <c r="I1242" s="12"/>
      <c r="J1242" s="12"/>
      <c r="K1242" s="12"/>
      <c r="L1242" s="12"/>
      <c r="M1242" s="12"/>
      <c r="N1242" s="12"/>
      <c r="O1242" s="12"/>
      <c r="P1242" s="12"/>
      <c r="Q1242" s="12"/>
      <c r="R1242" s="12"/>
      <c r="S1242" s="11"/>
      <c r="T1242" s="13" t="s">
        <v>76</v>
      </c>
      <c r="U1242" s="12"/>
      <c r="V1242" s="13" t="s">
        <v>77</v>
      </c>
      <c r="W1242" s="12"/>
      <c r="X1242" s="13" t="s">
        <v>202</v>
      </c>
      <c r="Y1242" s="13" t="s">
        <v>203</v>
      </c>
      <c r="Z1242" s="13" t="s">
        <v>204</v>
      </c>
      <c r="AA1242" s="12"/>
      <c r="AB1242" s="13" t="s">
        <v>11667</v>
      </c>
      <c r="AC1242" s="12"/>
      <c r="AD1242" s="13" t="s">
        <v>11668</v>
      </c>
      <c r="AE1242" s="12"/>
      <c r="AF1242" s="12"/>
      <c r="AG1242" s="12"/>
      <c r="AH1242" s="12"/>
      <c r="AI1242" s="11"/>
      <c r="AJ1242" s="11"/>
      <c r="AK1242" s="11"/>
      <c r="AL1242" s="11"/>
      <c r="AM1242" s="13"/>
      <c r="AN1242" s="13" t="s">
        <v>59</v>
      </c>
      <c r="AO1242" s="13" t="s">
        <v>35</v>
      </c>
      <c r="AP1242" s="13" t="s">
        <v>51</v>
      </c>
      <c r="AQ1242" s="13"/>
      <c r="AR1242" s="1" t="str">
        <f t="shared" si="19"/>
        <v>update load_next_msl set proposal='2020.026M.R.Jingchuvirales.zip' where sort=52847</v>
      </c>
    </row>
    <row r="1243" spans="1:44" s="10" customFormat="1">
      <c r="A1243" s="10">
        <v>52848</v>
      </c>
      <c r="B1243" s="11" t="s">
        <v>12256</v>
      </c>
      <c r="C1243" s="11" t="s">
        <v>12072</v>
      </c>
      <c r="D1243" s="12"/>
      <c r="E1243" s="12"/>
      <c r="F1243" s="12"/>
      <c r="G1243" s="12"/>
      <c r="H1243" s="12"/>
      <c r="I1243" s="12"/>
      <c r="J1243" s="12"/>
      <c r="K1243" s="12"/>
      <c r="L1243" s="12"/>
      <c r="M1243" s="12"/>
      <c r="N1243" s="12"/>
      <c r="O1243" s="12"/>
      <c r="P1243" s="12"/>
      <c r="Q1243" s="12"/>
      <c r="R1243" s="12"/>
      <c r="S1243" s="11"/>
      <c r="T1243" s="13" t="s">
        <v>76</v>
      </c>
      <c r="U1243" s="12"/>
      <c r="V1243" s="13" t="s">
        <v>77</v>
      </c>
      <c r="W1243" s="12"/>
      <c r="X1243" s="13" t="s">
        <v>202</v>
      </c>
      <c r="Y1243" s="13" t="s">
        <v>203</v>
      </c>
      <c r="Z1243" s="13" t="s">
        <v>204</v>
      </c>
      <c r="AA1243" s="12"/>
      <c r="AB1243" s="13" t="s">
        <v>11667</v>
      </c>
      <c r="AC1243" s="12"/>
      <c r="AD1243" s="13" t="s">
        <v>11668</v>
      </c>
      <c r="AE1243" s="12"/>
      <c r="AF1243" s="13" t="s">
        <v>11669</v>
      </c>
      <c r="AG1243" s="12"/>
      <c r="AH1243" s="12"/>
      <c r="AI1243" s="11"/>
      <c r="AJ1243" s="11"/>
      <c r="AK1243" s="11"/>
      <c r="AL1243" s="11"/>
      <c r="AM1243" s="13"/>
      <c r="AN1243" s="13" t="s">
        <v>59</v>
      </c>
      <c r="AO1243" s="13" t="s">
        <v>35</v>
      </c>
      <c r="AP1243" s="13" t="s">
        <v>44</v>
      </c>
      <c r="AQ1243" s="13"/>
      <c r="AR1243" s="1" t="str">
        <f t="shared" si="19"/>
        <v>update load_next_msl set proposal='2020.026M.R.Jingchuvirales.zip' where sort=52848</v>
      </c>
    </row>
    <row r="1244" spans="1:44" s="10" customFormat="1">
      <c r="A1244" s="10">
        <v>52849</v>
      </c>
      <c r="B1244" s="11" t="s">
        <v>12256</v>
      </c>
      <c r="C1244" s="11" t="s">
        <v>12072</v>
      </c>
      <c r="D1244" s="12"/>
      <c r="E1244" s="12"/>
      <c r="F1244" s="12"/>
      <c r="G1244" s="12"/>
      <c r="H1244" s="12"/>
      <c r="I1244" s="12"/>
      <c r="J1244" s="12"/>
      <c r="K1244" s="12"/>
      <c r="L1244" s="12"/>
      <c r="M1244" s="12"/>
      <c r="N1244" s="12"/>
      <c r="O1244" s="12"/>
      <c r="P1244" s="12"/>
      <c r="Q1244" s="12"/>
      <c r="R1244" s="12"/>
      <c r="S1244" s="12"/>
      <c r="T1244" s="13" t="s">
        <v>76</v>
      </c>
      <c r="U1244" s="12"/>
      <c r="V1244" s="13" t="s">
        <v>77</v>
      </c>
      <c r="W1244" s="12"/>
      <c r="X1244" s="13" t="s">
        <v>202</v>
      </c>
      <c r="Y1244" s="13" t="s">
        <v>203</v>
      </c>
      <c r="Z1244" s="13" t="s">
        <v>204</v>
      </c>
      <c r="AA1244" s="12"/>
      <c r="AB1244" s="13" t="s">
        <v>11667</v>
      </c>
      <c r="AC1244" s="12"/>
      <c r="AD1244" s="13" t="s">
        <v>11668</v>
      </c>
      <c r="AE1244" s="12"/>
      <c r="AF1244" s="13" t="s">
        <v>11669</v>
      </c>
      <c r="AG1244" s="12"/>
      <c r="AH1244" s="13" t="s">
        <v>11670</v>
      </c>
      <c r="AI1244" s="13" t="s">
        <v>11671</v>
      </c>
      <c r="AJ1244" s="14" t="s">
        <v>11672</v>
      </c>
      <c r="AK1244" s="13" t="s">
        <v>11673</v>
      </c>
      <c r="AL1244" s="13" t="s">
        <v>11674</v>
      </c>
      <c r="AM1244" s="13" t="s">
        <v>41</v>
      </c>
      <c r="AN1244" s="13" t="s">
        <v>59</v>
      </c>
      <c r="AO1244" s="13" t="s">
        <v>35</v>
      </c>
      <c r="AP1244" s="13" t="s">
        <v>36</v>
      </c>
      <c r="AQ1244" s="13"/>
      <c r="AR1244" s="1" t="str">
        <f t="shared" si="19"/>
        <v>update load_next_msl set proposal='2020.026M.R.Jingchuvirales.zip' where sort=52849</v>
      </c>
    </row>
    <row r="1245" spans="1:44" s="10" customFormat="1">
      <c r="A1245" s="10">
        <v>52850</v>
      </c>
      <c r="B1245" s="11" t="s">
        <v>12256</v>
      </c>
      <c r="C1245" s="11" t="s">
        <v>12072</v>
      </c>
      <c r="D1245" s="12"/>
      <c r="E1245" s="12"/>
      <c r="F1245" s="12"/>
      <c r="G1245" s="12"/>
      <c r="H1245" s="12"/>
      <c r="I1245" s="12"/>
      <c r="J1245" s="12"/>
      <c r="K1245" s="12"/>
      <c r="L1245" s="12"/>
      <c r="M1245" s="12"/>
      <c r="N1245" s="12"/>
      <c r="O1245" s="12"/>
      <c r="P1245" s="12"/>
      <c r="Q1245" s="12"/>
      <c r="R1245" s="12"/>
      <c r="S1245" s="11"/>
      <c r="T1245" s="13" t="s">
        <v>76</v>
      </c>
      <c r="U1245" s="12"/>
      <c r="V1245" s="13" t="s">
        <v>77</v>
      </c>
      <c r="W1245" s="12"/>
      <c r="X1245" s="13" t="s">
        <v>202</v>
      </c>
      <c r="Y1245" s="13" t="s">
        <v>203</v>
      </c>
      <c r="Z1245" s="13" t="s">
        <v>204</v>
      </c>
      <c r="AA1245" s="12"/>
      <c r="AB1245" s="13" t="s">
        <v>11667</v>
      </c>
      <c r="AC1245" s="12"/>
      <c r="AD1245" s="13" t="s">
        <v>11675</v>
      </c>
      <c r="AE1245" s="12"/>
      <c r="AF1245" s="12"/>
      <c r="AG1245" s="12"/>
      <c r="AH1245" s="12"/>
      <c r="AI1245" s="11"/>
      <c r="AJ1245" s="11"/>
      <c r="AK1245" s="11"/>
      <c r="AL1245" s="11"/>
      <c r="AM1245" s="13"/>
      <c r="AN1245" s="13" t="s">
        <v>59</v>
      </c>
      <c r="AO1245" s="13" t="s">
        <v>35</v>
      </c>
      <c r="AP1245" s="13" t="s">
        <v>51</v>
      </c>
      <c r="AQ1245" s="13"/>
      <c r="AR1245" s="1" t="str">
        <f t="shared" si="19"/>
        <v>update load_next_msl set proposal='2020.026M.R.Jingchuvirales.zip' where sort=52850</v>
      </c>
    </row>
    <row r="1246" spans="1:44" s="10" customFormat="1">
      <c r="A1246" s="10">
        <v>52851</v>
      </c>
      <c r="B1246" s="11" t="s">
        <v>12256</v>
      </c>
      <c r="C1246" s="11" t="s">
        <v>12072</v>
      </c>
      <c r="D1246" s="12"/>
      <c r="E1246" s="12"/>
      <c r="F1246" s="12"/>
      <c r="G1246" s="12"/>
      <c r="H1246" s="12"/>
      <c r="I1246" s="12"/>
      <c r="J1246" s="12"/>
      <c r="K1246" s="12"/>
      <c r="L1246" s="12"/>
      <c r="M1246" s="12"/>
      <c r="N1246" s="12"/>
      <c r="O1246" s="12"/>
      <c r="P1246" s="12"/>
      <c r="Q1246" s="12"/>
      <c r="R1246" s="12"/>
      <c r="S1246" s="11"/>
      <c r="T1246" s="13" t="s">
        <v>76</v>
      </c>
      <c r="U1246" s="12"/>
      <c r="V1246" s="13" t="s">
        <v>77</v>
      </c>
      <c r="W1246" s="12"/>
      <c r="X1246" s="13" t="s">
        <v>202</v>
      </c>
      <c r="Y1246" s="13" t="s">
        <v>203</v>
      </c>
      <c r="Z1246" s="13" t="s">
        <v>204</v>
      </c>
      <c r="AA1246" s="12"/>
      <c r="AB1246" s="13" t="s">
        <v>11667</v>
      </c>
      <c r="AC1246" s="12"/>
      <c r="AD1246" s="13" t="s">
        <v>11675</v>
      </c>
      <c r="AE1246" s="12"/>
      <c r="AF1246" s="13" t="s">
        <v>11676</v>
      </c>
      <c r="AG1246" s="12"/>
      <c r="AH1246" s="12"/>
      <c r="AI1246" s="11"/>
      <c r="AJ1246" s="11"/>
      <c r="AK1246" s="11"/>
      <c r="AL1246" s="11"/>
      <c r="AM1246" s="13"/>
      <c r="AN1246" s="13" t="s">
        <v>59</v>
      </c>
      <c r="AO1246" s="13" t="s">
        <v>35</v>
      </c>
      <c r="AP1246" s="13" t="s">
        <v>44</v>
      </c>
      <c r="AQ1246" s="13"/>
      <c r="AR1246" s="1" t="str">
        <f t="shared" si="19"/>
        <v>update load_next_msl set proposal='2020.026M.R.Jingchuvirales.zip' where sort=52851</v>
      </c>
    </row>
    <row r="1247" spans="1:44" s="10" customFormat="1">
      <c r="A1247" s="10">
        <v>52852</v>
      </c>
      <c r="B1247" s="11" t="s">
        <v>12256</v>
      </c>
      <c r="C1247" s="11" t="s">
        <v>12072</v>
      </c>
      <c r="D1247" s="13" t="s">
        <v>76</v>
      </c>
      <c r="E1247" s="12"/>
      <c r="F1247" s="13" t="s">
        <v>77</v>
      </c>
      <c r="G1247" s="12"/>
      <c r="H1247" s="13" t="s">
        <v>202</v>
      </c>
      <c r="I1247" s="13" t="s">
        <v>203</v>
      </c>
      <c r="J1247" s="13" t="s">
        <v>204</v>
      </c>
      <c r="K1247" s="12"/>
      <c r="L1247" s="13" t="s">
        <v>11667</v>
      </c>
      <c r="M1247" s="12"/>
      <c r="N1247" s="13" t="s">
        <v>11677</v>
      </c>
      <c r="O1247" s="12"/>
      <c r="P1247" s="13" t="s">
        <v>11678</v>
      </c>
      <c r="Q1247" s="12"/>
      <c r="R1247" s="13" t="s">
        <v>11679</v>
      </c>
      <c r="S1247" s="11"/>
      <c r="T1247" s="13" t="s">
        <v>76</v>
      </c>
      <c r="U1247" s="12"/>
      <c r="V1247" s="13" t="s">
        <v>77</v>
      </c>
      <c r="W1247" s="12"/>
      <c r="X1247" s="13" t="s">
        <v>202</v>
      </c>
      <c r="Y1247" s="13" t="s">
        <v>203</v>
      </c>
      <c r="Z1247" s="13" t="s">
        <v>204</v>
      </c>
      <c r="AA1247" s="12"/>
      <c r="AB1247" s="13" t="s">
        <v>11667</v>
      </c>
      <c r="AC1247" s="12"/>
      <c r="AD1247" s="13" t="s">
        <v>11675</v>
      </c>
      <c r="AE1247" s="12"/>
      <c r="AF1247" s="13" t="s">
        <v>11676</v>
      </c>
      <c r="AG1247" s="12"/>
      <c r="AH1247" s="13" t="s">
        <v>11680</v>
      </c>
      <c r="AI1247" s="14" t="s">
        <v>11681</v>
      </c>
      <c r="AJ1247" s="14" t="s">
        <v>11682</v>
      </c>
      <c r="AK1247" s="14" t="s">
        <v>11683</v>
      </c>
      <c r="AL1247" s="14" t="s">
        <v>11684</v>
      </c>
      <c r="AM1247" s="13" t="s">
        <v>33</v>
      </c>
      <c r="AN1247" s="13" t="s">
        <v>59</v>
      </c>
      <c r="AO1247" s="13" t="s">
        <v>53</v>
      </c>
      <c r="AP1247" s="13" t="s">
        <v>36</v>
      </c>
      <c r="AQ1247" s="13"/>
      <c r="AR1247" s="1" t="str">
        <f t="shared" si="19"/>
        <v>update load_next_msl set proposal='2020.026M.R.Jingchuvirales.zip' where sort=52852</v>
      </c>
    </row>
    <row r="1248" spans="1:44" s="10" customFormat="1">
      <c r="A1248" s="10">
        <v>52853</v>
      </c>
      <c r="B1248" s="11" t="s">
        <v>12256</v>
      </c>
      <c r="C1248" s="11" t="s">
        <v>12072</v>
      </c>
      <c r="D1248" s="12"/>
      <c r="E1248" s="12"/>
      <c r="F1248" s="12"/>
      <c r="G1248" s="12"/>
      <c r="H1248" s="12"/>
      <c r="I1248" s="12"/>
      <c r="J1248" s="12"/>
      <c r="K1248" s="12"/>
      <c r="L1248" s="12"/>
      <c r="M1248" s="12"/>
      <c r="N1248" s="12"/>
      <c r="O1248" s="12"/>
      <c r="P1248" s="12"/>
      <c r="Q1248" s="12"/>
      <c r="R1248" s="12"/>
      <c r="S1248" s="11"/>
      <c r="T1248" s="13" t="s">
        <v>76</v>
      </c>
      <c r="U1248" s="12"/>
      <c r="V1248" s="13" t="s">
        <v>77</v>
      </c>
      <c r="W1248" s="12"/>
      <c r="X1248" s="13" t="s">
        <v>202</v>
      </c>
      <c r="Y1248" s="13" t="s">
        <v>203</v>
      </c>
      <c r="Z1248" s="13" t="s">
        <v>204</v>
      </c>
      <c r="AA1248" s="12"/>
      <c r="AB1248" s="13" t="s">
        <v>11667</v>
      </c>
      <c r="AC1248" s="12"/>
      <c r="AD1248" s="13" t="s">
        <v>11677</v>
      </c>
      <c r="AE1248" s="12"/>
      <c r="AF1248" s="13" t="s">
        <v>11685</v>
      </c>
      <c r="AG1248" s="12"/>
      <c r="AH1248" s="12"/>
      <c r="AI1248" s="11"/>
      <c r="AJ1248" s="11"/>
      <c r="AK1248" s="11"/>
      <c r="AL1248" s="11"/>
      <c r="AM1248" s="13"/>
      <c r="AN1248" s="13" t="s">
        <v>59</v>
      </c>
      <c r="AO1248" s="13" t="s">
        <v>35</v>
      </c>
      <c r="AP1248" s="13" t="s">
        <v>44</v>
      </c>
      <c r="AQ1248" s="13"/>
      <c r="AR1248" s="1" t="str">
        <f t="shared" si="19"/>
        <v>update load_next_msl set proposal='2020.026M.R.Jingchuvirales.zip' where sort=52853</v>
      </c>
    </row>
    <row r="1249" spans="1:44" s="10" customFormat="1">
      <c r="A1249" s="10">
        <v>52854</v>
      </c>
      <c r="B1249" s="11" t="s">
        <v>12256</v>
      </c>
      <c r="C1249" s="11" t="s">
        <v>12072</v>
      </c>
      <c r="D1249" s="12"/>
      <c r="E1249" s="12"/>
      <c r="F1249" s="12"/>
      <c r="G1249" s="12"/>
      <c r="H1249" s="12"/>
      <c r="I1249" s="12"/>
      <c r="J1249" s="12"/>
      <c r="K1249" s="12"/>
      <c r="L1249" s="12"/>
      <c r="M1249" s="12"/>
      <c r="N1249" s="12"/>
      <c r="O1249" s="12"/>
      <c r="P1249" s="12"/>
      <c r="Q1249" s="12"/>
      <c r="R1249" s="12"/>
      <c r="S1249" s="11"/>
      <c r="T1249" s="13" t="s">
        <v>76</v>
      </c>
      <c r="U1249" s="12"/>
      <c r="V1249" s="13" t="s">
        <v>77</v>
      </c>
      <c r="W1249" s="12"/>
      <c r="X1249" s="13" t="s">
        <v>202</v>
      </c>
      <c r="Y1249" s="13" t="s">
        <v>203</v>
      </c>
      <c r="Z1249" s="13" t="s">
        <v>204</v>
      </c>
      <c r="AA1249" s="12"/>
      <c r="AB1249" s="13" t="s">
        <v>11667</v>
      </c>
      <c r="AC1249" s="12"/>
      <c r="AD1249" s="13" t="s">
        <v>11677</v>
      </c>
      <c r="AE1249" s="12"/>
      <c r="AF1249" s="13" t="s">
        <v>11685</v>
      </c>
      <c r="AG1249" s="12"/>
      <c r="AH1249" s="13" t="s">
        <v>11686</v>
      </c>
      <c r="AI1249" s="14" t="s">
        <v>11687</v>
      </c>
      <c r="AJ1249" s="14" t="s">
        <v>11688</v>
      </c>
      <c r="AK1249" s="13" t="s">
        <v>11689</v>
      </c>
      <c r="AL1249" s="13" t="s">
        <v>11690</v>
      </c>
      <c r="AM1249" s="13" t="s">
        <v>41</v>
      </c>
      <c r="AN1249" s="13" t="s">
        <v>59</v>
      </c>
      <c r="AO1249" s="13" t="s">
        <v>35</v>
      </c>
      <c r="AP1249" s="13" t="s">
        <v>36</v>
      </c>
      <c r="AQ1249" s="13"/>
      <c r="AR1249" s="1" t="str">
        <f t="shared" si="19"/>
        <v>update load_next_msl set proposal='2020.026M.R.Jingchuvirales.zip' where sort=52854</v>
      </c>
    </row>
    <row r="1250" spans="1:44" s="10" customFormat="1">
      <c r="A1250" s="10">
        <v>52855</v>
      </c>
      <c r="B1250" s="11" t="s">
        <v>12256</v>
      </c>
      <c r="C1250" s="11" t="s">
        <v>12072</v>
      </c>
      <c r="D1250" s="12"/>
      <c r="E1250" s="12"/>
      <c r="F1250" s="12"/>
      <c r="G1250" s="12"/>
      <c r="H1250" s="12"/>
      <c r="I1250" s="12"/>
      <c r="J1250" s="12"/>
      <c r="K1250" s="12"/>
      <c r="L1250" s="12"/>
      <c r="M1250" s="12"/>
      <c r="N1250" s="12"/>
      <c r="O1250" s="12"/>
      <c r="P1250" s="12"/>
      <c r="Q1250" s="12"/>
      <c r="R1250" s="12"/>
      <c r="S1250" s="11"/>
      <c r="T1250" s="13" t="s">
        <v>76</v>
      </c>
      <c r="U1250" s="12"/>
      <c r="V1250" s="13" t="s">
        <v>77</v>
      </c>
      <c r="W1250" s="12"/>
      <c r="X1250" s="13" t="s">
        <v>202</v>
      </c>
      <c r="Y1250" s="13" t="s">
        <v>203</v>
      </c>
      <c r="Z1250" s="13" t="s">
        <v>204</v>
      </c>
      <c r="AA1250" s="12"/>
      <c r="AB1250" s="13" t="s">
        <v>11667</v>
      </c>
      <c r="AC1250" s="12"/>
      <c r="AD1250" s="13" t="s">
        <v>11677</v>
      </c>
      <c r="AE1250" s="12"/>
      <c r="AF1250" s="13" t="s">
        <v>11691</v>
      </c>
      <c r="AG1250" s="12"/>
      <c r="AH1250" s="12"/>
      <c r="AI1250" s="11"/>
      <c r="AJ1250" s="11"/>
      <c r="AK1250" s="11"/>
      <c r="AL1250" s="11"/>
      <c r="AM1250" s="13"/>
      <c r="AN1250" s="13" t="s">
        <v>59</v>
      </c>
      <c r="AO1250" s="13" t="s">
        <v>35</v>
      </c>
      <c r="AP1250" s="13" t="s">
        <v>44</v>
      </c>
      <c r="AQ1250" s="13"/>
      <c r="AR1250" s="1" t="str">
        <f t="shared" si="19"/>
        <v>update load_next_msl set proposal='2020.026M.R.Jingchuvirales.zip' where sort=52855</v>
      </c>
    </row>
    <row r="1251" spans="1:44" s="10" customFormat="1">
      <c r="A1251" s="10">
        <v>52856</v>
      </c>
      <c r="B1251" s="11" t="s">
        <v>12256</v>
      </c>
      <c r="C1251" s="11" t="s">
        <v>12072</v>
      </c>
      <c r="D1251" s="13" t="s">
        <v>76</v>
      </c>
      <c r="E1251" s="12"/>
      <c r="F1251" s="13" t="s">
        <v>77</v>
      </c>
      <c r="G1251" s="12"/>
      <c r="H1251" s="13" t="s">
        <v>202</v>
      </c>
      <c r="I1251" s="13" t="s">
        <v>203</v>
      </c>
      <c r="J1251" s="13" t="s">
        <v>204</v>
      </c>
      <c r="K1251" s="12"/>
      <c r="L1251" s="13" t="s">
        <v>11667</v>
      </c>
      <c r="M1251" s="12"/>
      <c r="N1251" s="13" t="s">
        <v>11677</v>
      </c>
      <c r="O1251" s="12"/>
      <c r="P1251" s="13" t="s">
        <v>11678</v>
      </c>
      <c r="Q1251" s="12"/>
      <c r="R1251" s="13" t="s">
        <v>11692</v>
      </c>
      <c r="S1251" s="11"/>
      <c r="T1251" s="13" t="s">
        <v>76</v>
      </c>
      <c r="U1251" s="12"/>
      <c r="V1251" s="13" t="s">
        <v>77</v>
      </c>
      <c r="W1251" s="12"/>
      <c r="X1251" s="13" t="s">
        <v>202</v>
      </c>
      <c r="Y1251" s="13" t="s">
        <v>203</v>
      </c>
      <c r="Z1251" s="13" t="s">
        <v>204</v>
      </c>
      <c r="AA1251" s="12"/>
      <c r="AB1251" s="13" t="s">
        <v>11667</v>
      </c>
      <c r="AC1251" s="12"/>
      <c r="AD1251" s="13" t="s">
        <v>11677</v>
      </c>
      <c r="AE1251" s="12"/>
      <c r="AF1251" s="13" t="s">
        <v>11691</v>
      </c>
      <c r="AG1251" s="12"/>
      <c r="AH1251" s="13" t="s">
        <v>11693</v>
      </c>
      <c r="AI1251" s="14" t="s">
        <v>11694</v>
      </c>
      <c r="AJ1251" s="14" t="s">
        <v>11695</v>
      </c>
      <c r="AK1251" s="14" t="s">
        <v>11696</v>
      </c>
      <c r="AL1251" s="14" t="s">
        <v>11697</v>
      </c>
      <c r="AM1251" s="13" t="s">
        <v>33</v>
      </c>
      <c r="AN1251" s="13" t="s">
        <v>59</v>
      </c>
      <c r="AO1251" s="13" t="s">
        <v>53</v>
      </c>
      <c r="AP1251" s="13" t="s">
        <v>36</v>
      </c>
      <c r="AQ1251" s="13"/>
      <c r="AR1251" s="1" t="str">
        <f t="shared" si="19"/>
        <v>update load_next_msl set proposal='2020.026M.R.Jingchuvirales.zip' where sort=52856</v>
      </c>
    </row>
    <row r="1252" spans="1:44" s="10" customFormat="1">
      <c r="A1252" s="10">
        <v>52857</v>
      </c>
      <c r="B1252" s="11" t="s">
        <v>12256</v>
      </c>
      <c r="C1252" s="11" t="s">
        <v>12072</v>
      </c>
      <c r="D1252" s="13" t="s">
        <v>76</v>
      </c>
      <c r="E1252" s="12"/>
      <c r="F1252" s="13" t="s">
        <v>77</v>
      </c>
      <c r="G1252" s="12"/>
      <c r="H1252" s="13" t="s">
        <v>202</v>
      </c>
      <c r="I1252" s="13" t="s">
        <v>203</v>
      </c>
      <c r="J1252" s="13" t="s">
        <v>204</v>
      </c>
      <c r="K1252" s="12"/>
      <c r="L1252" s="13" t="s">
        <v>11667</v>
      </c>
      <c r="M1252" s="12"/>
      <c r="N1252" s="13" t="s">
        <v>11677</v>
      </c>
      <c r="O1252" s="12"/>
      <c r="P1252" s="13" t="s">
        <v>11678</v>
      </c>
      <c r="Q1252" s="12"/>
      <c r="R1252" s="13" t="s">
        <v>11698</v>
      </c>
      <c r="S1252" s="11"/>
      <c r="T1252" s="13" t="s">
        <v>76</v>
      </c>
      <c r="U1252" s="12"/>
      <c r="V1252" s="13" t="s">
        <v>77</v>
      </c>
      <c r="W1252" s="12"/>
      <c r="X1252" s="13" t="s">
        <v>202</v>
      </c>
      <c r="Y1252" s="13" t="s">
        <v>203</v>
      </c>
      <c r="Z1252" s="13" t="s">
        <v>204</v>
      </c>
      <c r="AA1252" s="12"/>
      <c r="AB1252" s="13" t="s">
        <v>11667</v>
      </c>
      <c r="AC1252" s="12"/>
      <c r="AD1252" s="13" t="s">
        <v>11677</v>
      </c>
      <c r="AE1252" s="12"/>
      <c r="AF1252" s="13" t="s">
        <v>11691</v>
      </c>
      <c r="AG1252" s="12"/>
      <c r="AH1252" s="13" t="s">
        <v>11699</v>
      </c>
      <c r="AI1252" s="14" t="s">
        <v>11700</v>
      </c>
      <c r="AJ1252" s="14" t="s">
        <v>11701</v>
      </c>
      <c r="AK1252" s="14" t="s">
        <v>11702</v>
      </c>
      <c r="AL1252" s="14" t="s">
        <v>11703</v>
      </c>
      <c r="AM1252" s="13" t="s">
        <v>33</v>
      </c>
      <c r="AN1252" s="13" t="s">
        <v>59</v>
      </c>
      <c r="AO1252" s="13" t="s">
        <v>53</v>
      </c>
      <c r="AP1252" s="13" t="s">
        <v>36</v>
      </c>
      <c r="AQ1252" s="13"/>
      <c r="AR1252" s="1" t="str">
        <f t="shared" si="19"/>
        <v>update load_next_msl set proposal='2020.026M.R.Jingchuvirales.zip' where sort=52857</v>
      </c>
    </row>
    <row r="1253" spans="1:44" s="10" customFormat="1">
      <c r="A1253" s="10">
        <v>52858</v>
      </c>
      <c r="B1253" s="11" t="s">
        <v>12256</v>
      </c>
      <c r="C1253" s="11" t="s">
        <v>12072</v>
      </c>
      <c r="D1253" s="12"/>
      <c r="E1253" s="12"/>
      <c r="F1253" s="12"/>
      <c r="G1253" s="12"/>
      <c r="H1253" s="12"/>
      <c r="I1253" s="12"/>
      <c r="J1253" s="12"/>
      <c r="K1253" s="12"/>
      <c r="L1253" s="12"/>
      <c r="M1253" s="12"/>
      <c r="N1253" s="12"/>
      <c r="O1253" s="12"/>
      <c r="P1253" s="12"/>
      <c r="Q1253" s="12"/>
      <c r="R1253" s="12"/>
      <c r="S1253" s="11"/>
      <c r="T1253" s="13" t="s">
        <v>76</v>
      </c>
      <c r="U1253" s="12"/>
      <c r="V1253" s="13" t="s">
        <v>77</v>
      </c>
      <c r="W1253" s="12"/>
      <c r="X1253" s="13" t="s">
        <v>202</v>
      </c>
      <c r="Y1253" s="13" t="s">
        <v>203</v>
      </c>
      <c r="Z1253" s="13" t="s">
        <v>204</v>
      </c>
      <c r="AA1253" s="12"/>
      <c r="AB1253" s="13" t="s">
        <v>11667</v>
      </c>
      <c r="AC1253" s="12"/>
      <c r="AD1253" s="13" t="s">
        <v>11677</v>
      </c>
      <c r="AE1253" s="12"/>
      <c r="AF1253" s="13" t="s">
        <v>11704</v>
      </c>
      <c r="AG1253" s="12"/>
      <c r="AH1253" s="12"/>
      <c r="AI1253" s="11"/>
      <c r="AJ1253" s="11"/>
      <c r="AK1253" s="11"/>
      <c r="AL1253" s="11"/>
      <c r="AM1253" s="13"/>
      <c r="AN1253" s="13" t="s">
        <v>59</v>
      </c>
      <c r="AO1253" s="13" t="s">
        <v>35</v>
      </c>
      <c r="AP1253" s="13" t="s">
        <v>44</v>
      </c>
      <c r="AQ1253" s="13"/>
      <c r="AR1253" s="1" t="str">
        <f t="shared" si="19"/>
        <v>update load_next_msl set proposal='2020.026M.R.Jingchuvirales.zip' where sort=52858</v>
      </c>
    </row>
    <row r="1254" spans="1:44" s="10" customFormat="1">
      <c r="A1254" s="10">
        <v>52859</v>
      </c>
      <c r="B1254" s="11" t="s">
        <v>12256</v>
      </c>
      <c r="C1254" s="11" t="s">
        <v>12072</v>
      </c>
      <c r="D1254" s="13" t="s">
        <v>76</v>
      </c>
      <c r="E1254" s="12"/>
      <c r="F1254" s="13" t="s">
        <v>77</v>
      </c>
      <c r="G1254" s="12"/>
      <c r="H1254" s="13" t="s">
        <v>202</v>
      </c>
      <c r="I1254" s="13" t="s">
        <v>203</v>
      </c>
      <c r="J1254" s="13" t="s">
        <v>204</v>
      </c>
      <c r="K1254" s="12"/>
      <c r="L1254" s="13" t="s">
        <v>11667</v>
      </c>
      <c r="M1254" s="12"/>
      <c r="N1254" s="13" t="s">
        <v>11677</v>
      </c>
      <c r="O1254" s="12"/>
      <c r="P1254" s="13" t="s">
        <v>11678</v>
      </c>
      <c r="Q1254" s="12"/>
      <c r="R1254" s="13" t="s">
        <v>11705</v>
      </c>
      <c r="S1254" s="11"/>
      <c r="T1254" s="13" t="s">
        <v>76</v>
      </c>
      <c r="U1254" s="12"/>
      <c r="V1254" s="13" t="s">
        <v>77</v>
      </c>
      <c r="W1254" s="12"/>
      <c r="X1254" s="13" t="s">
        <v>202</v>
      </c>
      <c r="Y1254" s="13" t="s">
        <v>203</v>
      </c>
      <c r="Z1254" s="13" t="s">
        <v>204</v>
      </c>
      <c r="AA1254" s="12"/>
      <c r="AB1254" s="13" t="s">
        <v>11667</v>
      </c>
      <c r="AC1254" s="12"/>
      <c r="AD1254" s="13" t="s">
        <v>11677</v>
      </c>
      <c r="AE1254" s="12"/>
      <c r="AF1254" s="13" t="s">
        <v>11704</v>
      </c>
      <c r="AG1254" s="12"/>
      <c r="AH1254" s="13" t="s">
        <v>11706</v>
      </c>
      <c r="AI1254" s="14" t="s">
        <v>11707</v>
      </c>
      <c r="AJ1254" s="14" t="s">
        <v>11708</v>
      </c>
      <c r="AK1254" s="14" t="s">
        <v>11709</v>
      </c>
      <c r="AL1254" s="14" t="s">
        <v>11710</v>
      </c>
      <c r="AM1254" s="13" t="s">
        <v>33</v>
      </c>
      <c r="AN1254" s="13" t="s">
        <v>59</v>
      </c>
      <c r="AO1254" s="13" t="s">
        <v>53</v>
      </c>
      <c r="AP1254" s="13" t="s">
        <v>36</v>
      </c>
      <c r="AQ1254" s="13"/>
      <c r="AR1254" s="1" t="str">
        <f t="shared" si="19"/>
        <v>update load_next_msl set proposal='2020.026M.R.Jingchuvirales.zip' where sort=52859</v>
      </c>
    </row>
    <row r="1255" spans="1:44" s="10" customFormat="1">
      <c r="A1255" s="10">
        <v>52860</v>
      </c>
      <c r="B1255" s="11" t="s">
        <v>12256</v>
      </c>
      <c r="C1255" s="11" t="s">
        <v>12072</v>
      </c>
      <c r="D1255" s="13" t="s">
        <v>76</v>
      </c>
      <c r="E1255" s="12"/>
      <c r="F1255" s="13" t="s">
        <v>77</v>
      </c>
      <c r="G1255" s="12"/>
      <c r="H1255" s="13" t="s">
        <v>202</v>
      </c>
      <c r="I1255" s="13" t="s">
        <v>203</v>
      </c>
      <c r="J1255" s="13" t="s">
        <v>204</v>
      </c>
      <c r="K1255" s="12"/>
      <c r="L1255" s="13" t="s">
        <v>11667</v>
      </c>
      <c r="M1255" s="12"/>
      <c r="N1255" s="13" t="s">
        <v>11677</v>
      </c>
      <c r="O1255" s="12"/>
      <c r="P1255" s="13" t="s">
        <v>11678</v>
      </c>
      <c r="Q1255" s="12"/>
      <c r="R1255" s="13" t="s">
        <v>11711</v>
      </c>
      <c r="S1255" s="11"/>
      <c r="T1255" s="13" t="s">
        <v>76</v>
      </c>
      <c r="U1255" s="12"/>
      <c r="V1255" s="13" t="s">
        <v>77</v>
      </c>
      <c r="W1255" s="12"/>
      <c r="X1255" s="13" t="s">
        <v>202</v>
      </c>
      <c r="Y1255" s="13" t="s">
        <v>203</v>
      </c>
      <c r="Z1255" s="13" t="s">
        <v>204</v>
      </c>
      <c r="AA1255" s="12"/>
      <c r="AB1255" s="13" t="s">
        <v>11667</v>
      </c>
      <c r="AC1255" s="12"/>
      <c r="AD1255" s="13" t="s">
        <v>11677</v>
      </c>
      <c r="AE1255" s="12"/>
      <c r="AF1255" s="13" t="s">
        <v>11704</v>
      </c>
      <c r="AG1255" s="12"/>
      <c r="AH1255" s="13" t="s">
        <v>11712</v>
      </c>
      <c r="AI1255" s="14" t="s">
        <v>11713</v>
      </c>
      <c r="AJ1255" s="14" t="s">
        <v>11714</v>
      </c>
      <c r="AK1255" s="14" t="s">
        <v>11715</v>
      </c>
      <c r="AL1255" s="14" t="s">
        <v>11716</v>
      </c>
      <c r="AM1255" s="13" t="s">
        <v>33</v>
      </c>
      <c r="AN1255" s="13" t="s">
        <v>59</v>
      </c>
      <c r="AO1255" s="13" t="s">
        <v>53</v>
      </c>
      <c r="AP1255" s="13" t="s">
        <v>36</v>
      </c>
      <c r="AQ1255" s="13"/>
      <c r="AR1255" s="1" t="str">
        <f t="shared" si="19"/>
        <v>update load_next_msl set proposal='2020.026M.R.Jingchuvirales.zip' where sort=52860</v>
      </c>
    </row>
    <row r="1256" spans="1:44" s="10" customFormat="1">
      <c r="A1256" s="10">
        <v>52861</v>
      </c>
      <c r="B1256" s="11" t="s">
        <v>12256</v>
      </c>
      <c r="C1256" s="11" t="s">
        <v>12072</v>
      </c>
      <c r="D1256" s="12"/>
      <c r="E1256" s="12"/>
      <c r="F1256" s="12"/>
      <c r="G1256" s="12"/>
      <c r="H1256" s="12"/>
      <c r="I1256" s="12"/>
      <c r="J1256" s="12"/>
      <c r="K1256" s="12"/>
      <c r="L1256" s="12"/>
      <c r="M1256" s="12"/>
      <c r="N1256" s="12"/>
      <c r="O1256" s="12"/>
      <c r="P1256" s="12"/>
      <c r="Q1256" s="12"/>
      <c r="R1256" s="12"/>
      <c r="S1256" s="11"/>
      <c r="T1256" s="13" t="s">
        <v>76</v>
      </c>
      <c r="U1256" s="12"/>
      <c r="V1256" s="13" t="s">
        <v>77</v>
      </c>
      <c r="W1256" s="12"/>
      <c r="X1256" s="13" t="s">
        <v>202</v>
      </c>
      <c r="Y1256" s="13" t="s">
        <v>203</v>
      </c>
      <c r="Z1256" s="13" t="s">
        <v>204</v>
      </c>
      <c r="AA1256" s="12"/>
      <c r="AB1256" s="13" t="s">
        <v>11667</v>
      </c>
      <c r="AC1256" s="12"/>
      <c r="AD1256" s="13" t="s">
        <v>11677</v>
      </c>
      <c r="AE1256" s="12"/>
      <c r="AF1256" s="13" t="s">
        <v>11717</v>
      </c>
      <c r="AG1256" s="12"/>
      <c r="AH1256" s="12"/>
      <c r="AI1256" s="11"/>
      <c r="AJ1256" s="11"/>
      <c r="AK1256" s="11"/>
      <c r="AL1256" s="11"/>
      <c r="AM1256" s="13"/>
      <c r="AN1256" s="13" t="s">
        <v>42</v>
      </c>
      <c r="AO1256" s="13" t="s">
        <v>35</v>
      </c>
      <c r="AP1256" s="13" t="s">
        <v>44</v>
      </c>
      <c r="AQ1256" s="13"/>
      <c r="AR1256" s="1" t="str">
        <f t="shared" si="19"/>
        <v>update load_next_msl set proposal='2020.026M.R.Jingchuvirales.zip' where sort=52861</v>
      </c>
    </row>
    <row r="1257" spans="1:44" s="10" customFormat="1">
      <c r="A1257" s="10">
        <v>52862</v>
      </c>
      <c r="B1257" s="11" t="s">
        <v>12256</v>
      </c>
      <c r="C1257" s="11" t="s">
        <v>12072</v>
      </c>
      <c r="D1257" s="13" t="s">
        <v>76</v>
      </c>
      <c r="E1257" s="12"/>
      <c r="F1257" s="13" t="s">
        <v>77</v>
      </c>
      <c r="G1257" s="12"/>
      <c r="H1257" s="13" t="s">
        <v>202</v>
      </c>
      <c r="I1257" s="13" t="s">
        <v>203</v>
      </c>
      <c r="J1257" s="13" t="s">
        <v>204</v>
      </c>
      <c r="K1257" s="12"/>
      <c r="L1257" s="13" t="s">
        <v>11667</v>
      </c>
      <c r="M1257" s="12"/>
      <c r="N1257" s="13" t="s">
        <v>11677</v>
      </c>
      <c r="O1257" s="12"/>
      <c r="P1257" s="13" t="s">
        <v>11678</v>
      </c>
      <c r="Q1257" s="12"/>
      <c r="R1257" s="13" t="s">
        <v>11718</v>
      </c>
      <c r="S1257" s="11"/>
      <c r="T1257" s="13" t="s">
        <v>76</v>
      </c>
      <c r="U1257" s="12"/>
      <c r="V1257" s="13" t="s">
        <v>77</v>
      </c>
      <c r="W1257" s="12"/>
      <c r="X1257" s="13" t="s">
        <v>202</v>
      </c>
      <c r="Y1257" s="13" t="s">
        <v>203</v>
      </c>
      <c r="Z1257" s="13" t="s">
        <v>204</v>
      </c>
      <c r="AA1257" s="12"/>
      <c r="AB1257" s="13" t="s">
        <v>11667</v>
      </c>
      <c r="AC1257" s="12"/>
      <c r="AD1257" s="13" t="s">
        <v>11677</v>
      </c>
      <c r="AE1257" s="12"/>
      <c r="AF1257" s="13" t="s">
        <v>11717</v>
      </c>
      <c r="AG1257" s="12"/>
      <c r="AH1257" s="13" t="s">
        <v>11719</v>
      </c>
      <c r="AI1257" s="14" t="s">
        <v>11720</v>
      </c>
      <c r="AJ1257" s="14" t="s">
        <v>11721</v>
      </c>
      <c r="AK1257" s="14" t="s">
        <v>11722</v>
      </c>
      <c r="AL1257" s="14" t="s">
        <v>11723</v>
      </c>
      <c r="AM1257" s="13" t="s">
        <v>33</v>
      </c>
      <c r="AN1257" s="13" t="s">
        <v>59</v>
      </c>
      <c r="AO1257" s="13" t="s">
        <v>53</v>
      </c>
      <c r="AP1257" s="13" t="s">
        <v>36</v>
      </c>
      <c r="AQ1257" s="13"/>
      <c r="AR1257" s="1" t="str">
        <f t="shared" si="19"/>
        <v>update load_next_msl set proposal='2020.026M.R.Jingchuvirales.zip' where sort=52862</v>
      </c>
    </row>
    <row r="1258" spans="1:44" s="10" customFormat="1">
      <c r="A1258" s="10">
        <v>52863</v>
      </c>
      <c r="B1258" s="11" t="s">
        <v>12256</v>
      </c>
      <c r="C1258" s="11" t="s">
        <v>12072</v>
      </c>
      <c r="D1258" s="12"/>
      <c r="E1258" s="12"/>
      <c r="F1258" s="12"/>
      <c r="G1258" s="12"/>
      <c r="H1258" s="12"/>
      <c r="I1258" s="12"/>
      <c r="J1258" s="12"/>
      <c r="K1258" s="12"/>
      <c r="L1258" s="12"/>
      <c r="M1258" s="12"/>
      <c r="N1258" s="12"/>
      <c r="O1258" s="12"/>
      <c r="P1258" s="12"/>
      <c r="Q1258" s="12"/>
      <c r="R1258" s="12"/>
      <c r="S1258" s="12"/>
      <c r="T1258" s="13" t="s">
        <v>76</v>
      </c>
      <c r="U1258" s="12"/>
      <c r="V1258" s="13" t="s">
        <v>77</v>
      </c>
      <c r="W1258" s="12"/>
      <c r="X1258" s="13" t="s">
        <v>202</v>
      </c>
      <c r="Y1258" s="13" t="s">
        <v>203</v>
      </c>
      <c r="Z1258" s="13" t="s">
        <v>204</v>
      </c>
      <c r="AA1258" s="12"/>
      <c r="AB1258" s="13" t="s">
        <v>11667</v>
      </c>
      <c r="AC1258" s="12"/>
      <c r="AD1258" s="13" t="s">
        <v>11677</v>
      </c>
      <c r="AE1258" s="12"/>
      <c r="AF1258" s="13" t="s">
        <v>11717</v>
      </c>
      <c r="AG1258" s="12"/>
      <c r="AH1258" s="13" t="s">
        <v>11724</v>
      </c>
      <c r="AI1258" s="13" t="s">
        <v>11725</v>
      </c>
      <c r="AJ1258" s="13" t="s">
        <v>11726</v>
      </c>
      <c r="AK1258" s="13" t="s">
        <v>11727</v>
      </c>
      <c r="AL1258" s="13" t="s">
        <v>11728</v>
      </c>
      <c r="AM1258" s="13" t="s">
        <v>33</v>
      </c>
      <c r="AN1258" s="13" t="s">
        <v>59</v>
      </c>
      <c r="AO1258" s="13" t="s">
        <v>35</v>
      </c>
      <c r="AP1258" s="13" t="s">
        <v>36</v>
      </c>
      <c r="AQ1258" s="13"/>
      <c r="AR1258" s="1" t="str">
        <f t="shared" si="19"/>
        <v>update load_next_msl set proposal='2020.026M.R.Jingchuvirales.zip' where sort=52863</v>
      </c>
    </row>
    <row r="1259" spans="1:44" s="10" customFormat="1">
      <c r="A1259" s="10">
        <v>52864</v>
      </c>
      <c r="B1259" s="11" t="s">
        <v>12256</v>
      </c>
      <c r="C1259" s="11" t="s">
        <v>12072</v>
      </c>
      <c r="D1259" s="13" t="s">
        <v>76</v>
      </c>
      <c r="E1259" s="12"/>
      <c r="F1259" s="13" t="s">
        <v>77</v>
      </c>
      <c r="G1259" s="12"/>
      <c r="H1259" s="13" t="s">
        <v>202</v>
      </c>
      <c r="I1259" s="13" t="s">
        <v>203</v>
      </c>
      <c r="J1259" s="13" t="s">
        <v>204</v>
      </c>
      <c r="K1259" s="12"/>
      <c r="L1259" s="13" t="s">
        <v>11667</v>
      </c>
      <c r="M1259" s="12"/>
      <c r="N1259" s="13" t="s">
        <v>11677</v>
      </c>
      <c r="O1259" s="12"/>
      <c r="P1259" s="13" t="s">
        <v>11678</v>
      </c>
      <c r="Q1259" s="12"/>
      <c r="R1259" s="13" t="s">
        <v>11729</v>
      </c>
      <c r="S1259" s="11"/>
      <c r="T1259" s="13" t="s">
        <v>76</v>
      </c>
      <c r="U1259" s="12"/>
      <c r="V1259" s="13" t="s">
        <v>77</v>
      </c>
      <c r="W1259" s="12"/>
      <c r="X1259" s="13" t="s">
        <v>202</v>
      </c>
      <c r="Y1259" s="13" t="s">
        <v>203</v>
      </c>
      <c r="Z1259" s="13" t="s">
        <v>204</v>
      </c>
      <c r="AA1259" s="12"/>
      <c r="AB1259" s="13" t="s">
        <v>11667</v>
      </c>
      <c r="AC1259" s="12"/>
      <c r="AD1259" s="13" t="s">
        <v>11677</v>
      </c>
      <c r="AE1259" s="12"/>
      <c r="AF1259" s="13" t="s">
        <v>11717</v>
      </c>
      <c r="AG1259" s="12"/>
      <c r="AH1259" s="13" t="s">
        <v>11730</v>
      </c>
      <c r="AI1259" s="14" t="s">
        <v>11731</v>
      </c>
      <c r="AJ1259" s="14" t="s">
        <v>11732</v>
      </c>
      <c r="AK1259" s="14" t="s">
        <v>11733</v>
      </c>
      <c r="AL1259" s="14" t="s">
        <v>11734</v>
      </c>
      <c r="AM1259" s="13" t="s">
        <v>33</v>
      </c>
      <c r="AN1259" s="13" t="s">
        <v>59</v>
      </c>
      <c r="AO1259" s="13" t="s">
        <v>53</v>
      </c>
      <c r="AP1259" s="13" t="s">
        <v>36</v>
      </c>
      <c r="AQ1259" s="13"/>
      <c r="AR1259" s="1" t="str">
        <f t="shared" si="19"/>
        <v>update load_next_msl set proposal='2020.026M.R.Jingchuvirales.zip' where sort=52864</v>
      </c>
    </row>
    <row r="1260" spans="1:44" s="10" customFormat="1">
      <c r="A1260" s="10">
        <v>52865</v>
      </c>
      <c r="B1260" s="11" t="s">
        <v>12256</v>
      </c>
      <c r="C1260" s="11" t="s">
        <v>12072</v>
      </c>
      <c r="D1260" s="12"/>
      <c r="E1260" s="12"/>
      <c r="F1260" s="12"/>
      <c r="G1260" s="12"/>
      <c r="H1260" s="12"/>
      <c r="I1260" s="12"/>
      <c r="J1260" s="12"/>
      <c r="K1260" s="12"/>
      <c r="L1260" s="12"/>
      <c r="M1260" s="12"/>
      <c r="N1260" s="12"/>
      <c r="O1260" s="12"/>
      <c r="P1260" s="12"/>
      <c r="Q1260" s="12"/>
      <c r="R1260" s="12"/>
      <c r="S1260" s="12"/>
      <c r="T1260" s="13" t="s">
        <v>76</v>
      </c>
      <c r="U1260" s="12"/>
      <c r="V1260" s="13" t="s">
        <v>77</v>
      </c>
      <c r="W1260" s="12"/>
      <c r="X1260" s="13" t="s">
        <v>202</v>
      </c>
      <c r="Y1260" s="13" t="s">
        <v>203</v>
      </c>
      <c r="Z1260" s="13" t="s">
        <v>204</v>
      </c>
      <c r="AA1260" s="12"/>
      <c r="AB1260" s="13" t="s">
        <v>11667</v>
      </c>
      <c r="AC1260" s="12"/>
      <c r="AD1260" s="13" t="s">
        <v>11677</v>
      </c>
      <c r="AE1260" s="12"/>
      <c r="AF1260" s="13" t="s">
        <v>11717</v>
      </c>
      <c r="AG1260" s="12"/>
      <c r="AH1260" s="13" t="s">
        <v>11735</v>
      </c>
      <c r="AI1260" s="13" t="s">
        <v>11736</v>
      </c>
      <c r="AJ1260" s="13" t="s">
        <v>11737</v>
      </c>
      <c r="AK1260" s="13" t="s">
        <v>11738</v>
      </c>
      <c r="AL1260" s="13" t="s">
        <v>11739</v>
      </c>
      <c r="AM1260" s="13" t="s">
        <v>33</v>
      </c>
      <c r="AN1260" s="13" t="s">
        <v>59</v>
      </c>
      <c r="AO1260" s="13" t="s">
        <v>35</v>
      </c>
      <c r="AP1260" s="13" t="s">
        <v>36</v>
      </c>
      <c r="AQ1260" s="13"/>
      <c r="AR1260" s="1" t="str">
        <f t="shared" si="19"/>
        <v>update load_next_msl set proposal='2020.026M.R.Jingchuvirales.zip' where sort=52865</v>
      </c>
    </row>
    <row r="1261" spans="1:44" s="10" customFormat="1">
      <c r="A1261" s="10">
        <v>52866</v>
      </c>
      <c r="B1261" s="11" t="s">
        <v>12256</v>
      </c>
      <c r="C1261" s="11" t="s">
        <v>12072</v>
      </c>
      <c r="D1261" s="12"/>
      <c r="E1261" s="12"/>
      <c r="F1261" s="12"/>
      <c r="G1261" s="12"/>
      <c r="H1261" s="12"/>
      <c r="I1261" s="12"/>
      <c r="J1261" s="12"/>
      <c r="K1261" s="12"/>
      <c r="L1261" s="12"/>
      <c r="M1261" s="12"/>
      <c r="N1261" s="12"/>
      <c r="O1261" s="12"/>
      <c r="P1261" s="12"/>
      <c r="Q1261" s="12"/>
      <c r="R1261" s="12"/>
      <c r="S1261" s="11"/>
      <c r="T1261" s="13" t="s">
        <v>76</v>
      </c>
      <c r="U1261" s="12"/>
      <c r="V1261" s="13" t="s">
        <v>77</v>
      </c>
      <c r="W1261" s="12"/>
      <c r="X1261" s="13" t="s">
        <v>202</v>
      </c>
      <c r="Y1261" s="13" t="s">
        <v>203</v>
      </c>
      <c r="Z1261" s="13" t="s">
        <v>204</v>
      </c>
      <c r="AA1261" s="12"/>
      <c r="AB1261" s="13" t="s">
        <v>11667</v>
      </c>
      <c r="AC1261" s="12"/>
      <c r="AD1261" s="13" t="s">
        <v>11677</v>
      </c>
      <c r="AE1261" s="12"/>
      <c r="AF1261" s="13" t="s">
        <v>11740</v>
      </c>
      <c r="AG1261" s="12"/>
      <c r="AH1261" s="12"/>
      <c r="AI1261" s="11"/>
      <c r="AJ1261" s="11"/>
      <c r="AK1261" s="11"/>
      <c r="AL1261" s="11"/>
      <c r="AM1261" s="13"/>
      <c r="AN1261" s="13" t="s">
        <v>59</v>
      </c>
      <c r="AO1261" s="13" t="s">
        <v>35</v>
      </c>
      <c r="AP1261" s="13" t="s">
        <v>44</v>
      </c>
      <c r="AQ1261" s="13"/>
      <c r="AR1261" s="1" t="str">
        <f t="shared" si="19"/>
        <v>update load_next_msl set proposal='2020.026M.R.Jingchuvirales.zip' where sort=52866</v>
      </c>
    </row>
    <row r="1262" spans="1:44" s="10" customFormat="1">
      <c r="A1262" s="10">
        <v>52867</v>
      </c>
      <c r="B1262" s="11" t="s">
        <v>12256</v>
      </c>
      <c r="C1262" s="11" t="s">
        <v>12072</v>
      </c>
      <c r="D1262" s="12"/>
      <c r="E1262" s="12"/>
      <c r="F1262" s="12"/>
      <c r="G1262" s="12"/>
      <c r="H1262" s="12"/>
      <c r="I1262" s="12"/>
      <c r="J1262" s="12"/>
      <c r="K1262" s="12"/>
      <c r="L1262" s="12"/>
      <c r="M1262" s="12"/>
      <c r="N1262" s="12"/>
      <c r="O1262" s="12"/>
      <c r="P1262" s="12"/>
      <c r="Q1262" s="12"/>
      <c r="R1262" s="12"/>
      <c r="S1262" s="12"/>
      <c r="T1262" s="13" t="s">
        <v>76</v>
      </c>
      <c r="U1262" s="12"/>
      <c r="V1262" s="13" t="s">
        <v>77</v>
      </c>
      <c r="W1262" s="12"/>
      <c r="X1262" s="13" t="s">
        <v>202</v>
      </c>
      <c r="Y1262" s="13" t="s">
        <v>203</v>
      </c>
      <c r="Z1262" s="13" t="s">
        <v>204</v>
      </c>
      <c r="AA1262" s="12"/>
      <c r="AB1262" s="13" t="s">
        <v>11667</v>
      </c>
      <c r="AC1262" s="12"/>
      <c r="AD1262" s="13" t="s">
        <v>11677</v>
      </c>
      <c r="AE1262" s="12"/>
      <c r="AF1262" s="13" t="s">
        <v>11740</v>
      </c>
      <c r="AG1262" s="12"/>
      <c r="AH1262" s="14" t="s">
        <v>11741</v>
      </c>
      <c r="AI1262" s="13" t="s">
        <v>11742</v>
      </c>
      <c r="AJ1262" s="13" t="s">
        <v>11743</v>
      </c>
      <c r="AK1262" s="13" t="s">
        <v>11744</v>
      </c>
      <c r="AL1262" s="13" t="s">
        <v>11745</v>
      </c>
      <c r="AM1262" s="13" t="s">
        <v>41</v>
      </c>
      <c r="AN1262" s="13" t="s">
        <v>59</v>
      </c>
      <c r="AO1262" s="13" t="s">
        <v>35</v>
      </c>
      <c r="AP1262" s="13" t="s">
        <v>36</v>
      </c>
      <c r="AQ1262" s="13"/>
      <c r="AR1262" s="1" t="str">
        <f t="shared" si="19"/>
        <v>update load_next_msl set proposal='2020.026M.R.Jingchuvirales.zip' where sort=52867</v>
      </c>
    </row>
    <row r="1263" spans="1:44" s="10" customFormat="1">
      <c r="A1263" s="10">
        <v>52868</v>
      </c>
      <c r="B1263" s="11" t="s">
        <v>12256</v>
      </c>
      <c r="C1263" s="11" t="s">
        <v>12072</v>
      </c>
      <c r="D1263" s="13" t="s">
        <v>76</v>
      </c>
      <c r="E1263" s="12"/>
      <c r="F1263" s="13" t="s">
        <v>77</v>
      </c>
      <c r="G1263" s="12"/>
      <c r="H1263" s="13" t="s">
        <v>202</v>
      </c>
      <c r="I1263" s="13" t="s">
        <v>203</v>
      </c>
      <c r="J1263" s="13" t="s">
        <v>204</v>
      </c>
      <c r="K1263" s="12"/>
      <c r="L1263" s="13" t="s">
        <v>11667</v>
      </c>
      <c r="M1263" s="12"/>
      <c r="N1263" s="13" t="s">
        <v>11677</v>
      </c>
      <c r="O1263" s="12"/>
      <c r="P1263" s="13" t="s">
        <v>11678</v>
      </c>
      <c r="Q1263" s="12"/>
      <c r="R1263" s="13" t="s">
        <v>11746</v>
      </c>
      <c r="S1263" s="11"/>
      <c r="T1263" s="13" t="s">
        <v>76</v>
      </c>
      <c r="U1263" s="12"/>
      <c r="V1263" s="13" t="s">
        <v>77</v>
      </c>
      <c r="W1263" s="12"/>
      <c r="X1263" s="13" t="s">
        <v>202</v>
      </c>
      <c r="Y1263" s="13" t="s">
        <v>203</v>
      </c>
      <c r="Z1263" s="13" t="s">
        <v>204</v>
      </c>
      <c r="AA1263" s="12"/>
      <c r="AB1263" s="13" t="s">
        <v>11667</v>
      </c>
      <c r="AC1263" s="12"/>
      <c r="AD1263" s="13" t="s">
        <v>11677</v>
      </c>
      <c r="AE1263" s="12"/>
      <c r="AF1263" s="13" t="s">
        <v>11678</v>
      </c>
      <c r="AG1263" s="12"/>
      <c r="AH1263" s="13" t="s">
        <v>11747</v>
      </c>
      <c r="AI1263" s="14" t="s">
        <v>11748</v>
      </c>
      <c r="AJ1263" s="14" t="s">
        <v>11749</v>
      </c>
      <c r="AK1263" s="14" t="s">
        <v>11750</v>
      </c>
      <c r="AL1263" s="14" t="s">
        <v>11751</v>
      </c>
      <c r="AM1263" s="13" t="s">
        <v>33</v>
      </c>
      <c r="AN1263" s="13" t="s">
        <v>59</v>
      </c>
      <c r="AO1263" s="13" t="s">
        <v>50</v>
      </c>
      <c r="AP1263" s="13" t="s">
        <v>36</v>
      </c>
      <c r="AQ1263" s="13"/>
      <c r="AR1263" s="1" t="str">
        <f t="shared" si="19"/>
        <v>update load_next_msl set proposal='2020.026M.R.Jingchuvirales.zip' where sort=52868</v>
      </c>
    </row>
    <row r="1264" spans="1:44" s="10" customFormat="1">
      <c r="A1264" s="10">
        <v>52869</v>
      </c>
      <c r="B1264" s="11" t="s">
        <v>12256</v>
      </c>
      <c r="C1264" s="11" t="s">
        <v>12072</v>
      </c>
      <c r="D1264" s="13" t="s">
        <v>76</v>
      </c>
      <c r="E1264" s="12"/>
      <c r="F1264" s="13" t="s">
        <v>77</v>
      </c>
      <c r="G1264" s="12"/>
      <c r="H1264" s="13" t="s">
        <v>202</v>
      </c>
      <c r="I1264" s="13" t="s">
        <v>203</v>
      </c>
      <c r="J1264" s="13" t="s">
        <v>204</v>
      </c>
      <c r="K1264" s="12"/>
      <c r="L1264" s="13" t="s">
        <v>11667</v>
      </c>
      <c r="M1264" s="12"/>
      <c r="N1264" s="13" t="s">
        <v>11677</v>
      </c>
      <c r="O1264" s="12"/>
      <c r="P1264" s="13" t="s">
        <v>11678</v>
      </c>
      <c r="Q1264" s="12"/>
      <c r="R1264" s="13" t="s">
        <v>11752</v>
      </c>
      <c r="S1264" s="11"/>
      <c r="T1264" s="13" t="s">
        <v>76</v>
      </c>
      <c r="U1264" s="12"/>
      <c r="V1264" s="13" t="s">
        <v>77</v>
      </c>
      <c r="W1264" s="12"/>
      <c r="X1264" s="13" t="s">
        <v>202</v>
      </c>
      <c r="Y1264" s="13" t="s">
        <v>203</v>
      </c>
      <c r="Z1264" s="13" t="s">
        <v>204</v>
      </c>
      <c r="AA1264" s="12"/>
      <c r="AB1264" s="13" t="s">
        <v>11667</v>
      </c>
      <c r="AC1264" s="12"/>
      <c r="AD1264" s="13" t="s">
        <v>11677</v>
      </c>
      <c r="AE1264" s="12"/>
      <c r="AF1264" s="13" t="s">
        <v>11678</v>
      </c>
      <c r="AG1264" s="12"/>
      <c r="AH1264" s="13" t="s">
        <v>11753</v>
      </c>
      <c r="AI1264" s="14" t="s">
        <v>11754</v>
      </c>
      <c r="AJ1264" s="14" t="s">
        <v>11755</v>
      </c>
      <c r="AK1264" s="14" t="s">
        <v>11756</v>
      </c>
      <c r="AL1264" s="14" t="s">
        <v>11757</v>
      </c>
      <c r="AM1264" s="13" t="s">
        <v>33</v>
      </c>
      <c r="AN1264" s="13" t="s">
        <v>59</v>
      </c>
      <c r="AO1264" s="13" t="s">
        <v>50</v>
      </c>
      <c r="AP1264" s="13" t="s">
        <v>36</v>
      </c>
      <c r="AQ1264" s="13"/>
      <c r="AR1264" s="1" t="str">
        <f t="shared" si="19"/>
        <v>update load_next_msl set proposal='2020.026M.R.Jingchuvirales.zip' where sort=52869</v>
      </c>
    </row>
    <row r="1265" spans="1:44" s="10" customFormat="1">
      <c r="A1265" s="10">
        <v>52870</v>
      </c>
      <c r="B1265" s="11" t="s">
        <v>12256</v>
      </c>
      <c r="C1265" s="11" t="s">
        <v>12072</v>
      </c>
      <c r="D1265" s="13" t="s">
        <v>76</v>
      </c>
      <c r="E1265" s="12"/>
      <c r="F1265" s="13" t="s">
        <v>77</v>
      </c>
      <c r="G1265" s="12"/>
      <c r="H1265" s="13" t="s">
        <v>202</v>
      </c>
      <c r="I1265" s="13" t="s">
        <v>203</v>
      </c>
      <c r="J1265" s="13" t="s">
        <v>204</v>
      </c>
      <c r="K1265" s="12"/>
      <c r="L1265" s="13" t="s">
        <v>11667</v>
      </c>
      <c r="M1265" s="12"/>
      <c r="N1265" s="13" t="s">
        <v>11677</v>
      </c>
      <c r="O1265" s="12"/>
      <c r="P1265" s="13" t="s">
        <v>11678</v>
      </c>
      <c r="Q1265" s="12"/>
      <c r="R1265" s="13" t="s">
        <v>11758</v>
      </c>
      <c r="S1265" s="11"/>
      <c r="T1265" s="13" t="s">
        <v>76</v>
      </c>
      <c r="U1265" s="12"/>
      <c r="V1265" s="13" t="s">
        <v>77</v>
      </c>
      <c r="W1265" s="12"/>
      <c r="X1265" s="13" t="s">
        <v>202</v>
      </c>
      <c r="Y1265" s="13" t="s">
        <v>203</v>
      </c>
      <c r="Z1265" s="13" t="s">
        <v>204</v>
      </c>
      <c r="AA1265" s="12"/>
      <c r="AB1265" s="13" t="s">
        <v>11667</v>
      </c>
      <c r="AC1265" s="12"/>
      <c r="AD1265" s="13" t="s">
        <v>11677</v>
      </c>
      <c r="AE1265" s="12"/>
      <c r="AF1265" s="13" t="s">
        <v>11678</v>
      </c>
      <c r="AG1265" s="12"/>
      <c r="AH1265" s="13" t="s">
        <v>11759</v>
      </c>
      <c r="AI1265" s="14" t="s">
        <v>11760</v>
      </c>
      <c r="AJ1265" s="14" t="s">
        <v>11761</v>
      </c>
      <c r="AK1265" s="14" t="s">
        <v>11762</v>
      </c>
      <c r="AL1265" s="14" t="s">
        <v>11763</v>
      </c>
      <c r="AM1265" s="13" t="s">
        <v>33</v>
      </c>
      <c r="AN1265" s="13" t="s">
        <v>59</v>
      </c>
      <c r="AO1265" s="13" t="s">
        <v>50</v>
      </c>
      <c r="AP1265" s="13" t="s">
        <v>36</v>
      </c>
      <c r="AQ1265" s="13"/>
      <c r="AR1265" s="1" t="str">
        <f t="shared" si="19"/>
        <v>update load_next_msl set proposal='2020.026M.R.Jingchuvirales.zip' where sort=52870</v>
      </c>
    </row>
    <row r="1266" spans="1:44" s="10" customFormat="1">
      <c r="A1266" s="10">
        <v>52871</v>
      </c>
      <c r="B1266" s="11" t="s">
        <v>12256</v>
      </c>
      <c r="C1266" s="11" t="s">
        <v>12072</v>
      </c>
      <c r="D1266" s="13" t="s">
        <v>76</v>
      </c>
      <c r="E1266" s="12"/>
      <c r="F1266" s="13" t="s">
        <v>77</v>
      </c>
      <c r="G1266" s="12"/>
      <c r="H1266" s="13" t="s">
        <v>202</v>
      </c>
      <c r="I1266" s="13" t="s">
        <v>203</v>
      </c>
      <c r="J1266" s="13" t="s">
        <v>204</v>
      </c>
      <c r="K1266" s="12"/>
      <c r="L1266" s="13" t="s">
        <v>11667</v>
      </c>
      <c r="M1266" s="12"/>
      <c r="N1266" s="13" t="s">
        <v>11677</v>
      </c>
      <c r="O1266" s="12"/>
      <c r="P1266" s="13" t="s">
        <v>11678</v>
      </c>
      <c r="Q1266" s="12"/>
      <c r="R1266" s="13" t="s">
        <v>11764</v>
      </c>
      <c r="S1266" s="11"/>
      <c r="T1266" s="13" t="s">
        <v>76</v>
      </c>
      <c r="U1266" s="12"/>
      <c r="V1266" s="13" t="s">
        <v>77</v>
      </c>
      <c r="W1266" s="12"/>
      <c r="X1266" s="13" t="s">
        <v>202</v>
      </c>
      <c r="Y1266" s="13" t="s">
        <v>203</v>
      </c>
      <c r="Z1266" s="13" t="s">
        <v>204</v>
      </c>
      <c r="AA1266" s="12"/>
      <c r="AB1266" s="13" t="s">
        <v>11667</v>
      </c>
      <c r="AC1266" s="12"/>
      <c r="AD1266" s="13" t="s">
        <v>11677</v>
      </c>
      <c r="AE1266" s="12"/>
      <c r="AF1266" s="13" t="s">
        <v>11678</v>
      </c>
      <c r="AG1266" s="12"/>
      <c r="AH1266" s="13" t="s">
        <v>11765</v>
      </c>
      <c r="AI1266" s="14" t="s">
        <v>11766</v>
      </c>
      <c r="AJ1266" s="14" t="s">
        <v>11767</v>
      </c>
      <c r="AK1266" s="14" t="s">
        <v>11768</v>
      </c>
      <c r="AL1266" s="14" t="s">
        <v>11769</v>
      </c>
      <c r="AM1266" s="13" t="s">
        <v>33</v>
      </c>
      <c r="AN1266" s="13" t="s">
        <v>59</v>
      </c>
      <c r="AO1266" s="13" t="s">
        <v>50</v>
      </c>
      <c r="AP1266" s="13" t="s">
        <v>36</v>
      </c>
      <c r="AQ1266" s="13"/>
      <c r="AR1266" s="1" t="str">
        <f t="shared" si="19"/>
        <v>update load_next_msl set proposal='2020.026M.R.Jingchuvirales.zip' where sort=52871</v>
      </c>
    </row>
    <row r="1267" spans="1:44" s="10" customFormat="1">
      <c r="A1267" s="10">
        <v>52872</v>
      </c>
      <c r="B1267" s="11" t="s">
        <v>12256</v>
      </c>
      <c r="C1267" s="11" t="s">
        <v>12072</v>
      </c>
      <c r="D1267" s="12"/>
      <c r="E1267" s="12"/>
      <c r="F1267" s="12"/>
      <c r="G1267" s="12"/>
      <c r="H1267" s="12"/>
      <c r="I1267" s="12"/>
      <c r="J1267" s="12"/>
      <c r="K1267" s="12"/>
      <c r="L1267" s="12"/>
      <c r="M1267" s="12"/>
      <c r="N1267" s="12"/>
      <c r="O1267" s="12"/>
      <c r="P1267" s="12"/>
      <c r="Q1267" s="12"/>
      <c r="R1267" s="12"/>
      <c r="S1267" s="12"/>
      <c r="T1267" s="13" t="s">
        <v>76</v>
      </c>
      <c r="U1267" s="12"/>
      <c r="V1267" s="13" t="s">
        <v>77</v>
      </c>
      <c r="W1267" s="12"/>
      <c r="X1267" s="13" t="s">
        <v>202</v>
      </c>
      <c r="Y1267" s="13" t="s">
        <v>203</v>
      </c>
      <c r="Z1267" s="13" t="s">
        <v>204</v>
      </c>
      <c r="AA1267" s="12"/>
      <c r="AB1267" s="13" t="s">
        <v>11667</v>
      </c>
      <c r="AC1267" s="12"/>
      <c r="AD1267" s="13" t="s">
        <v>11677</v>
      </c>
      <c r="AE1267" s="12"/>
      <c r="AF1267" s="13" t="s">
        <v>11678</v>
      </c>
      <c r="AG1267" s="12"/>
      <c r="AH1267" s="13" t="s">
        <v>11770</v>
      </c>
      <c r="AI1267" s="13" t="s">
        <v>11771</v>
      </c>
      <c r="AJ1267" s="13" t="s">
        <v>11772</v>
      </c>
      <c r="AK1267" s="13" t="s">
        <v>11773</v>
      </c>
      <c r="AL1267" s="13"/>
      <c r="AM1267" s="13" t="s">
        <v>41</v>
      </c>
      <c r="AN1267" s="13" t="s">
        <v>59</v>
      </c>
      <c r="AO1267" s="13" t="s">
        <v>35</v>
      </c>
      <c r="AP1267" s="13" t="s">
        <v>36</v>
      </c>
      <c r="AQ1267" s="13"/>
      <c r="AR1267" s="1" t="str">
        <f t="shared" si="19"/>
        <v>update load_next_msl set proposal='2020.026M.R.Jingchuvirales.zip' where sort=52872</v>
      </c>
    </row>
    <row r="1268" spans="1:44" s="10" customFormat="1">
      <c r="A1268" s="10">
        <v>52873</v>
      </c>
      <c r="B1268" s="11" t="s">
        <v>12256</v>
      </c>
      <c r="C1268" s="11" t="s">
        <v>12072</v>
      </c>
      <c r="D1268" s="12"/>
      <c r="E1268" s="12"/>
      <c r="F1268" s="12"/>
      <c r="G1268" s="12"/>
      <c r="H1268" s="12"/>
      <c r="I1268" s="12"/>
      <c r="J1268" s="12"/>
      <c r="K1268" s="12"/>
      <c r="L1268" s="12"/>
      <c r="M1268" s="12"/>
      <c r="N1268" s="12"/>
      <c r="O1268" s="12"/>
      <c r="P1268" s="12"/>
      <c r="Q1268" s="12"/>
      <c r="R1268" s="12"/>
      <c r="S1268" s="12"/>
      <c r="T1268" s="13" t="s">
        <v>76</v>
      </c>
      <c r="U1268" s="12"/>
      <c r="V1268" s="13" t="s">
        <v>77</v>
      </c>
      <c r="W1268" s="12"/>
      <c r="X1268" s="13" t="s">
        <v>202</v>
      </c>
      <c r="Y1268" s="13" t="s">
        <v>203</v>
      </c>
      <c r="Z1268" s="13" t="s">
        <v>204</v>
      </c>
      <c r="AA1268" s="12"/>
      <c r="AB1268" s="13" t="s">
        <v>11667</v>
      </c>
      <c r="AC1268" s="12"/>
      <c r="AD1268" s="13" t="s">
        <v>11677</v>
      </c>
      <c r="AE1268" s="12"/>
      <c r="AF1268" s="13" t="s">
        <v>11678</v>
      </c>
      <c r="AG1268" s="12"/>
      <c r="AH1268" s="13" t="s">
        <v>11774</v>
      </c>
      <c r="AI1268" s="15" t="s">
        <v>11775</v>
      </c>
      <c r="AJ1268" s="13" t="s">
        <v>11776</v>
      </c>
      <c r="AK1268" s="13" t="s">
        <v>11777</v>
      </c>
      <c r="AL1268" s="13" t="s">
        <v>11778</v>
      </c>
      <c r="AM1268" s="13" t="s">
        <v>33</v>
      </c>
      <c r="AN1268" s="13" t="s">
        <v>59</v>
      </c>
      <c r="AO1268" s="13" t="s">
        <v>35</v>
      </c>
      <c r="AP1268" s="13" t="s">
        <v>36</v>
      </c>
      <c r="AQ1268" s="13"/>
      <c r="AR1268" s="1" t="str">
        <f t="shared" si="19"/>
        <v>update load_next_msl set proposal='2020.026M.R.Jingchuvirales.zip' where sort=52873</v>
      </c>
    </row>
    <row r="1269" spans="1:44" s="10" customFormat="1">
      <c r="A1269" s="10">
        <v>52874</v>
      </c>
      <c r="B1269" s="11" t="s">
        <v>12256</v>
      </c>
      <c r="C1269" s="11" t="s">
        <v>12072</v>
      </c>
      <c r="D1269" s="12"/>
      <c r="E1269" s="12"/>
      <c r="F1269" s="12"/>
      <c r="G1269" s="12"/>
      <c r="H1269" s="12"/>
      <c r="I1269" s="12"/>
      <c r="J1269" s="12"/>
      <c r="K1269" s="12"/>
      <c r="L1269" s="12"/>
      <c r="M1269" s="12"/>
      <c r="N1269" s="12"/>
      <c r="O1269" s="12"/>
      <c r="P1269" s="12"/>
      <c r="Q1269" s="12"/>
      <c r="R1269" s="12"/>
      <c r="S1269" s="11"/>
      <c r="T1269" s="13" t="s">
        <v>76</v>
      </c>
      <c r="U1269" s="12"/>
      <c r="V1269" s="13" t="s">
        <v>77</v>
      </c>
      <c r="W1269" s="12"/>
      <c r="X1269" s="13" t="s">
        <v>202</v>
      </c>
      <c r="Y1269" s="13" t="s">
        <v>203</v>
      </c>
      <c r="Z1269" s="13" t="s">
        <v>204</v>
      </c>
      <c r="AA1269" s="12"/>
      <c r="AB1269" s="13" t="s">
        <v>11667</v>
      </c>
      <c r="AC1269" s="12"/>
      <c r="AD1269" s="13" t="s">
        <v>11677</v>
      </c>
      <c r="AE1269" s="12"/>
      <c r="AF1269" s="13" t="s">
        <v>11678</v>
      </c>
      <c r="AG1269" s="12"/>
      <c r="AH1269" s="13" t="s">
        <v>11779</v>
      </c>
      <c r="AI1269" s="15" t="s">
        <v>11780</v>
      </c>
      <c r="AJ1269" s="13" t="s">
        <v>11781</v>
      </c>
      <c r="AK1269" s="13" t="s">
        <v>11782</v>
      </c>
      <c r="AL1269" s="13" t="s">
        <v>11783</v>
      </c>
      <c r="AM1269" s="13" t="s">
        <v>33</v>
      </c>
      <c r="AN1269" s="13" t="s">
        <v>59</v>
      </c>
      <c r="AO1269" s="13" t="s">
        <v>35</v>
      </c>
      <c r="AP1269" s="13" t="s">
        <v>36</v>
      </c>
      <c r="AQ1269" s="13"/>
      <c r="AR1269" s="1" t="str">
        <f t="shared" si="19"/>
        <v>update load_next_msl set proposal='2020.026M.R.Jingchuvirales.zip' where sort=52874</v>
      </c>
    </row>
    <row r="1270" spans="1:44" s="10" customFormat="1">
      <c r="A1270" s="10">
        <v>52875</v>
      </c>
      <c r="B1270" s="11" t="s">
        <v>12256</v>
      </c>
      <c r="C1270" s="11" t="s">
        <v>12072</v>
      </c>
      <c r="D1270" s="13" t="s">
        <v>76</v>
      </c>
      <c r="E1270" s="12"/>
      <c r="F1270" s="13" t="s">
        <v>77</v>
      </c>
      <c r="G1270" s="12"/>
      <c r="H1270" s="13" t="s">
        <v>202</v>
      </c>
      <c r="I1270" s="13" t="s">
        <v>203</v>
      </c>
      <c r="J1270" s="13" t="s">
        <v>204</v>
      </c>
      <c r="K1270" s="12"/>
      <c r="L1270" s="13" t="s">
        <v>11667</v>
      </c>
      <c r="M1270" s="12"/>
      <c r="N1270" s="13" t="s">
        <v>11677</v>
      </c>
      <c r="O1270" s="12"/>
      <c r="P1270" s="13" t="s">
        <v>11678</v>
      </c>
      <c r="Q1270" s="12"/>
      <c r="R1270" s="13" t="s">
        <v>11784</v>
      </c>
      <c r="S1270" s="11"/>
      <c r="T1270" s="13" t="s">
        <v>76</v>
      </c>
      <c r="U1270" s="12"/>
      <c r="V1270" s="13" t="s">
        <v>77</v>
      </c>
      <c r="W1270" s="12"/>
      <c r="X1270" s="13" t="s">
        <v>202</v>
      </c>
      <c r="Y1270" s="13" t="s">
        <v>203</v>
      </c>
      <c r="Z1270" s="13" t="s">
        <v>204</v>
      </c>
      <c r="AA1270" s="12"/>
      <c r="AB1270" s="13" t="s">
        <v>11667</v>
      </c>
      <c r="AC1270" s="12"/>
      <c r="AD1270" s="13" t="s">
        <v>11677</v>
      </c>
      <c r="AE1270" s="12"/>
      <c r="AF1270" s="13" t="s">
        <v>11678</v>
      </c>
      <c r="AG1270" s="12"/>
      <c r="AH1270" s="13" t="s">
        <v>11785</v>
      </c>
      <c r="AI1270" s="14" t="s">
        <v>11786</v>
      </c>
      <c r="AJ1270" s="14" t="s">
        <v>11787</v>
      </c>
      <c r="AK1270" s="14" t="s">
        <v>11788</v>
      </c>
      <c r="AL1270" s="14" t="s">
        <v>11789</v>
      </c>
      <c r="AM1270" s="13" t="s">
        <v>33</v>
      </c>
      <c r="AN1270" s="13" t="s">
        <v>59</v>
      </c>
      <c r="AO1270" s="13" t="s">
        <v>50</v>
      </c>
      <c r="AP1270" s="13" t="s">
        <v>36</v>
      </c>
      <c r="AQ1270" s="13"/>
      <c r="AR1270" s="1" t="str">
        <f t="shared" si="19"/>
        <v>update load_next_msl set proposal='2020.026M.R.Jingchuvirales.zip' where sort=52875</v>
      </c>
    </row>
    <row r="1271" spans="1:44" s="10" customFormat="1">
      <c r="A1271" s="10">
        <v>52876</v>
      </c>
      <c r="B1271" s="11" t="s">
        <v>12256</v>
      </c>
      <c r="C1271" s="11" t="s">
        <v>12072</v>
      </c>
      <c r="D1271" s="13" t="s">
        <v>76</v>
      </c>
      <c r="E1271" s="12"/>
      <c r="F1271" s="13" t="s">
        <v>77</v>
      </c>
      <c r="G1271" s="12"/>
      <c r="H1271" s="13" t="s">
        <v>202</v>
      </c>
      <c r="I1271" s="13" t="s">
        <v>203</v>
      </c>
      <c r="J1271" s="13" t="s">
        <v>204</v>
      </c>
      <c r="K1271" s="12"/>
      <c r="L1271" s="13" t="s">
        <v>11667</v>
      </c>
      <c r="M1271" s="12"/>
      <c r="N1271" s="13" t="s">
        <v>11677</v>
      </c>
      <c r="O1271" s="12"/>
      <c r="P1271" s="13" t="s">
        <v>11678</v>
      </c>
      <c r="Q1271" s="12"/>
      <c r="R1271" s="13" t="s">
        <v>11790</v>
      </c>
      <c r="S1271" s="11"/>
      <c r="T1271" s="13" t="s">
        <v>76</v>
      </c>
      <c r="U1271" s="12"/>
      <c r="V1271" s="13" t="s">
        <v>77</v>
      </c>
      <c r="W1271" s="12"/>
      <c r="X1271" s="13" t="s">
        <v>202</v>
      </c>
      <c r="Y1271" s="13" t="s">
        <v>203</v>
      </c>
      <c r="Z1271" s="13" t="s">
        <v>204</v>
      </c>
      <c r="AA1271" s="12"/>
      <c r="AB1271" s="13" t="s">
        <v>11667</v>
      </c>
      <c r="AC1271" s="12"/>
      <c r="AD1271" s="13" t="s">
        <v>11677</v>
      </c>
      <c r="AE1271" s="12"/>
      <c r="AF1271" s="13" t="s">
        <v>11678</v>
      </c>
      <c r="AG1271" s="12"/>
      <c r="AH1271" s="13" t="s">
        <v>11791</v>
      </c>
      <c r="AI1271" s="14" t="s">
        <v>11792</v>
      </c>
      <c r="AJ1271" s="14" t="s">
        <v>11793</v>
      </c>
      <c r="AK1271" s="14" t="s">
        <v>11794</v>
      </c>
      <c r="AL1271" s="14" t="s">
        <v>11795</v>
      </c>
      <c r="AM1271" s="13" t="s">
        <v>33</v>
      </c>
      <c r="AN1271" s="13" t="s">
        <v>59</v>
      </c>
      <c r="AO1271" s="13" t="s">
        <v>50</v>
      </c>
      <c r="AP1271" s="13" t="s">
        <v>36</v>
      </c>
      <c r="AQ1271" s="13"/>
      <c r="AR1271" s="1" t="str">
        <f t="shared" si="19"/>
        <v>update load_next_msl set proposal='2020.026M.R.Jingchuvirales.zip' where sort=52876</v>
      </c>
    </row>
    <row r="1272" spans="1:44" s="10" customFormat="1">
      <c r="A1272" s="10">
        <v>52877</v>
      </c>
      <c r="B1272" s="11" t="s">
        <v>12256</v>
      </c>
      <c r="C1272" s="11" t="s">
        <v>12072</v>
      </c>
      <c r="D1272" s="12"/>
      <c r="E1272" s="12"/>
      <c r="F1272" s="12"/>
      <c r="G1272" s="12"/>
      <c r="H1272" s="12"/>
      <c r="I1272" s="12"/>
      <c r="J1272" s="12"/>
      <c r="K1272" s="12"/>
      <c r="L1272" s="12"/>
      <c r="M1272" s="12"/>
      <c r="N1272" s="12"/>
      <c r="O1272" s="12"/>
      <c r="P1272" s="12"/>
      <c r="Q1272" s="12"/>
      <c r="R1272" s="12"/>
      <c r="S1272" s="11"/>
      <c r="T1272" s="13" t="s">
        <v>76</v>
      </c>
      <c r="U1272" s="12"/>
      <c r="V1272" s="13" t="s">
        <v>77</v>
      </c>
      <c r="W1272" s="12"/>
      <c r="X1272" s="13" t="s">
        <v>202</v>
      </c>
      <c r="Y1272" s="13" t="s">
        <v>203</v>
      </c>
      <c r="Z1272" s="13" t="s">
        <v>204</v>
      </c>
      <c r="AA1272" s="12"/>
      <c r="AB1272" s="13" t="s">
        <v>11667</v>
      </c>
      <c r="AC1272" s="12"/>
      <c r="AD1272" s="13" t="s">
        <v>11677</v>
      </c>
      <c r="AE1272" s="12"/>
      <c r="AF1272" s="13" t="s">
        <v>11796</v>
      </c>
      <c r="AG1272" s="12"/>
      <c r="AH1272" s="12"/>
      <c r="AI1272" s="11"/>
      <c r="AJ1272" s="11"/>
      <c r="AK1272" s="11"/>
      <c r="AL1272" s="11"/>
      <c r="AM1272" s="13"/>
      <c r="AN1272" s="13" t="s">
        <v>59</v>
      </c>
      <c r="AO1272" s="13" t="s">
        <v>35</v>
      </c>
      <c r="AP1272" s="13" t="s">
        <v>44</v>
      </c>
      <c r="AQ1272" s="13"/>
      <c r="AR1272" s="1" t="str">
        <f t="shared" si="19"/>
        <v>update load_next_msl set proposal='2020.026M.R.Jingchuvirales.zip' where sort=52877</v>
      </c>
    </row>
    <row r="1273" spans="1:44" s="10" customFormat="1">
      <c r="A1273" s="10">
        <v>52878</v>
      </c>
      <c r="B1273" s="11" t="s">
        <v>12256</v>
      </c>
      <c r="C1273" s="11" t="s">
        <v>12072</v>
      </c>
      <c r="D1273" s="13" t="s">
        <v>76</v>
      </c>
      <c r="E1273" s="12"/>
      <c r="F1273" s="13" t="s">
        <v>77</v>
      </c>
      <c r="G1273" s="12"/>
      <c r="H1273" s="13" t="s">
        <v>202</v>
      </c>
      <c r="I1273" s="13" t="s">
        <v>203</v>
      </c>
      <c r="J1273" s="13" t="s">
        <v>204</v>
      </c>
      <c r="K1273" s="12"/>
      <c r="L1273" s="13" t="s">
        <v>11667</v>
      </c>
      <c r="M1273" s="12"/>
      <c r="N1273" s="13" t="s">
        <v>11677</v>
      </c>
      <c r="O1273" s="12"/>
      <c r="P1273" s="13" t="s">
        <v>11678</v>
      </c>
      <c r="Q1273" s="12"/>
      <c r="R1273" s="13" t="s">
        <v>11797</v>
      </c>
      <c r="S1273" s="11"/>
      <c r="T1273" s="13" t="s">
        <v>76</v>
      </c>
      <c r="U1273" s="12"/>
      <c r="V1273" s="13" t="s">
        <v>77</v>
      </c>
      <c r="W1273" s="12"/>
      <c r="X1273" s="13" t="s">
        <v>202</v>
      </c>
      <c r="Y1273" s="13" t="s">
        <v>203</v>
      </c>
      <c r="Z1273" s="13" t="s">
        <v>204</v>
      </c>
      <c r="AA1273" s="12"/>
      <c r="AB1273" s="13" t="s">
        <v>11667</v>
      </c>
      <c r="AC1273" s="12"/>
      <c r="AD1273" s="13" t="s">
        <v>11677</v>
      </c>
      <c r="AE1273" s="12"/>
      <c r="AF1273" s="13" t="s">
        <v>11796</v>
      </c>
      <c r="AG1273" s="12"/>
      <c r="AH1273" s="13" t="s">
        <v>11798</v>
      </c>
      <c r="AI1273" s="14" t="s">
        <v>11799</v>
      </c>
      <c r="AJ1273" s="14" t="s">
        <v>11800</v>
      </c>
      <c r="AK1273" s="14" t="s">
        <v>11801</v>
      </c>
      <c r="AL1273" s="14" t="s">
        <v>11802</v>
      </c>
      <c r="AM1273" s="13" t="s">
        <v>33</v>
      </c>
      <c r="AN1273" s="13" t="s">
        <v>59</v>
      </c>
      <c r="AO1273" s="13" t="s">
        <v>53</v>
      </c>
      <c r="AP1273" s="13" t="s">
        <v>36</v>
      </c>
      <c r="AQ1273" s="13"/>
      <c r="AR1273" s="1" t="str">
        <f t="shared" si="19"/>
        <v>update load_next_msl set proposal='2020.026M.R.Jingchuvirales.zip' where sort=52878</v>
      </c>
    </row>
    <row r="1274" spans="1:44" s="10" customFormat="1">
      <c r="A1274" s="10">
        <v>52879</v>
      </c>
      <c r="B1274" s="11" t="s">
        <v>12256</v>
      </c>
      <c r="C1274" s="11" t="s">
        <v>12072</v>
      </c>
      <c r="D1274" s="12"/>
      <c r="E1274" s="12"/>
      <c r="F1274" s="12"/>
      <c r="G1274" s="12"/>
      <c r="H1274" s="12"/>
      <c r="I1274" s="12"/>
      <c r="J1274" s="12"/>
      <c r="K1274" s="12"/>
      <c r="L1274" s="12"/>
      <c r="M1274" s="12"/>
      <c r="N1274" s="12"/>
      <c r="O1274" s="12"/>
      <c r="P1274" s="12"/>
      <c r="Q1274" s="12"/>
      <c r="R1274" s="12"/>
      <c r="S1274" s="11"/>
      <c r="T1274" s="13" t="s">
        <v>76</v>
      </c>
      <c r="U1274" s="12"/>
      <c r="V1274" s="13" t="s">
        <v>77</v>
      </c>
      <c r="W1274" s="12"/>
      <c r="X1274" s="13" t="s">
        <v>202</v>
      </c>
      <c r="Y1274" s="13" t="s">
        <v>203</v>
      </c>
      <c r="Z1274" s="13" t="s">
        <v>204</v>
      </c>
      <c r="AA1274" s="12"/>
      <c r="AB1274" s="13" t="s">
        <v>11667</v>
      </c>
      <c r="AC1274" s="12"/>
      <c r="AD1274" s="13" t="s">
        <v>11677</v>
      </c>
      <c r="AE1274" s="12"/>
      <c r="AF1274" s="13" t="s">
        <v>11803</v>
      </c>
      <c r="AG1274" s="12"/>
      <c r="AH1274" s="12"/>
      <c r="AI1274" s="11"/>
      <c r="AJ1274" s="11"/>
      <c r="AK1274" s="11"/>
      <c r="AL1274" s="11"/>
      <c r="AM1274" s="13"/>
      <c r="AN1274" s="13" t="s">
        <v>59</v>
      </c>
      <c r="AO1274" s="13" t="s">
        <v>35</v>
      </c>
      <c r="AP1274" s="13" t="s">
        <v>44</v>
      </c>
      <c r="AQ1274" s="13"/>
      <c r="AR1274" s="1" t="str">
        <f t="shared" si="19"/>
        <v>update load_next_msl set proposal='2020.026M.R.Jingchuvirales.zip' where sort=52879</v>
      </c>
    </row>
    <row r="1275" spans="1:44" s="10" customFormat="1">
      <c r="A1275" s="10">
        <v>52880</v>
      </c>
      <c r="B1275" s="11" t="s">
        <v>12256</v>
      </c>
      <c r="C1275" s="11" t="s">
        <v>12072</v>
      </c>
      <c r="D1275" s="12"/>
      <c r="E1275" s="12"/>
      <c r="F1275" s="12"/>
      <c r="G1275" s="12"/>
      <c r="H1275" s="12"/>
      <c r="I1275" s="12"/>
      <c r="J1275" s="12"/>
      <c r="K1275" s="12"/>
      <c r="L1275" s="12"/>
      <c r="M1275" s="12"/>
      <c r="N1275" s="12"/>
      <c r="O1275" s="12"/>
      <c r="P1275" s="12"/>
      <c r="Q1275" s="12"/>
      <c r="R1275" s="12"/>
      <c r="S1275" s="12"/>
      <c r="T1275" s="13" t="s">
        <v>76</v>
      </c>
      <c r="U1275" s="12"/>
      <c r="V1275" s="13" t="s">
        <v>77</v>
      </c>
      <c r="W1275" s="12"/>
      <c r="X1275" s="13" t="s">
        <v>202</v>
      </c>
      <c r="Y1275" s="13" t="s">
        <v>203</v>
      </c>
      <c r="Z1275" s="13" t="s">
        <v>204</v>
      </c>
      <c r="AA1275" s="12"/>
      <c r="AB1275" s="13" t="s">
        <v>11667</v>
      </c>
      <c r="AC1275" s="12"/>
      <c r="AD1275" s="13" t="s">
        <v>11677</v>
      </c>
      <c r="AE1275" s="12"/>
      <c r="AF1275" s="13" t="s">
        <v>11803</v>
      </c>
      <c r="AG1275" s="12"/>
      <c r="AH1275" s="13" t="s">
        <v>11804</v>
      </c>
      <c r="AI1275" s="13" t="s">
        <v>11805</v>
      </c>
      <c r="AJ1275" s="13" t="s">
        <v>11806</v>
      </c>
      <c r="AK1275" s="13" t="s">
        <v>11807</v>
      </c>
      <c r="AL1275" s="13" t="s">
        <v>2154</v>
      </c>
      <c r="AM1275" s="13" t="s">
        <v>33</v>
      </c>
      <c r="AN1275" s="13" t="s">
        <v>59</v>
      </c>
      <c r="AO1275" s="13" t="s">
        <v>35</v>
      </c>
      <c r="AP1275" s="13" t="s">
        <v>36</v>
      </c>
      <c r="AQ1275" s="13"/>
      <c r="AR1275" s="1" t="str">
        <f t="shared" si="19"/>
        <v>update load_next_msl set proposal='2020.026M.R.Jingchuvirales.zip' where sort=52880</v>
      </c>
    </row>
    <row r="1276" spans="1:44" s="10" customFormat="1">
      <c r="A1276" s="10">
        <v>52881</v>
      </c>
      <c r="B1276" s="11" t="s">
        <v>12256</v>
      </c>
      <c r="C1276" s="11" t="s">
        <v>12072</v>
      </c>
      <c r="D1276" s="12"/>
      <c r="E1276" s="12"/>
      <c r="F1276" s="12"/>
      <c r="G1276" s="12"/>
      <c r="H1276" s="12"/>
      <c r="I1276" s="12"/>
      <c r="J1276" s="12"/>
      <c r="K1276" s="12"/>
      <c r="L1276" s="12"/>
      <c r="M1276" s="12"/>
      <c r="N1276" s="12"/>
      <c r="O1276" s="12"/>
      <c r="P1276" s="12"/>
      <c r="Q1276" s="12"/>
      <c r="R1276" s="12"/>
      <c r="S1276" s="11"/>
      <c r="T1276" s="13" t="s">
        <v>76</v>
      </c>
      <c r="U1276" s="12"/>
      <c r="V1276" s="13" t="s">
        <v>77</v>
      </c>
      <c r="W1276" s="12"/>
      <c r="X1276" s="13" t="s">
        <v>202</v>
      </c>
      <c r="Y1276" s="13" t="s">
        <v>203</v>
      </c>
      <c r="Z1276" s="13" t="s">
        <v>204</v>
      </c>
      <c r="AA1276" s="12"/>
      <c r="AB1276" s="13" t="s">
        <v>11667</v>
      </c>
      <c r="AC1276" s="12"/>
      <c r="AD1276" s="13" t="s">
        <v>11677</v>
      </c>
      <c r="AE1276" s="12"/>
      <c r="AF1276" s="13" t="s">
        <v>11808</v>
      </c>
      <c r="AG1276" s="12"/>
      <c r="AH1276" s="12"/>
      <c r="AI1276" s="11"/>
      <c r="AJ1276" s="11"/>
      <c r="AK1276" s="11"/>
      <c r="AL1276" s="11"/>
      <c r="AM1276" s="13"/>
      <c r="AN1276" s="13" t="s">
        <v>59</v>
      </c>
      <c r="AO1276" s="13" t="s">
        <v>35</v>
      </c>
      <c r="AP1276" s="13" t="s">
        <v>44</v>
      </c>
      <c r="AQ1276" s="13"/>
      <c r="AR1276" s="1" t="str">
        <f t="shared" si="19"/>
        <v>update load_next_msl set proposal='2020.026M.R.Jingchuvirales.zip' where sort=52881</v>
      </c>
    </row>
    <row r="1277" spans="1:44" s="10" customFormat="1">
      <c r="A1277" s="10">
        <v>52882</v>
      </c>
      <c r="B1277" s="11" t="s">
        <v>12256</v>
      </c>
      <c r="C1277" s="11" t="s">
        <v>12072</v>
      </c>
      <c r="D1277" s="12"/>
      <c r="E1277" s="12"/>
      <c r="F1277" s="12"/>
      <c r="G1277" s="12"/>
      <c r="H1277" s="12"/>
      <c r="I1277" s="12"/>
      <c r="J1277" s="12"/>
      <c r="K1277" s="12"/>
      <c r="L1277" s="12"/>
      <c r="M1277" s="12"/>
      <c r="N1277" s="12"/>
      <c r="O1277" s="12"/>
      <c r="P1277" s="12"/>
      <c r="Q1277" s="12"/>
      <c r="R1277" s="12"/>
      <c r="S1277" s="11"/>
      <c r="T1277" s="13" t="s">
        <v>76</v>
      </c>
      <c r="U1277" s="12"/>
      <c r="V1277" s="13" t="s">
        <v>77</v>
      </c>
      <c r="W1277" s="12"/>
      <c r="X1277" s="13" t="s">
        <v>202</v>
      </c>
      <c r="Y1277" s="13" t="s">
        <v>203</v>
      </c>
      <c r="Z1277" s="13" t="s">
        <v>204</v>
      </c>
      <c r="AA1277" s="12"/>
      <c r="AB1277" s="13" t="s">
        <v>11667</v>
      </c>
      <c r="AC1277" s="12"/>
      <c r="AD1277" s="13" t="s">
        <v>11677</v>
      </c>
      <c r="AE1277" s="12"/>
      <c r="AF1277" s="13" t="s">
        <v>11808</v>
      </c>
      <c r="AG1277" s="12"/>
      <c r="AH1277" s="13" t="s">
        <v>11809</v>
      </c>
      <c r="AI1277" s="13" t="s">
        <v>11810</v>
      </c>
      <c r="AJ1277" s="14" t="s">
        <v>11811</v>
      </c>
      <c r="AK1277" s="14" t="s">
        <v>11812</v>
      </c>
      <c r="AL1277" s="14" t="s">
        <v>11813</v>
      </c>
      <c r="AM1277" s="13" t="s">
        <v>41</v>
      </c>
      <c r="AN1277" s="13" t="s">
        <v>59</v>
      </c>
      <c r="AO1277" s="13" t="s">
        <v>35</v>
      </c>
      <c r="AP1277" s="13" t="s">
        <v>36</v>
      </c>
      <c r="AQ1277" s="13"/>
      <c r="AR1277" s="1" t="str">
        <f t="shared" si="19"/>
        <v>update load_next_msl set proposal='2020.026M.R.Jingchuvirales.zip' where sort=52882</v>
      </c>
    </row>
    <row r="1278" spans="1:44" s="10" customFormat="1">
      <c r="A1278" s="10">
        <v>52883</v>
      </c>
      <c r="B1278" s="11" t="s">
        <v>12256</v>
      </c>
      <c r="C1278" s="11" t="s">
        <v>12072</v>
      </c>
      <c r="D1278" s="13" t="s">
        <v>76</v>
      </c>
      <c r="E1278" s="12"/>
      <c r="F1278" s="13" t="s">
        <v>77</v>
      </c>
      <c r="G1278" s="12"/>
      <c r="H1278" s="13" t="s">
        <v>202</v>
      </c>
      <c r="I1278" s="13" t="s">
        <v>203</v>
      </c>
      <c r="J1278" s="13" t="s">
        <v>204</v>
      </c>
      <c r="K1278" s="12"/>
      <c r="L1278" s="13" t="s">
        <v>11667</v>
      </c>
      <c r="M1278" s="12"/>
      <c r="N1278" s="13" t="s">
        <v>11677</v>
      </c>
      <c r="O1278" s="12"/>
      <c r="P1278" s="13" t="s">
        <v>11678</v>
      </c>
      <c r="Q1278" s="12"/>
      <c r="R1278" s="13" t="s">
        <v>11814</v>
      </c>
      <c r="S1278" s="11"/>
      <c r="T1278" s="13" t="s">
        <v>76</v>
      </c>
      <c r="U1278" s="12"/>
      <c r="V1278" s="13" t="s">
        <v>77</v>
      </c>
      <c r="W1278" s="12"/>
      <c r="X1278" s="13" t="s">
        <v>202</v>
      </c>
      <c r="Y1278" s="13" t="s">
        <v>203</v>
      </c>
      <c r="Z1278" s="13" t="s">
        <v>204</v>
      </c>
      <c r="AA1278" s="12"/>
      <c r="AB1278" s="13" t="s">
        <v>11667</v>
      </c>
      <c r="AC1278" s="12"/>
      <c r="AD1278" s="13" t="s">
        <v>11677</v>
      </c>
      <c r="AE1278" s="12"/>
      <c r="AF1278" s="13" t="s">
        <v>11808</v>
      </c>
      <c r="AG1278" s="12"/>
      <c r="AH1278" s="13" t="s">
        <v>11815</v>
      </c>
      <c r="AI1278" s="14" t="s">
        <v>11816</v>
      </c>
      <c r="AJ1278" s="14" t="s">
        <v>11817</v>
      </c>
      <c r="AK1278" s="14" t="s">
        <v>11818</v>
      </c>
      <c r="AL1278" s="14" t="s">
        <v>11819</v>
      </c>
      <c r="AM1278" s="13" t="s">
        <v>33</v>
      </c>
      <c r="AN1278" s="13" t="s">
        <v>59</v>
      </c>
      <c r="AO1278" s="13" t="s">
        <v>53</v>
      </c>
      <c r="AP1278" s="13" t="s">
        <v>36</v>
      </c>
      <c r="AQ1278" s="13"/>
      <c r="AR1278" s="1" t="str">
        <f t="shared" si="19"/>
        <v>update load_next_msl set proposal='2020.026M.R.Jingchuvirales.zip' where sort=52883</v>
      </c>
    </row>
    <row r="1279" spans="1:44" s="10" customFormat="1">
      <c r="A1279" s="10">
        <v>52884</v>
      </c>
      <c r="B1279" s="11" t="s">
        <v>12256</v>
      </c>
      <c r="C1279" s="11" t="s">
        <v>12072</v>
      </c>
      <c r="D1279" s="12"/>
      <c r="E1279" s="12"/>
      <c r="F1279" s="12"/>
      <c r="G1279" s="12"/>
      <c r="H1279" s="12"/>
      <c r="I1279" s="12"/>
      <c r="J1279" s="12"/>
      <c r="K1279" s="12"/>
      <c r="L1279" s="12"/>
      <c r="M1279" s="12"/>
      <c r="N1279" s="12"/>
      <c r="O1279" s="12"/>
      <c r="P1279" s="12"/>
      <c r="Q1279" s="12"/>
      <c r="R1279" s="12"/>
      <c r="S1279" s="11"/>
      <c r="T1279" s="13" t="s">
        <v>76</v>
      </c>
      <c r="U1279" s="12"/>
      <c r="V1279" s="13" t="s">
        <v>77</v>
      </c>
      <c r="W1279" s="12"/>
      <c r="X1279" s="13" t="s">
        <v>202</v>
      </c>
      <c r="Y1279" s="13" t="s">
        <v>203</v>
      </c>
      <c r="Z1279" s="13" t="s">
        <v>204</v>
      </c>
      <c r="AA1279" s="12"/>
      <c r="AB1279" s="13" t="s">
        <v>11667</v>
      </c>
      <c r="AC1279" s="12"/>
      <c r="AD1279" s="13" t="s">
        <v>11677</v>
      </c>
      <c r="AE1279" s="12"/>
      <c r="AF1279" s="13" t="s">
        <v>11808</v>
      </c>
      <c r="AG1279" s="12"/>
      <c r="AH1279" s="13" t="s">
        <v>11820</v>
      </c>
      <c r="AI1279" s="13" t="s">
        <v>11821</v>
      </c>
      <c r="AJ1279" s="14" t="s">
        <v>11822</v>
      </c>
      <c r="AK1279" s="14" t="s">
        <v>11823</v>
      </c>
      <c r="AL1279" s="14" t="s">
        <v>11824</v>
      </c>
      <c r="AM1279" s="13" t="s">
        <v>41</v>
      </c>
      <c r="AN1279" s="13" t="s">
        <v>59</v>
      </c>
      <c r="AO1279" s="13" t="s">
        <v>35</v>
      </c>
      <c r="AP1279" s="13" t="s">
        <v>36</v>
      </c>
      <c r="AQ1279" s="13"/>
      <c r="AR1279" s="1" t="str">
        <f t="shared" si="19"/>
        <v>update load_next_msl set proposal='2020.026M.R.Jingchuvirales.zip' where sort=52884</v>
      </c>
    </row>
    <row r="1280" spans="1:44" s="10" customFormat="1">
      <c r="A1280" s="10">
        <v>52885</v>
      </c>
      <c r="B1280" s="11" t="s">
        <v>12256</v>
      </c>
      <c r="C1280" s="11" t="s">
        <v>12072</v>
      </c>
      <c r="D1280" s="12"/>
      <c r="E1280" s="12"/>
      <c r="F1280" s="12"/>
      <c r="G1280" s="12"/>
      <c r="H1280" s="12"/>
      <c r="I1280" s="12"/>
      <c r="J1280" s="12"/>
      <c r="K1280" s="12"/>
      <c r="L1280" s="12"/>
      <c r="M1280" s="12"/>
      <c r="N1280" s="12"/>
      <c r="O1280" s="12"/>
      <c r="P1280" s="12"/>
      <c r="Q1280" s="12"/>
      <c r="R1280" s="12"/>
      <c r="S1280" s="11"/>
      <c r="T1280" s="13" t="s">
        <v>76</v>
      </c>
      <c r="U1280" s="12"/>
      <c r="V1280" s="13" t="s">
        <v>77</v>
      </c>
      <c r="W1280" s="12"/>
      <c r="X1280" s="13" t="s">
        <v>202</v>
      </c>
      <c r="Y1280" s="13" t="s">
        <v>203</v>
      </c>
      <c r="Z1280" s="13" t="s">
        <v>204</v>
      </c>
      <c r="AA1280" s="12"/>
      <c r="AB1280" s="13" t="s">
        <v>11667</v>
      </c>
      <c r="AC1280" s="12"/>
      <c r="AD1280" s="13" t="s">
        <v>11677</v>
      </c>
      <c r="AE1280" s="12"/>
      <c r="AF1280" s="13" t="s">
        <v>11825</v>
      </c>
      <c r="AG1280" s="12"/>
      <c r="AH1280" s="12"/>
      <c r="AI1280" s="11"/>
      <c r="AJ1280" s="11"/>
      <c r="AK1280" s="11"/>
      <c r="AL1280" s="11"/>
      <c r="AM1280" s="13"/>
      <c r="AN1280" s="13" t="s">
        <v>59</v>
      </c>
      <c r="AO1280" s="13" t="s">
        <v>35</v>
      </c>
      <c r="AP1280" s="13" t="s">
        <v>44</v>
      </c>
      <c r="AQ1280" s="13"/>
      <c r="AR1280" s="1" t="str">
        <f t="shared" si="19"/>
        <v>update load_next_msl set proposal='2020.026M.R.Jingchuvirales.zip' where sort=52885</v>
      </c>
    </row>
    <row r="1281" spans="1:44" s="10" customFormat="1">
      <c r="A1281" s="10">
        <v>52886</v>
      </c>
      <c r="B1281" s="11" t="s">
        <v>12256</v>
      </c>
      <c r="C1281" s="11" t="s">
        <v>12072</v>
      </c>
      <c r="D1281" s="13" t="s">
        <v>76</v>
      </c>
      <c r="E1281" s="12"/>
      <c r="F1281" s="13" t="s">
        <v>77</v>
      </c>
      <c r="G1281" s="12"/>
      <c r="H1281" s="13" t="s">
        <v>202</v>
      </c>
      <c r="I1281" s="13" t="s">
        <v>203</v>
      </c>
      <c r="J1281" s="13" t="s">
        <v>204</v>
      </c>
      <c r="K1281" s="12"/>
      <c r="L1281" s="13" t="s">
        <v>11667</v>
      </c>
      <c r="M1281" s="12"/>
      <c r="N1281" s="13" t="s">
        <v>11677</v>
      </c>
      <c r="O1281" s="12"/>
      <c r="P1281" s="13" t="s">
        <v>11678</v>
      </c>
      <c r="Q1281" s="12"/>
      <c r="R1281" s="13" t="s">
        <v>11826</v>
      </c>
      <c r="S1281" s="11"/>
      <c r="T1281" s="13" t="s">
        <v>76</v>
      </c>
      <c r="U1281" s="12"/>
      <c r="V1281" s="13" t="s">
        <v>77</v>
      </c>
      <c r="W1281" s="12"/>
      <c r="X1281" s="13" t="s">
        <v>202</v>
      </c>
      <c r="Y1281" s="13" t="s">
        <v>203</v>
      </c>
      <c r="Z1281" s="13" t="s">
        <v>204</v>
      </c>
      <c r="AA1281" s="12"/>
      <c r="AB1281" s="13" t="s">
        <v>11667</v>
      </c>
      <c r="AC1281" s="12"/>
      <c r="AD1281" s="13" t="s">
        <v>11677</v>
      </c>
      <c r="AE1281" s="12"/>
      <c r="AF1281" s="13" t="s">
        <v>11825</v>
      </c>
      <c r="AG1281" s="12"/>
      <c r="AH1281" s="13" t="s">
        <v>11827</v>
      </c>
      <c r="AI1281" s="14" t="s">
        <v>11828</v>
      </c>
      <c r="AJ1281" s="14" t="s">
        <v>11829</v>
      </c>
      <c r="AK1281" s="14" t="s">
        <v>11830</v>
      </c>
      <c r="AL1281" s="14" t="s">
        <v>11831</v>
      </c>
      <c r="AM1281" s="13" t="s">
        <v>33</v>
      </c>
      <c r="AN1281" s="13" t="s">
        <v>59</v>
      </c>
      <c r="AO1281" s="13" t="s">
        <v>53</v>
      </c>
      <c r="AP1281" s="13" t="s">
        <v>36</v>
      </c>
      <c r="AQ1281" s="13"/>
      <c r="AR1281" s="1" t="str">
        <f t="shared" si="19"/>
        <v>update load_next_msl set proposal='2020.026M.R.Jingchuvirales.zip' where sort=52886</v>
      </c>
    </row>
    <row r="1282" spans="1:44" s="10" customFormat="1">
      <c r="A1282" s="10">
        <v>52887</v>
      </c>
      <c r="B1282" s="11" t="s">
        <v>12256</v>
      </c>
      <c r="C1282" s="11" t="s">
        <v>12072</v>
      </c>
      <c r="D1282" s="12"/>
      <c r="E1282" s="12"/>
      <c r="F1282" s="12"/>
      <c r="G1282" s="12"/>
      <c r="H1282" s="12"/>
      <c r="I1282" s="12"/>
      <c r="J1282" s="12"/>
      <c r="K1282" s="12"/>
      <c r="L1282" s="12"/>
      <c r="M1282" s="12"/>
      <c r="N1282" s="12"/>
      <c r="O1282" s="12"/>
      <c r="P1282" s="12"/>
      <c r="Q1282" s="12"/>
      <c r="R1282" s="12"/>
      <c r="S1282" s="11"/>
      <c r="T1282" s="13" t="s">
        <v>76</v>
      </c>
      <c r="U1282" s="12"/>
      <c r="V1282" s="13" t="s">
        <v>77</v>
      </c>
      <c r="W1282" s="12"/>
      <c r="X1282" s="13" t="s">
        <v>202</v>
      </c>
      <c r="Y1282" s="13" t="s">
        <v>203</v>
      </c>
      <c r="Z1282" s="13" t="s">
        <v>204</v>
      </c>
      <c r="AA1282" s="12"/>
      <c r="AB1282" s="13" t="s">
        <v>11667</v>
      </c>
      <c r="AC1282" s="12"/>
      <c r="AD1282" s="13" t="s">
        <v>11677</v>
      </c>
      <c r="AE1282" s="12"/>
      <c r="AF1282" s="13" t="s">
        <v>11832</v>
      </c>
      <c r="AG1282" s="12"/>
      <c r="AH1282" s="12"/>
      <c r="AI1282" s="11"/>
      <c r="AJ1282" s="11"/>
      <c r="AK1282" s="11"/>
      <c r="AL1282" s="11"/>
      <c r="AM1282" s="13"/>
      <c r="AN1282" s="13" t="s">
        <v>59</v>
      </c>
      <c r="AO1282" s="13" t="s">
        <v>35</v>
      </c>
      <c r="AP1282" s="13" t="s">
        <v>44</v>
      </c>
      <c r="AQ1282" s="13"/>
      <c r="AR1282" s="1" t="str">
        <f t="shared" si="19"/>
        <v>update load_next_msl set proposal='2020.026M.R.Jingchuvirales.zip' where sort=52887</v>
      </c>
    </row>
    <row r="1283" spans="1:44" s="10" customFormat="1">
      <c r="A1283" s="10">
        <v>52888</v>
      </c>
      <c r="B1283" s="11" t="s">
        <v>12256</v>
      </c>
      <c r="C1283" s="11" t="s">
        <v>12072</v>
      </c>
      <c r="D1283" s="12"/>
      <c r="E1283" s="12"/>
      <c r="F1283" s="12"/>
      <c r="G1283" s="12"/>
      <c r="H1283" s="12"/>
      <c r="I1283" s="12"/>
      <c r="J1283" s="12"/>
      <c r="K1283" s="12"/>
      <c r="L1283" s="12"/>
      <c r="M1283" s="12"/>
      <c r="N1283" s="12"/>
      <c r="O1283" s="12"/>
      <c r="P1283" s="12"/>
      <c r="Q1283" s="12"/>
      <c r="R1283" s="12"/>
      <c r="S1283" s="12"/>
      <c r="T1283" s="13" t="s">
        <v>76</v>
      </c>
      <c r="U1283" s="12"/>
      <c r="V1283" s="13" t="s">
        <v>77</v>
      </c>
      <c r="W1283" s="12"/>
      <c r="X1283" s="13" t="s">
        <v>202</v>
      </c>
      <c r="Y1283" s="13" t="s">
        <v>203</v>
      </c>
      <c r="Z1283" s="13" t="s">
        <v>204</v>
      </c>
      <c r="AA1283" s="12"/>
      <c r="AB1283" s="13" t="s">
        <v>11667</v>
      </c>
      <c r="AC1283" s="12"/>
      <c r="AD1283" s="13" t="s">
        <v>11677</v>
      </c>
      <c r="AE1283" s="12"/>
      <c r="AF1283" s="13" t="s">
        <v>11832</v>
      </c>
      <c r="AG1283" s="12"/>
      <c r="AH1283" s="13" t="s">
        <v>11833</v>
      </c>
      <c r="AI1283" s="13" t="s">
        <v>11834</v>
      </c>
      <c r="AJ1283" s="13" t="s">
        <v>11835</v>
      </c>
      <c r="AK1283" s="13" t="s">
        <v>11836</v>
      </c>
      <c r="AL1283" s="13" t="s">
        <v>11837</v>
      </c>
      <c r="AM1283" s="13" t="s">
        <v>33</v>
      </c>
      <c r="AN1283" s="13" t="s">
        <v>59</v>
      </c>
      <c r="AO1283" s="13" t="s">
        <v>35</v>
      </c>
      <c r="AP1283" s="13" t="s">
        <v>36</v>
      </c>
      <c r="AQ1283" s="13"/>
      <c r="AR1283" s="1" t="str">
        <f t="shared" ref="AR1283:AR1346" si="20">CONCATENATE("update load_next_msl set proposal='",C1283,"' where sort=",A1283,"")</f>
        <v>update load_next_msl set proposal='2020.026M.R.Jingchuvirales.zip' where sort=52888</v>
      </c>
    </row>
    <row r="1284" spans="1:44" s="10" customFormat="1">
      <c r="A1284" s="10">
        <v>52889</v>
      </c>
      <c r="B1284" s="11" t="s">
        <v>12256</v>
      </c>
      <c r="C1284" s="11" t="s">
        <v>12072</v>
      </c>
      <c r="D1284" s="12"/>
      <c r="E1284" s="12"/>
      <c r="F1284" s="12"/>
      <c r="G1284" s="12"/>
      <c r="H1284" s="12"/>
      <c r="I1284" s="12"/>
      <c r="J1284" s="12"/>
      <c r="K1284" s="12"/>
      <c r="L1284" s="12"/>
      <c r="M1284" s="12"/>
      <c r="N1284" s="12"/>
      <c r="O1284" s="16"/>
      <c r="P1284" s="12"/>
      <c r="Q1284" s="12"/>
      <c r="R1284" s="12"/>
      <c r="S1284" s="12"/>
      <c r="T1284" s="13" t="s">
        <v>76</v>
      </c>
      <c r="U1284" s="12"/>
      <c r="V1284" s="13" t="s">
        <v>77</v>
      </c>
      <c r="W1284" s="12"/>
      <c r="X1284" s="13" t="s">
        <v>202</v>
      </c>
      <c r="Y1284" s="13" t="s">
        <v>203</v>
      </c>
      <c r="Z1284" s="13" t="s">
        <v>204</v>
      </c>
      <c r="AA1284" s="12"/>
      <c r="AB1284" s="13" t="s">
        <v>11667</v>
      </c>
      <c r="AC1284" s="12"/>
      <c r="AD1284" s="13" t="s">
        <v>11677</v>
      </c>
      <c r="AE1284" s="12"/>
      <c r="AF1284" s="13" t="s">
        <v>11832</v>
      </c>
      <c r="AG1284" s="12"/>
      <c r="AH1284" s="13" t="s">
        <v>11838</v>
      </c>
      <c r="AI1284" s="13" t="s">
        <v>11839</v>
      </c>
      <c r="AJ1284" s="13" t="s">
        <v>11840</v>
      </c>
      <c r="AK1284" s="13" t="s">
        <v>11841</v>
      </c>
      <c r="AL1284" s="13" t="s">
        <v>11842</v>
      </c>
      <c r="AM1284" s="13" t="s">
        <v>41</v>
      </c>
      <c r="AN1284" s="13" t="s">
        <v>59</v>
      </c>
      <c r="AO1284" s="13" t="s">
        <v>35</v>
      </c>
      <c r="AP1284" s="13" t="s">
        <v>36</v>
      </c>
      <c r="AQ1284" s="13"/>
      <c r="AR1284" s="1" t="str">
        <f t="shared" si="20"/>
        <v>update load_next_msl set proposal='2020.026M.R.Jingchuvirales.zip' where sort=52889</v>
      </c>
    </row>
    <row r="1285" spans="1:44" s="10" customFormat="1">
      <c r="A1285" s="10">
        <v>52890</v>
      </c>
      <c r="B1285" s="11" t="s">
        <v>12256</v>
      </c>
      <c r="C1285" s="11" t="s">
        <v>12072</v>
      </c>
      <c r="D1285" s="13" t="s">
        <v>76</v>
      </c>
      <c r="E1285" s="12"/>
      <c r="F1285" s="13" t="s">
        <v>77</v>
      </c>
      <c r="G1285" s="12"/>
      <c r="H1285" s="13" t="s">
        <v>202</v>
      </c>
      <c r="I1285" s="13" t="s">
        <v>203</v>
      </c>
      <c r="J1285" s="13" t="s">
        <v>204</v>
      </c>
      <c r="K1285" s="12"/>
      <c r="L1285" s="13" t="s">
        <v>11667</v>
      </c>
      <c r="M1285" s="12"/>
      <c r="N1285" s="13" t="s">
        <v>11677</v>
      </c>
      <c r="O1285" s="12"/>
      <c r="P1285" s="13" t="s">
        <v>11678</v>
      </c>
      <c r="Q1285" s="12"/>
      <c r="R1285" s="13" t="s">
        <v>11843</v>
      </c>
      <c r="S1285" s="11"/>
      <c r="T1285" s="13" t="s">
        <v>76</v>
      </c>
      <c r="U1285" s="12"/>
      <c r="V1285" s="13" t="s">
        <v>77</v>
      </c>
      <c r="W1285" s="12"/>
      <c r="X1285" s="13" t="s">
        <v>202</v>
      </c>
      <c r="Y1285" s="13" t="s">
        <v>203</v>
      </c>
      <c r="Z1285" s="13" t="s">
        <v>204</v>
      </c>
      <c r="AA1285" s="12"/>
      <c r="AB1285" s="13" t="s">
        <v>11667</v>
      </c>
      <c r="AC1285" s="12"/>
      <c r="AD1285" s="13" t="s">
        <v>11677</v>
      </c>
      <c r="AE1285" s="12"/>
      <c r="AF1285" s="13" t="s">
        <v>11832</v>
      </c>
      <c r="AG1285" s="12"/>
      <c r="AH1285" s="13" t="s">
        <v>11844</v>
      </c>
      <c r="AI1285" s="14" t="s">
        <v>11845</v>
      </c>
      <c r="AJ1285" s="14" t="s">
        <v>11846</v>
      </c>
      <c r="AK1285" s="14" t="s">
        <v>11847</v>
      </c>
      <c r="AL1285" s="14" t="s">
        <v>11848</v>
      </c>
      <c r="AM1285" s="13" t="s">
        <v>33</v>
      </c>
      <c r="AN1285" s="13" t="s">
        <v>59</v>
      </c>
      <c r="AO1285" s="13" t="s">
        <v>53</v>
      </c>
      <c r="AP1285" s="13" t="s">
        <v>36</v>
      </c>
      <c r="AQ1285" s="13"/>
      <c r="AR1285" s="1" t="str">
        <f t="shared" si="20"/>
        <v>update load_next_msl set proposal='2020.026M.R.Jingchuvirales.zip' where sort=52890</v>
      </c>
    </row>
    <row r="1286" spans="1:44" s="10" customFormat="1">
      <c r="A1286" s="10">
        <v>52891</v>
      </c>
      <c r="B1286" s="11" t="s">
        <v>12256</v>
      </c>
      <c r="C1286" s="11" t="s">
        <v>12072</v>
      </c>
      <c r="D1286" s="12"/>
      <c r="E1286" s="12"/>
      <c r="F1286" s="12"/>
      <c r="G1286" s="12"/>
      <c r="H1286" s="12"/>
      <c r="I1286" s="12"/>
      <c r="J1286" s="12"/>
      <c r="K1286" s="12"/>
      <c r="L1286" s="12"/>
      <c r="M1286" s="12"/>
      <c r="N1286" s="12"/>
      <c r="O1286" s="16"/>
      <c r="P1286" s="12"/>
      <c r="Q1286" s="12"/>
      <c r="R1286" s="12"/>
      <c r="S1286" s="12"/>
      <c r="T1286" s="13" t="s">
        <v>76</v>
      </c>
      <c r="U1286" s="12"/>
      <c r="V1286" s="13" t="s">
        <v>77</v>
      </c>
      <c r="W1286" s="12"/>
      <c r="X1286" s="13" t="s">
        <v>202</v>
      </c>
      <c r="Y1286" s="13" t="s">
        <v>203</v>
      </c>
      <c r="Z1286" s="13" t="s">
        <v>204</v>
      </c>
      <c r="AA1286" s="12"/>
      <c r="AB1286" s="13" t="s">
        <v>11667</v>
      </c>
      <c r="AC1286" s="12"/>
      <c r="AD1286" s="13" t="s">
        <v>11677</v>
      </c>
      <c r="AE1286" s="12"/>
      <c r="AF1286" s="13" t="s">
        <v>11832</v>
      </c>
      <c r="AG1286" s="12"/>
      <c r="AH1286" s="13" t="s">
        <v>11849</v>
      </c>
      <c r="AI1286" s="15" t="s">
        <v>11850</v>
      </c>
      <c r="AJ1286" s="13" t="s">
        <v>11851</v>
      </c>
      <c r="AK1286" s="13" t="s">
        <v>11852</v>
      </c>
      <c r="AL1286" s="13" t="s">
        <v>11853</v>
      </c>
      <c r="AM1286" s="13" t="s">
        <v>41</v>
      </c>
      <c r="AN1286" s="13" t="s">
        <v>59</v>
      </c>
      <c r="AO1286" s="13" t="s">
        <v>35</v>
      </c>
      <c r="AP1286" s="13" t="s">
        <v>36</v>
      </c>
      <c r="AQ1286" s="13"/>
      <c r="AR1286" s="1" t="str">
        <f t="shared" si="20"/>
        <v>update load_next_msl set proposal='2020.026M.R.Jingchuvirales.zip' where sort=52891</v>
      </c>
    </row>
    <row r="1287" spans="1:44" s="10" customFormat="1">
      <c r="A1287" s="10">
        <v>52892</v>
      </c>
      <c r="B1287" s="11" t="s">
        <v>12256</v>
      </c>
      <c r="C1287" s="11" t="s">
        <v>12072</v>
      </c>
      <c r="D1287" s="12"/>
      <c r="E1287" s="12"/>
      <c r="F1287" s="12"/>
      <c r="G1287" s="12"/>
      <c r="H1287" s="12"/>
      <c r="I1287" s="12"/>
      <c r="J1287" s="12"/>
      <c r="K1287" s="12"/>
      <c r="L1287" s="12"/>
      <c r="M1287" s="12"/>
      <c r="N1287" s="12"/>
      <c r="O1287" s="12"/>
      <c r="P1287" s="12"/>
      <c r="Q1287" s="12"/>
      <c r="R1287" s="12"/>
      <c r="S1287" s="11"/>
      <c r="T1287" s="13" t="s">
        <v>76</v>
      </c>
      <c r="U1287" s="12"/>
      <c r="V1287" s="13" t="s">
        <v>77</v>
      </c>
      <c r="W1287" s="12"/>
      <c r="X1287" s="13" t="s">
        <v>202</v>
      </c>
      <c r="Y1287" s="13" t="s">
        <v>203</v>
      </c>
      <c r="Z1287" s="13" t="s">
        <v>204</v>
      </c>
      <c r="AA1287" s="12"/>
      <c r="AB1287" s="13" t="s">
        <v>11667</v>
      </c>
      <c r="AC1287" s="12"/>
      <c r="AD1287" s="13" t="s">
        <v>11677</v>
      </c>
      <c r="AE1287" s="12"/>
      <c r="AF1287" s="13" t="s">
        <v>11854</v>
      </c>
      <c r="AG1287" s="12"/>
      <c r="AH1287" s="12"/>
      <c r="AI1287" s="11"/>
      <c r="AJ1287" s="11"/>
      <c r="AK1287" s="11"/>
      <c r="AL1287" s="11"/>
      <c r="AM1287" s="13"/>
      <c r="AN1287" s="13" t="s">
        <v>59</v>
      </c>
      <c r="AO1287" s="13" t="s">
        <v>35</v>
      </c>
      <c r="AP1287" s="13" t="s">
        <v>44</v>
      </c>
      <c r="AQ1287" s="13"/>
      <c r="AR1287" s="1" t="str">
        <f t="shared" si="20"/>
        <v>update load_next_msl set proposal='2020.026M.R.Jingchuvirales.zip' where sort=52892</v>
      </c>
    </row>
    <row r="1288" spans="1:44" s="10" customFormat="1">
      <c r="A1288" s="10">
        <v>52893</v>
      </c>
      <c r="B1288" s="11" t="s">
        <v>12256</v>
      </c>
      <c r="C1288" s="11" t="s">
        <v>12072</v>
      </c>
      <c r="D1288" s="12"/>
      <c r="E1288" s="12"/>
      <c r="F1288" s="12"/>
      <c r="G1288" s="12"/>
      <c r="H1288" s="12"/>
      <c r="I1288" s="12"/>
      <c r="J1288" s="12"/>
      <c r="K1288" s="12"/>
      <c r="L1288" s="12"/>
      <c r="M1288" s="12"/>
      <c r="N1288" s="12"/>
      <c r="O1288" s="16"/>
      <c r="P1288" s="12"/>
      <c r="Q1288" s="12"/>
      <c r="R1288" s="12"/>
      <c r="S1288" s="12"/>
      <c r="T1288" s="13" t="s">
        <v>76</v>
      </c>
      <c r="U1288" s="12"/>
      <c r="V1288" s="13" t="s">
        <v>77</v>
      </c>
      <c r="W1288" s="12"/>
      <c r="X1288" s="13" t="s">
        <v>202</v>
      </c>
      <c r="Y1288" s="13" t="s">
        <v>203</v>
      </c>
      <c r="Z1288" s="13" t="s">
        <v>204</v>
      </c>
      <c r="AA1288" s="12"/>
      <c r="AB1288" s="13" t="s">
        <v>11667</v>
      </c>
      <c r="AC1288" s="12"/>
      <c r="AD1288" s="13" t="s">
        <v>11677</v>
      </c>
      <c r="AE1288" s="12"/>
      <c r="AF1288" s="13" t="s">
        <v>11854</v>
      </c>
      <c r="AG1288" s="12"/>
      <c r="AH1288" s="13" t="s">
        <v>11855</v>
      </c>
      <c r="AI1288" s="13" t="s">
        <v>11856</v>
      </c>
      <c r="AJ1288" s="14" t="s">
        <v>11857</v>
      </c>
      <c r="AK1288" s="13" t="s">
        <v>11858</v>
      </c>
      <c r="AL1288" s="13" t="s">
        <v>11859</v>
      </c>
      <c r="AM1288" s="13" t="s">
        <v>41</v>
      </c>
      <c r="AN1288" s="13" t="s">
        <v>59</v>
      </c>
      <c r="AO1288" s="13" t="s">
        <v>35</v>
      </c>
      <c r="AP1288" s="13" t="s">
        <v>36</v>
      </c>
      <c r="AQ1288" s="13"/>
      <c r="AR1288" s="1" t="str">
        <f t="shared" si="20"/>
        <v>update load_next_msl set proposal='2020.026M.R.Jingchuvirales.zip' where sort=52893</v>
      </c>
    </row>
    <row r="1289" spans="1:44" s="10" customFormat="1">
      <c r="A1289" s="10">
        <v>52894</v>
      </c>
      <c r="B1289" s="11" t="s">
        <v>12256</v>
      </c>
      <c r="C1289" s="11" t="s">
        <v>12072</v>
      </c>
      <c r="D1289" s="12"/>
      <c r="E1289" s="12"/>
      <c r="F1289" s="12"/>
      <c r="G1289" s="12"/>
      <c r="H1289" s="12"/>
      <c r="I1289" s="12"/>
      <c r="J1289" s="12"/>
      <c r="K1289" s="12"/>
      <c r="L1289" s="12"/>
      <c r="M1289" s="12"/>
      <c r="N1289" s="12"/>
      <c r="O1289" s="12"/>
      <c r="P1289" s="12"/>
      <c r="Q1289" s="12"/>
      <c r="R1289" s="12"/>
      <c r="S1289" s="11"/>
      <c r="T1289" s="13" t="s">
        <v>76</v>
      </c>
      <c r="U1289" s="12"/>
      <c r="V1289" s="13" t="s">
        <v>77</v>
      </c>
      <c r="W1289" s="12"/>
      <c r="X1289" s="13" t="s">
        <v>202</v>
      </c>
      <c r="Y1289" s="13" t="s">
        <v>203</v>
      </c>
      <c r="Z1289" s="13" t="s">
        <v>204</v>
      </c>
      <c r="AA1289" s="12"/>
      <c r="AB1289" s="13" t="s">
        <v>11667</v>
      </c>
      <c r="AC1289" s="12"/>
      <c r="AD1289" s="13" t="s">
        <v>11677</v>
      </c>
      <c r="AE1289" s="12"/>
      <c r="AF1289" s="13" t="s">
        <v>11860</v>
      </c>
      <c r="AG1289" s="12"/>
      <c r="AH1289" s="12"/>
      <c r="AI1289" s="11"/>
      <c r="AJ1289" s="11"/>
      <c r="AK1289" s="11"/>
      <c r="AL1289" s="11"/>
      <c r="AM1289" s="13"/>
      <c r="AN1289" s="13" t="s">
        <v>59</v>
      </c>
      <c r="AO1289" s="13" t="s">
        <v>35</v>
      </c>
      <c r="AP1289" s="13" t="s">
        <v>44</v>
      </c>
      <c r="AQ1289" s="13"/>
      <c r="AR1289" s="1" t="str">
        <f t="shared" si="20"/>
        <v>update load_next_msl set proposal='2020.026M.R.Jingchuvirales.zip' where sort=52894</v>
      </c>
    </row>
    <row r="1290" spans="1:44" s="10" customFormat="1">
      <c r="A1290" s="10">
        <v>52895</v>
      </c>
      <c r="B1290" s="11" t="s">
        <v>12256</v>
      </c>
      <c r="C1290" s="11" t="s">
        <v>12072</v>
      </c>
      <c r="D1290" s="13" t="s">
        <v>76</v>
      </c>
      <c r="E1290" s="12"/>
      <c r="F1290" s="13" t="s">
        <v>77</v>
      </c>
      <c r="G1290" s="12"/>
      <c r="H1290" s="13" t="s">
        <v>202</v>
      </c>
      <c r="I1290" s="13" t="s">
        <v>203</v>
      </c>
      <c r="J1290" s="13" t="s">
        <v>204</v>
      </c>
      <c r="K1290" s="12"/>
      <c r="L1290" s="13" t="s">
        <v>11667</v>
      </c>
      <c r="M1290" s="12"/>
      <c r="N1290" s="13" t="s">
        <v>11677</v>
      </c>
      <c r="O1290" s="12"/>
      <c r="P1290" s="13" t="s">
        <v>11678</v>
      </c>
      <c r="Q1290" s="12"/>
      <c r="R1290" s="13" t="s">
        <v>11861</v>
      </c>
      <c r="S1290" s="11"/>
      <c r="T1290" s="13" t="s">
        <v>76</v>
      </c>
      <c r="U1290" s="12"/>
      <c r="V1290" s="13" t="s">
        <v>77</v>
      </c>
      <c r="W1290" s="12"/>
      <c r="X1290" s="13" t="s">
        <v>202</v>
      </c>
      <c r="Y1290" s="13" t="s">
        <v>203</v>
      </c>
      <c r="Z1290" s="13" t="s">
        <v>204</v>
      </c>
      <c r="AA1290" s="12"/>
      <c r="AB1290" s="13" t="s">
        <v>11667</v>
      </c>
      <c r="AC1290" s="12"/>
      <c r="AD1290" s="13" t="s">
        <v>11677</v>
      </c>
      <c r="AE1290" s="12"/>
      <c r="AF1290" s="13" t="s">
        <v>11860</v>
      </c>
      <c r="AG1290" s="12"/>
      <c r="AH1290" s="13" t="s">
        <v>11862</v>
      </c>
      <c r="AI1290" s="14" t="s">
        <v>11863</v>
      </c>
      <c r="AJ1290" s="14" t="s">
        <v>11864</v>
      </c>
      <c r="AK1290" s="14" t="s">
        <v>11865</v>
      </c>
      <c r="AL1290" s="14" t="s">
        <v>11866</v>
      </c>
      <c r="AM1290" s="13" t="s">
        <v>33</v>
      </c>
      <c r="AN1290" s="13" t="s">
        <v>59</v>
      </c>
      <c r="AO1290" s="13" t="s">
        <v>53</v>
      </c>
      <c r="AP1290" s="13" t="s">
        <v>36</v>
      </c>
      <c r="AQ1290" s="13"/>
      <c r="AR1290" s="1" t="str">
        <f t="shared" si="20"/>
        <v>update load_next_msl set proposal='2020.026M.R.Jingchuvirales.zip' where sort=52895</v>
      </c>
    </row>
    <row r="1291" spans="1:44" s="10" customFormat="1">
      <c r="A1291" s="10">
        <v>52896</v>
      </c>
      <c r="B1291" s="11" t="s">
        <v>12256</v>
      </c>
      <c r="C1291" s="11" t="s">
        <v>12072</v>
      </c>
      <c r="D1291" s="13" t="s">
        <v>76</v>
      </c>
      <c r="E1291" s="12"/>
      <c r="F1291" s="13" t="s">
        <v>77</v>
      </c>
      <c r="G1291" s="12"/>
      <c r="H1291" s="13" t="s">
        <v>202</v>
      </c>
      <c r="I1291" s="13" t="s">
        <v>203</v>
      </c>
      <c r="J1291" s="13" t="s">
        <v>204</v>
      </c>
      <c r="K1291" s="12"/>
      <c r="L1291" s="13" t="s">
        <v>11667</v>
      </c>
      <c r="M1291" s="12"/>
      <c r="N1291" s="13" t="s">
        <v>11677</v>
      </c>
      <c r="O1291" s="12"/>
      <c r="P1291" s="13" t="s">
        <v>11678</v>
      </c>
      <c r="Q1291" s="12"/>
      <c r="R1291" s="13" t="s">
        <v>11867</v>
      </c>
      <c r="S1291" s="11"/>
      <c r="T1291" s="13" t="s">
        <v>76</v>
      </c>
      <c r="U1291" s="12"/>
      <c r="V1291" s="13" t="s">
        <v>77</v>
      </c>
      <c r="W1291" s="12"/>
      <c r="X1291" s="13" t="s">
        <v>202</v>
      </c>
      <c r="Y1291" s="13" t="s">
        <v>203</v>
      </c>
      <c r="Z1291" s="13" t="s">
        <v>204</v>
      </c>
      <c r="AA1291" s="12"/>
      <c r="AB1291" s="13" t="s">
        <v>11667</v>
      </c>
      <c r="AC1291" s="12"/>
      <c r="AD1291" s="13" t="s">
        <v>11677</v>
      </c>
      <c r="AE1291" s="12"/>
      <c r="AF1291" s="13" t="s">
        <v>11860</v>
      </c>
      <c r="AG1291" s="12"/>
      <c r="AH1291" s="13" t="s">
        <v>11868</v>
      </c>
      <c r="AI1291" s="14" t="s">
        <v>11869</v>
      </c>
      <c r="AJ1291" s="14" t="s">
        <v>11870</v>
      </c>
      <c r="AK1291" s="14" t="s">
        <v>11871</v>
      </c>
      <c r="AL1291" s="14" t="s">
        <v>11872</v>
      </c>
      <c r="AM1291" s="13" t="s">
        <v>33</v>
      </c>
      <c r="AN1291" s="13" t="s">
        <v>59</v>
      </c>
      <c r="AO1291" s="13" t="s">
        <v>53</v>
      </c>
      <c r="AP1291" s="13" t="s">
        <v>36</v>
      </c>
      <c r="AQ1291" s="13"/>
      <c r="AR1291" s="1" t="str">
        <f t="shared" si="20"/>
        <v>update load_next_msl set proposal='2020.026M.R.Jingchuvirales.zip' where sort=52896</v>
      </c>
    </row>
    <row r="1292" spans="1:44" s="10" customFormat="1">
      <c r="A1292" s="10">
        <v>52897</v>
      </c>
      <c r="B1292" s="11" t="s">
        <v>12256</v>
      </c>
      <c r="C1292" s="11" t="s">
        <v>12072</v>
      </c>
      <c r="D1292" s="13" t="s">
        <v>76</v>
      </c>
      <c r="E1292" s="12"/>
      <c r="F1292" s="13" t="s">
        <v>77</v>
      </c>
      <c r="G1292" s="12"/>
      <c r="H1292" s="13" t="s">
        <v>202</v>
      </c>
      <c r="I1292" s="13" t="s">
        <v>203</v>
      </c>
      <c r="J1292" s="13" t="s">
        <v>204</v>
      </c>
      <c r="K1292" s="12"/>
      <c r="L1292" s="13" t="s">
        <v>11667</v>
      </c>
      <c r="M1292" s="12"/>
      <c r="N1292" s="13" t="s">
        <v>11677</v>
      </c>
      <c r="O1292" s="12"/>
      <c r="P1292" s="13" t="s">
        <v>11678</v>
      </c>
      <c r="Q1292" s="12"/>
      <c r="R1292" s="13" t="s">
        <v>11873</v>
      </c>
      <c r="S1292" s="11"/>
      <c r="T1292" s="13" t="s">
        <v>76</v>
      </c>
      <c r="U1292" s="12"/>
      <c r="V1292" s="13" t="s">
        <v>77</v>
      </c>
      <c r="W1292" s="12"/>
      <c r="X1292" s="13" t="s">
        <v>202</v>
      </c>
      <c r="Y1292" s="13" t="s">
        <v>203</v>
      </c>
      <c r="Z1292" s="13" t="s">
        <v>204</v>
      </c>
      <c r="AA1292" s="12"/>
      <c r="AB1292" s="13" t="s">
        <v>11667</v>
      </c>
      <c r="AC1292" s="12"/>
      <c r="AD1292" s="13" t="s">
        <v>11677</v>
      </c>
      <c r="AE1292" s="12"/>
      <c r="AF1292" s="13" t="s">
        <v>11860</v>
      </c>
      <c r="AG1292" s="12"/>
      <c r="AH1292" s="13" t="s">
        <v>11874</v>
      </c>
      <c r="AI1292" s="14" t="s">
        <v>11875</v>
      </c>
      <c r="AJ1292" s="14" t="s">
        <v>11876</v>
      </c>
      <c r="AK1292" s="14" t="s">
        <v>11877</v>
      </c>
      <c r="AL1292" s="14" t="s">
        <v>11878</v>
      </c>
      <c r="AM1292" s="13" t="s">
        <v>33</v>
      </c>
      <c r="AN1292" s="13" t="s">
        <v>59</v>
      </c>
      <c r="AO1292" s="13" t="s">
        <v>53</v>
      </c>
      <c r="AP1292" s="13" t="s">
        <v>36</v>
      </c>
      <c r="AQ1292" s="13"/>
      <c r="AR1292" s="1" t="str">
        <f t="shared" si="20"/>
        <v>update load_next_msl set proposal='2020.026M.R.Jingchuvirales.zip' where sort=52897</v>
      </c>
    </row>
    <row r="1293" spans="1:44" s="10" customFormat="1">
      <c r="A1293" s="10">
        <v>52898</v>
      </c>
      <c r="B1293" s="11" t="s">
        <v>12256</v>
      </c>
      <c r="C1293" s="11" t="s">
        <v>12072</v>
      </c>
      <c r="D1293" s="12"/>
      <c r="E1293" s="12"/>
      <c r="F1293" s="12"/>
      <c r="G1293" s="12"/>
      <c r="H1293" s="12"/>
      <c r="I1293" s="12"/>
      <c r="J1293" s="12"/>
      <c r="K1293" s="12"/>
      <c r="L1293" s="12"/>
      <c r="M1293" s="12"/>
      <c r="N1293" s="12"/>
      <c r="O1293" s="12"/>
      <c r="P1293" s="12"/>
      <c r="Q1293" s="12"/>
      <c r="R1293" s="12"/>
      <c r="S1293" s="12"/>
      <c r="T1293" s="13" t="s">
        <v>76</v>
      </c>
      <c r="U1293" s="12"/>
      <c r="V1293" s="13" t="s">
        <v>77</v>
      </c>
      <c r="W1293" s="12"/>
      <c r="X1293" s="13" t="s">
        <v>202</v>
      </c>
      <c r="Y1293" s="13" t="s">
        <v>203</v>
      </c>
      <c r="Z1293" s="13" t="s">
        <v>204</v>
      </c>
      <c r="AA1293" s="12"/>
      <c r="AB1293" s="13" t="s">
        <v>11667</v>
      </c>
      <c r="AC1293" s="12"/>
      <c r="AD1293" s="13" t="s">
        <v>11677</v>
      </c>
      <c r="AE1293" s="12"/>
      <c r="AF1293" s="13" t="s">
        <v>11860</v>
      </c>
      <c r="AG1293" s="12"/>
      <c r="AH1293" s="13" t="s">
        <v>11879</v>
      </c>
      <c r="AI1293" s="17" t="s">
        <v>11880</v>
      </c>
      <c r="AJ1293" s="13" t="s">
        <v>11881</v>
      </c>
      <c r="AK1293" s="13" t="s">
        <v>11882</v>
      </c>
      <c r="AL1293" s="13" t="s">
        <v>11883</v>
      </c>
      <c r="AM1293" s="13" t="s">
        <v>41</v>
      </c>
      <c r="AN1293" s="13" t="s">
        <v>59</v>
      </c>
      <c r="AO1293" s="13" t="s">
        <v>35</v>
      </c>
      <c r="AP1293" s="13" t="s">
        <v>36</v>
      </c>
      <c r="AQ1293" s="13"/>
      <c r="AR1293" s="1" t="str">
        <f t="shared" si="20"/>
        <v>update load_next_msl set proposal='2020.026M.R.Jingchuvirales.zip' where sort=52898</v>
      </c>
    </row>
    <row r="1294" spans="1:44" s="10" customFormat="1">
      <c r="A1294" s="10">
        <v>52899</v>
      </c>
      <c r="B1294" s="11" t="s">
        <v>12256</v>
      </c>
      <c r="C1294" s="11" t="s">
        <v>12072</v>
      </c>
      <c r="D1294" s="13" t="s">
        <v>76</v>
      </c>
      <c r="E1294" s="12"/>
      <c r="F1294" s="13" t="s">
        <v>77</v>
      </c>
      <c r="G1294" s="12"/>
      <c r="H1294" s="13" t="s">
        <v>202</v>
      </c>
      <c r="I1294" s="13" t="s">
        <v>203</v>
      </c>
      <c r="J1294" s="13" t="s">
        <v>204</v>
      </c>
      <c r="K1294" s="12"/>
      <c r="L1294" s="13" t="s">
        <v>11667</v>
      </c>
      <c r="M1294" s="12"/>
      <c r="N1294" s="13" t="s">
        <v>11677</v>
      </c>
      <c r="O1294" s="12"/>
      <c r="P1294" s="13" t="s">
        <v>11678</v>
      </c>
      <c r="Q1294" s="12"/>
      <c r="R1294" s="13" t="s">
        <v>11884</v>
      </c>
      <c r="S1294" s="11"/>
      <c r="T1294" s="13" t="s">
        <v>76</v>
      </c>
      <c r="U1294" s="12"/>
      <c r="V1294" s="13" t="s">
        <v>77</v>
      </c>
      <c r="W1294" s="12"/>
      <c r="X1294" s="13" t="s">
        <v>202</v>
      </c>
      <c r="Y1294" s="13" t="s">
        <v>203</v>
      </c>
      <c r="Z1294" s="13" t="s">
        <v>204</v>
      </c>
      <c r="AA1294" s="12"/>
      <c r="AB1294" s="13" t="s">
        <v>11667</v>
      </c>
      <c r="AC1294" s="12"/>
      <c r="AD1294" s="13" t="s">
        <v>11677</v>
      </c>
      <c r="AE1294" s="12"/>
      <c r="AF1294" s="13" t="s">
        <v>11860</v>
      </c>
      <c r="AG1294" s="12"/>
      <c r="AH1294" s="13" t="s">
        <v>11885</v>
      </c>
      <c r="AI1294" s="14" t="s">
        <v>11886</v>
      </c>
      <c r="AJ1294" s="14" t="s">
        <v>11887</v>
      </c>
      <c r="AK1294" s="14" t="s">
        <v>11888</v>
      </c>
      <c r="AL1294" s="14" t="s">
        <v>11889</v>
      </c>
      <c r="AM1294" s="13" t="s">
        <v>33</v>
      </c>
      <c r="AN1294" s="13" t="s">
        <v>59</v>
      </c>
      <c r="AO1294" s="13" t="s">
        <v>53</v>
      </c>
      <c r="AP1294" s="13" t="s">
        <v>36</v>
      </c>
      <c r="AQ1294" s="13"/>
      <c r="AR1294" s="1" t="str">
        <f t="shared" si="20"/>
        <v>update load_next_msl set proposal='2020.026M.R.Jingchuvirales.zip' where sort=52899</v>
      </c>
    </row>
    <row r="1295" spans="1:44" s="10" customFormat="1">
      <c r="A1295" s="10">
        <v>52900</v>
      </c>
      <c r="B1295" s="11" t="s">
        <v>12256</v>
      </c>
      <c r="C1295" s="11" t="s">
        <v>12072</v>
      </c>
      <c r="D1295" s="12"/>
      <c r="E1295" s="12"/>
      <c r="F1295" s="12"/>
      <c r="G1295" s="12"/>
      <c r="H1295" s="12"/>
      <c r="I1295" s="12"/>
      <c r="J1295" s="12"/>
      <c r="K1295" s="12"/>
      <c r="L1295" s="12"/>
      <c r="M1295" s="12"/>
      <c r="N1295" s="12"/>
      <c r="O1295" s="12"/>
      <c r="P1295" s="12"/>
      <c r="Q1295" s="12"/>
      <c r="R1295" s="12"/>
      <c r="S1295" s="11"/>
      <c r="T1295" s="13" t="s">
        <v>76</v>
      </c>
      <c r="U1295" s="12"/>
      <c r="V1295" s="13" t="s">
        <v>77</v>
      </c>
      <c r="W1295" s="12"/>
      <c r="X1295" s="13" t="s">
        <v>202</v>
      </c>
      <c r="Y1295" s="13" t="s">
        <v>203</v>
      </c>
      <c r="Z1295" s="13" t="s">
        <v>204</v>
      </c>
      <c r="AA1295" s="12"/>
      <c r="AB1295" s="13" t="s">
        <v>11667</v>
      </c>
      <c r="AC1295" s="12"/>
      <c r="AD1295" s="13" t="s">
        <v>11677</v>
      </c>
      <c r="AE1295" s="12"/>
      <c r="AF1295" s="13" t="s">
        <v>11890</v>
      </c>
      <c r="AG1295" s="12"/>
      <c r="AH1295" s="12"/>
      <c r="AI1295" s="11"/>
      <c r="AJ1295" s="11"/>
      <c r="AK1295" s="11"/>
      <c r="AL1295" s="11"/>
      <c r="AM1295" s="13"/>
      <c r="AN1295" s="13" t="s">
        <v>59</v>
      </c>
      <c r="AO1295" s="13" t="s">
        <v>35</v>
      </c>
      <c r="AP1295" s="13" t="s">
        <v>44</v>
      </c>
      <c r="AQ1295" s="13"/>
      <c r="AR1295" s="1" t="str">
        <f t="shared" si="20"/>
        <v>update load_next_msl set proposal='2020.026M.R.Jingchuvirales.zip' where sort=52900</v>
      </c>
    </row>
    <row r="1296" spans="1:44" s="10" customFormat="1">
      <c r="A1296" s="10">
        <v>52901</v>
      </c>
      <c r="B1296" s="11" t="s">
        <v>12256</v>
      </c>
      <c r="C1296" s="11" t="s">
        <v>12072</v>
      </c>
      <c r="D1296" s="13" t="s">
        <v>76</v>
      </c>
      <c r="E1296" s="12"/>
      <c r="F1296" s="13" t="s">
        <v>77</v>
      </c>
      <c r="G1296" s="12"/>
      <c r="H1296" s="13" t="s">
        <v>202</v>
      </c>
      <c r="I1296" s="13" t="s">
        <v>203</v>
      </c>
      <c r="J1296" s="13" t="s">
        <v>204</v>
      </c>
      <c r="K1296" s="12"/>
      <c r="L1296" s="13" t="s">
        <v>11667</v>
      </c>
      <c r="M1296" s="12"/>
      <c r="N1296" s="13" t="s">
        <v>11677</v>
      </c>
      <c r="O1296" s="12"/>
      <c r="P1296" s="13" t="s">
        <v>11678</v>
      </c>
      <c r="Q1296" s="12"/>
      <c r="R1296" s="13" t="s">
        <v>11891</v>
      </c>
      <c r="S1296" s="11"/>
      <c r="T1296" s="13" t="s">
        <v>76</v>
      </c>
      <c r="U1296" s="12"/>
      <c r="V1296" s="13" t="s">
        <v>77</v>
      </c>
      <c r="W1296" s="12"/>
      <c r="X1296" s="13" t="s">
        <v>202</v>
      </c>
      <c r="Y1296" s="13" t="s">
        <v>203</v>
      </c>
      <c r="Z1296" s="13" t="s">
        <v>204</v>
      </c>
      <c r="AA1296" s="12"/>
      <c r="AB1296" s="13" t="s">
        <v>11667</v>
      </c>
      <c r="AC1296" s="12"/>
      <c r="AD1296" s="13" t="s">
        <v>11677</v>
      </c>
      <c r="AE1296" s="12"/>
      <c r="AF1296" s="13" t="s">
        <v>11890</v>
      </c>
      <c r="AG1296" s="12"/>
      <c r="AH1296" s="13" t="s">
        <v>11892</v>
      </c>
      <c r="AI1296" s="14" t="s">
        <v>11893</v>
      </c>
      <c r="AJ1296" s="14" t="s">
        <v>11894</v>
      </c>
      <c r="AK1296" s="14" t="s">
        <v>11895</v>
      </c>
      <c r="AL1296" s="14" t="s">
        <v>11896</v>
      </c>
      <c r="AM1296" s="13" t="s">
        <v>33</v>
      </c>
      <c r="AN1296" s="13" t="s">
        <v>59</v>
      </c>
      <c r="AO1296" s="13" t="s">
        <v>53</v>
      </c>
      <c r="AP1296" s="13" t="s">
        <v>36</v>
      </c>
      <c r="AQ1296" s="13"/>
      <c r="AR1296" s="1" t="str">
        <f t="shared" si="20"/>
        <v>update load_next_msl set proposal='2020.026M.R.Jingchuvirales.zip' where sort=52901</v>
      </c>
    </row>
    <row r="1297" spans="1:44" s="10" customFormat="1">
      <c r="A1297" s="10">
        <v>52902</v>
      </c>
      <c r="B1297" s="11" t="s">
        <v>12256</v>
      </c>
      <c r="C1297" s="11" t="s">
        <v>12072</v>
      </c>
      <c r="D1297" s="12"/>
      <c r="E1297" s="12"/>
      <c r="F1297" s="12"/>
      <c r="G1297" s="12"/>
      <c r="H1297" s="12"/>
      <c r="I1297" s="12"/>
      <c r="J1297" s="12"/>
      <c r="K1297" s="12"/>
      <c r="L1297" s="12"/>
      <c r="M1297" s="12"/>
      <c r="N1297" s="12"/>
      <c r="O1297" s="12"/>
      <c r="P1297" s="12"/>
      <c r="Q1297" s="12"/>
      <c r="R1297" s="12"/>
      <c r="S1297" s="11"/>
      <c r="T1297" s="13" t="s">
        <v>76</v>
      </c>
      <c r="U1297" s="12"/>
      <c r="V1297" s="13" t="s">
        <v>77</v>
      </c>
      <c r="W1297" s="12"/>
      <c r="X1297" s="13" t="s">
        <v>202</v>
      </c>
      <c r="Y1297" s="13" t="s">
        <v>203</v>
      </c>
      <c r="Z1297" s="13" t="s">
        <v>204</v>
      </c>
      <c r="AA1297" s="12"/>
      <c r="AB1297" s="13" t="s">
        <v>11667</v>
      </c>
      <c r="AC1297" s="12"/>
      <c r="AD1297" s="13" t="s">
        <v>11897</v>
      </c>
      <c r="AE1297" s="12"/>
      <c r="AF1297" s="12"/>
      <c r="AG1297" s="12"/>
      <c r="AH1297" s="12"/>
      <c r="AI1297" s="11"/>
      <c r="AJ1297" s="11"/>
      <c r="AK1297" s="11"/>
      <c r="AL1297" s="11"/>
      <c r="AM1297" s="13"/>
      <c r="AN1297" s="13" t="s">
        <v>59</v>
      </c>
      <c r="AO1297" s="13" t="s">
        <v>35</v>
      </c>
      <c r="AP1297" s="13" t="s">
        <v>51</v>
      </c>
      <c r="AQ1297" s="13"/>
      <c r="AR1297" s="1" t="str">
        <f t="shared" si="20"/>
        <v>update load_next_msl set proposal='2020.026M.R.Jingchuvirales.zip' where sort=52902</v>
      </c>
    </row>
    <row r="1298" spans="1:44" s="10" customFormat="1">
      <c r="A1298" s="10">
        <v>52903</v>
      </c>
      <c r="B1298" s="11" t="s">
        <v>12256</v>
      </c>
      <c r="C1298" s="11" t="s">
        <v>12072</v>
      </c>
      <c r="D1298" s="12"/>
      <c r="E1298" s="12"/>
      <c r="F1298" s="12"/>
      <c r="G1298" s="12"/>
      <c r="H1298" s="12"/>
      <c r="I1298" s="12"/>
      <c r="J1298" s="12"/>
      <c r="K1298" s="12"/>
      <c r="L1298" s="12"/>
      <c r="M1298" s="12"/>
      <c r="N1298" s="12"/>
      <c r="O1298" s="12"/>
      <c r="P1298" s="12"/>
      <c r="Q1298" s="12"/>
      <c r="R1298" s="12"/>
      <c r="S1298" s="11"/>
      <c r="T1298" s="13" t="s">
        <v>76</v>
      </c>
      <c r="U1298" s="12"/>
      <c r="V1298" s="13" t="s">
        <v>77</v>
      </c>
      <c r="W1298" s="12"/>
      <c r="X1298" s="13" t="s">
        <v>202</v>
      </c>
      <c r="Y1298" s="13" t="s">
        <v>203</v>
      </c>
      <c r="Z1298" s="13" t="s">
        <v>204</v>
      </c>
      <c r="AA1298" s="12"/>
      <c r="AB1298" s="13" t="s">
        <v>11667</v>
      </c>
      <c r="AC1298" s="12"/>
      <c r="AD1298" s="13" t="s">
        <v>11897</v>
      </c>
      <c r="AE1298" s="12"/>
      <c r="AF1298" s="13" t="s">
        <v>11898</v>
      </c>
      <c r="AG1298" s="12"/>
      <c r="AH1298" s="12"/>
      <c r="AI1298" s="11"/>
      <c r="AJ1298" s="11"/>
      <c r="AK1298" s="11"/>
      <c r="AL1298" s="11"/>
      <c r="AM1298" s="13"/>
      <c r="AN1298" s="13" t="s">
        <v>59</v>
      </c>
      <c r="AO1298" s="13" t="s">
        <v>35</v>
      </c>
      <c r="AP1298" s="13" t="s">
        <v>44</v>
      </c>
      <c r="AQ1298" s="13"/>
      <c r="AR1298" s="1" t="str">
        <f t="shared" si="20"/>
        <v>update load_next_msl set proposal='2020.026M.R.Jingchuvirales.zip' where sort=52903</v>
      </c>
    </row>
    <row r="1299" spans="1:44" s="10" customFormat="1">
      <c r="A1299" s="10">
        <v>52904</v>
      </c>
      <c r="B1299" s="11" t="s">
        <v>12256</v>
      </c>
      <c r="C1299" s="11" t="s">
        <v>12072</v>
      </c>
      <c r="D1299" s="12"/>
      <c r="E1299" s="12"/>
      <c r="F1299" s="12"/>
      <c r="G1299" s="12"/>
      <c r="H1299" s="12"/>
      <c r="I1299" s="12"/>
      <c r="J1299" s="12"/>
      <c r="K1299" s="12"/>
      <c r="L1299" s="12"/>
      <c r="M1299" s="12"/>
      <c r="N1299" s="12"/>
      <c r="O1299" s="16"/>
      <c r="P1299" s="12"/>
      <c r="Q1299" s="12"/>
      <c r="R1299" s="12"/>
      <c r="S1299" s="12"/>
      <c r="T1299" s="13" t="s">
        <v>76</v>
      </c>
      <c r="U1299" s="12"/>
      <c r="V1299" s="13" t="s">
        <v>77</v>
      </c>
      <c r="W1299" s="12"/>
      <c r="X1299" s="13" t="s">
        <v>202</v>
      </c>
      <c r="Y1299" s="13" t="s">
        <v>203</v>
      </c>
      <c r="Z1299" s="13" t="s">
        <v>204</v>
      </c>
      <c r="AA1299" s="12"/>
      <c r="AB1299" s="13" t="s">
        <v>11667</v>
      </c>
      <c r="AC1299" s="12"/>
      <c r="AD1299" s="13" t="s">
        <v>11897</v>
      </c>
      <c r="AE1299" s="12"/>
      <c r="AF1299" s="13" t="s">
        <v>11898</v>
      </c>
      <c r="AG1299" s="12"/>
      <c r="AH1299" s="13" t="s">
        <v>11899</v>
      </c>
      <c r="AI1299" s="15" t="s">
        <v>11900</v>
      </c>
      <c r="AJ1299" s="13" t="s">
        <v>11901</v>
      </c>
      <c r="AK1299" s="13" t="s">
        <v>11902</v>
      </c>
      <c r="AL1299" s="13" t="s">
        <v>11903</v>
      </c>
      <c r="AM1299" s="13" t="s">
        <v>41</v>
      </c>
      <c r="AN1299" s="13" t="s">
        <v>59</v>
      </c>
      <c r="AO1299" s="13" t="s">
        <v>35</v>
      </c>
      <c r="AP1299" s="13" t="s">
        <v>36</v>
      </c>
      <c r="AQ1299" s="13"/>
      <c r="AR1299" s="1" t="str">
        <f t="shared" si="20"/>
        <v>update load_next_msl set proposal='2020.026M.R.Jingchuvirales.zip' where sort=52904</v>
      </c>
    </row>
    <row r="1300" spans="1:44" s="10" customFormat="1">
      <c r="A1300" s="10">
        <v>52905</v>
      </c>
      <c r="B1300" s="11" t="s">
        <v>12256</v>
      </c>
      <c r="C1300" s="11" t="s">
        <v>12072</v>
      </c>
      <c r="D1300" s="12"/>
      <c r="E1300" s="12"/>
      <c r="F1300" s="12"/>
      <c r="G1300" s="12"/>
      <c r="H1300" s="12"/>
      <c r="I1300" s="12"/>
      <c r="J1300" s="12"/>
      <c r="K1300" s="12"/>
      <c r="L1300" s="12"/>
      <c r="M1300" s="12"/>
      <c r="N1300" s="12"/>
      <c r="O1300" s="12"/>
      <c r="P1300" s="12"/>
      <c r="Q1300" s="12"/>
      <c r="R1300" s="12"/>
      <c r="S1300" s="11"/>
      <c r="T1300" s="13" t="s">
        <v>76</v>
      </c>
      <c r="U1300" s="12"/>
      <c r="V1300" s="13" t="s">
        <v>77</v>
      </c>
      <c r="W1300" s="12"/>
      <c r="X1300" s="13" t="s">
        <v>202</v>
      </c>
      <c r="Y1300" s="13" t="s">
        <v>203</v>
      </c>
      <c r="Z1300" s="13" t="s">
        <v>204</v>
      </c>
      <c r="AA1300" s="12"/>
      <c r="AB1300" s="13" t="s">
        <v>11667</v>
      </c>
      <c r="AC1300" s="12"/>
      <c r="AD1300" s="13" t="s">
        <v>11897</v>
      </c>
      <c r="AE1300" s="12"/>
      <c r="AF1300" s="13" t="s">
        <v>11904</v>
      </c>
      <c r="AG1300" s="12"/>
      <c r="AH1300" s="12"/>
      <c r="AI1300" s="11"/>
      <c r="AJ1300" s="11"/>
      <c r="AK1300" s="11"/>
      <c r="AL1300" s="11"/>
      <c r="AM1300" s="13"/>
      <c r="AN1300" s="13" t="s">
        <v>59</v>
      </c>
      <c r="AO1300" s="13" t="s">
        <v>35</v>
      </c>
      <c r="AP1300" s="13" t="s">
        <v>44</v>
      </c>
      <c r="AQ1300" s="13"/>
      <c r="AR1300" s="1" t="str">
        <f t="shared" si="20"/>
        <v>update load_next_msl set proposal='2020.026M.R.Jingchuvirales.zip' where sort=52905</v>
      </c>
    </row>
    <row r="1301" spans="1:44" s="10" customFormat="1">
      <c r="A1301" s="10">
        <v>52906</v>
      </c>
      <c r="B1301" s="11" t="s">
        <v>12256</v>
      </c>
      <c r="C1301" s="11" t="s">
        <v>12072</v>
      </c>
      <c r="D1301" s="13" t="s">
        <v>76</v>
      </c>
      <c r="E1301" s="12"/>
      <c r="F1301" s="13" t="s">
        <v>77</v>
      </c>
      <c r="G1301" s="12"/>
      <c r="H1301" s="13" t="s">
        <v>202</v>
      </c>
      <c r="I1301" s="13" t="s">
        <v>203</v>
      </c>
      <c r="J1301" s="13" t="s">
        <v>204</v>
      </c>
      <c r="K1301" s="12"/>
      <c r="L1301" s="13" t="s">
        <v>11667</v>
      </c>
      <c r="M1301" s="12"/>
      <c r="N1301" s="13" t="s">
        <v>11677</v>
      </c>
      <c r="O1301" s="12"/>
      <c r="P1301" s="13" t="s">
        <v>11678</v>
      </c>
      <c r="Q1301" s="12"/>
      <c r="R1301" s="13" t="s">
        <v>11905</v>
      </c>
      <c r="S1301" s="11"/>
      <c r="T1301" s="13" t="s">
        <v>76</v>
      </c>
      <c r="U1301" s="12"/>
      <c r="V1301" s="13" t="s">
        <v>77</v>
      </c>
      <c r="W1301" s="12"/>
      <c r="X1301" s="13" t="s">
        <v>202</v>
      </c>
      <c r="Y1301" s="13" t="s">
        <v>203</v>
      </c>
      <c r="Z1301" s="13" t="s">
        <v>204</v>
      </c>
      <c r="AA1301" s="12"/>
      <c r="AB1301" s="13" t="s">
        <v>11667</v>
      </c>
      <c r="AC1301" s="12"/>
      <c r="AD1301" s="13" t="s">
        <v>11897</v>
      </c>
      <c r="AE1301" s="12"/>
      <c r="AF1301" s="13" t="s">
        <v>11904</v>
      </c>
      <c r="AG1301" s="12"/>
      <c r="AH1301" s="13" t="s">
        <v>11906</v>
      </c>
      <c r="AI1301" s="14" t="s">
        <v>11907</v>
      </c>
      <c r="AJ1301" s="14" t="s">
        <v>11908</v>
      </c>
      <c r="AK1301" s="14" t="s">
        <v>599</v>
      </c>
      <c r="AL1301" s="14" t="s">
        <v>11909</v>
      </c>
      <c r="AM1301" s="13" t="s">
        <v>33</v>
      </c>
      <c r="AN1301" s="13" t="s">
        <v>59</v>
      </c>
      <c r="AO1301" s="13" t="s">
        <v>53</v>
      </c>
      <c r="AP1301" s="13" t="s">
        <v>36</v>
      </c>
      <c r="AQ1301" s="13"/>
      <c r="AR1301" s="1" t="str">
        <f t="shared" si="20"/>
        <v>update load_next_msl set proposal='2020.026M.R.Jingchuvirales.zip' where sort=52906</v>
      </c>
    </row>
    <row r="1302" spans="1:44" s="10" customFormat="1">
      <c r="A1302" s="10">
        <v>52907</v>
      </c>
      <c r="B1302" s="11" t="s">
        <v>12256</v>
      </c>
      <c r="C1302" s="11" t="s">
        <v>12072</v>
      </c>
      <c r="D1302" s="13" t="s">
        <v>76</v>
      </c>
      <c r="E1302" s="12"/>
      <c r="F1302" s="13" t="s">
        <v>77</v>
      </c>
      <c r="G1302" s="12"/>
      <c r="H1302" s="13" t="s">
        <v>202</v>
      </c>
      <c r="I1302" s="13" t="s">
        <v>203</v>
      </c>
      <c r="J1302" s="13" t="s">
        <v>204</v>
      </c>
      <c r="K1302" s="12"/>
      <c r="L1302" s="13" t="s">
        <v>11667</v>
      </c>
      <c r="M1302" s="12"/>
      <c r="N1302" s="13" t="s">
        <v>11677</v>
      </c>
      <c r="O1302" s="12"/>
      <c r="P1302" s="13" t="s">
        <v>11678</v>
      </c>
      <c r="Q1302" s="12"/>
      <c r="R1302" s="13" t="s">
        <v>11910</v>
      </c>
      <c r="S1302" s="11"/>
      <c r="T1302" s="13" t="s">
        <v>76</v>
      </c>
      <c r="U1302" s="12"/>
      <c r="V1302" s="13" t="s">
        <v>77</v>
      </c>
      <c r="W1302" s="12"/>
      <c r="X1302" s="13" t="s">
        <v>202</v>
      </c>
      <c r="Y1302" s="13" t="s">
        <v>203</v>
      </c>
      <c r="Z1302" s="13" t="s">
        <v>204</v>
      </c>
      <c r="AA1302" s="12"/>
      <c r="AB1302" s="13" t="s">
        <v>11667</v>
      </c>
      <c r="AC1302" s="12"/>
      <c r="AD1302" s="13" t="s">
        <v>11897</v>
      </c>
      <c r="AE1302" s="12"/>
      <c r="AF1302" s="13" t="s">
        <v>11904</v>
      </c>
      <c r="AG1302" s="12"/>
      <c r="AH1302" s="13" t="s">
        <v>11911</v>
      </c>
      <c r="AI1302" s="14" t="s">
        <v>11912</v>
      </c>
      <c r="AJ1302" s="14" t="s">
        <v>11913</v>
      </c>
      <c r="AK1302" s="14" t="s">
        <v>11914</v>
      </c>
      <c r="AL1302" s="14" t="s">
        <v>11915</v>
      </c>
      <c r="AM1302" s="13" t="s">
        <v>33</v>
      </c>
      <c r="AN1302" s="13" t="s">
        <v>59</v>
      </c>
      <c r="AO1302" s="13" t="s">
        <v>53</v>
      </c>
      <c r="AP1302" s="13" t="s">
        <v>36</v>
      </c>
      <c r="AQ1302" s="13"/>
      <c r="AR1302" s="1" t="str">
        <f t="shared" si="20"/>
        <v>update load_next_msl set proposal='2020.026M.R.Jingchuvirales.zip' where sort=52907</v>
      </c>
    </row>
    <row r="1303" spans="1:44" s="10" customFormat="1">
      <c r="A1303" s="10">
        <v>52908</v>
      </c>
      <c r="B1303" s="11" t="s">
        <v>12256</v>
      </c>
      <c r="C1303" s="11" t="s">
        <v>12072</v>
      </c>
      <c r="D1303" s="12"/>
      <c r="E1303" s="12"/>
      <c r="F1303" s="12"/>
      <c r="G1303" s="12"/>
      <c r="H1303" s="12"/>
      <c r="I1303" s="12"/>
      <c r="J1303" s="12"/>
      <c r="K1303" s="12"/>
      <c r="L1303" s="12"/>
      <c r="M1303" s="12"/>
      <c r="N1303" s="12"/>
      <c r="O1303" s="16"/>
      <c r="P1303" s="12"/>
      <c r="Q1303" s="12"/>
      <c r="R1303" s="12"/>
      <c r="S1303" s="12"/>
      <c r="T1303" s="13" t="s">
        <v>76</v>
      </c>
      <c r="U1303" s="12"/>
      <c r="V1303" s="13" t="s">
        <v>77</v>
      </c>
      <c r="W1303" s="12"/>
      <c r="X1303" s="13" t="s">
        <v>202</v>
      </c>
      <c r="Y1303" s="13" t="s">
        <v>203</v>
      </c>
      <c r="Z1303" s="13" t="s">
        <v>204</v>
      </c>
      <c r="AA1303" s="12"/>
      <c r="AB1303" s="13" t="s">
        <v>11667</v>
      </c>
      <c r="AC1303" s="12"/>
      <c r="AD1303" s="13" t="s">
        <v>11897</v>
      </c>
      <c r="AE1303" s="12"/>
      <c r="AF1303" s="13" t="s">
        <v>11904</v>
      </c>
      <c r="AG1303" s="12"/>
      <c r="AH1303" s="13" t="s">
        <v>11916</v>
      </c>
      <c r="AI1303" s="13" t="s">
        <v>11917</v>
      </c>
      <c r="AJ1303" s="13" t="s">
        <v>11918</v>
      </c>
      <c r="AK1303" s="13" t="s">
        <v>11919</v>
      </c>
      <c r="AL1303" s="13" t="s">
        <v>11920</v>
      </c>
      <c r="AM1303" s="13" t="s">
        <v>41</v>
      </c>
      <c r="AN1303" s="13" t="s">
        <v>59</v>
      </c>
      <c r="AO1303" s="13" t="s">
        <v>35</v>
      </c>
      <c r="AP1303" s="13" t="s">
        <v>36</v>
      </c>
      <c r="AQ1303" s="13"/>
      <c r="AR1303" s="1" t="str">
        <f t="shared" si="20"/>
        <v>update load_next_msl set proposal='2020.026M.R.Jingchuvirales.zip' where sort=52908</v>
      </c>
    </row>
    <row r="1304" spans="1:44" s="10" customFormat="1">
      <c r="A1304" s="10">
        <v>52909</v>
      </c>
      <c r="B1304" s="11" t="s">
        <v>12256</v>
      </c>
      <c r="C1304" s="11" t="s">
        <v>12072</v>
      </c>
      <c r="D1304" s="12"/>
      <c r="E1304" s="12"/>
      <c r="F1304" s="12"/>
      <c r="G1304" s="12"/>
      <c r="H1304" s="12"/>
      <c r="I1304" s="12"/>
      <c r="J1304" s="12"/>
      <c r="K1304" s="12"/>
      <c r="L1304" s="12"/>
      <c r="M1304" s="12"/>
      <c r="N1304" s="12"/>
      <c r="O1304" s="12"/>
      <c r="P1304" s="12"/>
      <c r="Q1304" s="12"/>
      <c r="R1304" s="12"/>
      <c r="S1304" s="11"/>
      <c r="T1304" s="13" t="s">
        <v>76</v>
      </c>
      <c r="U1304" s="12"/>
      <c r="V1304" s="13" t="s">
        <v>77</v>
      </c>
      <c r="W1304" s="12"/>
      <c r="X1304" s="13" t="s">
        <v>202</v>
      </c>
      <c r="Y1304" s="13" t="s">
        <v>203</v>
      </c>
      <c r="Z1304" s="13" t="s">
        <v>204</v>
      </c>
      <c r="AA1304" s="12"/>
      <c r="AB1304" s="13" t="s">
        <v>11667</v>
      </c>
      <c r="AC1304" s="12"/>
      <c r="AD1304" s="13" t="s">
        <v>11897</v>
      </c>
      <c r="AE1304" s="12"/>
      <c r="AF1304" s="13" t="s">
        <v>11904</v>
      </c>
      <c r="AG1304" s="12"/>
      <c r="AH1304" s="13" t="s">
        <v>11921</v>
      </c>
      <c r="AI1304" s="13" t="s">
        <v>11922</v>
      </c>
      <c r="AJ1304" s="13" t="s">
        <v>11923</v>
      </c>
      <c r="AK1304" s="13" t="s">
        <v>11924</v>
      </c>
      <c r="AL1304" s="13" t="s">
        <v>11925</v>
      </c>
      <c r="AM1304" s="13" t="s">
        <v>33</v>
      </c>
      <c r="AN1304" s="13" t="s">
        <v>59</v>
      </c>
      <c r="AO1304" s="13" t="s">
        <v>35</v>
      </c>
      <c r="AP1304" s="13" t="s">
        <v>36</v>
      </c>
      <c r="AQ1304" s="13"/>
      <c r="AR1304" s="1" t="str">
        <f t="shared" si="20"/>
        <v>update load_next_msl set proposal='2020.026M.R.Jingchuvirales.zip' where sort=52909</v>
      </c>
    </row>
    <row r="1305" spans="1:44" s="10" customFormat="1">
      <c r="A1305" s="10">
        <v>52910</v>
      </c>
      <c r="B1305" s="11" t="s">
        <v>12256</v>
      </c>
      <c r="C1305" s="11" t="s">
        <v>12072</v>
      </c>
      <c r="D1305" s="12"/>
      <c r="E1305" s="12"/>
      <c r="F1305" s="12"/>
      <c r="G1305" s="12"/>
      <c r="H1305" s="12"/>
      <c r="I1305" s="12"/>
      <c r="J1305" s="12"/>
      <c r="K1305" s="12"/>
      <c r="L1305" s="12"/>
      <c r="M1305" s="12"/>
      <c r="N1305" s="12"/>
      <c r="O1305" s="16"/>
      <c r="P1305" s="12"/>
      <c r="Q1305" s="12"/>
      <c r="R1305" s="12"/>
      <c r="S1305" s="12"/>
      <c r="T1305" s="13" t="s">
        <v>76</v>
      </c>
      <c r="U1305" s="12"/>
      <c r="V1305" s="13" t="s">
        <v>77</v>
      </c>
      <c r="W1305" s="12"/>
      <c r="X1305" s="13" t="s">
        <v>202</v>
      </c>
      <c r="Y1305" s="13" t="s">
        <v>203</v>
      </c>
      <c r="Z1305" s="13" t="s">
        <v>204</v>
      </c>
      <c r="AA1305" s="12"/>
      <c r="AB1305" s="13" t="s">
        <v>11667</v>
      </c>
      <c r="AC1305" s="12"/>
      <c r="AD1305" s="13" t="s">
        <v>11897</v>
      </c>
      <c r="AE1305" s="12"/>
      <c r="AF1305" s="13" t="s">
        <v>11904</v>
      </c>
      <c r="AG1305" s="12"/>
      <c r="AH1305" s="13" t="s">
        <v>11926</v>
      </c>
      <c r="AI1305" s="13" t="s">
        <v>11927</v>
      </c>
      <c r="AJ1305" s="14" t="s">
        <v>11928</v>
      </c>
      <c r="AK1305" s="13" t="s">
        <v>11929</v>
      </c>
      <c r="AL1305" s="13" t="s">
        <v>11930</v>
      </c>
      <c r="AM1305" s="13" t="s">
        <v>41</v>
      </c>
      <c r="AN1305" s="13" t="s">
        <v>59</v>
      </c>
      <c r="AO1305" s="13" t="s">
        <v>35</v>
      </c>
      <c r="AP1305" s="13" t="s">
        <v>36</v>
      </c>
      <c r="AQ1305" s="13"/>
      <c r="AR1305" s="1" t="str">
        <f t="shared" si="20"/>
        <v>update load_next_msl set proposal='2020.026M.R.Jingchuvirales.zip' where sort=52910</v>
      </c>
    </row>
    <row r="1306" spans="1:44" s="10" customFormat="1">
      <c r="A1306" s="10">
        <v>52911</v>
      </c>
      <c r="B1306" s="11" t="s">
        <v>12256</v>
      </c>
      <c r="C1306" s="11" t="s">
        <v>12072</v>
      </c>
      <c r="D1306" s="12"/>
      <c r="E1306" s="12"/>
      <c r="F1306" s="12"/>
      <c r="G1306" s="12"/>
      <c r="H1306" s="12"/>
      <c r="I1306" s="12"/>
      <c r="J1306" s="12"/>
      <c r="K1306" s="12"/>
      <c r="L1306" s="12"/>
      <c r="M1306" s="12"/>
      <c r="N1306" s="12"/>
      <c r="O1306" s="16"/>
      <c r="P1306" s="12"/>
      <c r="Q1306" s="12"/>
      <c r="R1306" s="12"/>
      <c r="S1306" s="12"/>
      <c r="T1306" s="13" t="s">
        <v>76</v>
      </c>
      <c r="U1306" s="12"/>
      <c r="V1306" s="13" t="s">
        <v>77</v>
      </c>
      <c r="W1306" s="12"/>
      <c r="X1306" s="13" t="s">
        <v>202</v>
      </c>
      <c r="Y1306" s="13" t="s">
        <v>203</v>
      </c>
      <c r="Z1306" s="13" t="s">
        <v>204</v>
      </c>
      <c r="AA1306" s="12"/>
      <c r="AB1306" s="13" t="s">
        <v>11667</v>
      </c>
      <c r="AC1306" s="12"/>
      <c r="AD1306" s="13" t="s">
        <v>11897</v>
      </c>
      <c r="AE1306" s="12"/>
      <c r="AF1306" s="13" t="s">
        <v>11904</v>
      </c>
      <c r="AG1306" s="12"/>
      <c r="AH1306" s="13" t="s">
        <v>11931</v>
      </c>
      <c r="AI1306" s="13" t="s">
        <v>11932</v>
      </c>
      <c r="AJ1306" s="14" t="s">
        <v>11933</v>
      </c>
      <c r="AK1306" s="13" t="s">
        <v>11934</v>
      </c>
      <c r="AL1306" s="13" t="s">
        <v>11935</v>
      </c>
      <c r="AM1306" s="13" t="s">
        <v>41</v>
      </c>
      <c r="AN1306" s="13" t="s">
        <v>59</v>
      </c>
      <c r="AO1306" s="13" t="s">
        <v>35</v>
      </c>
      <c r="AP1306" s="13" t="s">
        <v>36</v>
      </c>
      <c r="AQ1306" s="13"/>
      <c r="AR1306" s="1" t="str">
        <f t="shared" si="20"/>
        <v>update load_next_msl set proposal='2020.026M.R.Jingchuvirales.zip' where sort=52911</v>
      </c>
    </row>
    <row r="1307" spans="1:44" s="10" customFormat="1">
      <c r="A1307" s="10">
        <v>52912</v>
      </c>
      <c r="B1307" s="11" t="s">
        <v>12256</v>
      </c>
      <c r="C1307" s="11" t="s">
        <v>12072</v>
      </c>
      <c r="D1307" s="12"/>
      <c r="E1307" s="12"/>
      <c r="F1307" s="12"/>
      <c r="G1307" s="12"/>
      <c r="H1307" s="12"/>
      <c r="I1307" s="12"/>
      <c r="J1307" s="12"/>
      <c r="K1307" s="12"/>
      <c r="L1307" s="12"/>
      <c r="M1307" s="12"/>
      <c r="N1307" s="12"/>
      <c r="O1307" s="16"/>
      <c r="P1307" s="12"/>
      <c r="Q1307" s="12"/>
      <c r="R1307" s="12"/>
      <c r="S1307" s="12"/>
      <c r="T1307" s="13" t="s">
        <v>76</v>
      </c>
      <c r="U1307" s="12"/>
      <c r="V1307" s="13" t="s">
        <v>77</v>
      </c>
      <c r="W1307" s="12"/>
      <c r="X1307" s="13" t="s">
        <v>202</v>
      </c>
      <c r="Y1307" s="13" t="s">
        <v>203</v>
      </c>
      <c r="Z1307" s="13" t="s">
        <v>204</v>
      </c>
      <c r="AA1307" s="12"/>
      <c r="AB1307" s="13" t="s">
        <v>11667</v>
      </c>
      <c r="AC1307" s="12"/>
      <c r="AD1307" s="13" t="s">
        <v>11897</v>
      </c>
      <c r="AE1307" s="12"/>
      <c r="AF1307" s="13" t="s">
        <v>11904</v>
      </c>
      <c r="AG1307" s="12"/>
      <c r="AH1307" s="13" t="s">
        <v>11936</v>
      </c>
      <c r="AI1307" s="13" t="s">
        <v>11937</v>
      </c>
      <c r="AJ1307" s="13" t="s">
        <v>11938</v>
      </c>
      <c r="AK1307" s="13" t="s">
        <v>11939</v>
      </c>
      <c r="AL1307" s="13" t="s">
        <v>11940</v>
      </c>
      <c r="AM1307" s="13" t="s">
        <v>41</v>
      </c>
      <c r="AN1307" s="13" t="s">
        <v>59</v>
      </c>
      <c r="AO1307" s="13" t="s">
        <v>35</v>
      </c>
      <c r="AP1307" s="13" t="s">
        <v>36</v>
      </c>
      <c r="AQ1307" s="13"/>
      <c r="AR1307" s="1" t="str">
        <f t="shared" si="20"/>
        <v>update load_next_msl set proposal='2020.026M.R.Jingchuvirales.zip' where sort=52912</v>
      </c>
    </row>
    <row r="1308" spans="1:44" s="10" customFormat="1">
      <c r="A1308" s="10">
        <v>52913</v>
      </c>
      <c r="B1308" s="11" t="s">
        <v>12256</v>
      </c>
      <c r="C1308" s="11" t="s">
        <v>12072</v>
      </c>
      <c r="D1308" s="13" t="s">
        <v>76</v>
      </c>
      <c r="E1308" s="12"/>
      <c r="F1308" s="13" t="s">
        <v>77</v>
      </c>
      <c r="G1308" s="12"/>
      <c r="H1308" s="13" t="s">
        <v>202</v>
      </c>
      <c r="I1308" s="13" t="s">
        <v>203</v>
      </c>
      <c r="J1308" s="13" t="s">
        <v>204</v>
      </c>
      <c r="K1308" s="12"/>
      <c r="L1308" s="13" t="s">
        <v>11667</v>
      </c>
      <c r="M1308" s="12"/>
      <c r="N1308" s="13" t="s">
        <v>11677</v>
      </c>
      <c r="O1308" s="12"/>
      <c r="P1308" s="13" t="s">
        <v>11678</v>
      </c>
      <c r="Q1308" s="12"/>
      <c r="R1308" s="13" t="s">
        <v>11941</v>
      </c>
      <c r="S1308" s="11"/>
      <c r="T1308" s="13" t="s">
        <v>76</v>
      </c>
      <c r="U1308" s="12"/>
      <c r="V1308" s="13" t="s">
        <v>77</v>
      </c>
      <c r="W1308" s="12"/>
      <c r="X1308" s="13" t="s">
        <v>202</v>
      </c>
      <c r="Y1308" s="13" t="s">
        <v>203</v>
      </c>
      <c r="Z1308" s="13" t="s">
        <v>204</v>
      </c>
      <c r="AA1308" s="12"/>
      <c r="AB1308" s="13" t="s">
        <v>11667</v>
      </c>
      <c r="AC1308" s="12"/>
      <c r="AD1308" s="13" t="s">
        <v>11897</v>
      </c>
      <c r="AE1308" s="12"/>
      <c r="AF1308" s="13" t="s">
        <v>11904</v>
      </c>
      <c r="AG1308" s="12"/>
      <c r="AH1308" s="13" t="s">
        <v>11942</v>
      </c>
      <c r="AI1308" s="14" t="s">
        <v>11943</v>
      </c>
      <c r="AJ1308" s="14" t="s">
        <v>11944</v>
      </c>
      <c r="AK1308" s="14" t="s">
        <v>11945</v>
      </c>
      <c r="AL1308" s="14" t="s">
        <v>11946</v>
      </c>
      <c r="AM1308" s="13" t="s">
        <v>33</v>
      </c>
      <c r="AN1308" s="13" t="s">
        <v>59</v>
      </c>
      <c r="AO1308" s="13" t="s">
        <v>53</v>
      </c>
      <c r="AP1308" s="13" t="s">
        <v>36</v>
      </c>
      <c r="AQ1308" s="13"/>
      <c r="AR1308" s="1" t="str">
        <f t="shared" si="20"/>
        <v>update load_next_msl set proposal='2020.026M.R.Jingchuvirales.zip' where sort=52913</v>
      </c>
    </row>
    <row r="1309" spans="1:44" s="10" customFormat="1">
      <c r="A1309" s="10">
        <v>52914</v>
      </c>
      <c r="B1309" s="11" t="s">
        <v>12256</v>
      </c>
      <c r="C1309" s="11" t="s">
        <v>12072</v>
      </c>
      <c r="D1309" s="12"/>
      <c r="E1309" s="12"/>
      <c r="F1309" s="12"/>
      <c r="G1309" s="12"/>
      <c r="H1309" s="12"/>
      <c r="I1309" s="12"/>
      <c r="J1309" s="12"/>
      <c r="K1309" s="12"/>
      <c r="L1309" s="12"/>
      <c r="M1309" s="12"/>
      <c r="N1309" s="12"/>
      <c r="O1309" s="12"/>
      <c r="P1309" s="12"/>
      <c r="Q1309" s="12"/>
      <c r="R1309" s="12"/>
      <c r="S1309" s="11"/>
      <c r="T1309" s="13" t="s">
        <v>76</v>
      </c>
      <c r="U1309" s="12"/>
      <c r="V1309" s="13" t="s">
        <v>77</v>
      </c>
      <c r="W1309" s="12"/>
      <c r="X1309" s="13" t="s">
        <v>202</v>
      </c>
      <c r="Y1309" s="13" t="s">
        <v>203</v>
      </c>
      <c r="Z1309" s="13" t="s">
        <v>204</v>
      </c>
      <c r="AA1309" s="12"/>
      <c r="AB1309" s="13" t="s">
        <v>11667</v>
      </c>
      <c r="AC1309" s="12"/>
      <c r="AD1309" s="13" t="s">
        <v>11947</v>
      </c>
      <c r="AE1309" s="12"/>
      <c r="AF1309" s="12"/>
      <c r="AG1309" s="12"/>
      <c r="AH1309" s="12"/>
      <c r="AI1309" s="11"/>
      <c r="AJ1309" s="11"/>
      <c r="AK1309" s="11"/>
      <c r="AL1309" s="11"/>
      <c r="AM1309" s="13"/>
      <c r="AN1309" s="13" t="s">
        <v>59</v>
      </c>
      <c r="AO1309" s="13" t="s">
        <v>35</v>
      </c>
      <c r="AP1309" s="13" t="s">
        <v>51</v>
      </c>
      <c r="AQ1309" s="13"/>
      <c r="AR1309" s="1" t="str">
        <f t="shared" si="20"/>
        <v>update load_next_msl set proposal='2020.026M.R.Jingchuvirales.zip' where sort=52914</v>
      </c>
    </row>
    <row r="1310" spans="1:44" s="10" customFormat="1">
      <c r="A1310" s="10">
        <v>52915</v>
      </c>
      <c r="B1310" s="11" t="s">
        <v>12256</v>
      </c>
      <c r="C1310" s="11" t="s">
        <v>12072</v>
      </c>
      <c r="D1310" s="12"/>
      <c r="E1310" s="12"/>
      <c r="F1310" s="12"/>
      <c r="G1310" s="12"/>
      <c r="H1310" s="12"/>
      <c r="I1310" s="12"/>
      <c r="J1310" s="12"/>
      <c r="K1310" s="12"/>
      <c r="L1310" s="12"/>
      <c r="M1310" s="12"/>
      <c r="N1310" s="12"/>
      <c r="O1310" s="12"/>
      <c r="P1310" s="12"/>
      <c r="Q1310" s="12"/>
      <c r="R1310" s="12"/>
      <c r="S1310" s="11"/>
      <c r="T1310" s="13" t="s">
        <v>76</v>
      </c>
      <c r="U1310" s="12"/>
      <c r="V1310" s="13" t="s">
        <v>77</v>
      </c>
      <c r="W1310" s="12"/>
      <c r="X1310" s="13" t="s">
        <v>202</v>
      </c>
      <c r="Y1310" s="13" t="s">
        <v>203</v>
      </c>
      <c r="Z1310" s="13" t="s">
        <v>204</v>
      </c>
      <c r="AA1310" s="12"/>
      <c r="AB1310" s="13" t="s">
        <v>11667</v>
      </c>
      <c r="AC1310" s="12"/>
      <c r="AD1310" s="13" t="s">
        <v>11947</v>
      </c>
      <c r="AE1310" s="12"/>
      <c r="AF1310" s="13" t="s">
        <v>11948</v>
      </c>
      <c r="AG1310" s="12"/>
      <c r="AH1310" s="12"/>
      <c r="AI1310" s="11"/>
      <c r="AJ1310" s="11"/>
      <c r="AK1310" s="11"/>
      <c r="AL1310" s="11"/>
      <c r="AM1310" s="13"/>
      <c r="AN1310" s="13" t="s">
        <v>59</v>
      </c>
      <c r="AO1310" s="13" t="s">
        <v>35</v>
      </c>
      <c r="AP1310" s="13" t="s">
        <v>44</v>
      </c>
      <c r="AQ1310" s="13"/>
      <c r="AR1310" s="1" t="str">
        <f t="shared" si="20"/>
        <v>update load_next_msl set proposal='2020.026M.R.Jingchuvirales.zip' where sort=52915</v>
      </c>
    </row>
    <row r="1311" spans="1:44" s="10" customFormat="1">
      <c r="A1311" s="10">
        <v>52916</v>
      </c>
      <c r="B1311" s="11" t="s">
        <v>12256</v>
      </c>
      <c r="C1311" s="11" t="s">
        <v>12072</v>
      </c>
      <c r="D1311" s="13" t="s">
        <v>76</v>
      </c>
      <c r="E1311" s="12"/>
      <c r="F1311" s="13" t="s">
        <v>77</v>
      </c>
      <c r="G1311" s="12"/>
      <c r="H1311" s="13" t="s">
        <v>202</v>
      </c>
      <c r="I1311" s="13" t="s">
        <v>203</v>
      </c>
      <c r="J1311" s="13" t="s">
        <v>204</v>
      </c>
      <c r="K1311" s="12"/>
      <c r="L1311" s="13" t="s">
        <v>11667</v>
      </c>
      <c r="M1311" s="12"/>
      <c r="N1311" s="13" t="s">
        <v>11677</v>
      </c>
      <c r="O1311" s="12"/>
      <c r="P1311" s="13" t="s">
        <v>11678</v>
      </c>
      <c r="Q1311" s="12"/>
      <c r="R1311" s="13" t="s">
        <v>11949</v>
      </c>
      <c r="S1311" s="11"/>
      <c r="T1311" s="13" t="s">
        <v>76</v>
      </c>
      <c r="U1311" s="12"/>
      <c r="V1311" s="13" t="s">
        <v>77</v>
      </c>
      <c r="W1311" s="12"/>
      <c r="X1311" s="13" t="s">
        <v>202</v>
      </c>
      <c r="Y1311" s="13" t="s">
        <v>203</v>
      </c>
      <c r="Z1311" s="13" t="s">
        <v>204</v>
      </c>
      <c r="AA1311" s="12"/>
      <c r="AB1311" s="13" t="s">
        <v>11667</v>
      </c>
      <c r="AC1311" s="12"/>
      <c r="AD1311" s="13" t="s">
        <v>11947</v>
      </c>
      <c r="AE1311" s="12"/>
      <c r="AF1311" s="13" t="s">
        <v>11948</v>
      </c>
      <c r="AG1311" s="12"/>
      <c r="AH1311" s="13" t="s">
        <v>11950</v>
      </c>
      <c r="AI1311" s="14" t="s">
        <v>11951</v>
      </c>
      <c r="AJ1311" s="14" t="s">
        <v>11952</v>
      </c>
      <c r="AK1311" s="14" t="s">
        <v>11953</v>
      </c>
      <c r="AL1311" s="14" t="s">
        <v>11954</v>
      </c>
      <c r="AM1311" s="13" t="s">
        <v>33</v>
      </c>
      <c r="AN1311" s="13" t="s">
        <v>59</v>
      </c>
      <c r="AO1311" s="13" t="s">
        <v>53</v>
      </c>
      <c r="AP1311" s="13" t="s">
        <v>36</v>
      </c>
      <c r="AQ1311" s="13"/>
      <c r="AR1311" s="1" t="str">
        <f t="shared" si="20"/>
        <v>update load_next_msl set proposal='2020.026M.R.Jingchuvirales.zip' where sort=52916</v>
      </c>
    </row>
    <row r="1312" spans="1:44">
      <c r="A1312" s="1">
        <v>53844</v>
      </c>
      <c r="B1312" s="1" t="s">
        <v>4925</v>
      </c>
      <c r="C1312" s="1" t="s">
        <v>12073</v>
      </c>
      <c r="H1312" s="1" t="s">
        <v>986</v>
      </c>
      <c r="J1312" s="1" t="s">
        <v>4926</v>
      </c>
      <c r="L1312" s="1" t="s">
        <v>4927</v>
      </c>
      <c r="N1312" s="1" t="s">
        <v>4928</v>
      </c>
      <c r="P1312" s="1" t="s">
        <v>4929</v>
      </c>
      <c r="X1312" s="1" t="s">
        <v>986</v>
      </c>
      <c r="Z1312" s="1" t="s">
        <v>4926</v>
      </c>
      <c r="AB1312" s="1" t="s">
        <v>4927</v>
      </c>
      <c r="AD1312" s="1" t="s">
        <v>4930</v>
      </c>
      <c r="AF1312" s="1" t="s">
        <v>4929</v>
      </c>
      <c r="AI1312" s="2"/>
      <c r="AJ1312" s="2"/>
      <c r="AL1312" s="2"/>
      <c r="AM1312" s="2"/>
      <c r="AN1312" s="2" t="s">
        <v>60</v>
      </c>
      <c r="AO1312" s="2" t="s">
        <v>47</v>
      </c>
      <c r="AP1312" s="2" t="s">
        <v>44</v>
      </c>
      <c r="AQ1312" s="2"/>
      <c r="AR1312" s="1" t="str">
        <f t="shared" si="20"/>
        <v>update load_next_msl set proposal='2020.026P.R.Abolish_Luteoviridae.zip' where sort=53844</v>
      </c>
    </row>
    <row r="1313" spans="1:44">
      <c r="A1313" s="1">
        <v>53845</v>
      </c>
      <c r="B1313" s="1" t="s">
        <v>4925</v>
      </c>
      <c r="C1313" s="1" t="s">
        <v>12073</v>
      </c>
      <c r="H1313" s="1" t="s">
        <v>986</v>
      </c>
      <c r="J1313" s="1" t="s">
        <v>4926</v>
      </c>
      <c r="L1313" s="1" t="s">
        <v>4927</v>
      </c>
      <c r="N1313" s="1" t="s">
        <v>4928</v>
      </c>
      <c r="P1313" s="1" t="s">
        <v>4931</v>
      </c>
      <c r="X1313" s="1" t="s">
        <v>2812</v>
      </c>
      <c r="Z1313" s="1" t="s">
        <v>2813</v>
      </c>
      <c r="AB1313" s="1" t="s">
        <v>4907</v>
      </c>
      <c r="AD1313" s="1" t="s">
        <v>4908</v>
      </c>
      <c r="AF1313" s="1" t="s">
        <v>4931</v>
      </c>
      <c r="AI1313" s="2"/>
      <c r="AJ1313" s="2"/>
      <c r="AL1313" s="2"/>
      <c r="AM1313" s="2"/>
      <c r="AN1313" s="2" t="s">
        <v>60</v>
      </c>
      <c r="AO1313" s="2" t="s">
        <v>47</v>
      </c>
      <c r="AP1313" s="2" t="s">
        <v>44</v>
      </c>
      <c r="AQ1313" s="2"/>
      <c r="AR1313" s="1" t="str">
        <f t="shared" si="20"/>
        <v>update load_next_msl set proposal='2020.026P.R.Abolish_Luteoviridae.zip' where sort=53845</v>
      </c>
    </row>
    <row r="1314" spans="1:44">
      <c r="A1314" s="1">
        <v>53846</v>
      </c>
      <c r="B1314" s="1" t="s">
        <v>4925</v>
      </c>
      <c r="C1314" s="1" t="s">
        <v>12073</v>
      </c>
      <c r="H1314" s="1" t="s">
        <v>986</v>
      </c>
      <c r="J1314" s="1" t="s">
        <v>4926</v>
      </c>
      <c r="L1314" s="1" t="s">
        <v>4927</v>
      </c>
      <c r="N1314" s="1" t="s">
        <v>4928</v>
      </c>
      <c r="P1314" s="1" t="s">
        <v>4932</v>
      </c>
      <c r="X1314" s="1" t="s">
        <v>2812</v>
      </c>
      <c r="Z1314" s="1" t="s">
        <v>2813</v>
      </c>
      <c r="AB1314" s="1" t="s">
        <v>4907</v>
      </c>
      <c r="AD1314" s="1" t="s">
        <v>4908</v>
      </c>
      <c r="AF1314" s="1" t="s">
        <v>4932</v>
      </c>
      <c r="AI1314" s="2"/>
      <c r="AJ1314" s="2"/>
      <c r="AL1314" s="2"/>
      <c r="AM1314" s="2"/>
      <c r="AN1314" s="2" t="s">
        <v>60</v>
      </c>
      <c r="AO1314" s="2" t="s">
        <v>47</v>
      </c>
      <c r="AP1314" s="2" t="s">
        <v>44</v>
      </c>
      <c r="AQ1314" s="2"/>
      <c r="AR1314" s="1" t="str">
        <f t="shared" si="20"/>
        <v>update load_next_msl set proposal='2020.026P.R.Abolish_Luteoviridae.zip' where sort=53846</v>
      </c>
    </row>
    <row r="1315" spans="1:44">
      <c r="A1315" s="1">
        <v>53847</v>
      </c>
      <c r="B1315" s="1" t="s">
        <v>4925</v>
      </c>
      <c r="C1315" s="1" t="s">
        <v>12073</v>
      </c>
      <c r="H1315" s="1" t="s">
        <v>986</v>
      </c>
      <c r="J1315" s="1" t="s">
        <v>4926</v>
      </c>
      <c r="L1315" s="1" t="s">
        <v>4927</v>
      </c>
      <c r="N1315" s="1" t="s">
        <v>4928</v>
      </c>
      <c r="R1315" s="1" t="s">
        <v>4933</v>
      </c>
      <c r="S1315" s="1" t="s">
        <v>4934</v>
      </c>
      <c r="X1315" s="1" t="s">
        <v>2812</v>
      </c>
      <c r="Z1315" s="1" t="s">
        <v>2813</v>
      </c>
      <c r="AB1315" s="1" t="s">
        <v>4907</v>
      </c>
      <c r="AD1315" s="1" t="s">
        <v>4908</v>
      </c>
      <c r="AH1315" s="1" t="s">
        <v>4933</v>
      </c>
      <c r="AI1315" s="2" t="s">
        <v>4934</v>
      </c>
      <c r="AJ1315" s="1" t="s">
        <v>4935</v>
      </c>
      <c r="AK1315" s="1" t="s">
        <v>4936</v>
      </c>
      <c r="AL1315" s="2" t="s">
        <v>4937</v>
      </c>
      <c r="AM1315" s="2"/>
      <c r="AN1315" s="2" t="s">
        <v>60</v>
      </c>
      <c r="AO1315" s="2" t="s">
        <v>47</v>
      </c>
      <c r="AP1315" s="2" t="s">
        <v>36</v>
      </c>
      <c r="AQ1315" s="2"/>
      <c r="AR1315" s="1" t="str">
        <f t="shared" si="20"/>
        <v>update load_next_msl set proposal='2020.026P.R.Abolish_Luteoviridae.zip' where sort=53847</v>
      </c>
    </row>
    <row r="1316" spans="1:44">
      <c r="A1316" s="1">
        <v>53848</v>
      </c>
      <c r="B1316" s="1" t="s">
        <v>4925</v>
      </c>
      <c r="C1316" s="1" t="s">
        <v>12073</v>
      </c>
      <c r="H1316" s="1" t="s">
        <v>986</v>
      </c>
      <c r="J1316" s="1" t="s">
        <v>4926</v>
      </c>
      <c r="L1316" s="1" t="s">
        <v>4927</v>
      </c>
      <c r="N1316" s="1" t="s">
        <v>4928</v>
      </c>
      <c r="R1316" s="1" t="s">
        <v>4938</v>
      </c>
      <c r="S1316" s="1" t="s">
        <v>4939</v>
      </c>
      <c r="X1316" s="1" t="s">
        <v>2812</v>
      </c>
      <c r="Z1316" s="1" t="s">
        <v>2813</v>
      </c>
      <c r="AB1316" s="1" t="s">
        <v>4907</v>
      </c>
      <c r="AD1316" s="1" t="s">
        <v>4908</v>
      </c>
      <c r="AH1316" s="1" t="s">
        <v>4938</v>
      </c>
      <c r="AI1316" s="2" t="s">
        <v>4939</v>
      </c>
      <c r="AJ1316" s="1" t="s">
        <v>4940</v>
      </c>
      <c r="AK1316" s="1" t="s">
        <v>4941</v>
      </c>
      <c r="AL1316" s="2"/>
      <c r="AM1316" s="2"/>
      <c r="AN1316" s="2" t="s">
        <v>60</v>
      </c>
      <c r="AO1316" s="2" t="s">
        <v>47</v>
      </c>
      <c r="AP1316" s="2" t="s">
        <v>36</v>
      </c>
      <c r="AQ1316" s="2"/>
      <c r="AR1316" s="1" t="str">
        <f t="shared" si="20"/>
        <v>update load_next_msl set proposal='2020.026P.R.Abolish_Luteoviridae.zip' where sort=53848</v>
      </c>
    </row>
    <row r="1317" spans="1:44">
      <c r="A1317" s="1">
        <v>53849</v>
      </c>
      <c r="B1317" s="1" t="s">
        <v>4925</v>
      </c>
      <c r="C1317" s="1" t="s">
        <v>12073</v>
      </c>
      <c r="H1317" s="1" t="s">
        <v>986</v>
      </c>
      <c r="J1317" s="1" t="s">
        <v>4926</v>
      </c>
      <c r="L1317" s="1" t="s">
        <v>4927</v>
      </c>
      <c r="N1317" s="1" t="s">
        <v>4928</v>
      </c>
      <c r="R1317" s="1" t="s">
        <v>4942</v>
      </c>
      <c r="S1317" s="1" t="s">
        <v>4943</v>
      </c>
      <c r="X1317" s="1" t="s">
        <v>2812</v>
      </c>
      <c r="Z1317" s="1" t="s">
        <v>2813</v>
      </c>
      <c r="AB1317" s="1" t="s">
        <v>4907</v>
      </c>
      <c r="AD1317" s="1" t="s">
        <v>4908</v>
      </c>
      <c r="AH1317" s="1" t="s">
        <v>4942</v>
      </c>
      <c r="AI1317" s="2" t="s">
        <v>4943</v>
      </c>
      <c r="AJ1317" s="1" t="s">
        <v>4944</v>
      </c>
      <c r="AK1317" s="1" t="s">
        <v>4945</v>
      </c>
      <c r="AL1317" s="2" t="s">
        <v>4946</v>
      </c>
      <c r="AM1317" s="2"/>
      <c r="AN1317" s="2" t="s">
        <v>60</v>
      </c>
      <c r="AO1317" s="2" t="s">
        <v>47</v>
      </c>
      <c r="AP1317" s="2" t="s">
        <v>36</v>
      </c>
      <c r="AQ1317" s="2"/>
      <c r="AR1317" s="1" t="str">
        <f t="shared" si="20"/>
        <v>update load_next_msl set proposal='2020.026P.R.Abolish_Luteoviridae.zip' where sort=53849</v>
      </c>
    </row>
    <row r="1318" spans="1:44">
      <c r="A1318" s="1">
        <v>53850</v>
      </c>
      <c r="B1318" s="1" t="s">
        <v>4925</v>
      </c>
      <c r="C1318" s="1" t="s">
        <v>12073</v>
      </c>
      <c r="H1318" s="1" t="s">
        <v>986</v>
      </c>
      <c r="J1318" s="1" t="s">
        <v>4926</v>
      </c>
      <c r="L1318" s="1" t="s">
        <v>4927</v>
      </c>
      <c r="N1318" s="1" t="s">
        <v>4928</v>
      </c>
      <c r="R1318" s="1" t="s">
        <v>4947</v>
      </c>
      <c r="S1318" s="1" t="s">
        <v>4948</v>
      </c>
      <c r="X1318" s="1" t="s">
        <v>2812</v>
      </c>
      <c r="Z1318" s="1" t="s">
        <v>2813</v>
      </c>
      <c r="AB1318" s="1" t="s">
        <v>4907</v>
      </c>
      <c r="AD1318" s="1" t="s">
        <v>4908</v>
      </c>
      <c r="AH1318" s="1" t="s">
        <v>4947</v>
      </c>
      <c r="AI1318" s="2" t="s">
        <v>4948</v>
      </c>
      <c r="AJ1318" s="1" t="s">
        <v>4949</v>
      </c>
      <c r="AK1318" s="1" t="s">
        <v>4950</v>
      </c>
      <c r="AL1318" s="2" t="s">
        <v>4951</v>
      </c>
      <c r="AM1318" s="2"/>
      <c r="AN1318" s="2" t="s">
        <v>60</v>
      </c>
      <c r="AO1318" s="2" t="s">
        <v>47</v>
      </c>
      <c r="AP1318" s="2" t="s">
        <v>36</v>
      </c>
      <c r="AQ1318" s="2"/>
      <c r="AR1318" s="1" t="str">
        <f t="shared" si="20"/>
        <v>update load_next_msl set proposal='2020.026P.R.Abolish_Luteoviridae.zip' where sort=53850</v>
      </c>
    </row>
    <row r="1319" spans="1:44">
      <c r="A1319" s="1">
        <v>53851</v>
      </c>
      <c r="B1319" s="1" t="s">
        <v>4925</v>
      </c>
      <c r="C1319" s="1" t="s">
        <v>12073</v>
      </c>
      <c r="H1319" s="1" t="s">
        <v>986</v>
      </c>
      <c r="J1319" s="1" t="s">
        <v>4926</v>
      </c>
      <c r="L1319" s="1" t="s">
        <v>4927</v>
      </c>
      <c r="N1319" s="1" t="s">
        <v>4928</v>
      </c>
      <c r="R1319" s="1" t="s">
        <v>4952</v>
      </c>
      <c r="X1319" s="1" t="s">
        <v>2812</v>
      </c>
      <c r="Z1319" s="1" t="s">
        <v>2813</v>
      </c>
      <c r="AB1319" s="1" t="s">
        <v>4907</v>
      </c>
      <c r="AD1319" s="1" t="s">
        <v>4908</v>
      </c>
      <c r="AH1319" s="1" t="s">
        <v>4952</v>
      </c>
      <c r="AI1319" s="2"/>
      <c r="AJ1319" s="1" t="s">
        <v>4952</v>
      </c>
      <c r="AK1319" s="2" t="s">
        <v>4953</v>
      </c>
      <c r="AL1319" s="2"/>
      <c r="AM1319" s="2"/>
      <c r="AN1319" s="2" t="s">
        <v>60</v>
      </c>
      <c r="AO1319" s="2" t="s">
        <v>47</v>
      </c>
      <c r="AP1319" s="2" t="s">
        <v>36</v>
      </c>
      <c r="AQ1319" s="2"/>
      <c r="AR1319" s="1" t="str">
        <f t="shared" si="20"/>
        <v>update load_next_msl set proposal='2020.026P.R.Abolish_Luteoviridae.zip' where sort=53851</v>
      </c>
    </row>
    <row r="1320" spans="1:44">
      <c r="A1320" s="1">
        <v>53852</v>
      </c>
      <c r="B1320" s="1" t="s">
        <v>4925</v>
      </c>
      <c r="C1320" s="1" t="s">
        <v>12073</v>
      </c>
      <c r="H1320" s="1" t="s">
        <v>986</v>
      </c>
      <c r="J1320" s="1" t="s">
        <v>4926</v>
      </c>
      <c r="L1320" s="1" t="s">
        <v>4927</v>
      </c>
      <c r="N1320" s="1" t="s">
        <v>4928</v>
      </c>
      <c r="R1320" s="1" t="s">
        <v>4954</v>
      </c>
      <c r="S1320" s="1" t="s">
        <v>4955</v>
      </c>
      <c r="X1320" s="1" t="s">
        <v>2812</v>
      </c>
      <c r="Z1320" s="1" t="s">
        <v>2813</v>
      </c>
      <c r="AB1320" s="1" t="s">
        <v>4907</v>
      </c>
      <c r="AD1320" s="1" t="s">
        <v>4908</v>
      </c>
      <c r="AH1320" s="1" t="s">
        <v>4954</v>
      </c>
      <c r="AI1320" s="2" t="s">
        <v>4955</v>
      </c>
      <c r="AJ1320" s="1" t="s">
        <v>4956</v>
      </c>
      <c r="AK1320" s="2" t="s">
        <v>4957</v>
      </c>
      <c r="AL1320" s="2" t="s">
        <v>4958</v>
      </c>
      <c r="AM1320" s="2"/>
      <c r="AN1320" s="2" t="s">
        <v>60</v>
      </c>
      <c r="AO1320" s="2" t="s">
        <v>47</v>
      </c>
      <c r="AP1320" s="2" t="s">
        <v>36</v>
      </c>
      <c r="AQ1320" s="2"/>
      <c r="AR1320" s="1" t="str">
        <f t="shared" si="20"/>
        <v>update load_next_msl set proposal='2020.026P.R.Abolish_Luteoviridae.zip' where sort=53852</v>
      </c>
    </row>
    <row r="1321" spans="1:44">
      <c r="A1321" s="1">
        <v>53853</v>
      </c>
      <c r="B1321" s="1" t="s">
        <v>4925</v>
      </c>
      <c r="C1321" s="1" t="s">
        <v>12073</v>
      </c>
      <c r="H1321" s="1" t="s">
        <v>986</v>
      </c>
      <c r="J1321" s="1" t="s">
        <v>4926</v>
      </c>
      <c r="L1321" s="1" t="s">
        <v>4927</v>
      </c>
      <c r="N1321" s="1" t="s">
        <v>4928</v>
      </c>
      <c r="R1321" s="1" t="s">
        <v>4959</v>
      </c>
      <c r="X1321" s="1" t="s">
        <v>2812</v>
      </c>
      <c r="Z1321" s="1" t="s">
        <v>2813</v>
      </c>
      <c r="AB1321" s="1" t="s">
        <v>4907</v>
      </c>
      <c r="AD1321" s="1" t="s">
        <v>4908</v>
      </c>
      <c r="AH1321" s="1" t="s">
        <v>4959</v>
      </c>
      <c r="AI1321" s="2"/>
      <c r="AJ1321" s="1" t="s">
        <v>4960</v>
      </c>
      <c r="AK1321" s="2" t="s">
        <v>4961</v>
      </c>
      <c r="AL1321" s="2"/>
      <c r="AM1321" s="2"/>
      <c r="AN1321" s="2" t="s">
        <v>60</v>
      </c>
      <c r="AO1321" s="2" t="s">
        <v>47</v>
      </c>
      <c r="AP1321" s="2" t="s">
        <v>36</v>
      </c>
      <c r="AQ1321" s="2"/>
      <c r="AR1321" s="1" t="str">
        <f t="shared" si="20"/>
        <v>update load_next_msl set proposal='2020.026P.R.Abolish_Luteoviridae.zip' where sort=53853</v>
      </c>
    </row>
    <row r="1322" spans="1:44">
      <c r="A1322" s="1">
        <v>53854</v>
      </c>
      <c r="B1322" s="1" t="s">
        <v>4925</v>
      </c>
      <c r="C1322" s="1" t="s">
        <v>12073</v>
      </c>
      <c r="H1322" s="1" t="s">
        <v>986</v>
      </c>
      <c r="J1322" s="1" t="s">
        <v>4926</v>
      </c>
      <c r="L1322" s="1" t="s">
        <v>4927</v>
      </c>
      <c r="N1322" s="1" t="s">
        <v>4928</v>
      </c>
      <c r="AI1322" s="2"/>
      <c r="AJ1322" s="2"/>
      <c r="AL1322" s="2"/>
      <c r="AM1322" s="2"/>
      <c r="AN1322" s="2"/>
      <c r="AO1322" s="2" t="s">
        <v>43</v>
      </c>
      <c r="AP1322" s="2" t="s">
        <v>51</v>
      </c>
      <c r="AQ1322" s="2"/>
      <c r="AR1322" s="1" t="str">
        <f t="shared" si="20"/>
        <v>update load_next_msl set proposal='2020.026P.R.Abolish_Luteoviridae.zip' where sort=53854</v>
      </c>
    </row>
    <row r="1323" spans="1:44">
      <c r="A1323" s="1">
        <v>54342</v>
      </c>
      <c r="B1323" s="1" t="s">
        <v>4962</v>
      </c>
      <c r="C1323" s="1" t="s">
        <v>12074</v>
      </c>
      <c r="T1323" s="1" t="s">
        <v>23</v>
      </c>
      <c r="V1323" s="1" t="s">
        <v>24</v>
      </c>
      <c r="X1323" s="1" t="s">
        <v>25</v>
      </c>
      <c r="Z1323" s="1" t="s">
        <v>26</v>
      </c>
      <c r="AB1323" s="1" t="s">
        <v>27</v>
      </c>
      <c r="AD1323" s="1" t="s">
        <v>2183</v>
      </c>
      <c r="AF1323" s="1" t="s">
        <v>4963</v>
      </c>
      <c r="AI1323" s="2"/>
      <c r="AJ1323" s="2"/>
      <c r="AL1323" s="2"/>
      <c r="AM1323" s="2"/>
      <c r="AN1323" s="2"/>
      <c r="AO1323" s="2" t="s">
        <v>35</v>
      </c>
      <c r="AP1323" s="2" t="s">
        <v>44</v>
      </c>
      <c r="AQ1323" s="2"/>
      <c r="AR1323" s="1" t="str">
        <f t="shared" si="20"/>
        <v>update load_next_msl set proposal='2020.027B.R.Camtrevirus.zip' where sort=54342</v>
      </c>
    </row>
    <row r="1324" spans="1:44">
      <c r="A1324" s="1">
        <v>54343</v>
      </c>
      <c r="B1324" s="1" t="s">
        <v>4962</v>
      </c>
      <c r="C1324" s="1" t="s">
        <v>12074</v>
      </c>
      <c r="T1324" s="1" t="s">
        <v>23</v>
      </c>
      <c r="V1324" s="1" t="s">
        <v>24</v>
      </c>
      <c r="X1324" s="1" t="s">
        <v>25</v>
      </c>
      <c r="Z1324" s="1" t="s">
        <v>26</v>
      </c>
      <c r="AB1324" s="1" t="s">
        <v>27</v>
      </c>
      <c r="AD1324" s="1" t="s">
        <v>2183</v>
      </c>
      <c r="AF1324" s="1" t="s">
        <v>4963</v>
      </c>
      <c r="AH1324" s="1" t="s">
        <v>4964</v>
      </c>
      <c r="AI1324" s="2" t="s">
        <v>4965</v>
      </c>
      <c r="AJ1324" s="2" t="s">
        <v>4966</v>
      </c>
      <c r="AL1324" s="2"/>
      <c r="AM1324" s="2" t="s">
        <v>33</v>
      </c>
      <c r="AN1324" s="2" t="s">
        <v>34</v>
      </c>
      <c r="AO1324" s="2" t="s">
        <v>35</v>
      </c>
      <c r="AP1324" s="2" t="s">
        <v>36</v>
      </c>
      <c r="AQ1324" s="2"/>
      <c r="AR1324" s="1" t="str">
        <f t="shared" si="20"/>
        <v>update load_next_msl set proposal='2020.027B.R.Camtrevirus.zip' where sort=54343</v>
      </c>
    </row>
    <row r="1325" spans="1:44">
      <c r="A1325" s="1">
        <v>54344</v>
      </c>
      <c r="B1325" s="1" t="s">
        <v>4962</v>
      </c>
      <c r="C1325" s="1" t="s">
        <v>12074</v>
      </c>
      <c r="T1325" s="1" t="s">
        <v>23</v>
      </c>
      <c r="V1325" s="1" t="s">
        <v>24</v>
      </c>
      <c r="X1325" s="1" t="s">
        <v>25</v>
      </c>
      <c r="Z1325" s="1" t="s">
        <v>26</v>
      </c>
      <c r="AB1325" s="1" t="s">
        <v>27</v>
      </c>
      <c r="AD1325" s="1" t="s">
        <v>2183</v>
      </c>
      <c r="AF1325" s="1" t="s">
        <v>4963</v>
      </c>
      <c r="AH1325" s="1" t="s">
        <v>4967</v>
      </c>
      <c r="AI1325" s="2" t="s">
        <v>4968</v>
      </c>
      <c r="AJ1325" s="2" t="s">
        <v>4969</v>
      </c>
      <c r="AL1325" s="2"/>
      <c r="AM1325" s="2" t="s">
        <v>33</v>
      </c>
      <c r="AN1325" s="2" t="s">
        <v>34</v>
      </c>
      <c r="AO1325" s="2" t="s">
        <v>35</v>
      </c>
      <c r="AP1325" s="2" t="s">
        <v>36</v>
      </c>
      <c r="AQ1325" s="2"/>
      <c r="AR1325" s="1" t="str">
        <f t="shared" si="20"/>
        <v>update load_next_msl set proposal='2020.027B.R.Camtrevirus.zip' where sort=54344</v>
      </c>
    </row>
    <row r="1326" spans="1:44">
      <c r="A1326" s="1">
        <v>54345</v>
      </c>
      <c r="B1326" s="1" t="s">
        <v>4962</v>
      </c>
      <c r="C1326" s="1" t="s">
        <v>12074</v>
      </c>
      <c r="T1326" s="1" t="s">
        <v>23</v>
      </c>
      <c r="V1326" s="1" t="s">
        <v>24</v>
      </c>
      <c r="X1326" s="1" t="s">
        <v>25</v>
      </c>
      <c r="Z1326" s="1" t="s">
        <v>26</v>
      </c>
      <c r="AB1326" s="1" t="s">
        <v>27</v>
      </c>
      <c r="AD1326" s="1" t="s">
        <v>2183</v>
      </c>
      <c r="AF1326" s="1" t="s">
        <v>4963</v>
      </c>
      <c r="AH1326" s="1" t="s">
        <v>4970</v>
      </c>
      <c r="AI1326" s="2" t="s">
        <v>4971</v>
      </c>
      <c r="AJ1326" s="2" t="s">
        <v>4972</v>
      </c>
      <c r="AL1326" s="2"/>
      <c r="AM1326" s="2" t="s">
        <v>33</v>
      </c>
      <c r="AN1326" s="2" t="s">
        <v>34</v>
      </c>
      <c r="AO1326" s="2" t="s">
        <v>35</v>
      </c>
      <c r="AP1326" s="2" t="s">
        <v>36</v>
      </c>
      <c r="AQ1326" s="2"/>
      <c r="AR1326" s="1" t="str">
        <f t="shared" si="20"/>
        <v>update load_next_msl set proposal='2020.027B.R.Camtrevirus.zip' where sort=54345</v>
      </c>
    </row>
    <row r="1327" spans="1:44">
      <c r="A1327" s="1">
        <v>54840</v>
      </c>
      <c r="B1327" s="1" t="s">
        <v>11961</v>
      </c>
      <c r="C1327" s="1" t="s">
        <v>12075</v>
      </c>
      <c r="AD1327" s="1" t="s">
        <v>4973</v>
      </c>
      <c r="AF1327" s="1" t="s">
        <v>4974</v>
      </c>
      <c r="AH1327" s="1" t="s">
        <v>4975</v>
      </c>
      <c r="AI1327" s="2" t="s">
        <v>4976</v>
      </c>
      <c r="AJ1327" s="2" t="s">
        <v>4977</v>
      </c>
      <c r="AK1327" s="1" t="s">
        <v>4978</v>
      </c>
      <c r="AL1327" s="2" t="s">
        <v>4979</v>
      </c>
      <c r="AM1327" s="2" t="s">
        <v>41</v>
      </c>
      <c r="AN1327" s="2" t="s">
        <v>59</v>
      </c>
      <c r="AO1327" s="2" t="s">
        <v>35</v>
      </c>
      <c r="AP1327" s="2" t="s">
        <v>36</v>
      </c>
      <c r="AQ1327" s="2"/>
      <c r="AR1327" s="1" t="str">
        <f t="shared" si="20"/>
        <v>update load_next_msl set proposal='2020.027M.R.Nairoviridae_4ngen_30nsp.zip' where sort=54840</v>
      </c>
    </row>
    <row r="1328" spans="1:44">
      <c r="A1328" s="1">
        <v>54841</v>
      </c>
      <c r="B1328" s="1" t="s">
        <v>11961</v>
      </c>
      <c r="C1328" s="1" t="s">
        <v>12075</v>
      </c>
      <c r="AD1328" s="1" t="s">
        <v>4973</v>
      </c>
      <c r="AF1328" s="1" t="s">
        <v>4974</v>
      </c>
      <c r="AH1328" s="1" t="s">
        <v>4980</v>
      </c>
      <c r="AI1328" s="2" t="s">
        <v>4981</v>
      </c>
      <c r="AJ1328" s="2" t="s">
        <v>4982</v>
      </c>
      <c r="AK1328" s="1" t="s">
        <v>4983</v>
      </c>
      <c r="AL1328" s="2" t="s">
        <v>4984</v>
      </c>
      <c r="AM1328" s="2" t="s">
        <v>41</v>
      </c>
      <c r="AN1328" s="2" t="s">
        <v>59</v>
      </c>
      <c r="AO1328" s="2" t="s">
        <v>35</v>
      </c>
      <c r="AP1328" s="2" t="s">
        <v>36</v>
      </c>
      <c r="AQ1328" s="2"/>
      <c r="AR1328" s="1" t="str">
        <f t="shared" si="20"/>
        <v>update load_next_msl set proposal='2020.027M.R.Nairoviridae_4ngen_30nsp.zip' where sort=54841</v>
      </c>
    </row>
    <row r="1329" spans="1:44">
      <c r="A1329" s="1">
        <v>54842</v>
      </c>
      <c r="B1329" s="1" t="s">
        <v>11961</v>
      </c>
      <c r="C1329" s="1" t="s">
        <v>12075</v>
      </c>
      <c r="AD1329" s="1" t="s">
        <v>4973</v>
      </c>
      <c r="AF1329" s="1" t="s">
        <v>4974</v>
      </c>
      <c r="AH1329" s="1" t="s">
        <v>4985</v>
      </c>
      <c r="AI1329" s="2" t="s">
        <v>4986</v>
      </c>
      <c r="AJ1329" s="2" t="s">
        <v>4987</v>
      </c>
      <c r="AK1329" s="1" t="s">
        <v>4988</v>
      </c>
      <c r="AL1329" s="2" t="s">
        <v>4989</v>
      </c>
      <c r="AM1329" s="2" t="s">
        <v>41</v>
      </c>
      <c r="AN1329" s="2" t="s">
        <v>59</v>
      </c>
      <c r="AO1329" s="2" t="s">
        <v>35</v>
      </c>
      <c r="AP1329" s="2" t="s">
        <v>36</v>
      </c>
      <c r="AQ1329" s="2"/>
      <c r="AR1329" s="1" t="str">
        <f t="shared" si="20"/>
        <v>update load_next_msl set proposal='2020.027M.R.Nairoviridae_4ngen_30nsp.zip' where sort=54842</v>
      </c>
    </row>
    <row r="1330" spans="1:44">
      <c r="A1330" s="1">
        <v>54843</v>
      </c>
      <c r="B1330" s="1" t="s">
        <v>11961</v>
      </c>
      <c r="C1330" s="1" t="s">
        <v>12075</v>
      </c>
      <c r="AD1330" s="1" t="s">
        <v>4973</v>
      </c>
      <c r="AF1330" s="1" t="s">
        <v>4974</v>
      </c>
      <c r="AH1330" s="1" t="s">
        <v>4990</v>
      </c>
      <c r="AI1330" s="2" t="s">
        <v>4991</v>
      </c>
      <c r="AJ1330" s="2" t="s">
        <v>4992</v>
      </c>
      <c r="AK1330" s="1" t="s">
        <v>4993</v>
      </c>
      <c r="AL1330" s="2" t="s">
        <v>4994</v>
      </c>
      <c r="AM1330" s="2" t="s">
        <v>41</v>
      </c>
      <c r="AN1330" s="2" t="s">
        <v>59</v>
      </c>
      <c r="AO1330" s="2" t="s">
        <v>35</v>
      </c>
      <c r="AP1330" s="2" t="s">
        <v>36</v>
      </c>
      <c r="AQ1330" s="2"/>
      <c r="AR1330" s="1" t="str">
        <f t="shared" si="20"/>
        <v>update load_next_msl set proposal='2020.027M.R.Nairoviridae_4ngen_30nsp.zip' where sort=54843</v>
      </c>
    </row>
    <row r="1331" spans="1:44">
      <c r="A1331" s="1">
        <v>54844</v>
      </c>
      <c r="B1331" s="1" t="s">
        <v>11961</v>
      </c>
      <c r="C1331" s="1" t="s">
        <v>12075</v>
      </c>
      <c r="AD1331" s="1" t="s">
        <v>4973</v>
      </c>
      <c r="AF1331" s="1" t="s">
        <v>4974</v>
      </c>
      <c r="AH1331" s="1" t="s">
        <v>4995</v>
      </c>
      <c r="AI1331" s="1" t="s">
        <v>4996</v>
      </c>
      <c r="AJ1331" s="2" t="s">
        <v>4997</v>
      </c>
      <c r="AK1331" s="2" t="s">
        <v>4998</v>
      </c>
      <c r="AL1331" s="2" t="s">
        <v>4999</v>
      </c>
      <c r="AM1331" s="2" t="s">
        <v>41</v>
      </c>
      <c r="AN1331" s="2" t="s">
        <v>59</v>
      </c>
      <c r="AO1331" s="2" t="s">
        <v>35</v>
      </c>
      <c r="AP1331" s="2" t="s">
        <v>36</v>
      </c>
      <c r="AQ1331" s="2"/>
      <c r="AR1331" s="1" t="str">
        <f t="shared" si="20"/>
        <v>update load_next_msl set proposal='2020.027M.R.Nairoviridae_4ngen_30nsp.zip' where sort=54844</v>
      </c>
    </row>
    <row r="1332" spans="1:44">
      <c r="A1332" s="1">
        <v>54845</v>
      </c>
      <c r="B1332" s="1" t="s">
        <v>11961</v>
      </c>
      <c r="C1332" s="1" t="s">
        <v>12075</v>
      </c>
      <c r="AD1332" s="1" t="s">
        <v>4973</v>
      </c>
      <c r="AF1332" s="1" t="s">
        <v>4974</v>
      </c>
      <c r="AH1332" s="1" t="s">
        <v>5000</v>
      </c>
      <c r="AI1332" s="2" t="s">
        <v>5001</v>
      </c>
      <c r="AJ1332" s="2" t="s">
        <v>5002</v>
      </c>
      <c r="AK1332" s="1" t="s">
        <v>5003</v>
      </c>
      <c r="AL1332" s="2" t="s">
        <v>5004</v>
      </c>
      <c r="AM1332" s="2" t="s">
        <v>33</v>
      </c>
      <c r="AN1332" s="2" t="s">
        <v>59</v>
      </c>
      <c r="AO1332" s="2" t="s">
        <v>35</v>
      </c>
      <c r="AP1332" s="2" t="s">
        <v>36</v>
      </c>
      <c r="AQ1332" s="2"/>
      <c r="AR1332" s="1" t="str">
        <f t="shared" si="20"/>
        <v>update load_next_msl set proposal='2020.027M.R.Nairoviridae_4ngen_30nsp.zip' where sort=54845</v>
      </c>
    </row>
    <row r="1333" spans="1:44">
      <c r="A1333" s="1">
        <v>54846</v>
      </c>
      <c r="B1333" s="1" t="s">
        <v>11961</v>
      </c>
      <c r="C1333" s="1" t="s">
        <v>12075</v>
      </c>
      <c r="AD1333" s="1" t="s">
        <v>4973</v>
      </c>
      <c r="AF1333" s="1" t="s">
        <v>4974</v>
      </c>
      <c r="AH1333" s="1" t="s">
        <v>5005</v>
      </c>
      <c r="AI1333" s="2" t="s">
        <v>5006</v>
      </c>
      <c r="AJ1333" s="2" t="s">
        <v>5007</v>
      </c>
      <c r="AK1333" s="1" t="s">
        <v>5008</v>
      </c>
      <c r="AL1333" s="2"/>
      <c r="AM1333" s="2" t="s">
        <v>41</v>
      </c>
      <c r="AN1333" s="2" t="s">
        <v>59</v>
      </c>
      <c r="AO1333" s="2" t="s">
        <v>35</v>
      </c>
      <c r="AP1333" s="2" t="s">
        <v>36</v>
      </c>
      <c r="AQ1333" s="2"/>
      <c r="AR1333" s="1" t="str">
        <f t="shared" si="20"/>
        <v>update load_next_msl set proposal='2020.027M.R.Nairoviridae_4ngen_30nsp.zip' where sort=54846</v>
      </c>
    </row>
    <row r="1334" spans="1:44">
      <c r="A1334" s="1">
        <v>54847</v>
      </c>
      <c r="B1334" s="1" t="s">
        <v>11961</v>
      </c>
      <c r="C1334" s="1" t="s">
        <v>12075</v>
      </c>
      <c r="AD1334" s="1" t="s">
        <v>4973</v>
      </c>
      <c r="AF1334" s="1" t="s">
        <v>4974</v>
      </c>
      <c r="AH1334" s="1" t="s">
        <v>5009</v>
      </c>
      <c r="AI1334" s="1" t="s">
        <v>5010</v>
      </c>
      <c r="AJ1334" s="2" t="s">
        <v>5011</v>
      </c>
      <c r="AK1334" s="2" t="s">
        <v>5012</v>
      </c>
      <c r="AL1334" s="2" t="s">
        <v>5013</v>
      </c>
      <c r="AM1334" s="2" t="s">
        <v>41</v>
      </c>
      <c r="AN1334" s="2" t="s">
        <v>59</v>
      </c>
      <c r="AO1334" s="2" t="s">
        <v>35</v>
      </c>
      <c r="AP1334" s="2" t="s">
        <v>36</v>
      </c>
      <c r="AQ1334" s="2"/>
      <c r="AR1334" s="1" t="str">
        <f t="shared" si="20"/>
        <v>update load_next_msl set proposal='2020.027M.R.Nairoviridae_4ngen_30nsp.zip' where sort=54847</v>
      </c>
    </row>
    <row r="1335" spans="1:44">
      <c r="A1335" s="1">
        <v>54848</v>
      </c>
      <c r="B1335" s="1" t="s">
        <v>11961</v>
      </c>
      <c r="C1335" s="1" t="s">
        <v>12075</v>
      </c>
      <c r="AD1335" s="1" t="s">
        <v>4973</v>
      </c>
      <c r="AF1335" s="1" t="s">
        <v>4974</v>
      </c>
      <c r="AH1335" s="1" t="s">
        <v>5014</v>
      </c>
      <c r="AI1335" s="1" t="s">
        <v>5015</v>
      </c>
      <c r="AJ1335" s="2" t="s">
        <v>5016</v>
      </c>
      <c r="AK1335" s="2" t="s">
        <v>5017</v>
      </c>
      <c r="AL1335" s="2" t="s">
        <v>5018</v>
      </c>
      <c r="AM1335" s="2" t="s">
        <v>41</v>
      </c>
      <c r="AN1335" s="2" t="s">
        <v>59</v>
      </c>
      <c r="AO1335" s="2" t="s">
        <v>35</v>
      </c>
      <c r="AP1335" s="2" t="s">
        <v>36</v>
      </c>
      <c r="AQ1335" s="2"/>
      <c r="AR1335" s="1" t="str">
        <f t="shared" si="20"/>
        <v>update load_next_msl set proposal='2020.027M.R.Nairoviridae_4ngen_30nsp.zip' where sort=54848</v>
      </c>
    </row>
    <row r="1336" spans="1:44">
      <c r="A1336" s="1">
        <v>54849</v>
      </c>
      <c r="B1336" s="1" t="s">
        <v>11961</v>
      </c>
      <c r="C1336" s="1" t="s">
        <v>12075</v>
      </c>
      <c r="AD1336" s="1" t="s">
        <v>4973</v>
      </c>
      <c r="AF1336" s="1" t="s">
        <v>4974</v>
      </c>
      <c r="AH1336" s="1" t="s">
        <v>5019</v>
      </c>
      <c r="AI1336" s="1" t="s">
        <v>5020</v>
      </c>
      <c r="AJ1336" s="2" t="s">
        <v>5021</v>
      </c>
      <c r="AK1336" s="2" t="s">
        <v>5022</v>
      </c>
      <c r="AL1336" s="2" t="s">
        <v>5023</v>
      </c>
      <c r="AM1336" s="2" t="s">
        <v>33</v>
      </c>
      <c r="AN1336" s="2" t="s">
        <v>59</v>
      </c>
      <c r="AO1336" s="2" t="s">
        <v>35</v>
      </c>
      <c r="AP1336" s="2" t="s">
        <v>36</v>
      </c>
      <c r="AQ1336" s="2"/>
      <c r="AR1336" s="1" t="str">
        <f t="shared" si="20"/>
        <v>update load_next_msl set proposal='2020.027M.R.Nairoviridae_4ngen_30nsp.zip' where sort=54849</v>
      </c>
    </row>
    <row r="1337" spans="1:44">
      <c r="A1337" s="1">
        <v>54850</v>
      </c>
      <c r="B1337" s="1" t="s">
        <v>11961</v>
      </c>
      <c r="C1337" s="1" t="s">
        <v>12075</v>
      </c>
      <c r="AD1337" s="1" t="s">
        <v>4973</v>
      </c>
      <c r="AF1337" s="1" t="s">
        <v>4974</v>
      </c>
      <c r="AH1337" s="1" t="s">
        <v>5024</v>
      </c>
      <c r="AI1337" s="2" t="s">
        <v>5025</v>
      </c>
      <c r="AJ1337" s="2" t="s">
        <v>5026</v>
      </c>
      <c r="AK1337" s="1" t="s">
        <v>5027</v>
      </c>
      <c r="AL1337" s="2" t="s">
        <v>5028</v>
      </c>
      <c r="AM1337" s="2" t="s">
        <v>33</v>
      </c>
      <c r="AN1337" s="2" t="s">
        <v>59</v>
      </c>
      <c r="AO1337" s="2" t="s">
        <v>35</v>
      </c>
      <c r="AP1337" s="2" t="s">
        <v>36</v>
      </c>
      <c r="AQ1337" s="2"/>
      <c r="AR1337" s="1" t="str">
        <f t="shared" si="20"/>
        <v>update load_next_msl set proposal='2020.027M.R.Nairoviridae_4ngen_30nsp.zip' where sort=54850</v>
      </c>
    </row>
    <row r="1338" spans="1:44">
      <c r="A1338" s="1">
        <v>54851</v>
      </c>
      <c r="B1338" s="1" t="s">
        <v>11961</v>
      </c>
      <c r="C1338" s="1" t="s">
        <v>12075</v>
      </c>
      <c r="AD1338" s="1" t="s">
        <v>4973</v>
      </c>
      <c r="AF1338" s="1" t="s">
        <v>4974</v>
      </c>
      <c r="AH1338" s="1" t="s">
        <v>5029</v>
      </c>
      <c r="AI1338" s="2" t="s">
        <v>5030</v>
      </c>
      <c r="AJ1338" s="2" t="s">
        <v>5031</v>
      </c>
      <c r="AK1338" s="1" t="s">
        <v>5032</v>
      </c>
      <c r="AL1338" s="2" t="s">
        <v>5033</v>
      </c>
      <c r="AM1338" s="2" t="s">
        <v>33</v>
      </c>
      <c r="AN1338" s="2" t="s">
        <v>59</v>
      </c>
      <c r="AO1338" s="2" t="s">
        <v>35</v>
      </c>
      <c r="AP1338" s="2" t="s">
        <v>36</v>
      </c>
      <c r="AQ1338" s="2"/>
      <c r="AR1338" s="1" t="str">
        <f t="shared" si="20"/>
        <v>update load_next_msl set proposal='2020.027M.R.Nairoviridae_4ngen_30nsp.zip' where sort=54851</v>
      </c>
    </row>
    <row r="1339" spans="1:44">
      <c r="A1339" s="1">
        <v>54852</v>
      </c>
      <c r="B1339" s="1" t="s">
        <v>11961</v>
      </c>
      <c r="C1339" s="1" t="s">
        <v>12075</v>
      </c>
      <c r="AD1339" s="1" t="s">
        <v>4973</v>
      </c>
      <c r="AF1339" s="1" t="s">
        <v>4974</v>
      </c>
      <c r="AH1339" s="1" t="s">
        <v>5034</v>
      </c>
      <c r="AI1339" s="2" t="s">
        <v>5035</v>
      </c>
      <c r="AJ1339" s="2" t="s">
        <v>5036</v>
      </c>
      <c r="AL1339" s="2" t="s">
        <v>5037</v>
      </c>
      <c r="AM1339" s="2" t="s">
        <v>41</v>
      </c>
      <c r="AN1339" s="2" t="s">
        <v>59</v>
      </c>
      <c r="AO1339" s="2" t="s">
        <v>35</v>
      </c>
      <c r="AP1339" s="2" t="s">
        <v>36</v>
      </c>
      <c r="AQ1339" s="2"/>
      <c r="AR1339" s="1" t="str">
        <f t="shared" si="20"/>
        <v>update load_next_msl set proposal='2020.027M.R.Nairoviridae_4ngen_30nsp.zip' where sort=54852</v>
      </c>
    </row>
    <row r="1340" spans="1:44">
      <c r="A1340" s="1">
        <v>54853</v>
      </c>
      <c r="B1340" s="1" t="s">
        <v>11961</v>
      </c>
      <c r="C1340" s="1" t="s">
        <v>12075</v>
      </c>
      <c r="AD1340" s="1" t="s">
        <v>4973</v>
      </c>
      <c r="AF1340" s="1" t="s">
        <v>4974</v>
      </c>
      <c r="AH1340" s="1" t="s">
        <v>5038</v>
      </c>
      <c r="AI1340" s="1" t="s">
        <v>5039</v>
      </c>
      <c r="AJ1340" s="2" t="s">
        <v>5040</v>
      </c>
      <c r="AK1340" s="2"/>
      <c r="AL1340" s="2" t="s">
        <v>5041</v>
      </c>
      <c r="AM1340" s="2" t="s">
        <v>41</v>
      </c>
      <c r="AN1340" s="2" t="s">
        <v>59</v>
      </c>
      <c r="AO1340" s="2" t="s">
        <v>35</v>
      </c>
      <c r="AP1340" s="2" t="s">
        <v>36</v>
      </c>
      <c r="AQ1340" s="2"/>
      <c r="AR1340" s="1" t="str">
        <f t="shared" si="20"/>
        <v>update load_next_msl set proposal='2020.027M.R.Nairoviridae_4ngen_30nsp.zip' where sort=54853</v>
      </c>
    </row>
    <row r="1341" spans="1:44">
      <c r="A1341" s="1">
        <v>54854</v>
      </c>
      <c r="B1341" s="1" t="s">
        <v>11961</v>
      </c>
      <c r="C1341" s="1" t="s">
        <v>12075</v>
      </c>
      <c r="AD1341" s="1" t="s">
        <v>4973</v>
      </c>
      <c r="AF1341" s="1" t="s">
        <v>4974</v>
      </c>
      <c r="AH1341" s="1" t="s">
        <v>5042</v>
      </c>
      <c r="AI1341" s="2" t="s">
        <v>5043</v>
      </c>
      <c r="AJ1341" s="2" t="s">
        <v>5044</v>
      </c>
      <c r="AK1341" s="1" t="s">
        <v>5045</v>
      </c>
      <c r="AL1341" s="2"/>
      <c r="AM1341" s="2" t="s">
        <v>33</v>
      </c>
      <c r="AN1341" s="2" t="s">
        <v>59</v>
      </c>
      <c r="AO1341" s="2" t="s">
        <v>35</v>
      </c>
      <c r="AP1341" s="2" t="s">
        <v>36</v>
      </c>
      <c r="AQ1341" s="2"/>
      <c r="AR1341" s="1" t="str">
        <f t="shared" si="20"/>
        <v>update load_next_msl set proposal='2020.027M.R.Nairoviridae_4ngen_30nsp.zip' where sort=54854</v>
      </c>
    </row>
    <row r="1342" spans="1:44">
      <c r="A1342" s="1">
        <v>54855</v>
      </c>
      <c r="B1342" s="1" t="s">
        <v>11961</v>
      </c>
      <c r="C1342" s="1" t="s">
        <v>12075</v>
      </c>
      <c r="AD1342" s="1" t="s">
        <v>4973</v>
      </c>
      <c r="AF1342" s="1" t="s">
        <v>4974</v>
      </c>
      <c r="AH1342" s="1" t="s">
        <v>5046</v>
      </c>
      <c r="AI1342" s="2" t="s">
        <v>5047</v>
      </c>
      <c r="AJ1342" s="2" t="s">
        <v>5048</v>
      </c>
      <c r="AK1342" s="1" t="s">
        <v>5049</v>
      </c>
      <c r="AL1342" s="2"/>
      <c r="AM1342" s="2" t="s">
        <v>33</v>
      </c>
      <c r="AN1342" s="2" t="s">
        <v>59</v>
      </c>
      <c r="AO1342" s="2" t="s">
        <v>35</v>
      </c>
      <c r="AP1342" s="2" t="s">
        <v>36</v>
      </c>
      <c r="AQ1342" s="2"/>
      <c r="AR1342" s="1" t="str">
        <f t="shared" si="20"/>
        <v>update load_next_msl set proposal='2020.027M.R.Nairoviridae_4ngen_30nsp.zip' where sort=54855</v>
      </c>
    </row>
    <row r="1343" spans="1:44">
      <c r="A1343" s="1">
        <v>54856</v>
      </c>
      <c r="B1343" s="1" t="s">
        <v>11961</v>
      </c>
      <c r="C1343" s="1" t="s">
        <v>12075</v>
      </c>
      <c r="AD1343" s="1" t="s">
        <v>4973</v>
      </c>
      <c r="AF1343" s="1" t="s">
        <v>4974</v>
      </c>
      <c r="AH1343" s="1" t="s">
        <v>5050</v>
      </c>
      <c r="AI1343" s="2" t="s">
        <v>5051</v>
      </c>
      <c r="AJ1343" s="2" t="s">
        <v>5052</v>
      </c>
      <c r="AK1343" s="1" t="s">
        <v>5053</v>
      </c>
      <c r="AL1343" s="2"/>
      <c r="AM1343" s="2" t="s">
        <v>41</v>
      </c>
      <c r="AN1343" s="2" t="s">
        <v>59</v>
      </c>
      <c r="AO1343" s="2" t="s">
        <v>35</v>
      </c>
      <c r="AP1343" s="2" t="s">
        <v>36</v>
      </c>
      <c r="AQ1343" s="2"/>
      <c r="AR1343" s="1" t="str">
        <f t="shared" si="20"/>
        <v>update load_next_msl set proposal='2020.027M.R.Nairoviridae_4ngen_30nsp.zip' where sort=54856</v>
      </c>
    </row>
    <row r="1344" spans="1:44">
      <c r="A1344" s="1">
        <v>54857</v>
      </c>
      <c r="B1344" s="1" t="s">
        <v>11961</v>
      </c>
      <c r="C1344" s="1" t="s">
        <v>12075</v>
      </c>
      <c r="AD1344" s="1" t="s">
        <v>4973</v>
      </c>
      <c r="AF1344" s="1" t="s">
        <v>4974</v>
      </c>
      <c r="AH1344" s="1" t="s">
        <v>5054</v>
      </c>
      <c r="AI1344" s="2" t="s">
        <v>5055</v>
      </c>
      <c r="AJ1344" s="2" t="s">
        <v>5056</v>
      </c>
      <c r="AK1344" s="2" t="s">
        <v>5057</v>
      </c>
      <c r="AL1344" s="2" t="s">
        <v>5058</v>
      </c>
      <c r="AM1344" s="2" t="s">
        <v>33</v>
      </c>
      <c r="AN1344" s="2" t="s">
        <v>59</v>
      </c>
      <c r="AO1344" s="2" t="s">
        <v>35</v>
      </c>
      <c r="AP1344" s="2" t="s">
        <v>36</v>
      </c>
      <c r="AQ1344" s="2"/>
      <c r="AR1344" s="1" t="str">
        <f t="shared" si="20"/>
        <v>update load_next_msl set proposal='2020.027M.R.Nairoviridae_4ngen_30nsp.zip' where sort=54857</v>
      </c>
    </row>
    <row r="1345" spans="1:44">
      <c r="A1345" s="1">
        <v>54858</v>
      </c>
      <c r="B1345" s="1" t="s">
        <v>11961</v>
      </c>
      <c r="C1345" s="1" t="s">
        <v>12075</v>
      </c>
      <c r="AD1345" s="1" t="s">
        <v>4973</v>
      </c>
      <c r="AF1345" s="1" t="s">
        <v>4974</v>
      </c>
      <c r="AH1345" s="1" t="s">
        <v>5059</v>
      </c>
      <c r="AI1345" s="2" t="s">
        <v>5060</v>
      </c>
      <c r="AJ1345" s="2" t="s">
        <v>5061</v>
      </c>
      <c r="AK1345" s="2" t="s">
        <v>5062</v>
      </c>
      <c r="AL1345" s="2" t="s">
        <v>5063</v>
      </c>
      <c r="AM1345" s="2" t="s">
        <v>41</v>
      </c>
      <c r="AN1345" s="2" t="s">
        <v>59</v>
      </c>
      <c r="AO1345" s="2" t="s">
        <v>35</v>
      </c>
      <c r="AP1345" s="2" t="s">
        <v>36</v>
      </c>
      <c r="AQ1345" s="2"/>
      <c r="AR1345" s="1" t="str">
        <f t="shared" si="20"/>
        <v>update load_next_msl set proposal='2020.027M.R.Nairoviridae_4ngen_30nsp.zip' where sort=54858</v>
      </c>
    </row>
    <row r="1346" spans="1:44">
      <c r="A1346" s="1">
        <v>54859</v>
      </c>
      <c r="B1346" s="1" t="s">
        <v>11961</v>
      </c>
      <c r="C1346" s="1" t="s">
        <v>12075</v>
      </c>
      <c r="AD1346" s="1" t="s">
        <v>4973</v>
      </c>
      <c r="AF1346" s="1" t="s">
        <v>4974</v>
      </c>
      <c r="AH1346" s="1" t="s">
        <v>5064</v>
      </c>
      <c r="AI1346" s="2" t="s">
        <v>5065</v>
      </c>
      <c r="AJ1346" s="2" t="s">
        <v>5066</v>
      </c>
      <c r="AK1346" s="1" t="s">
        <v>5067</v>
      </c>
      <c r="AL1346" s="2" t="s">
        <v>5068</v>
      </c>
      <c r="AM1346" s="2" t="s">
        <v>41</v>
      </c>
      <c r="AN1346" s="2" t="s">
        <v>59</v>
      </c>
      <c r="AO1346" s="2" t="s">
        <v>35</v>
      </c>
      <c r="AP1346" s="2" t="s">
        <v>36</v>
      </c>
      <c r="AQ1346" s="2"/>
      <c r="AR1346" s="1" t="str">
        <f t="shared" si="20"/>
        <v>update load_next_msl set proposal='2020.027M.R.Nairoviridae_4ngen_30nsp.zip' where sort=54859</v>
      </c>
    </row>
    <row r="1347" spans="1:44">
      <c r="A1347" s="1">
        <v>54860</v>
      </c>
      <c r="B1347" s="1" t="s">
        <v>11961</v>
      </c>
      <c r="C1347" s="1" t="s">
        <v>12075</v>
      </c>
      <c r="AD1347" s="1" t="s">
        <v>4973</v>
      </c>
      <c r="AF1347" s="1" t="s">
        <v>4974</v>
      </c>
      <c r="AH1347" s="1" t="s">
        <v>5069</v>
      </c>
      <c r="AI1347" s="2" t="s">
        <v>5070</v>
      </c>
      <c r="AJ1347" s="2" t="s">
        <v>5071</v>
      </c>
      <c r="AL1347" s="2" t="s">
        <v>5072</v>
      </c>
      <c r="AM1347" s="2" t="s">
        <v>33</v>
      </c>
      <c r="AN1347" s="2" t="s">
        <v>59</v>
      </c>
      <c r="AO1347" s="2" t="s">
        <v>35</v>
      </c>
      <c r="AP1347" s="2" t="s">
        <v>36</v>
      </c>
      <c r="AQ1347" s="2"/>
      <c r="AR1347" s="1" t="str">
        <f t="shared" ref="AR1347:AR1410" si="21">CONCATENATE("update load_next_msl set proposal='",C1347,"' where sort=",A1347,"")</f>
        <v>update load_next_msl set proposal='2020.027M.R.Nairoviridae_4ngen_30nsp.zip' where sort=54860</v>
      </c>
    </row>
    <row r="1348" spans="1:44">
      <c r="A1348" s="1">
        <v>54861</v>
      </c>
      <c r="B1348" s="1" t="s">
        <v>11961</v>
      </c>
      <c r="C1348" s="1" t="s">
        <v>12075</v>
      </c>
      <c r="AD1348" s="1" t="s">
        <v>4973</v>
      </c>
      <c r="AF1348" s="1" t="s">
        <v>4974</v>
      </c>
      <c r="AH1348" s="1" t="s">
        <v>5073</v>
      </c>
      <c r="AI1348" s="2" t="s">
        <v>5074</v>
      </c>
      <c r="AJ1348" s="2" t="s">
        <v>5075</v>
      </c>
      <c r="AL1348" s="2"/>
      <c r="AM1348" s="2" t="s">
        <v>41</v>
      </c>
      <c r="AN1348" s="2" t="s">
        <v>59</v>
      </c>
      <c r="AO1348" s="2" t="s">
        <v>35</v>
      </c>
      <c r="AP1348" s="2" t="s">
        <v>36</v>
      </c>
      <c r="AQ1348" s="2"/>
      <c r="AR1348" s="1" t="str">
        <f t="shared" si="21"/>
        <v>update load_next_msl set proposal='2020.027M.R.Nairoviridae_4ngen_30nsp.zip' where sort=54861</v>
      </c>
    </row>
    <row r="1349" spans="1:44">
      <c r="A1349" s="1">
        <v>54862</v>
      </c>
      <c r="B1349" s="1" t="s">
        <v>11961</v>
      </c>
      <c r="C1349" s="1" t="s">
        <v>12075</v>
      </c>
      <c r="AD1349" s="1" t="s">
        <v>4973</v>
      </c>
      <c r="AF1349" s="1" t="s">
        <v>4974</v>
      </c>
      <c r="AH1349" s="1" t="s">
        <v>5076</v>
      </c>
      <c r="AI1349" s="2" t="s">
        <v>5077</v>
      </c>
      <c r="AJ1349" s="2" t="s">
        <v>5078</v>
      </c>
      <c r="AK1349" s="1" t="s">
        <v>5079</v>
      </c>
      <c r="AL1349" s="2" t="s">
        <v>5080</v>
      </c>
      <c r="AM1349" s="2" t="s">
        <v>41</v>
      </c>
      <c r="AN1349" s="2" t="s">
        <v>59</v>
      </c>
      <c r="AO1349" s="2" t="s">
        <v>35</v>
      </c>
      <c r="AP1349" s="2" t="s">
        <v>36</v>
      </c>
      <c r="AQ1349" s="2"/>
      <c r="AR1349" s="1" t="str">
        <f t="shared" si="21"/>
        <v>update load_next_msl set proposal='2020.027M.R.Nairoviridae_4ngen_30nsp.zip' where sort=54862</v>
      </c>
    </row>
    <row r="1350" spans="1:44">
      <c r="A1350" s="1">
        <v>54863</v>
      </c>
      <c r="B1350" s="1" t="s">
        <v>11961</v>
      </c>
      <c r="C1350" s="1" t="s">
        <v>12075</v>
      </c>
      <c r="AD1350" s="1" t="s">
        <v>4973</v>
      </c>
      <c r="AF1350" s="1" t="s">
        <v>4974</v>
      </c>
      <c r="AH1350" s="1" t="s">
        <v>5081</v>
      </c>
      <c r="AI1350" s="1" t="s">
        <v>5082</v>
      </c>
      <c r="AJ1350" s="2" t="s">
        <v>5083</v>
      </c>
      <c r="AK1350" s="2" t="s">
        <v>5084</v>
      </c>
      <c r="AL1350" s="2" t="s">
        <v>5085</v>
      </c>
      <c r="AM1350" s="2" t="s">
        <v>41</v>
      </c>
      <c r="AN1350" s="2" t="s">
        <v>59</v>
      </c>
      <c r="AO1350" s="2" t="s">
        <v>35</v>
      </c>
      <c r="AP1350" s="2" t="s">
        <v>36</v>
      </c>
      <c r="AQ1350" s="2"/>
      <c r="AR1350" s="1" t="str">
        <f t="shared" si="21"/>
        <v>update load_next_msl set proposal='2020.027M.R.Nairoviridae_4ngen_30nsp.zip' where sort=54863</v>
      </c>
    </row>
    <row r="1351" spans="1:44">
      <c r="A1351" s="1">
        <v>54864</v>
      </c>
      <c r="B1351" s="1" t="s">
        <v>11961</v>
      </c>
      <c r="C1351" s="1" t="s">
        <v>12075</v>
      </c>
      <c r="AD1351" s="1" t="s">
        <v>4973</v>
      </c>
      <c r="AF1351" s="1" t="s">
        <v>4974</v>
      </c>
      <c r="AH1351" s="1" t="s">
        <v>5086</v>
      </c>
      <c r="AI1351" s="2" t="s">
        <v>5087</v>
      </c>
      <c r="AJ1351" s="2" t="s">
        <v>5088</v>
      </c>
      <c r="AK1351" s="1" t="s">
        <v>5089</v>
      </c>
      <c r="AL1351" s="2" t="s">
        <v>5090</v>
      </c>
      <c r="AM1351" s="2" t="s">
        <v>41</v>
      </c>
      <c r="AN1351" s="2" t="s">
        <v>59</v>
      </c>
      <c r="AO1351" s="2" t="s">
        <v>35</v>
      </c>
      <c r="AP1351" s="2" t="s">
        <v>36</v>
      </c>
      <c r="AQ1351" s="2"/>
      <c r="AR1351" s="1" t="str">
        <f t="shared" si="21"/>
        <v>update load_next_msl set proposal='2020.027M.R.Nairoviridae_4ngen_30nsp.zip' where sort=54864</v>
      </c>
    </row>
    <row r="1352" spans="1:44">
      <c r="A1352" s="1">
        <v>54865</v>
      </c>
      <c r="B1352" s="1" t="s">
        <v>11961</v>
      </c>
      <c r="C1352" s="1" t="s">
        <v>12075</v>
      </c>
      <c r="AD1352" s="1" t="s">
        <v>4973</v>
      </c>
      <c r="AF1352" s="1" t="s">
        <v>4974</v>
      </c>
      <c r="AH1352" s="1" t="s">
        <v>5091</v>
      </c>
      <c r="AI1352" s="2" t="s">
        <v>5092</v>
      </c>
      <c r="AJ1352" s="2" t="s">
        <v>5093</v>
      </c>
      <c r="AK1352" s="1" t="s">
        <v>5094</v>
      </c>
      <c r="AL1352" s="2" t="s">
        <v>5095</v>
      </c>
      <c r="AM1352" s="2" t="s">
        <v>33</v>
      </c>
      <c r="AN1352" s="2" t="s">
        <v>59</v>
      </c>
      <c r="AO1352" s="2" t="s">
        <v>35</v>
      </c>
      <c r="AP1352" s="2" t="s">
        <v>36</v>
      </c>
      <c r="AQ1352" s="2"/>
      <c r="AR1352" s="1" t="str">
        <f t="shared" si="21"/>
        <v>update load_next_msl set proposal='2020.027M.R.Nairoviridae_4ngen_30nsp.zip' where sort=54865</v>
      </c>
    </row>
    <row r="1353" spans="1:44">
      <c r="A1353" s="1">
        <v>54866</v>
      </c>
      <c r="B1353" s="1" t="s">
        <v>11961</v>
      </c>
      <c r="C1353" s="1" t="s">
        <v>12075</v>
      </c>
      <c r="AD1353" s="1" t="s">
        <v>4973</v>
      </c>
      <c r="AF1353" s="1" t="s">
        <v>5096</v>
      </c>
      <c r="AJ1353" s="2"/>
      <c r="AK1353" s="2"/>
      <c r="AL1353" s="2"/>
      <c r="AM1353" s="2"/>
      <c r="AN1353" s="2"/>
      <c r="AO1353" s="2" t="s">
        <v>35</v>
      </c>
      <c r="AP1353" s="2" t="s">
        <v>44</v>
      </c>
      <c r="AQ1353" s="2"/>
      <c r="AR1353" s="1" t="str">
        <f t="shared" si="21"/>
        <v>update load_next_msl set proposal='2020.027M.R.Nairoviridae_4ngen_30nsp.zip' where sort=54866</v>
      </c>
    </row>
    <row r="1354" spans="1:44">
      <c r="A1354" s="1">
        <v>54867</v>
      </c>
      <c r="B1354" s="1" t="s">
        <v>11961</v>
      </c>
      <c r="C1354" s="1" t="s">
        <v>12075</v>
      </c>
      <c r="AD1354" s="1" t="s">
        <v>4973</v>
      </c>
      <c r="AF1354" s="1" t="s">
        <v>5096</v>
      </c>
      <c r="AH1354" s="1" t="s">
        <v>5097</v>
      </c>
      <c r="AI1354" s="2" t="s">
        <v>5098</v>
      </c>
      <c r="AJ1354" s="2" t="s">
        <v>5099</v>
      </c>
      <c r="AK1354" s="2" t="s">
        <v>4893</v>
      </c>
      <c r="AL1354" s="2" t="s">
        <v>5100</v>
      </c>
      <c r="AM1354" s="2" t="s">
        <v>41</v>
      </c>
      <c r="AN1354" s="2" t="s">
        <v>59</v>
      </c>
      <c r="AO1354" s="2" t="s">
        <v>35</v>
      </c>
      <c r="AP1354" s="2" t="s">
        <v>36</v>
      </c>
      <c r="AQ1354" s="2"/>
      <c r="AR1354" s="1" t="str">
        <f t="shared" si="21"/>
        <v>update load_next_msl set proposal='2020.027M.R.Nairoviridae_4ngen_30nsp.zip' where sort=54867</v>
      </c>
    </row>
    <row r="1355" spans="1:44">
      <c r="A1355" s="1">
        <v>54868</v>
      </c>
      <c r="B1355" s="1" t="s">
        <v>11961</v>
      </c>
      <c r="C1355" s="1" t="s">
        <v>12075</v>
      </c>
      <c r="AD1355" s="1" t="s">
        <v>4973</v>
      </c>
      <c r="AF1355" s="1" t="s">
        <v>5101</v>
      </c>
      <c r="AI1355" s="2"/>
      <c r="AJ1355" s="2"/>
      <c r="AK1355" s="2"/>
      <c r="AL1355" s="2"/>
      <c r="AM1355" s="2"/>
      <c r="AN1355" s="2"/>
      <c r="AO1355" s="2" t="s">
        <v>35</v>
      </c>
      <c r="AP1355" s="2" t="s">
        <v>44</v>
      </c>
      <c r="AQ1355" s="2"/>
      <c r="AR1355" s="1" t="str">
        <f t="shared" si="21"/>
        <v>update load_next_msl set proposal='2020.027M.R.Nairoviridae_4ngen_30nsp.zip' where sort=54868</v>
      </c>
    </row>
    <row r="1356" spans="1:44">
      <c r="A1356" s="1">
        <v>54869</v>
      </c>
      <c r="B1356" s="1" t="s">
        <v>11961</v>
      </c>
      <c r="C1356" s="1" t="s">
        <v>12075</v>
      </c>
      <c r="AD1356" s="1" t="s">
        <v>4973</v>
      </c>
      <c r="AF1356" s="1" t="s">
        <v>5101</v>
      </c>
      <c r="AH1356" s="1" t="s">
        <v>5102</v>
      </c>
      <c r="AI1356" s="1" t="s">
        <v>5103</v>
      </c>
      <c r="AJ1356" s="2" t="s">
        <v>5104</v>
      </c>
      <c r="AK1356" s="2" t="s">
        <v>5105</v>
      </c>
      <c r="AL1356" s="2" t="s">
        <v>5106</v>
      </c>
      <c r="AM1356" s="2" t="s">
        <v>33</v>
      </c>
      <c r="AN1356" s="2" t="s">
        <v>59</v>
      </c>
      <c r="AO1356" s="2" t="s">
        <v>35</v>
      </c>
      <c r="AP1356" s="2" t="s">
        <v>36</v>
      </c>
      <c r="AQ1356" s="2"/>
      <c r="AR1356" s="1" t="str">
        <f t="shared" si="21"/>
        <v>update load_next_msl set proposal='2020.027M.R.Nairoviridae_4ngen_30nsp.zip' where sort=54869</v>
      </c>
    </row>
    <row r="1357" spans="1:44">
      <c r="A1357" s="1">
        <v>54870</v>
      </c>
      <c r="B1357" s="1" t="s">
        <v>11961</v>
      </c>
      <c r="C1357" s="1" t="s">
        <v>12075</v>
      </c>
      <c r="AD1357" s="1" t="s">
        <v>4973</v>
      </c>
      <c r="AF1357" s="1" t="s">
        <v>5107</v>
      </c>
      <c r="AJ1357" s="2"/>
      <c r="AK1357" s="2"/>
      <c r="AL1357" s="2"/>
      <c r="AM1357" s="2"/>
      <c r="AN1357" s="2"/>
      <c r="AO1357" s="2" t="s">
        <v>35</v>
      </c>
      <c r="AP1357" s="2" t="s">
        <v>44</v>
      </c>
      <c r="AQ1357" s="2"/>
      <c r="AR1357" s="1" t="str">
        <f t="shared" si="21"/>
        <v>update load_next_msl set proposal='2020.027M.R.Nairoviridae_4ngen_30nsp.zip' where sort=54870</v>
      </c>
    </row>
    <row r="1358" spans="1:44">
      <c r="A1358" s="1">
        <v>54871</v>
      </c>
      <c r="B1358" s="1" t="s">
        <v>11961</v>
      </c>
      <c r="C1358" s="1" t="s">
        <v>12075</v>
      </c>
      <c r="AD1358" s="1" t="s">
        <v>4973</v>
      </c>
      <c r="AF1358" s="1" t="s">
        <v>5107</v>
      </c>
      <c r="AH1358" s="1" t="s">
        <v>5108</v>
      </c>
      <c r="AI1358" s="1" t="s">
        <v>5109</v>
      </c>
      <c r="AJ1358" s="2" t="s">
        <v>5110</v>
      </c>
      <c r="AK1358" s="2"/>
      <c r="AL1358" s="2" t="s">
        <v>5111</v>
      </c>
      <c r="AM1358" s="2" t="s">
        <v>41</v>
      </c>
      <c r="AN1358" s="2" t="s">
        <v>59</v>
      </c>
      <c r="AO1358" s="2" t="s">
        <v>35</v>
      </c>
      <c r="AP1358" s="2" t="s">
        <v>36</v>
      </c>
      <c r="AQ1358" s="2"/>
      <c r="AR1358" s="1" t="str">
        <f t="shared" si="21"/>
        <v>update load_next_msl set proposal='2020.027M.R.Nairoviridae_4ngen_30nsp.zip' where sort=54871</v>
      </c>
    </row>
    <row r="1359" spans="1:44">
      <c r="A1359" s="1">
        <v>54872</v>
      </c>
      <c r="B1359" s="1" t="s">
        <v>11961</v>
      </c>
      <c r="C1359" s="1" t="s">
        <v>12075</v>
      </c>
      <c r="AD1359" s="1" t="s">
        <v>4973</v>
      </c>
      <c r="AF1359" s="1" t="s">
        <v>5112</v>
      </c>
      <c r="AI1359" s="2"/>
      <c r="AJ1359" s="2"/>
      <c r="AK1359" s="2"/>
      <c r="AL1359" s="2"/>
      <c r="AM1359" s="2"/>
      <c r="AN1359" s="2"/>
      <c r="AO1359" s="2" t="s">
        <v>35</v>
      </c>
      <c r="AP1359" s="2" t="s">
        <v>44</v>
      </c>
      <c r="AQ1359" s="2"/>
      <c r="AR1359" s="1" t="str">
        <f t="shared" si="21"/>
        <v>update load_next_msl set proposal='2020.027M.R.Nairoviridae_4ngen_30nsp.zip' where sort=54872</v>
      </c>
    </row>
    <row r="1360" spans="1:44">
      <c r="A1360" s="1">
        <v>54873</v>
      </c>
      <c r="B1360" s="1" t="s">
        <v>11961</v>
      </c>
      <c r="C1360" s="1" t="s">
        <v>12075</v>
      </c>
      <c r="AD1360" s="1" t="s">
        <v>4973</v>
      </c>
      <c r="AF1360" s="1" t="s">
        <v>5112</v>
      </c>
      <c r="AH1360" s="1" t="s">
        <v>5113</v>
      </c>
      <c r="AI1360" s="2" t="s">
        <v>5114</v>
      </c>
      <c r="AJ1360" s="2" t="s">
        <v>5115</v>
      </c>
      <c r="AK1360" s="2"/>
      <c r="AL1360" s="2" t="s">
        <v>5116</v>
      </c>
      <c r="AM1360" s="2" t="s">
        <v>41</v>
      </c>
      <c r="AN1360" s="2" t="s">
        <v>59</v>
      </c>
      <c r="AO1360" s="2" t="s">
        <v>35</v>
      </c>
      <c r="AP1360" s="2" t="s">
        <v>36</v>
      </c>
      <c r="AQ1360" s="2"/>
      <c r="AR1360" s="1" t="str">
        <f t="shared" si="21"/>
        <v>update load_next_msl set proposal='2020.027M.R.Nairoviridae_4ngen_30nsp.zip' where sort=54873</v>
      </c>
    </row>
    <row r="1361" spans="1:44">
      <c r="A1361" s="1">
        <v>55340</v>
      </c>
      <c r="B1361" s="1" t="s">
        <v>5117</v>
      </c>
      <c r="C1361" s="1" t="s">
        <v>12076</v>
      </c>
      <c r="T1361" s="1" t="s">
        <v>1091</v>
      </c>
      <c r="V1361" s="1" t="s">
        <v>1092</v>
      </c>
      <c r="X1361" s="1" t="s">
        <v>1093</v>
      </c>
      <c r="Z1361" s="1" t="s">
        <v>1094</v>
      </c>
      <c r="AB1361" s="1" t="s">
        <v>1095</v>
      </c>
      <c r="AD1361" s="1" t="s">
        <v>2156</v>
      </c>
      <c r="AF1361" s="1" t="s">
        <v>2509</v>
      </c>
      <c r="AH1361" s="1" t="s">
        <v>2514</v>
      </c>
      <c r="AI1361" s="2" t="s">
        <v>5118</v>
      </c>
      <c r="AJ1361" s="1" t="s">
        <v>5119</v>
      </c>
      <c r="AK1361" s="2" t="s">
        <v>5120</v>
      </c>
      <c r="AL1361" s="2" t="s">
        <v>5121</v>
      </c>
      <c r="AM1361" s="2" t="s">
        <v>33</v>
      </c>
      <c r="AN1361" s="2" t="s">
        <v>46</v>
      </c>
      <c r="AO1361" s="2" t="s">
        <v>35</v>
      </c>
      <c r="AP1361" s="2" t="s">
        <v>36</v>
      </c>
      <c r="AQ1361" s="2"/>
      <c r="AR1361" s="1" t="str">
        <f t="shared" si="21"/>
        <v>update load_next_msl set proposal='2020.027P.R.Geminiviridae_2nsp.zip' where sort=55340</v>
      </c>
    </row>
    <row r="1362" spans="1:44">
      <c r="A1362" s="1">
        <v>55341</v>
      </c>
      <c r="B1362" s="1" t="s">
        <v>5117</v>
      </c>
      <c r="C1362" s="1" t="s">
        <v>12076</v>
      </c>
      <c r="T1362" s="1" t="s">
        <v>1091</v>
      </c>
      <c r="V1362" s="1" t="s">
        <v>1092</v>
      </c>
      <c r="X1362" s="1" t="s">
        <v>1093</v>
      </c>
      <c r="Z1362" s="1" t="s">
        <v>1094</v>
      </c>
      <c r="AB1362" s="1" t="s">
        <v>1095</v>
      </c>
      <c r="AD1362" s="1" t="s">
        <v>2156</v>
      </c>
      <c r="AF1362" s="1" t="s">
        <v>2486</v>
      </c>
      <c r="AH1362" s="1" t="s">
        <v>2491</v>
      </c>
      <c r="AI1362" s="2" t="s">
        <v>5122</v>
      </c>
      <c r="AJ1362" s="1" t="s">
        <v>5123</v>
      </c>
      <c r="AK1362" s="1" t="s">
        <v>5124</v>
      </c>
      <c r="AL1362" s="2" t="s">
        <v>5121</v>
      </c>
      <c r="AM1362" s="2" t="s">
        <v>33</v>
      </c>
      <c r="AN1362" s="2" t="s">
        <v>46</v>
      </c>
      <c r="AO1362" s="2" t="s">
        <v>35</v>
      </c>
      <c r="AP1362" s="2" t="s">
        <v>36</v>
      </c>
      <c r="AQ1362" s="2"/>
      <c r="AR1362" s="1" t="str">
        <f t="shared" si="21"/>
        <v>update load_next_msl set proposal='2020.027P.R.Geminiviridae_2nsp.zip' where sort=55341</v>
      </c>
    </row>
    <row r="1363" spans="1:44">
      <c r="A1363" s="1">
        <v>55835</v>
      </c>
      <c r="B1363" s="1" t="s">
        <v>5125</v>
      </c>
      <c r="C1363" s="1" t="s">
        <v>12077</v>
      </c>
      <c r="AB1363" s="1" t="s">
        <v>5126</v>
      </c>
      <c r="AD1363" s="1" t="s">
        <v>5127</v>
      </c>
      <c r="AF1363" s="1" t="s">
        <v>5128</v>
      </c>
      <c r="AH1363" s="1" t="s">
        <v>5129</v>
      </c>
      <c r="AI1363" s="2" t="s">
        <v>5130</v>
      </c>
      <c r="AJ1363" s="2" t="s">
        <v>5131</v>
      </c>
      <c r="AK1363" s="1" t="s">
        <v>5132</v>
      </c>
      <c r="AL1363" s="2" t="s">
        <v>5133</v>
      </c>
      <c r="AM1363" s="2" t="s">
        <v>33</v>
      </c>
      <c r="AN1363" s="2" t="s">
        <v>60</v>
      </c>
      <c r="AO1363" s="2" t="s">
        <v>35</v>
      </c>
      <c r="AP1363" s="2" t="s">
        <v>36</v>
      </c>
      <c r="AQ1363" s="2"/>
      <c r="AR1363" s="1" t="str">
        <f t="shared" si="21"/>
        <v>update load_next_msl set proposal='2020.028P.R.Tymoviridae_1nsp.zip' where sort=55835</v>
      </c>
    </row>
    <row r="1364" spans="1:44">
      <c r="A1364" s="1">
        <v>56333</v>
      </c>
      <c r="B1364" s="1" t="s">
        <v>5134</v>
      </c>
      <c r="C1364" s="1" t="s">
        <v>12078</v>
      </c>
      <c r="T1364" s="1" t="s">
        <v>23</v>
      </c>
      <c r="V1364" s="1" t="s">
        <v>24</v>
      </c>
      <c r="X1364" s="1" t="s">
        <v>25</v>
      </c>
      <c r="Z1364" s="1" t="s">
        <v>26</v>
      </c>
      <c r="AB1364" s="1" t="s">
        <v>27</v>
      </c>
      <c r="AD1364" s="1" t="s">
        <v>2183</v>
      </c>
      <c r="AF1364" s="1" t="s">
        <v>5135</v>
      </c>
      <c r="AH1364" s="1" t="s">
        <v>5136</v>
      </c>
      <c r="AI1364" s="2" t="s">
        <v>5137</v>
      </c>
      <c r="AJ1364" s="2" t="s">
        <v>5138</v>
      </c>
      <c r="AL1364" s="2"/>
      <c r="AM1364" s="2" t="s">
        <v>33</v>
      </c>
      <c r="AN1364" s="2" t="s">
        <v>34</v>
      </c>
      <c r="AO1364" s="2" t="s">
        <v>35</v>
      </c>
      <c r="AP1364" s="2" t="s">
        <v>36</v>
      </c>
      <c r="AQ1364" s="2"/>
      <c r="AR1364" s="1" t="str">
        <f t="shared" si="21"/>
        <v>update load_next_msl set proposal='2020.029B.R.Ceduovirus.zip' where sort=56333</v>
      </c>
    </row>
    <row r="1365" spans="1:44">
      <c r="A1365" s="1">
        <v>56334</v>
      </c>
      <c r="B1365" s="1" t="s">
        <v>5134</v>
      </c>
      <c r="C1365" s="1" t="s">
        <v>12078</v>
      </c>
      <c r="T1365" s="1" t="s">
        <v>23</v>
      </c>
      <c r="V1365" s="1" t="s">
        <v>24</v>
      </c>
      <c r="X1365" s="1" t="s">
        <v>25</v>
      </c>
      <c r="Z1365" s="1" t="s">
        <v>26</v>
      </c>
      <c r="AB1365" s="1" t="s">
        <v>27</v>
      </c>
      <c r="AD1365" s="1" t="s">
        <v>2183</v>
      </c>
      <c r="AF1365" s="1" t="s">
        <v>5135</v>
      </c>
      <c r="AH1365" s="1" t="s">
        <v>5139</v>
      </c>
      <c r="AI1365" s="2" t="s">
        <v>5140</v>
      </c>
      <c r="AJ1365" s="2" t="s">
        <v>5141</v>
      </c>
      <c r="AL1365" s="2"/>
      <c r="AM1365" s="2" t="s">
        <v>45</v>
      </c>
      <c r="AN1365" s="2" t="s">
        <v>34</v>
      </c>
      <c r="AO1365" s="2" t="s">
        <v>35</v>
      </c>
      <c r="AP1365" s="2" t="s">
        <v>36</v>
      </c>
      <c r="AQ1365" s="2"/>
      <c r="AR1365" s="1" t="str">
        <f t="shared" si="21"/>
        <v>update load_next_msl set proposal='2020.029B.R.Ceduovirus.zip' where sort=56334</v>
      </c>
    </row>
    <row r="1366" spans="1:44">
      <c r="A1366" s="1">
        <v>56335</v>
      </c>
      <c r="B1366" s="1" t="s">
        <v>5134</v>
      </c>
      <c r="C1366" s="1" t="s">
        <v>12078</v>
      </c>
      <c r="T1366" s="1" t="s">
        <v>23</v>
      </c>
      <c r="V1366" s="1" t="s">
        <v>24</v>
      </c>
      <c r="X1366" s="1" t="s">
        <v>25</v>
      </c>
      <c r="Z1366" s="1" t="s">
        <v>26</v>
      </c>
      <c r="AB1366" s="1" t="s">
        <v>27</v>
      </c>
      <c r="AD1366" s="1" t="s">
        <v>2183</v>
      </c>
      <c r="AF1366" s="1" t="s">
        <v>5135</v>
      </c>
      <c r="AH1366" s="1" t="s">
        <v>5142</v>
      </c>
      <c r="AI1366" s="2" t="s">
        <v>5143</v>
      </c>
      <c r="AJ1366" s="2" t="s">
        <v>5144</v>
      </c>
      <c r="AL1366" s="2"/>
      <c r="AM1366" s="2" t="s">
        <v>33</v>
      </c>
      <c r="AN1366" s="2" t="s">
        <v>34</v>
      </c>
      <c r="AO1366" s="2" t="s">
        <v>35</v>
      </c>
      <c r="AP1366" s="2" t="s">
        <v>36</v>
      </c>
      <c r="AQ1366" s="9" t="s">
        <v>5385</v>
      </c>
      <c r="AR1366" s="1" t="str">
        <f t="shared" si="21"/>
        <v>update load_next_msl set proposal='2020.029B.R.Ceduovirus.zip' where sort=56335</v>
      </c>
    </row>
    <row r="1367" spans="1:44">
      <c r="A1367" s="1">
        <v>56336</v>
      </c>
      <c r="B1367" s="1" t="s">
        <v>5134</v>
      </c>
      <c r="C1367" s="1" t="s">
        <v>12078</v>
      </c>
      <c r="T1367" s="1" t="s">
        <v>23</v>
      </c>
      <c r="V1367" s="1" t="s">
        <v>24</v>
      </c>
      <c r="X1367" s="1" t="s">
        <v>25</v>
      </c>
      <c r="Z1367" s="1" t="s">
        <v>26</v>
      </c>
      <c r="AB1367" s="1" t="s">
        <v>27</v>
      </c>
      <c r="AD1367" s="1" t="s">
        <v>2183</v>
      </c>
      <c r="AF1367" s="1" t="s">
        <v>5135</v>
      </c>
      <c r="AH1367" s="1" t="s">
        <v>5145</v>
      </c>
      <c r="AI1367" s="2" t="s">
        <v>5146</v>
      </c>
      <c r="AJ1367" s="2" t="s">
        <v>5147</v>
      </c>
      <c r="AL1367" s="2"/>
      <c r="AM1367" s="2" t="s">
        <v>33</v>
      </c>
      <c r="AN1367" s="2" t="s">
        <v>34</v>
      </c>
      <c r="AO1367" s="2" t="s">
        <v>35</v>
      </c>
      <c r="AP1367" s="2" t="s">
        <v>36</v>
      </c>
      <c r="AQ1367" s="2"/>
      <c r="AR1367" s="1" t="str">
        <f t="shared" si="21"/>
        <v>update load_next_msl set proposal='2020.029B.R.Ceduovirus.zip' where sort=56336</v>
      </c>
    </row>
    <row r="1368" spans="1:44">
      <c r="A1368" s="1">
        <v>56337</v>
      </c>
      <c r="B1368" s="1" t="s">
        <v>5134</v>
      </c>
      <c r="C1368" s="1" t="s">
        <v>12078</v>
      </c>
      <c r="T1368" s="1" t="s">
        <v>23</v>
      </c>
      <c r="V1368" s="1" t="s">
        <v>24</v>
      </c>
      <c r="X1368" s="1" t="s">
        <v>25</v>
      </c>
      <c r="Z1368" s="1" t="s">
        <v>26</v>
      </c>
      <c r="AB1368" s="1" t="s">
        <v>27</v>
      </c>
      <c r="AD1368" s="1" t="s">
        <v>2183</v>
      </c>
      <c r="AF1368" s="1" t="s">
        <v>5135</v>
      </c>
      <c r="AH1368" s="1" t="s">
        <v>5148</v>
      </c>
      <c r="AI1368" s="2" t="s">
        <v>5149</v>
      </c>
      <c r="AJ1368" s="2" t="s">
        <v>5150</v>
      </c>
      <c r="AL1368" s="2"/>
      <c r="AM1368" s="2" t="s">
        <v>33</v>
      </c>
      <c r="AN1368" s="2" t="s">
        <v>34</v>
      </c>
      <c r="AO1368" s="2" t="s">
        <v>35</v>
      </c>
      <c r="AP1368" s="2" t="s">
        <v>36</v>
      </c>
      <c r="AQ1368" s="2"/>
      <c r="AR1368" s="1" t="str">
        <f t="shared" si="21"/>
        <v>update load_next_msl set proposal='2020.029B.R.Ceduovirus.zip' where sort=56337</v>
      </c>
    </row>
    <row r="1369" spans="1:44">
      <c r="A1369" s="1">
        <v>56338</v>
      </c>
      <c r="B1369" s="1" t="s">
        <v>5134</v>
      </c>
      <c r="C1369" s="1" t="s">
        <v>12078</v>
      </c>
      <c r="T1369" s="1" t="s">
        <v>23</v>
      </c>
      <c r="V1369" s="1" t="s">
        <v>24</v>
      </c>
      <c r="X1369" s="1" t="s">
        <v>25</v>
      </c>
      <c r="Z1369" s="1" t="s">
        <v>26</v>
      </c>
      <c r="AB1369" s="1" t="s">
        <v>27</v>
      </c>
      <c r="AD1369" s="1" t="s">
        <v>2183</v>
      </c>
      <c r="AF1369" s="1" t="s">
        <v>5135</v>
      </c>
      <c r="AH1369" s="1" t="s">
        <v>5151</v>
      </c>
      <c r="AI1369" s="2" t="s">
        <v>5152</v>
      </c>
      <c r="AJ1369" s="2" t="s">
        <v>5153</v>
      </c>
      <c r="AL1369" s="2"/>
      <c r="AM1369" s="2" t="s">
        <v>33</v>
      </c>
      <c r="AN1369" s="2" t="s">
        <v>34</v>
      </c>
      <c r="AO1369" s="2" t="s">
        <v>35</v>
      </c>
      <c r="AP1369" s="2" t="s">
        <v>36</v>
      </c>
      <c r="AQ1369" s="2"/>
      <c r="AR1369" s="1" t="str">
        <f t="shared" si="21"/>
        <v>update load_next_msl set proposal='2020.029B.R.Ceduovirus.zip' where sort=56338</v>
      </c>
    </row>
    <row r="1370" spans="1:44">
      <c r="A1370" s="1">
        <v>56339</v>
      </c>
      <c r="B1370" s="1" t="s">
        <v>5134</v>
      </c>
      <c r="C1370" s="1" t="s">
        <v>12078</v>
      </c>
      <c r="T1370" s="1" t="s">
        <v>23</v>
      </c>
      <c r="V1370" s="1" t="s">
        <v>24</v>
      </c>
      <c r="X1370" s="1" t="s">
        <v>25</v>
      </c>
      <c r="Z1370" s="1" t="s">
        <v>26</v>
      </c>
      <c r="AB1370" s="1" t="s">
        <v>27</v>
      </c>
      <c r="AD1370" s="1" t="s">
        <v>2183</v>
      </c>
      <c r="AF1370" s="1" t="s">
        <v>5135</v>
      </c>
      <c r="AH1370" s="1" t="s">
        <v>5154</v>
      </c>
      <c r="AI1370" s="2" t="s">
        <v>5155</v>
      </c>
      <c r="AJ1370" s="2" t="s">
        <v>5156</v>
      </c>
      <c r="AK1370" s="2"/>
      <c r="AL1370" s="2"/>
      <c r="AM1370" s="2" t="s">
        <v>33</v>
      </c>
      <c r="AN1370" s="2" t="s">
        <v>34</v>
      </c>
      <c r="AO1370" s="2" t="s">
        <v>35</v>
      </c>
      <c r="AP1370" s="2" t="s">
        <v>36</v>
      </c>
      <c r="AQ1370" s="2"/>
      <c r="AR1370" s="1" t="str">
        <f t="shared" si="21"/>
        <v>update load_next_msl set proposal='2020.029B.R.Ceduovirus.zip' where sort=56339</v>
      </c>
    </row>
    <row r="1371" spans="1:44">
      <c r="A1371" s="1">
        <v>56340</v>
      </c>
      <c r="B1371" s="1" t="s">
        <v>5134</v>
      </c>
      <c r="C1371" s="1" t="s">
        <v>12078</v>
      </c>
      <c r="T1371" s="1" t="s">
        <v>23</v>
      </c>
      <c r="V1371" s="1" t="s">
        <v>24</v>
      </c>
      <c r="X1371" s="1" t="s">
        <v>25</v>
      </c>
      <c r="Z1371" s="1" t="s">
        <v>26</v>
      </c>
      <c r="AB1371" s="1" t="s">
        <v>27</v>
      </c>
      <c r="AD1371" s="1" t="s">
        <v>2183</v>
      </c>
      <c r="AF1371" s="1" t="s">
        <v>5135</v>
      </c>
      <c r="AH1371" s="1" t="s">
        <v>5157</v>
      </c>
      <c r="AI1371" s="2" t="s">
        <v>5158</v>
      </c>
      <c r="AJ1371" s="2" t="s">
        <v>5159</v>
      </c>
      <c r="AK1371" s="2"/>
      <c r="AL1371" s="2"/>
      <c r="AM1371" s="2" t="s">
        <v>33</v>
      </c>
      <c r="AN1371" s="2" t="s">
        <v>34</v>
      </c>
      <c r="AO1371" s="2" t="s">
        <v>35</v>
      </c>
      <c r="AP1371" s="2" t="s">
        <v>36</v>
      </c>
      <c r="AQ1371" s="2"/>
      <c r="AR1371" s="1" t="str">
        <f t="shared" si="21"/>
        <v>update load_next_msl set proposal='2020.029B.R.Ceduovirus.zip' where sort=56340</v>
      </c>
    </row>
    <row r="1372" spans="1:44">
      <c r="A1372" s="1">
        <v>56341</v>
      </c>
      <c r="B1372" s="1" t="s">
        <v>5134</v>
      </c>
      <c r="C1372" s="1" t="s">
        <v>12078</v>
      </c>
      <c r="T1372" s="1" t="s">
        <v>23</v>
      </c>
      <c r="V1372" s="1" t="s">
        <v>24</v>
      </c>
      <c r="X1372" s="1" t="s">
        <v>25</v>
      </c>
      <c r="Z1372" s="1" t="s">
        <v>26</v>
      </c>
      <c r="AB1372" s="1" t="s">
        <v>27</v>
      </c>
      <c r="AD1372" s="1" t="s">
        <v>2183</v>
      </c>
      <c r="AF1372" s="1" t="s">
        <v>5135</v>
      </c>
      <c r="AH1372" s="1" t="s">
        <v>5160</v>
      </c>
      <c r="AI1372" s="2" t="s">
        <v>5161</v>
      </c>
      <c r="AJ1372" s="2" t="s">
        <v>5162</v>
      </c>
      <c r="AK1372" s="2"/>
      <c r="AL1372" s="2"/>
      <c r="AM1372" s="2" t="s">
        <v>33</v>
      </c>
      <c r="AN1372" s="2" t="s">
        <v>34</v>
      </c>
      <c r="AO1372" s="2" t="s">
        <v>35</v>
      </c>
      <c r="AP1372" s="2" t="s">
        <v>36</v>
      </c>
      <c r="AQ1372" s="2"/>
      <c r="AR1372" s="1" t="str">
        <f t="shared" si="21"/>
        <v>update load_next_msl set proposal='2020.029B.R.Ceduovirus.zip' where sort=56341</v>
      </c>
    </row>
    <row r="1373" spans="1:44">
      <c r="A1373" s="1">
        <v>56342</v>
      </c>
      <c r="B1373" s="1" t="s">
        <v>5134</v>
      </c>
      <c r="C1373" s="1" t="s">
        <v>12078</v>
      </c>
      <c r="T1373" s="1" t="s">
        <v>23</v>
      </c>
      <c r="V1373" s="1" t="s">
        <v>24</v>
      </c>
      <c r="X1373" s="1" t="s">
        <v>25</v>
      </c>
      <c r="Z1373" s="1" t="s">
        <v>26</v>
      </c>
      <c r="AB1373" s="1" t="s">
        <v>27</v>
      </c>
      <c r="AD1373" s="1" t="s">
        <v>2183</v>
      </c>
      <c r="AF1373" s="1" t="s">
        <v>5135</v>
      </c>
      <c r="AH1373" s="1" t="s">
        <v>5163</v>
      </c>
      <c r="AI1373" s="2" t="s">
        <v>5164</v>
      </c>
      <c r="AJ1373" s="2" t="s">
        <v>5165</v>
      </c>
      <c r="AL1373" s="2"/>
      <c r="AM1373" s="2" t="s">
        <v>33</v>
      </c>
      <c r="AN1373" s="2" t="s">
        <v>34</v>
      </c>
      <c r="AO1373" s="2" t="s">
        <v>35</v>
      </c>
      <c r="AP1373" s="2" t="s">
        <v>36</v>
      </c>
      <c r="AQ1373" s="2"/>
      <c r="AR1373" s="1" t="str">
        <f t="shared" si="21"/>
        <v>update load_next_msl set proposal='2020.029B.R.Ceduovirus.zip' where sort=56342</v>
      </c>
    </row>
    <row r="1374" spans="1:44">
      <c r="A1374" s="1">
        <v>56343</v>
      </c>
      <c r="B1374" s="1" t="s">
        <v>5134</v>
      </c>
      <c r="C1374" s="1" t="s">
        <v>12078</v>
      </c>
      <c r="T1374" s="1" t="s">
        <v>23</v>
      </c>
      <c r="V1374" s="1" t="s">
        <v>24</v>
      </c>
      <c r="X1374" s="1" t="s">
        <v>25</v>
      </c>
      <c r="Z1374" s="1" t="s">
        <v>26</v>
      </c>
      <c r="AB1374" s="1" t="s">
        <v>27</v>
      </c>
      <c r="AD1374" s="1" t="s">
        <v>2183</v>
      </c>
      <c r="AF1374" s="1" t="s">
        <v>5135</v>
      </c>
      <c r="AH1374" s="1" t="s">
        <v>5166</v>
      </c>
      <c r="AI1374" s="2" t="s">
        <v>5167</v>
      </c>
      <c r="AJ1374" s="2" t="s">
        <v>5168</v>
      </c>
      <c r="AL1374" s="2"/>
      <c r="AM1374" s="2" t="s">
        <v>33</v>
      </c>
      <c r="AN1374" s="2" t="s">
        <v>34</v>
      </c>
      <c r="AO1374" s="2" t="s">
        <v>35</v>
      </c>
      <c r="AP1374" s="2" t="s">
        <v>36</v>
      </c>
      <c r="AQ1374" s="2"/>
      <c r="AR1374" s="1" t="str">
        <f t="shared" si="21"/>
        <v>update load_next_msl set proposal='2020.029B.R.Ceduovirus.zip' where sort=56343</v>
      </c>
    </row>
    <row r="1375" spans="1:44">
      <c r="A1375" s="1">
        <v>56344</v>
      </c>
      <c r="B1375" s="1" t="s">
        <v>5134</v>
      </c>
      <c r="C1375" s="1" t="s">
        <v>12078</v>
      </c>
      <c r="T1375" s="1" t="s">
        <v>23</v>
      </c>
      <c r="V1375" s="1" t="s">
        <v>24</v>
      </c>
      <c r="X1375" s="1" t="s">
        <v>25</v>
      </c>
      <c r="Z1375" s="1" t="s">
        <v>26</v>
      </c>
      <c r="AB1375" s="1" t="s">
        <v>27</v>
      </c>
      <c r="AD1375" s="1" t="s">
        <v>2183</v>
      </c>
      <c r="AF1375" s="1" t="s">
        <v>5135</v>
      </c>
      <c r="AH1375" s="1" t="s">
        <v>5169</v>
      </c>
      <c r="AI1375" s="2" t="s">
        <v>5170</v>
      </c>
      <c r="AJ1375" s="2" t="s">
        <v>5171</v>
      </c>
      <c r="AL1375" s="2"/>
      <c r="AM1375" s="2" t="s">
        <v>33</v>
      </c>
      <c r="AN1375" s="2" t="s">
        <v>34</v>
      </c>
      <c r="AO1375" s="2" t="s">
        <v>35</v>
      </c>
      <c r="AP1375" s="2" t="s">
        <v>36</v>
      </c>
      <c r="AQ1375" s="2"/>
      <c r="AR1375" s="1" t="str">
        <f t="shared" si="21"/>
        <v>update load_next_msl set proposal='2020.029B.R.Ceduovirus.zip' where sort=56344</v>
      </c>
    </row>
    <row r="1376" spans="1:44">
      <c r="A1376" s="1">
        <v>56345</v>
      </c>
      <c r="B1376" s="1" t="s">
        <v>5134</v>
      </c>
      <c r="C1376" s="1" t="s">
        <v>12078</v>
      </c>
      <c r="T1376" s="1" t="s">
        <v>23</v>
      </c>
      <c r="V1376" s="1" t="s">
        <v>24</v>
      </c>
      <c r="X1376" s="1" t="s">
        <v>25</v>
      </c>
      <c r="Z1376" s="1" t="s">
        <v>26</v>
      </c>
      <c r="AB1376" s="1" t="s">
        <v>27</v>
      </c>
      <c r="AD1376" s="1" t="s">
        <v>2183</v>
      </c>
      <c r="AF1376" s="1" t="s">
        <v>5135</v>
      </c>
      <c r="AH1376" s="1" t="s">
        <v>5172</v>
      </c>
      <c r="AI1376" s="2" t="s">
        <v>5173</v>
      </c>
      <c r="AJ1376" s="2" t="s">
        <v>5174</v>
      </c>
      <c r="AL1376" s="2"/>
      <c r="AM1376" s="2" t="s">
        <v>33</v>
      </c>
      <c r="AN1376" s="2" t="s">
        <v>34</v>
      </c>
      <c r="AO1376" s="2" t="s">
        <v>35</v>
      </c>
      <c r="AP1376" s="2" t="s">
        <v>36</v>
      </c>
      <c r="AQ1376" s="2"/>
      <c r="AR1376" s="1" t="str">
        <f t="shared" si="21"/>
        <v>update load_next_msl set proposal='2020.029B.R.Ceduovirus.zip' where sort=56345</v>
      </c>
    </row>
    <row r="1377" spans="1:44">
      <c r="A1377" s="1">
        <v>56346</v>
      </c>
      <c r="B1377" s="1" t="s">
        <v>5134</v>
      </c>
      <c r="C1377" s="1" t="s">
        <v>12078</v>
      </c>
      <c r="T1377" s="1" t="s">
        <v>23</v>
      </c>
      <c r="V1377" s="1" t="s">
        <v>24</v>
      </c>
      <c r="X1377" s="1" t="s">
        <v>25</v>
      </c>
      <c r="Z1377" s="1" t="s">
        <v>26</v>
      </c>
      <c r="AB1377" s="1" t="s">
        <v>27</v>
      </c>
      <c r="AD1377" s="1" t="s">
        <v>2183</v>
      </c>
      <c r="AF1377" s="1" t="s">
        <v>5135</v>
      </c>
      <c r="AH1377" s="1" t="s">
        <v>5175</v>
      </c>
      <c r="AI1377" s="2" t="s">
        <v>5176</v>
      </c>
      <c r="AJ1377" s="2" t="s">
        <v>5177</v>
      </c>
      <c r="AL1377" s="2"/>
      <c r="AM1377" s="2" t="s">
        <v>33</v>
      </c>
      <c r="AN1377" s="2" t="s">
        <v>34</v>
      </c>
      <c r="AO1377" s="2" t="s">
        <v>35</v>
      </c>
      <c r="AP1377" s="2" t="s">
        <v>36</v>
      </c>
      <c r="AQ1377" s="2"/>
      <c r="AR1377" s="1" t="str">
        <f t="shared" si="21"/>
        <v>update load_next_msl set proposal='2020.029B.R.Ceduovirus.zip' where sort=56346</v>
      </c>
    </row>
    <row r="1378" spans="1:44">
      <c r="A1378" s="1">
        <v>56347</v>
      </c>
      <c r="B1378" s="1" t="s">
        <v>5134</v>
      </c>
      <c r="C1378" s="1" t="s">
        <v>12078</v>
      </c>
      <c r="T1378" s="1" t="s">
        <v>23</v>
      </c>
      <c r="V1378" s="1" t="s">
        <v>24</v>
      </c>
      <c r="X1378" s="1" t="s">
        <v>25</v>
      </c>
      <c r="Z1378" s="1" t="s">
        <v>26</v>
      </c>
      <c r="AB1378" s="1" t="s">
        <v>27</v>
      </c>
      <c r="AD1378" s="1" t="s">
        <v>2183</v>
      </c>
      <c r="AF1378" s="1" t="s">
        <v>5135</v>
      </c>
      <c r="AH1378" s="1" t="s">
        <v>5178</v>
      </c>
      <c r="AI1378" s="2" t="s">
        <v>5179</v>
      </c>
      <c r="AJ1378" s="2" t="s">
        <v>5180</v>
      </c>
      <c r="AL1378" s="2"/>
      <c r="AM1378" s="2" t="s">
        <v>33</v>
      </c>
      <c r="AN1378" s="2" t="s">
        <v>34</v>
      </c>
      <c r="AO1378" s="2" t="s">
        <v>35</v>
      </c>
      <c r="AP1378" s="2" t="s">
        <v>36</v>
      </c>
      <c r="AQ1378" s="2"/>
      <c r="AR1378" s="1" t="str">
        <f t="shared" si="21"/>
        <v>update load_next_msl set proposal='2020.029B.R.Ceduovirus.zip' where sort=56347</v>
      </c>
    </row>
    <row r="1379" spans="1:44">
      <c r="A1379" s="1">
        <v>56348</v>
      </c>
      <c r="B1379" s="1" t="s">
        <v>5134</v>
      </c>
      <c r="C1379" s="1" t="s">
        <v>12078</v>
      </c>
      <c r="T1379" s="1" t="s">
        <v>23</v>
      </c>
      <c r="V1379" s="1" t="s">
        <v>24</v>
      </c>
      <c r="X1379" s="1" t="s">
        <v>25</v>
      </c>
      <c r="Z1379" s="1" t="s">
        <v>26</v>
      </c>
      <c r="AB1379" s="1" t="s">
        <v>27</v>
      </c>
      <c r="AD1379" s="1" t="s">
        <v>2183</v>
      </c>
      <c r="AF1379" s="1" t="s">
        <v>5135</v>
      </c>
      <c r="AH1379" s="1" t="s">
        <v>5181</v>
      </c>
      <c r="AI1379" s="2" t="s">
        <v>5182</v>
      </c>
      <c r="AJ1379" s="2" t="s">
        <v>5183</v>
      </c>
      <c r="AL1379" s="2"/>
      <c r="AM1379" s="2" t="s">
        <v>33</v>
      </c>
      <c r="AN1379" s="2" t="s">
        <v>34</v>
      </c>
      <c r="AO1379" s="2" t="s">
        <v>35</v>
      </c>
      <c r="AP1379" s="2" t="s">
        <v>36</v>
      </c>
      <c r="AQ1379" s="2"/>
      <c r="AR1379" s="1" t="str">
        <f t="shared" si="21"/>
        <v>update load_next_msl set proposal='2020.029B.R.Ceduovirus.zip' where sort=56348</v>
      </c>
    </row>
    <row r="1380" spans="1:44">
      <c r="A1380" s="1">
        <v>56349</v>
      </c>
      <c r="B1380" s="1" t="s">
        <v>5134</v>
      </c>
      <c r="C1380" s="1" t="s">
        <v>12078</v>
      </c>
      <c r="T1380" s="1" t="s">
        <v>23</v>
      </c>
      <c r="V1380" s="1" t="s">
        <v>24</v>
      </c>
      <c r="X1380" s="1" t="s">
        <v>25</v>
      </c>
      <c r="Z1380" s="1" t="s">
        <v>26</v>
      </c>
      <c r="AB1380" s="1" t="s">
        <v>27</v>
      </c>
      <c r="AD1380" s="1" t="s">
        <v>2183</v>
      </c>
      <c r="AF1380" s="1" t="s">
        <v>5135</v>
      </c>
      <c r="AH1380" s="1" t="s">
        <v>5184</v>
      </c>
      <c r="AI1380" s="2" t="s">
        <v>5185</v>
      </c>
      <c r="AJ1380" s="2" t="s">
        <v>5186</v>
      </c>
      <c r="AL1380" s="2"/>
      <c r="AM1380" s="2" t="s">
        <v>33</v>
      </c>
      <c r="AN1380" s="2" t="s">
        <v>34</v>
      </c>
      <c r="AO1380" s="2" t="s">
        <v>35</v>
      </c>
      <c r="AP1380" s="2" t="s">
        <v>36</v>
      </c>
      <c r="AQ1380" s="2"/>
      <c r="AR1380" s="1" t="str">
        <f t="shared" si="21"/>
        <v>update load_next_msl set proposal='2020.029B.R.Ceduovirus.zip' where sort=56349</v>
      </c>
    </row>
    <row r="1381" spans="1:44">
      <c r="A1381" s="1">
        <v>56350</v>
      </c>
      <c r="B1381" s="1" t="s">
        <v>5134</v>
      </c>
      <c r="C1381" s="1" t="s">
        <v>12078</v>
      </c>
      <c r="T1381" s="1" t="s">
        <v>23</v>
      </c>
      <c r="V1381" s="1" t="s">
        <v>24</v>
      </c>
      <c r="X1381" s="1" t="s">
        <v>25</v>
      </c>
      <c r="Z1381" s="1" t="s">
        <v>26</v>
      </c>
      <c r="AB1381" s="1" t="s">
        <v>27</v>
      </c>
      <c r="AD1381" s="1" t="s">
        <v>2183</v>
      </c>
      <c r="AF1381" s="1" t="s">
        <v>5135</v>
      </c>
      <c r="AH1381" s="1" t="s">
        <v>5187</v>
      </c>
      <c r="AI1381" s="2" t="s">
        <v>5188</v>
      </c>
      <c r="AJ1381" s="2" t="s">
        <v>5189</v>
      </c>
      <c r="AL1381" s="2"/>
      <c r="AM1381" s="2" t="s">
        <v>33</v>
      </c>
      <c r="AN1381" s="2" t="s">
        <v>34</v>
      </c>
      <c r="AO1381" s="2" t="s">
        <v>35</v>
      </c>
      <c r="AP1381" s="2" t="s">
        <v>36</v>
      </c>
      <c r="AQ1381" s="2"/>
      <c r="AR1381" s="1" t="str">
        <f t="shared" si="21"/>
        <v>update load_next_msl set proposal='2020.029B.R.Ceduovirus.zip' where sort=56350</v>
      </c>
    </row>
    <row r="1382" spans="1:44">
      <c r="A1382" s="1">
        <v>56351</v>
      </c>
      <c r="B1382" s="1" t="s">
        <v>5134</v>
      </c>
      <c r="C1382" s="1" t="s">
        <v>12078</v>
      </c>
      <c r="T1382" s="1" t="s">
        <v>23</v>
      </c>
      <c r="V1382" s="1" t="s">
        <v>24</v>
      </c>
      <c r="X1382" s="1" t="s">
        <v>25</v>
      </c>
      <c r="Z1382" s="1" t="s">
        <v>26</v>
      </c>
      <c r="AB1382" s="1" t="s">
        <v>27</v>
      </c>
      <c r="AD1382" s="1" t="s">
        <v>2183</v>
      </c>
      <c r="AF1382" s="1" t="s">
        <v>5135</v>
      </c>
      <c r="AH1382" s="1" t="s">
        <v>5190</v>
      </c>
      <c r="AI1382" s="2" t="s">
        <v>5191</v>
      </c>
      <c r="AJ1382" s="2" t="s">
        <v>5192</v>
      </c>
      <c r="AL1382" s="2"/>
      <c r="AM1382" s="2" t="s">
        <v>33</v>
      </c>
      <c r="AN1382" s="2" t="s">
        <v>34</v>
      </c>
      <c r="AO1382" s="2" t="s">
        <v>35</v>
      </c>
      <c r="AP1382" s="2" t="s">
        <v>36</v>
      </c>
      <c r="AQ1382" s="2"/>
      <c r="AR1382" s="1" t="str">
        <f t="shared" si="21"/>
        <v>update load_next_msl set proposal='2020.029B.R.Ceduovirus.zip' where sort=56351</v>
      </c>
    </row>
    <row r="1383" spans="1:44">
      <c r="A1383" s="1">
        <v>56352</v>
      </c>
      <c r="B1383" s="1" t="s">
        <v>5134</v>
      </c>
      <c r="C1383" s="1" t="s">
        <v>12078</v>
      </c>
      <c r="T1383" s="1" t="s">
        <v>23</v>
      </c>
      <c r="V1383" s="1" t="s">
        <v>24</v>
      </c>
      <c r="X1383" s="1" t="s">
        <v>25</v>
      </c>
      <c r="Z1383" s="1" t="s">
        <v>26</v>
      </c>
      <c r="AB1383" s="1" t="s">
        <v>27</v>
      </c>
      <c r="AD1383" s="1" t="s">
        <v>2183</v>
      </c>
      <c r="AF1383" s="1" t="s">
        <v>5135</v>
      </c>
      <c r="AH1383" s="1" t="s">
        <v>5193</v>
      </c>
      <c r="AI1383" s="2" t="s">
        <v>5194</v>
      </c>
      <c r="AJ1383" s="2" t="s">
        <v>5195</v>
      </c>
      <c r="AL1383" s="2"/>
      <c r="AM1383" s="2" t="s">
        <v>33</v>
      </c>
      <c r="AN1383" s="2" t="s">
        <v>34</v>
      </c>
      <c r="AO1383" s="2" t="s">
        <v>35</v>
      </c>
      <c r="AP1383" s="2" t="s">
        <v>36</v>
      </c>
      <c r="AQ1383" s="2"/>
      <c r="AR1383" s="1" t="str">
        <f t="shared" si="21"/>
        <v>update load_next_msl set proposal='2020.029B.R.Ceduovirus.zip' where sort=56352</v>
      </c>
    </row>
    <row r="1384" spans="1:44">
      <c r="A1384" s="1">
        <v>56353</v>
      </c>
      <c r="B1384" s="1" t="s">
        <v>5134</v>
      </c>
      <c r="C1384" s="1" t="s">
        <v>12078</v>
      </c>
      <c r="T1384" s="1" t="s">
        <v>23</v>
      </c>
      <c r="V1384" s="1" t="s">
        <v>24</v>
      </c>
      <c r="X1384" s="1" t="s">
        <v>25</v>
      </c>
      <c r="Z1384" s="1" t="s">
        <v>26</v>
      </c>
      <c r="AB1384" s="1" t="s">
        <v>27</v>
      </c>
      <c r="AD1384" s="1" t="s">
        <v>2183</v>
      </c>
      <c r="AF1384" s="1" t="s">
        <v>5135</v>
      </c>
      <c r="AH1384" s="1" t="s">
        <v>5196</v>
      </c>
      <c r="AI1384" s="2" t="s">
        <v>5197</v>
      </c>
      <c r="AJ1384" s="2" t="s">
        <v>5198</v>
      </c>
      <c r="AL1384" s="2"/>
      <c r="AM1384" s="2" t="s">
        <v>33</v>
      </c>
      <c r="AN1384" s="2" t="s">
        <v>34</v>
      </c>
      <c r="AO1384" s="2" t="s">
        <v>35</v>
      </c>
      <c r="AP1384" s="2" t="s">
        <v>36</v>
      </c>
      <c r="AQ1384" s="2"/>
      <c r="AR1384" s="1" t="str">
        <f t="shared" si="21"/>
        <v>update load_next_msl set proposal='2020.029B.R.Ceduovirus.zip' where sort=56353</v>
      </c>
    </row>
    <row r="1385" spans="1:44">
      <c r="A1385" s="1">
        <v>56354</v>
      </c>
      <c r="B1385" s="1" t="s">
        <v>5134</v>
      </c>
      <c r="C1385" s="1" t="s">
        <v>12078</v>
      </c>
      <c r="T1385" s="1" t="s">
        <v>23</v>
      </c>
      <c r="V1385" s="1" t="s">
        <v>24</v>
      </c>
      <c r="X1385" s="1" t="s">
        <v>25</v>
      </c>
      <c r="Z1385" s="1" t="s">
        <v>26</v>
      </c>
      <c r="AB1385" s="1" t="s">
        <v>27</v>
      </c>
      <c r="AD1385" s="1" t="s">
        <v>2183</v>
      </c>
      <c r="AF1385" s="1" t="s">
        <v>5135</v>
      </c>
      <c r="AH1385" s="1" t="s">
        <v>5199</v>
      </c>
      <c r="AI1385" s="2" t="s">
        <v>5200</v>
      </c>
      <c r="AJ1385" s="2" t="s">
        <v>5201</v>
      </c>
      <c r="AL1385" s="2"/>
      <c r="AM1385" s="2" t="s">
        <v>33</v>
      </c>
      <c r="AN1385" s="2" t="s">
        <v>34</v>
      </c>
      <c r="AO1385" s="2" t="s">
        <v>35</v>
      </c>
      <c r="AP1385" s="2" t="s">
        <v>36</v>
      </c>
      <c r="AQ1385" s="2"/>
      <c r="AR1385" s="1" t="str">
        <f t="shared" si="21"/>
        <v>update load_next_msl set proposal='2020.029B.R.Ceduovirus.zip' where sort=56354</v>
      </c>
    </row>
    <row r="1386" spans="1:44">
      <c r="A1386" s="1">
        <v>56355</v>
      </c>
      <c r="B1386" s="1" t="s">
        <v>5134</v>
      </c>
      <c r="C1386" s="1" t="s">
        <v>12078</v>
      </c>
      <c r="T1386" s="1" t="s">
        <v>23</v>
      </c>
      <c r="V1386" s="1" t="s">
        <v>24</v>
      </c>
      <c r="X1386" s="1" t="s">
        <v>25</v>
      </c>
      <c r="Z1386" s="1" t="s">
        <v>26</v>
      </c>
      <c r="AB1386" s="1" t="s">
        <v>27</v>
      </c>
      <c r="AD1386" s="1" t="s">
        <v>2183</v>
      </c>
      <c r="AF1386" s="1" t="s">
        <v>5135</v>
      </c>
      <c r="AH1386" s="1" t="s">
        <v>5202</v>
      </c>
      <c r="AI1386" s="2" t="s">
        <v>5203</v>
      </c>
      <c r="AJ1386" s="2" t="s">
        <v>5204</v>
      </c>
      <c r="AL1386" s="2"/>
      <c r="AM1386" s="2" t="s">
        <v>33</v>
      </c>
      <c r="AN1386" s="2" t="s">
        <v>34</v>
      </c>
      <c r="AO1386" s="2" t="s">
        <v>35</v>
      </c>
      <c r="AP1386" s="2" t="s">
        <v>36</v>
      </c>
      <c r="AQ1386" s="2"/>
      <c r="AR1386" s="1" t="str">
        <f t="shared" si="21"/>
        <v>update load_next_msl set proposal='2020.029B.R.Ceduovirus.zip' where sort=56355</v>
      </c>
    </row>
    <row r="1387" spans="1:44">
      <c r="A1387" s="1">
        <v>56356</v>
      </c>
      <c r="B1387" s="1" t="s">
        <v>5134</v>
      </c>
      <c r="C1387" s="1" t="s">
        <v>12078</v>
      </c>
      <c r="T1387" s="1" t="s">
        <v>23</v>
      </c>
      <c r="V1387" s="1" t="s">
        <v>24</v>
      </c>
      <c r="X1387" s="1" t="s">
        <v>25</v>
      </c>
      <c r="Z1387" s="1" t="s">
        <v>26</v>
      </c>
      <c r="AB1387" s="1" t="s">
        <v>27</v>
      </c>
      <c r="AD1387" s="1" t="s">
        <v>2183</v>
      </c>
      <c r="AF1387" s="1" t="s">
        <v>5135</v>
      </c>
      <c r="AH1387" s="1" t="s">
        <v>5205</v>
      </c>
      <c r="AI1387" s="2" t="s">
        <v>5206</v>
      </c>
      <c r="AJ1387" s="2" t="s">
        <v>5207</v>
      </c>
      <c r="AL1387" s="2"/>
      <c r="AM1387" s="2" t="s">
        <v>33</v>
      </c>
      <c r="AN1387" s="2" t="s">
        <v>34</v>
      </c>
      <c r="AO1387" s="2" t="s">
        <v>35</v>
      </c>
      <c r="AP1387" s="2" t="s">
        <v>36</v>
      </c>
      <c r="AQ1387" s="2"/>
      <c r="AR1387" s="1" t="str">
        <f t="shared" si="21"/>
        <v>update load_next_msl set proposal='2020.029B.R.Ceduovirus.zip' where sort=56356</v>
      </c>
    </row>
    <row r="1388" spans="1:44">
      <c r="A1388" s="1">
        <v>56357</v>
      </c>
      <c r="B1388" s="1" t="s">
        <v>5134</v>
      </c>
      <c r="C1388" s="1" t="s">
        <v>12078</v>
      </c>
      <c r="T1388" s="1" t="s">
        <v>23</v>
      </c>
      <c r="V1388" s="1" t="s">
        <v>24</v>
      </c>
      <c r="X1388" s="1" t="s">
        <v>25</v>
      </c>
      <c r="Z1388" s="1" t="s">
        <v>26</v>
      </c>
      <c r="AB1388" s="1" t="s">
        <v>27</v>
      </c>
      <c r="AD1388" s="1" t="s">
        <v>2183</v>
      </c>
      <c r="AF1388" s="1" t="s">
        <v>5135</v>
      </c>
      <c r="AH1388" s="1" t="s">
        <v>5208</v>
      </c>
      <c r="AI1388" s="2" t="s">
        <v>5209</v>
      </c>
      <c r="AJ1388" s="2" t="s">
        <v>5210</v>
      </c>
      <c r="AL1388" s="2"/>
      <c r="AM1388" s="2" t="s">
        <v>33</v>
      </c>
      <c r="AN1388" s="2" t="s">
        <v>34</v>
      </c>
      <c r="AO1388" s="2" t="s">
        <v>35</v>
      </c>
      <c r="AP1388" s="2" t="s">
        <v>36</v>
      </c>
      <c r="AQ1388" s="2"/>
      <c r="AR1388" s="1" t="str">
        <f t="shared" si="21"/>
        <v>update load_next_msl set proposal='2020.029B.R.Ceduovirus.zip' where sort=56357</v>
      </c>
    </row>
    <row r="1389" spans="1:44">
      <c r="A1389" s="1">
        <v>56358</v>
      </c>
      <c r="B1389" s="1" t="s">
        <v>5134</v>
      </c>
      <c r="C1389" s="1" t="s">
        <v>12078</v>
      </c>
      <c r="T1389" s="1" t="s">
        <v>23</v>
      </c>
      <c r="V1389" s="1" t="s">
        <v>24</v>
      </c>
      <c r="X1389" s="1" t="s">
        <v>25</v>
      </c>
      <c r="Z1389" s="1" t="s">
        <v>26</v>
      </c>
      <c r="AB1389" s="1" t="s">
        <v>27</v>
      </c>
      <c r="AD1389" s="1" t="s">
        <v>2183</v>
      </c>
      <c r="AF1389" s="1" t="s">
        <v>5135</v>
      </c>
      <c r="AH1389" s="1" t="s">
        <v>5211</v>
      </c>
      <c r="AI1389" s="1" t="s">
        <v>5212</v>
      </c>
      <c r="AJ1389" s="2" t="s">
        <v>5213</v>
      </c>
      <c r="AK1389" s="2"/>
      <c r="AL1389" s="2"/>
      <c r="AM1389" s="2" t="s">
        <v>33</v>
      </c>
      <c r="AN1389" s="2" t="s">
        <v>34</v>
      </c>
      <c r="AO1389" s="2" t="s">
        <v>35</v>
      </c>
      <c r="AP1389" s="2" t="s">
        <v>36</v>
      </c>
      <c r="AQ1389" s="2"/>
      <c r="AR1389" s="1" t="str">
        <f t="shared" si="21"/>
        <v>update load_next_msl set proposal='2020.029B.R.Ceduovirus.zip' where sort=56358</v>
      </c>
    </row>
    <row r="1390" spans="1:44">
      <c r="A1390" s="1">
        <v>56359</v>
      </c>
      <c r="B1390" s="1" t="s">
        <v>5134</v>
      </c>
      <c r="C1390" s="1" t="s">
        <v>12078</v>
      </c>
      <c r="T1390" s="1" t="s">
        <v>23</v>
      </c>
      <c r="V1390" s="1" t="s">
        <v>24</v>
      </c>
      <c r="X1390" s="1" t="s">
        <v>25</v>
      </c>
      <c r="Z1390" s="1" t="s">
        <v>26</v>
      </c>
      <c r="AB1390" s="1" t="s">
        <v>27</v>
      </c>
      <c r="AD1390" s="1" t="s">
        <v>2183</v>
      </c>
      <c r="AF1390" s="1" t="s">
        <v>5135</v>
      </c>
      <c r="AH1390" s="1" t="s">
        <v>5214</v>
      </c>
      <c r="AI1390" s="1" t="s">
        <v>5215</v>
      </c>
      <c r="AJ1390" s="2" t="s">
        <v>5216</v>
      </c>
      <c r="AK1390" s="2"/>
      <c r="AL1390" s="2"/>
      <c r="AM1390" s="2" t="s">
        <v>33</v>
      </c>
      <c r="AN1390" s="2" t="s">
        <v>34</v>
      </c>
      <c r="AO1390" s="2" t="s">
        <v>35</v>
      </c>
      <c r="AP1390" s="2" t="s">
        <v>36</v>
      </c>
      <c r="AQ1390" s="2"/>
      <c r="AR1390" s="1" t="str">
        <f t="shared" si="21"/>
        <v>update load_next_msl set proposal='2020.029B.R.Ceduovirus.zip' where sort=56359</v>
      </c>
    </row>
    <row r="1391" spans="1:44">
      <c r="A1391" s="1">
        <v>56360</v>
      </c>
      <c r="B1391" s="1" t="s">
        <v>5134</v>
      </c>
      <c r="C1391" s="1" t="s">
        <v>12078</v>
      </c>
      <c r="T1391" s="1" t="s">
        <v>23</v>
      </c>
      <c r="V1391" s="1" t="s">
        <v>24</v>
      </c>
      <c r="X1391" s="1" t="s">
        <v>25</v>
      </c>
      <c r="Z1391" s="1" t="s">
        <v>26</v>
      </c>
      <c r="AB1391" s="1" t="s">
        <v>27</v>
      </c>
      <c r="AD1391" s="1" t="s">
        <v>2183</v>
      </c>
      <c r="AF1391" s="1" t="s">
        <v>5135</v>
      </c>
      <c r="AH1391" s="1" t="s">
        <v>5217</v>
      </c>
      <c r="AI1391" s="1" t="s">
        <v>5218</v>
      </c>
      <c r="AJ1391" s="2" t="s">
        <v>5219</v>
      </c>
      <c r="AK1391" s="2"/>
      <c r="AL1391" s="2"/>
      <c r="AM1391" s="2" t="s">
        <v>45</v>
      </c>
      <c r="AN1391" s="2" t="s">
        <v>34</v>
      </c>
      <c r="AO1391" s="2" t="s">
        <v>35</v>
      </c>
      <c r="AP1391" s="2" t="s">
        <v>36</v>
      </c>
      <c r="AQ1391" s="2"/>
      <c r="AR1391" s="1" t="str">
        <f t="shared" si="21"/>
        <v>update load_next_msl set proposal='2020.029B.R.Ceduovirus.zip' where sort=56360</v>
      </c>
    </row>
    <row r="1392" spans="1:44">
      <c r="A1392" s="1">
        <v>56361</v>
      </c>
      <c r="B1392" s="1" t="s">
        <v>5134</v>
      </c>
      <c r="C1392" s="1" t="s">
        <v>12078</v>
      </c>
      <c r="T1392" s="1" t="s">
        <v>23</v>
      </c>
      <c r="V1392" s="1" t="s">
        <v>24</v>
      </c>
      <c r="X1392" s="1" t="s">
        <v>25</v>
      </c>
      <c r="Z1392" s="1" t="s">
        <v>26</v>
      </c>
      <c r="AB1392" s="1" t="s">
        <v>27</v>
      </c>
      <c r="AD1392" s="1" t="s">
        <v>2183</v>
      </c>
      <c r="AF1392" s="1" t="s">
        <v>5135</v>
      </c>
      <c r="AH1392" s="1" t="s">
        <v>5220</v>
      </c>
      <c r="AI1392" s="1" t="s">
        <v>5221</v>
      </c>
      <c r="AJ1392" s="2" t="s">
        <v>5222</v>
      </c>
      <c r="AK1392" s="2"/>
      <c r="AL1392" s="2"/>
      <c r="AM1392" s="2" t="s">
        <v>33</v>
      </c>
      <c r="AN1392" s="2" t="s">
        <v>34</v>
      </c>
      <c r="AO1392" s="2" t="s">
        <v>35</v>
      </c>
      <c r="AP1392" s="2" t="s">
        <v>36</v>
      </c>
      <c r="AQ1392" s="2"/>
      <c r="AR1392" s="1" t="str">
        <f t="shared" si="21"/>
        <v>update load_next_msl set proposal='2020.029B.R.Ceduovirus.zip' where sort=56361</v>
      </c>
    </row>
    <row r="1393" spans="1:44">
      <c r="A1393" s="1">
        <v>56362</v>
      </c>
      <c r="B1393" s="1" t="s">
        <v>5134</v>
      </c>
      <c r="C1393" s="1" t="s">
        <v>12078</v>
      </c>
      <c r="T1393" s="1" t="s">
        <v>23</v>
      </c>
      <c r="V1393" s="1" t="s">
        <v>24</v>
      </c>
      <c r="X1393" s="1" t="s">
        <v>25</v>
      </c>
      <c r="Z1393" s="1" t="s">
        <v>26</v>
      </c>
      <c r="AB1393" s="1" t="s">
        <v>27</v>
      </c>
      <c r="AD1393" s="1" t="s">
        <v>2183</v>
      </c>
      <c r="AF1393" s="1" t="s">
        <v>5135</v>
      </c>
      <c r="AH1393" s="1" t="s">
        <v>5223</v>
      </c>
      <c r="AI1393" s="1" t="s">
        <v>5224</v>
      </c>
      <c r="AJ1393" s="2" t="s">
        <v>5225</v>
      </c>
      <c r="AK1393" s="2"/>
      <c r="AL1393" s="2"/>
      <c r="AM1393" s="2" t="s">
        <v>33</v>
      </c>
      <c r="AN1393" s="2" t="s">
        <v>34</v>
      </c>
      <c r="AO1393" s="2" t="s">
        <v>35</v>
      </c>
      <c r="AP1393" s="2" t="s">
        <v>36</v>
      </c>
      <c r="AQ1393" s="2"/>
      <c r="AR1393" s="1" t="str">
        <f t="shared" si="21"/>
        <v>update load_next_msl set proposal='2020.029B.R.Ceduovirus.zip' where sort=56362</v>
      </c>
    </row>
    <row r="1394" spans="1:44">
      <c r="A1394" s="1">
        <v>56363</v>
      </c>
      <c r="B1394" s="1" t="s">
        <v>5134</v>
      </c>
      <c r="C1394" s="1" t="s">
        <v>12078</v>
      </c>
      <c r="T1394" s="1" t="s">
        <v>23</v>
      </c>
      <c r="V1394" s="1" t="s">
        <v>24</v>
      </c>
      <c r="X1394" s="1" t="s">
        <v>25</v>
      </c>
      <c r="Z1394" s="1" t="s">
        <v>26</v>
      </c>
      <c r="AB1394" s="1" t="s">
        <v>27</v>
      </c>
      <c r="AD1394" s="1" t="s">
        <v>2183</v>
      </c>
      <c r="AF1394" s="1" t="s">
        <v>5135</v>
      </c>
      <c r="AH1394" s="1" t="s">
        <v>5226</v>
      </c>
      <c r="AI1394" s="2" t="s">
        <v>5227</v>
      </c>
      <c r="AJ1394" s="2" t="s">
        <v>5228</v>
      </c>
      <c r="AK1394" s="2"/>
      <c r="AL1394" s="2"/>
      <c r="AM1394" s="2" t="s">
        <v>33</v>
      </c>
      <c r="AN1394" s="2" t="s">
        <v>34</v>
      </c>
      <c r="AO1394" s="2" t="s">
        <v>35</v>
      </c>
      <c r="AP1394" s="2" t="s">
        <v>36</v>
      </c>
      <c r="AQ1394" s="2"/>
      <c r="AR1394" s="1" t="str">
        <f t="shared" si="21"/>
        <v>update load_next_msl set proposal='2020.029B.R.Ceduovirus.zip' where sort=56363</v>
      </c>
    </row>
    <row r="1395" spans="1:44">
      <c r="A1395" s="1">
        <v>56364</v>
      </c>
      <c r="B1395" s="1" t="s">
        <v>5134</v>
      </c>
      <c r="C1395" s="1" t="s">
        <v>12078</v>
      </c>
      <c r="T1395" s="1" t="s">
        <v>23</v>
      </c>
      <c r="V1395" s="1" t="s">
        <v>24</v>
      </c>
      <c r="X1395" s="1" t="s">
        <v>25</v>
      </c>
      <c r="Z1395" s="1" t="s">
        <v>26</v>
      </c>
      <c r="AB1395" s="1" t="s">
        <v>27</v>
      </c>
      <c r="AD1395" s="1" t="s">
        <v>2183</v>
      </c>
      <c r="AF1395" s="1" t="s">
        <v>5135</v>
      </c>
      <c r="AH1395" s="1" t="s">
        <v>5229</v>
      </c>
      <c r="AI1395" s="1" t="s">
        <v>5230</v>
      </c>
      <c r="AJ1395" s="2" t="s">
        <v>5231</v>
      </c>
      <c r="AK1395" s="2"/>
      <c r="AL1395" s="2"/>
      <c r="AM1395" s="2" t="s">
        <v>33</v>
      </c>
      <c r="AN1395" s="2" t="s">
        <v>34</v>
      </c>
      <c r="AO1395" s="2" t="s">
        <v>35</v>
      </c>
      <c r="AP1395" s="2" t="s">
        <v>36</v>
      </c>
      <c r="AQ1395" s="2"/>
      <c r="AR1395" s="1" t="str">
        <f t="shared" si="21"/>
        <v>update load_next_msl set proposal='2020.029B.R.Ceduovirus.zip' where sort=56364</v>
      </c>
    </row>
    <row r="1396" spans="1:44">
      <c r="A1396" s="1">
        <v>56830</v>
      </c>
      <c r="B1396" s="1" t="s">
        <v>5232</v>
      </c>
      <c r="C1396" s="1" t="s">
        <v>12079</v>
      </c>
      <c r="T1396" s="1" t="s">
        <v>76</v>
      </c>
      <c r="V1396" s="1" t="s">
        <v>77</v>
      </c>
      <c r="X1396" s="1" t="s">
        <v>202</v>
      </c>
      <c r="Y1396" s="1" t="s">
        <v>417</v>
      </c>
      <c r="Z1396" s="1" t="s">
        <v>418</v>
      </c>
      <c r="AB1396" s="1" t="s">
        <v>419</v>
      </c>
      <c r="AD1396" s="1" t="s">
        <v>2225</v>
      </c>
      <c r="AF1396" s="1" t="s">
        <v>2230</v>
      </c>
      <c r="AH1396" s="1" t="s">
        <v>5233</v>
      </c>
      <c r="AI1396" s="2" t="s">
        <v>5234</v>
      </c>
      <c r="AJ1396" s="2" t="s">
        <v>5235</v>
      </c>
      <c r="AK1396" s="1" t="s">
        <v>5236</v>
      </c>
      <c r="AL1396" s="2" t="s">
        <v>5237</v>
      </c>
      <c r="AM1396" s="2" t="s">
        <v>41</v>
      </c>
      <c r="AN1396" s="2" t="s">
        <v>59</v>
      </c>
      <c r="AO1396" s="2" t="s">
        <v>35</v>
      </c>
      <c r="AP1396" s="2" t="s">
        <v>36</v>
      </c>
      <c r="AQ1396" s="2"/>
      <c r="AR1396" s="1" t="str">
        <f t="shared" si="21"/>
        <v>update load_next_msl set proposal='2020.029M.R.Phenuiviridae_1gen16sp.zip' where sort=56830</v>
      </c>
    </row>
    <row r="1397" spans="1:44">
      <c r="A1397" s="1">
        <v>56831</v>
      </c>
      <c r="B1397" s="1" t="s">
        <v>5232</v>
      </c>
      <c r="C1397" s="1" t="s">
        <v>12079</v>
      </c>
      <c r="T1397" s="1" t="s">
        <v>76</v>
      </c>
      <c r="V1397" s="1" t="s">
        <v>77</v>
      </c>
      <c r="X1397" s="1" t="s">
        <v>202</v>
      </c>
      <c r="Y1397" s="1" t="s">
        <v>417</v>
      </c>
      <c r="Z1397" s="1" t="s">
        <v>418</v>
      </c>
      <c r="AB1397" s="1" t="s">
        <v>419</v>
      </c>
      <c r="AD1397" s="1" t="s">
        <v>2225</v>
      </c>
      <c r="AF1397" s="1" t="s">
        <v>2230</v>
      </c>
      <c r="AH1397" s="1" t="s">
        <v>5238</v>
      </c>
      <c r="AI1397" s="2" t="s">
        <v>5239</v>
      </c>
      <c r="AJ1397" s="2" t="s">
        <v>5240</v>
      </c>
      <c r="AK1397" s="1" t="s">
        <v>5241</v>
      </c>
      <c r="AL1397" s="2" t="s">
        <v>5242</v>
      </c>
      <c r="AM1397" s="2" t="s">
        <v>41</v>
      </c>
      <c r="AN1397" s="2" t="s">
        <v>59</v>
      </c>
      <c r="AO1397" s="2" t="s">
        <v>35</v>
      </c>
      <c r="AP1397" s="2" t="s">
        <v>36</v>
      </c>
      <c r="AQ1397" s="2"/>
      <c r="AR1397" s="1" t="str">
        <f t="shared" si="21"/>
        <v>update load_next_msl set proposal='2020.029M.R.Phenuiviridae_1gen16sp.zip' where sort=56831</v>
      </c>
    </row>
    <row r="1398" spans="1:44">
      <c r="A1398" s="1">
        <v>56832</v>
      </c>
      <c r="B1398" s="1" t="s">
        <v>5232</v>
      </c>
      <c r="C1398" s="1" t="s">
        <v>12079</v>
      </c>
      <c r="T1398" s="1" t="s">
        <v>76</v>
      </c>
      <c r="V1398" s="1" t="s">
        <v>77</v>
      </c>
      <c r="X1398" s="1" t="s">
        <v>202</v>
      </c>
      <c r="Y1398" s="1" t="s">
        <v>417</v>
      </c>
      <c r="Z1398" s="1" t="s">
        <v>418</v>
      </c>
      <c r="AB1398" s="1" t="s">
        <v>419</v>
      </c>
      <c r="AD1398" s="1" t="s">
        <v>2225</v>
      </c>
      <c r="AF1398" s="1" t="s">
        <v>2226</v>
      </c>
      <c r="AH1398" s="1" t="s">
        <v>5243</v>
      </c>
      <c r="AI1398" s="2" t="s">
        <v>5244</v>
      </c>
      <c r="AJ1398" s="2" t="s">
        <v>5245</v>
      </c>
      <c r="AK1398" s="1" t="s">
        <v>5246</v>
      </c>
      <c r="AL1398" s="2" t="s">
        <v>5247</v>
      </c>
      <c r="AM1398" s="2" t="s">
        <v>41</v>
      </c>
      <c r="AN1398" s="2" t="s">
        <v>59</v>
      </c>
      <c r="AO1398" s="2" t="s">
        <v>35</v>
      </c>
      <c r="AP1398" s="2" t="s">
        <v>36</v>
      </c>
      <c r="AQ1398" s="2"/>
      <c r="AR1398" s="1" t="str">
        <f t="shared" si="21"/>
        <v>update load_next_msl set proposal='2020.029M.R.Phenuiviridae_1gen16sp.zip' where sort=56832</v>
      </c>
    </row>
    <row r="1399" spans="1:44">
      <c r="A1399" s="1">
        <v>56833</v>
      </c>
      <c r="B1399" s="1" t="s">
        <v>5232</v>
      </c>
      <c r="C1399" s="1" t="s">
        <v>12079</v>
      </c>
      <c r="T1399" s="1" t="s">
        <v>76</v>
      </c>
      <c r="V1399" s="1" t="s">
        <v>77</v>
      </c>
      <c r="X1399" s="1" t="s">
        <v>202</v>
      </c>
      <c r="Y1399" s="1" t="s">
        <v>417</v>
      </c>
      <c r="Z1399" s="1" t="s">
        <v>418</v>
      </c>
      <c r="AB1399" s="1" t="s">
        <v>419</v>
      </c>
      <c r="AD1399" s="1" t="s">
        <v>2225</v>
      </c>
      <c r="AF1399" s="1" t="s">
        <v>5248</v>
      </c>
      <c r="AH1399" s="1" t="s">
        <v>5249</v>
      </c>
      <c r="AI1399" s="2" t="s">
        <v>5250</v>
      </c>
      <c r="AJ1399" s="2" t="s">
        <v>5251</v>
      </c>
      <c r="AK1399" s="1" t="s">
        <v>5252</v>
      </c>
      <c r="AL1399" s="2" t="s">
        <v>5253</v>
      </c>
      <c r="AM1399" s="2" t="s">
        <v>41</v>
      </c>
      <c r="AN1399" s="2" t="s">
        <v>59</v>
      </c>
      <c r="AO1399" s="2" t="s">
        <v>35</v>
      </c>
      <c r="AP1399" s="2" t="s">
        <v>36</v>
      </c>
      <c r="AQ1399" s="2"/>
      <c r="AR1399" s="1" t="str">
        <f t="shared" si="21"/>
        <v>update load_next_msl set proposal='2020.029M.R.Phenuiviridae_1gen16sp.zip' where sort=56833</v>
      </c>
    </row>
    <row r="1400" spans="1:44">
      <c r="A1400" s="1">
        <v>56834</v>
      </c>
      <c r="B1400" s="1" t="s">
        <v>5232</v>
      </c>
      <c r="C1400" s="1" t="s">
        <v>12079</v>
      </c>
      <c r="T1400" s="1" t="s">
        <v>76</v>
      </c>
      <c r="V1400" s="1" t="s">
        <v>77</v>
      </c>
      <c r="X1400" s="1" t="s">
        <v>202</v>
      </c>
      <c r="Y1400" s="1" t="s">
        <v>417</v>
      </c>
      <c r="Z1400" s="1" t="s">
        <v>418</v>
      </c>
      <c r="AB1400" s="1" t="s">
        <v>419</v>
      </c>
      <c r="AD1400" s="1" t="s">
        <v>2225</v>
      </c>
      <c r="AF1400" s="1" t="s">
        <v>5254</v>
      </c>
      <c r="AH1400" s="1" t="s">
        <v>5255</v>
      </c>
      <c r="AI1400" s="2" t="s">
        <v>5256</v>
      </c>
      <c r="AJ1400" s="2" t="s">
        <v>5257</v>
      </c>
      <c r="AK1400" s="1" t="s">
        <v>5258</v>
      </c>
      <c r="AL1400" s="2" t="s">
        <v>5259</v>
      </c>
      <c r="AM1400" s="2" t="s">
        <v>41</v>
      </c>
      <c r="AN1400" s="2" t="s">
        <v>59</v>
      </c>
      <c r="AO1400" s="2" t="s">
        <v>35</v>
      </c>
      <c r="AP1400" s="2" t="s">
        <v>36</v>
      </c>
      <c r="AQ1400" s="2"/>
      <c r="AR1400" s="1" t="str">
        <f t="shared" si="21"/>
        <v>update load_next_msl set proposal='2020.029M.R.Phenuiviridae_1gen16sp.zip' where sort=56834</v>
      </c>
    </row>
    <row r="1401" spans="1:44">
      <c r="A1401" s="1">
        <v>56835</v>
      </c>
      <c r="B1401" s="1" t="s">
        <v>5232</v>
      </c>
      <c r="C1401" s="1" t="s">
        <v>12079</v>
      </c>
      <c r="T1401" s="1" t="s">
        <v>76</v>
      </c>
      <c r="V1401" s="1" t="s">
        <v>77</v>
      </c>
      <c r="X1401" s="1" t="s">
        <v>202</v>
      </c>
      <c r="Y1401" s="1" t="s">
        <v>417</v>
      </c>
      <c r="Z1401" s="1" t="s">
        <v>418</v>
      </c>
      <c r="AB1401" s="1" t="s">
        <v>419</v>
      </c>
      <c r="AD1401" s="1" t="s">
        <v>2225</v>
      </c>
      <c r="AF1401" s="1" t="s">
        <v>5260</v>
      </c>
      <c r="AH1401" s="1" t="s">
        <v>5261</v>
      </c>
      <c r="AI1401" s="2" t="s">
        <v>5262</v>
      </c>
      <c r="AJ1401" s="2" t="s">
        <v>5263</v>
      </c>
      <c r="AK1401" s="1" t="s">
        <v>5264</v>
      </c>
      <c r="AL1401" s="2" t="s">
        <v>5265</v>
      </c>
      <c r="AM1401" s="2" t="s">
        <v>41</v>
      </c>
      <c r="AN1401" s="2" t="s">
        <v>59</v>
      </c>
      <c r="AO1401" s="2" t="s">
        <v>35</v>
      </c>
      <c r="AP1401" s="2" t="s">
        <v>36</v>
      </c>
      <c r="AQ1401" s="2"/>
      <c r="AR1401" s="1" t="str">
        <f t="shared" si="21"/>
        <v>update load_next_msl set proposal='2020.029M.R.Phenuiviridae_1gen16sp.zip' where sort=56835</v>
      </c>
    </row>
    <row r="1402" spans="1:44">
      <c r="A1402" s="1">
        <v>56836</v>
      </c>
      <c r="B1402" s="1" t="s">
        <v>5232</v>
      </c>
      <c r="C1402" s="1" t="s">
        <v>12079</v>
      </c>
      <c r="T1402" s="1" t="s">
        <v>76</v>
      </c>
      <c r="V1402" s="1" t="s">
        <v>77</v>
      </c>
      <c r="X1402" s="1" t="s">
        <v>202</v>
      </c>
      <c r="Y1402" s="1" t="s">
        <v>417</v>
      </c>
      <c r="Z1402" s="1" t="s">
        <v>418</v>
      </c>
      <c r="AB1402" s="1" t="s">
        <v>419</v>
      </c>
      <c r="AD1402" s="1" t="s">
        <v>2225</v>
      </c>
      <c r="AF1402" s="1" t="s">
        <v>5266</v>
      </c>
      <c r="AH1402" s="1" t="s">
        <v>5267</v>
      </c>
      <c r="AI1402" s="2" t="s">
        <v>5268</v>
      </c>
      <c r="AJ1402" s="2" t="s">
        <v>5269</v>
      </c>
      <c r="AK1402" s="1" t="s">
        <v>5270</v>
      </c>
      <c r="AL1402" s="2" t="s">
        <v>5271</v>
      </c>
      <c r="AM1402" s="2" t="s">
        <v>41</v>
      </c>
      <c r="AN1402" s="2" t="s">
        <v>59</v>
      </c>
      <c r="AO1402" s="2" t="s">
        <v>35</v>
      </c>
      <c r="AP1402" s="2" t="s">
        <v>36</v>
      </c>
      <c r="AQ1402" s="2"/>
      <c r="AR1402" s="1" t="str">
        <f t="shared" si="21"/>
        <v>update load_next_msl set proposal='2020.029M.R.Phenuiviridae_1gen16sp.zip' where sort=56836</v>
      </c>
    </row>
    <row r="1403" spans="1:44">
      <c r="A1403" s="1">
        <v>56837</v>
      </c>
      <c r="B1403" s="1" t="s">
        <v>5232</v>
      </c>
      <c r="C1403" s="1" t="s">
        <v>12079</v>
      </c>
      <c r="T1403" s="1" t="s">
        <v>76</v>
      </c>
      <c r="V1403" s="1" t="s">
        <v>77</v>
      </c>
      <c r="X1403" s="1" t="s">
        <v>202</v>
      </c>
      <c r="Y1403" s="1" t="s">
        <v>417</v>
      </c>
      <c r="Z1403" s="1" t="s">
        <v>418</v>
      </c>
      <c r="AB1403" s="1" t="s">
        <v>419</v>
      </c>
      <c r="AD1403" s="1" t="s">
        <v>2225</v>
      </c>
      <c r="AF1403" s="1" t="s">
        <v>5272</v>
      </c>
      <c r="AH1403" s="1" t="s">
        <v>5273</v>
      </c>
      <c r="AI1403" s="2" t="s">
        <v>5274</v>
      </c>
      <c r="AJ1403" s="2" t="s">
        <v>5275</v>
      </c>
      <c r="AK1403" s="1" t="s">
        <v>5276</v>
      </c>
      <c r="AL1403" s="2" t="s">
        <v>5277</v>
      </c>
      <c r="AM1403" s="2" t="s">
        <v>41</v>
      </c>
      <c r="AN1403" s="2" t="s">
        <v>59</v>
      </c>
      <c r="AO1403" s="2" t="s">
        <v>35</v>
      </c>
      <c r="AP1403" s="2" t="s">
        <v>36</v>
      </c>
      <c r="AQ1403" s="2"/>
      <c r="AR1403" s="1" t="str">
        <f t="shared" si="21"/>
        <v>update load_next_msl set proposal='2020.029M.R.Phenuiviridae_1gen16sp.zip' where sort=56837</v>
      </c>
    </row>
    <row r="1404" spans="1:44">
      <c r="A1404" s="1">
        <v>56838</v>
      </c>
      <c r="B1404" s="1" t="s">
        <v>5232</v>
      </c>
      <c r="C1404" s="1" t="s">
        <v>12079</v>
      </c>
      <c r="T1404" s="1" t="s">
        <v>76</v>
      </c>
      <c r="V1404" s="1" t="s">
        <v>77</v>
      </c>
      <c r="X1404" s="1" t="s">
        <v>202</v>
      </c>
      <c r="Y1404" s="1" t="s">
        <v>417</v>
      </c>
      <c r="Z1404" s="1" t="s">
        <v>418</v>
      </c>
      <c r="AB1404" s="1" t="s">
        <v>419</v>
      </c>
      <c r="AD1404" s="1" t="s">
        <v>2225</v>
      </c>
      <c r="AF1404" s="1" t="s">
        <v>5272</v>
      </c>
      <c r="AH1404" s="1" t="s">
        <v>5278</v>
      </c>
      <c r="AI1404" s="2" t="s">
        <v>5279</v>
      </c>
      <c r="AJ1404" s="2" t="s">
        <v>5280</v>
      </c>
      <c r="AK1404" s="2" t="s">
        <v>5281</v>
      </c>
      <c r="AL1404" s="2" t="s">
        <v>5282</v>
      </c>
      <c r="AM1404" s="2" t="s">
        <v>41</v>
      </c>
      <c r="AN1404" s="2" t="s">
        <v>59</v>
      </c>
      <c r="AO1404" s="2" t="s">
        <v>35</v>
      </c>
      <c r="AP1404" s="2" t="s">
        <v>36</v>
      </c>
      <c r="AQ1404" s="2"/>
      <c r="AR1404" s="1" t="str">
        <f t="shared" si="21"/>
        <v>update load_next_msl set proposal='2020.029M.R.Phenuiviridae_1gen16sp.zip' where sort=56838</v>
      </c>
    </row>
    <row r="1405" spans="1:44">
      <c r="A1405" s="1">
        <v>56839</v>
      </c>
      <c r="B1405" s="1" t="s">
        <v>5232</v>
      </c>
      <c r="C1405" s="1" t="s">
        <v>12079</v>
      </c>
      <c r="T1405" s="1" t="s">
        <v>76</v>
      </c>
      <c r="V1405" s="1" t="s">
        <v>77</v>
      </c>
      <c r="X1405" s="1" t="s">
        <v>202</v>
      </c>
      <c r="Y1405" s="1" t="s">
        <v>417</v>
      </c>
      <c r="Z1405" s="1" t="s">
        <v>418</v>
      </c>
      <c r="AB1405" s="1" t="s">
        <v>419</v>
      </c>
      <c r="AD1405" s="1" t="s">
        <v>2225</v>
      </c>
      <c r="AF1405" s="1" t="s">
        <v>5272</v>
      </c>
      <c r="AH1405" s="1" t="s">
        <v>5283</v>
      </c>
      <c r="AI1405" s="2" t="s">
        <v>5284</v>
      </c>
      <c r="AJ1405" s="2" t="s">
        <v>5285</v>
      </c>
      <c r="AK1405" s="2" t="s">
        <v>5286</v>
      </c>
      <c r="AL1405" s="2" t="s">
        <v>5287</v>
      </c>
      <c r="AM1405" s="2" t="s">
        <v>41</v>
      </c>
      <c r="AN1405" s="2" t="s">
        <v>59</v>
      </c>
      <c r="AO1405" s="2" t="s">
        <v>35</v>
      </c>
      <c r="AP1405" s="2" t="s">
        <v>36</v>
      </c>
      <c r="AQ1405" s="2"/>
      <c r="AR1405" s="1" t="str">
        <f t="shared" si="21"/>
        <v>update load_next_msl set proposal='2020.029M.R.Phenuiviridae_1gen16sp.zip' where sort=56839</v>
      </c>
    </row>
    <row r="1406" spans="1:44">
      <c r="A1406" s="1">
        <v>56840</v>
      </c>
      <c r="B1406" s="1" t="s">
        <v>5232</v>
      </c>
      <c r="C1406" s="1" t="s">
        <v>12079</v>
      </c>
      <c r="T1406" s="1" t="s">
        <v>76</v>
      </c>
      <c r="V1406" s="1" t="s">
        <v>77</v>
      </c>
      <c r="X1406" s="1" t="s">
        <v>202</v>
      </c>
      <c r="Y1406" s="1" t="s">
        <v>417</v>
      </c>
      <c r="Z1406" s="1" t="s">
        <v>418</v>
      </c>
      <c r="AB1406" s="1" t="s">
        <v>419</v>
      </c>
      <c r="AD1406" s="1" t="s">
        <v>2225</v>
      </c>
      <c r="AF1406" s="1" t="s">
        <v>5288</v>
      </c>
      <c r="AH1406" s="1" t="s">
        <v>5289</v>
      </c>
      <c r="AI1406" s="2" t="s">
        <v>5290</v>
      </c>
      <c r="AJ1406" s="2" t="s">
        <v>5291</v>
      </c>
      <c r="AK1406" s="2" t="s">
        <v>5292</v>
      </c>
      <c r="AL1406" s="2" t="s">
        <v>5293</v>
      </c>
      <c r="AM1406" s="2" t="s">
        <v>41</v>
      </c>
      <c r="AN1406" s="2" t="s">
        <v>59</v>
      </c>
      <c r="AO1406" s="2" t="s">
        <v>35</v>
      </c>
      <c r="AP1406" s="2" t="s">
        <v>36</v>
      </c>
      <c r="AQ1406" s="2"/>
      <c r="AR1406" s="1" t="str">
        <f t="shared" si="21"/>
        <v>update load_next_msl set proposal='2020.029M.R.Phenuiviridae_1gen16sp.zip' where sort=56840</v>
      </c>
    </row>
    <row r="1407" spans="1:44">
      <c r="A1407" s="1">
        <v>56841</v>
      </c>
      <c r="B1407" s="1" t="s">
        <v>5232</v>
      </c>
      <c r="C1407" s="1" t="s">
        <v>12079</v>
      </c>
      <c r="T1407" s="1" t="s">
        <v>76</v>
      </c>
      <c r="V1407" s="1" t="s">
        <v>77</v>
      </c>
      <c r="X1407" s="1" t="s">
        <v>202</v>
      </c>
      <c r="Y1407" s="1" t="s">
        <v>417</v>
      </c>
      <c r="Z1407" s="1" t="s">
        <v>418</v>
      </c>
      <c r="AB1407" s="1" t="s">
        <v>419</v>
      </c>
      <c r="AD1407" s="1" t="s">
        <v>2225</v>
      </c>
      <c r="AF1407" s="1" t="s">
        <v>5288</v>
      </c>
      <c r="AH1407" s="1" t="s">
        <v>5294</v>
      </c>
      <c r="AI1407" s="2" t="s">
        <v>5295</v>
      </c>
      <c r="AJ1407" s="2" t="s">
        <v>5296</v>
      </c>
      <c r="AK1407" s="1" t="s">
        <v>5297</v>
      </c>
      <c r="AL1407" s="2" t="s">
        <v>5298</v>
      </c>
      <c r="AM1407" s="2" t="s">
        <v>41</v>
      </c>
      <c r="AN1407" s="2" t="s">
        <v>59</v>
      </c>
      <c r="AO1407" s="2" t="s">
        <v>35</v>
      </c>
      <c r="AP1407" s="2" t="s">
        <v>36</v>
      </c>
      <c r="AQ1407" s="2"/>
      <c r="AR1407" s="1" t="str">
        <f t="shared" si="21"/>
        <v>update load_next_msl set proposal='2020.029M.R.Phenuiviridae_1gen16sp.zip' where sort=56841</v>
      </c>
    </row>
    <row r="1408" spans="1:44">
      <c r="A1408" s="1">
        <v>56842</v>
      </c>
      <c r="B1408" s="1" t="s">
        <v>5232</v>
      </c>
      <c r="C1408" s="1" t="s">
        <v>12079</v>
      </c>
      <c r="T1408" s="1" t="s">
        <v>76</v>
      </c>
      <c r="V1408" s="1" t="s">
        <v>77</v>
      </c>
      <c r="X1408" s="1" t="s">
        <v>202</v>
      </c>
      <c r="Y1408" s="1" t="s">
        <v>417</v>
      </c>
      <c r="Z1408" s="1" t="s">
        <v>418</v>
      </c>
      <c r="AB1408" s="1" t="s">
        <v>419</v>
      </c>
      <c r="AD1408" s="1" t="s">
        <v>2225</v>
      </c>
      <c r="AF1408" s="1" t="s">
        <v>5299</v>
      </c>
      <c r="AH1408" s="1" t="s">
        <v>5300</v>
      </c>
      <c r="AI1408" s="2" t="s">
        <v>5301</v>
      </c>
      <c r="AJ1408" s="2" t="s">
        <v>5302</v>
      </c>
      <c r="AK1408" s="1" t="s">
        <v>5303</v>
      </c>
      <c r="AL1408" s="2" t="s">
        <v>5304</v>
      </c>
      <c r="AM1408" s="2" t="s">
        <v>41</v>
      </c>
      <c r="AN1408" s="2" t="s">
        <v>59</v>
      </c>
      <c r="AO1408" s="2" t="s">
        <v>35</v>
      </c>
      <c r="AP1408" s="2" t="s">
        <v>36</v>
      </c>
      <c r="AQ1408" s="2"/>
      <c r="AR1408" s="1" t="str">
        <f t="shared" si="21"/>
        <v>update load_next_msl set proposal='2020.029M.R.Phenuiviridae_1gen16sp.zip' where sort=56842</v>
      </c>
    </row>
    <row r="1409" spans="1:44">
      <c r="A1409" s="1">
        <v>56843</v>
      </c>
      <c r="B1409" s="1" t="s">
        <v>5232</v>
      </c>
      <c r="C1409" s="1" t="s">
        <v>12079</v>
      </c>
      <c r="T1409" s="1" t="s">
        <v>76</v>
      </c>
      <c r="V1409" s="1" t="s">
        <v>77</v>
      </c>
      <c r="X1409" s="1" t="s">
        <v>202</v>
      </c>
      <c r="Y1409" s="1" t="s">
        <v>417</v>
      </c>
      <c r="Z1409" s="1" t="s">
        <v>418</v>
      </c>
      <c r="AB1409" s="1" t="s">
        <v>419</v>
      </c>
      <c r="AD1409" s="1" t="s">
        <v>2225</v>
      </c>
      <c r="AF1409" s="1" t="s">
        <v>5305</v>
      </c>
      <c r="AH1409" s="1" t="s">
        <v>5306</v>
      </c>
      <c r="AI1409" s="2" t="s">
        <v>5307</v>
      </c>
      <c r="AJ1409" s="2" t="s">
        <v>5308</v>
      </c>
      <c r="AK1409" s="1" t="s">
        <v>5309</v>
      </c>
      <c r="AL1409" s="2" t="s">
        <v>5310</v>
      </c>
      <c r="AM1409" s="2" t="s">
        <v>41</v>
      </c>
      <c r="AN1409" s="2" t="s">
        <v>59</v>
      </c>
      <c r="AO1409" s="2" t="s">
        <v>35</v>
      </c>
      <c r="AP1409" s="2" t="s">
        <v>36</v>
      </c>
      <c r="AQ1409" s="2"/>
      <c r="AR1409" s="1" t="str">
        <f t="shared" si="21"/>
        <v>update load_next_msl set proposal='2020.029M.R.Phenuiviridae_1gen16sp.zip' where sort=56843</v>
      </c>
    </row>
    <row r="1410" spans="1:44">
      <c r="A1410" s="1">
        <v>56844</v>
      </c>
      <c r="B1410" s="1" t="s">
        <v>5232</v>
      </c>
      <c r="C1410" s="1" t="s">
        <v>12079</v>
      </c>
      <c r="T1410" s="1" t="s">
        <v>76</v>
      </c>
      <c r="V1410" s="1" t="s">
        <v>77</v>
      </c>
      <c r="X1410" s="1" t="s">
        <v>202</v>
      </c>
      <c r="Y1410" s="1" t="s">
        <v>417</v>
      </c>
      <c r="Z1410" s="1" t="s">
        <v>418</v>
      </c>
      <c r="AB1410" s="1" t="s">
        <v>419</v>
      </c>
      <c r="AD1410" s="1" t="s">
        <v>2225</v>
      </c>
      <c r="AF1410" s="1" t="s">
        <v>5305</v>
      </c>
      <c r="AH1410" s="1" t="s">
        <v>5311</v>
      </c>
      <c r="AI1410" s="2" t="s">
        <v>5312</v>
      </c>
      <c r="AJ1410" s="2" t="s">
        <v>5313</v>
      </c>
      <c r="AK1410" s="1" t="s">
        <v>5314</v>
      </c>
      <c r="AL1410" s="2" t="s">
        <v>5315</v>
      </c>
      <c r="AM1410" s="2" t="s">
        <v>41</v>
      </c>
      <c r="AN1410" s="2" t="s">
        <v>59</v>
      </c>
      <c r="AO1410" s="2" t="s">
        <v>35</v>
      </c>
      <c r="AP1410" s="2" t="s">
        <v>36</v>
      </c>
      <c r="AQ1410" s="2"/>
      <c r="AR1410" s="1" t="str">
        <f t="shared" si="21"/>
        <v>update load_next_msl set proposal='2020.029M.R.Phenuiviridae_1gen16sp.zip' where sort=56844</v>
      </c>
    </row>
    <row r="1411" spans="1:44">
      <c r="A1411" s="1">
        <v>56845</v>
      </c>
      <c r="B1411" s="1" t="s">
        <v>5232</v>
      </c>
      <c r="C1411" s="1" t="s">
        <v>12079</v>
      </c>
      <c r="T1411" s="1" t="s">
        <v>76</v>
      </c>
      <c r="V1411" s="1" t="s">
        <v>77</v>
      </c>
      <c r="X1411" s="1" t="s">
        <v>202</v>
      </c>
      <c r="Y1411" s="1" t="s">
        <v>417</v>
      </c>
      <c r="Z1411" s="1" t="s">
        <v>418</v>
      </c>
      <c r="AB1411" s="1" t="s">
        <v>419</v>
      </c>
      <c r="AD1411" s="1" t="s">
        <v>2225</v>
      </c>
      <c r="AF1411" s="1" t="s">
        <v>5316</v>
      </c>
      <c r="AI1411" s="2"/>
      <c r="AJ1411" s="2"/>
      <c r="AL1411" s="2"/>
      <c r="AM1411" s="2"/>
      <c r="AN1411" s="2"/>
      <c r="AO1411" s="2" t="s">
        <v>35</v>
      </c>
      <c r="AP1411" s="2" t="s">
        <v>44</v>
      </c>
      <c r="AQ1411" s="2"/>
      <c r="AR1411" s="1" t="str">
        <f t="shared" ref="AR1411:AR1474" si="22">CONCATENATE("update load_next_msl set proposal='",C1411,"' where sort=",A1411,"")</f>
        <v>update load_next_msl set proposal='2020.029M.R.Phenuiviridae_1gen16sp.zip' where sort=56845</v>
      </c>
    </row>
    <row r="1412" spans="1:44">
      <c r="A1412" s="1">
        <v>56846</v>
      </c>
      <c r="B1412" s="1" t="s">
        <v>5232</v>
      </c>
      <c r="C1412" s="1" t="s">
        <v>12079</v>
      </c>
      <c r="T1412" s="1" t="s">
        <v>76</v>
      </c>
      <c r="V1412" s="1" t="s">
        <v>77</v>
      </c>
      <c r="X1412" s="1" t="s">
        <v>202</v>
      </c>
      <c r="Y1412" s="1" t="s">
        <v>417</v>
      </c>
      <c r="Z1412" s="1" t="s">
        <v>418</v>
      </c>
      <c r="AB1412" s="1" t="s">
        <v>419</v>
      </c>
      <c r="AD1412" s="1" t="s">
        <v>2225</v>
      </c>
      <c r="AF1412" s="1" t="s">
        <v>5316</v>
      </c>
      <c r="AH1412" s="1" t="s">
        <v>5317</v>
      </c>
      <c r="AI1412" s="2" t="s">
        <v>5318</v>
      </c>
      <c r="AJ1412" s="2" t="s">
        <v>5319</v>
      </c>
      <c r="AK1412" s="1" t="s">
        <v>5320</v>
      </c>
      <c r="AL1412" s="2" t="s">
        <v>5321</v>
      </c>
      <c r="AM1412" s="2" t="s">
        <v>41</v>
      </c>
      <c r="AN1412" s="2" t="s">
        <v>59</v>
      </c>
      <c r="AO1412" s="2" t="s">
        <v>35</v>
      </c>
      <c r="AP1412" s="2" t="s">
        <v>36</v>
      </c>
      <c r="AQ1412" s="2"/>
      <c r="AR1412" s="1" t="str">
        <f t="shared" si="22"/>
        <v>update load_next_msl set proposal='2020.029M.R.Phenuiviridae_1gen16sp.zip' where sort=56846</v>
      </c>
    </row>
    <row r="1413" spans="1:44">
      <c r="A1413" s="1">
        <v>57311</v>
      </c>
      <c r="B1413" s="1" t="s">
        <v>5322</v>
      </c>
      <c r="C1413" s="1" t="s">
        <v>12080</v>
      </c>
      <c r="T1413" s="1" t="s">
        <v>5323</v>
      </c>
      <c r="V1413" s="1" t="s">
        <v>77</v>
      </c>
      <c r="X1413" s="1" t="s">
        <v>986</v>
      </c>
      <c r="Z1413" s="1" t="s">
        <v>987</v>
      </c>
      <c r="AB1413" s="1" t="s">
        <v>5324</v>
      </c>
      <c r="AD1413" s="1" t="s">
        <v>5325</v>
      </c>
      <c r="AF1413" s="1" t="s">
        <v>5326</v>
      </c>
      <c r="AH1413" s="1" t="s">
        <v>5327</v>
      </c>
      <c r="AI1413" s="2" t="s">
        <v>5328</v>
      </c>
      <c r="AJ1413" s="1" t="s">
        <v>5327</v>
      </c>
      <c r="AK1413" s="1" t="s">
        <v>5329</v>
      </c>
      <c r="AL1413" s="2"/>
      <c r="AM1413" s="2" t="s">
        <v>33</v>
      </c>
      <c r="AN1413" s="2" t="s">
        <v>60</v>
      </c>
      <c r="AO1413" s="2" t="s">
        <v>35</v>
      </c>
      <c r="AP1413" s="2" t="s">
        <v>36</v>
      </c>
      <c r="AQ1413" s="2"/>
      <c r="AR1413" s="1" t="str">
        <f t="shared" si="22"/>
        <v>update load_next_msl set proposal='2020.029P.R.Alphaflexiviridae_9nsp.zip' where sort=57311</v>
      </c>
    </row>
    <row r="1414" spans="1:44">
      <c r="A1414" s="1">
        <v>57312</v>
      </c>
      <c r="B1414" s="1" t="s">
        <v>5322</v>
      </c>
      <c r="C1414" s="1" t="s">
        <v>12080</v>
      </c>
      <c r="T1414" s="1" t="s">
        <v>5323</v>
      </c>
      <c r="V1414" s="1" t="s">
        <v>77</v>
      </c>
      <c r="X1414" s="1" t="s">
        <v>986</v>
      </c>
      <c r="Z1414" s="1" t="s">
        <v>987</v>
      </c>
      <c r="AB1414" s="1" t="s">
        <v>5324</v>
      </c>
      <c r="AD1414" s="1" t="s">
        <v>5325</v>
      </c>
      <c r="AF1414" s="1" t="s">
        <v>5326</v>
      </c>
      <c r="AH1414" s="1" t="s">
        <v>5330</v>
      </c>
      <c r="AI1414" s="2" t="s">
        <v>5331</v>
      </c>
      <c r="AJ1414" s="1" t="s">
        <v>5330</v>
      </c>
      <c r="AK1414" s="1" t="s">
        <v>5332</v>
      </c>
      <c r="AL1414" s="2"/>
      <c r="AM1414" s="2" t="s">
        <v>33</v>
      </c>
      <c r="AN1414" s="2" t="s">
        <v>60</v>
      </c>
      <c r="AO1414" s="2" t="s">
        <v>35</v>
      </c>
      <c r="AP1414" s="2" t="s">
        <v>36</v>
      </c>
      <c r="AQ1414" s="2"/>
      <c r="AR1414" s="1" t="str">
        <f t="shared" si="22"/>
        <v>update load_next_msl set proposal='2020.029P.R.Alphaflexiviridae_9nsp.zip' where sort=57312</v>
      </c>
    </row>
    <row r="1415" spans="1:44">
      <c r="A1415" s="1">
        <v>57313</v>
      </c>
      <c r="B1415" s="1" t="s">
        <v>5322</v>
      </c>
      <c r="C1415" s="1" t="s">
        <v>12080</v>
      </c>
      <c r="T1415" s="1" t="s">
        <v>5323</v>
      </c>
      <c r="V1415" s="1" t="s">
        <v>77</v>
      </c>
      <c r="X1415" s="1" t="s">
        <v>986</v>
      </c>
      <c r="Z1415" s="1" t="s">
        <v>987</v>
      </c>
      <c r="AB1415" s="1" t="s">
        <v>5324</v>
      </c>
      <c r="AD1415" s="1" t="s">
        <v>5325</v>
      </c>
      <c r="AF1415" s="1" t="s">
        <v>5326</v>
      </c>
      <c r="AH1415" s="1" t="s">
        <v>5333</v>
      </c>
      <c r="AI1415" s="2" t="s">
        <v>5334</v>
      </c>
      <c r="AJ1415" s="1" t="s">
        <v>5333</v>
      </c>
      <c r="AK1415" s="1" t="s">
        <v>5335</v>
      </c>
      <c r="AL1415" s="2"/>
      <c r="AM1415" s="2" t="s">
        <v>33</v>
      </c>
      <c r="AN1415" s="2" t="s">
        <v>60</v>
      </c>
      <c r="AO1415" s="2" t="s">
        <v>35</v>
      </c>
      <c r="AP1415" s="2" t="s">
        <v>36</v>
      </c>
      <c r="AQ1415" s="2"/>
      <c r="AR1415" s="1" t="str">
        <f t="shared" si="22"/>
        <v>update load_next_msl set proposal='2020.029P.R.Alphaflexiviridae_9nsp.zip' where sort=57313</v>
      </c>
    </row>
    <row r="1416" spans="1:44">
      <c r="A1416" s="1">
        <v>57314</v>
      </c>
      <c r="B1416" s="1" t="s">
        <v>5322</v>
      </c>
      <c r="C1416" s="1" t="s">
        <v>12080</v>
      </c>
      <c r="T1416" s="1" t="s">
        <v>5323</v>
      </c>
      <c r="V1416" s="1" t="s">
        <v>77</v>
      </c>
      <c r="X1416" s="1" t="s">
        <v>986</v>
      </c>
      <c r="Z1416" s="1" t="s">
        <v>987</v>
      </c>
      <c r="AB1416" s="1" t="s">
        <v>5324</v>
      </c>
      <c r="AD1416" s="1" t="s">
        <v>5325</v>
      </c>
      <c r="AF1416" s="1" t="s">
        <v>5326</v>
      </c>
      <c r="AH1416" s="1" t="s">
        <v>5336</v>
      </c>
      <c r="AI1416" s="2" t="s">
        <v>5337</v>
      </c>
      <c r="AJ1416" s="1" t="s">
        <v>5336</v>
      </c>
      <c r="AK1416" s="1" t="s">
        <v>5338</v>
      </c>
      <c r="AL1416" s="2"/>
      <c r="AM1416" s="2" t="s">
        <v>33</v>
      </c>
      <c r="AN1416" s="2" t="s">
        <v>60</v>
      </c>
      <c r="AO1416" s="2" t="s">
        <v>35</v>
      </c>
      <c r="AP1416" s="2" t="s">
        <v>36</v>
      </c>
      <c r="AQ1416" s="2"/>
      <c r="AR1416" s="1" t="str">
        <f t="shared" si="22"/>
        <v>update load_next_msl set proposal='2020.029P.R.Alphaflexiviridae_9nsp.zip' where sort=57314</v>
      </c>
    </row>
    <row r="1417" spans="1:44">
      <c r="A1417" s="1">
        <v>57315</v>
      </c>
      <c r="B1417" s="1" t="s">
        <v>5322</v>
      </c>
      <c r="C1417" s="1" t="s">
        <v>12080</v>
      </c>
      <c r="T1417" s="1" t="s">
        <v>5323</v>
      </c>
      <c r="V1417" s="1" t="s">
        <v>77</v>
      </c>
      <c r="X1417" s="1" t="s">
        <v>986</v>
      </c>
      <c r="Z1417" s="1" t="s">
        <v>987</v>
      </c>
      <c r="AB1417" s="1" t="s">
        <v>5324</v>
      </c>
      <c r="AD1417" s="1" t="s">
        <v>5325</v>
      </c>
      <c r="AF1417" s="1" t="s">
        <v>5326</v>
      </c>
      <c r="AH1417" s="1" t="s">
        <v>5339</v>
      </c>
      <c r="AI1417" s="2" t="s">
        <v>5340</v>
      </c>
      <c r="AJ1417" s="1" t="s">
        <v>5339</v>
      </c>
      <c r="AK1417" s="1" t="s">
        <v>5341</v>
      </c>
      <c r="AL1417" s="2"/>
      <c r="AM1417" s="2" t="s">
        <v>33</v>
      </c>
      <c r="AN1417" s="2" t="s">
        <v>60</v>
      </c>
      <c r="AO1417" s="2" t="s">
        <v>35</v>
      </c>
      <c r="AP1417" s="2" t="s">
        <v>36</v>
      </c>
      <c r="AQ1417" s="2"/>
      <c r="AR1417" s="1" t="str">
        <f t="shared" si="22"/>
        <v>update load_next_msl set proposal='2020.029P.R.Alphaflexiviridae_9nsp.zip' where sort=57315</v>
      </c>
    </row>
    <row r="1418" spans="1:44">
      <c r="A1418" s="1">
        <v>57316</v>
      </c>
      <c r="B1418" s="1" t="s">
        <v>5322</v>
      </c>
      <c r="C1418" s="1" t="s">
        <v>12080</v>
      </c>
      <c r="T1418" s="1" t="s">
        <v>5323</v>
      </c>
      <c r="V1418" s="1" t="s">
        <v>77</v>
      </c>
      <c r="X1418" s="1" t="s">
        <v>986</v>
      </c>
      <c r="Z1418" s="1" t="s">
        <v>987</v>
      </c>
      <c r="AB1418" s="1" t="s">
        <v>5324</v>
      </c>
      <c r="AD1418" s="1" t="s">
        <v>5325</v>
      </c>
      <c r="AF1418" s="1" t="s">
        <v>5326</v>
      </c>
      <c r="AH1418" s="1" t="s">
        <v>5342</v>
      </c>
      <c r="AI1418" s="2" t="s">
        <v>5343</v>
      </c>
      <c r="AJ1418" s="1" t="s">
        <v>5342</v>
      </c>
      <c r="AK1418" s="1" t="s">
        <v>5344</v>
      </c>
      <c r="AL1418" s="2"/>
      <c r="AM1418" s="2" t="s">
        <v>33</v>
      </c>
      <c r="AN1418" s="2" t="s">
        <v>60</v>
      </c>
      <c r="AO1418" s="2" t="s">
        <v>35</v>
      </c>
      <c r="AP1418" s="2" t="s">
        <v>36</v>
      </c>
      <c r="AQ1418" s="2"/>
      <c r="AR1418" s="1" t="str">
        <f t="shared" si="22"/>
        <v>update load_next_msl set proposal='2020.029P.R.Alphaflexiviridae_9nsp.zip' where sort=57316</v>
      </c>
    </row>
    <row r="1419" spans="1:44">
      <c r="A1419" s="1">
        <v>57317</v>
      </c>
      <c r="B1419" s="1" t="s">
        <v>5322</v>
      </c>
      <c r="C1419" s="1" t="s">
        <v>12080</v>
      </c>
      <c r="T1419" s="1" t="s">
        <v>5323</v>
      </c>
      <c r="V1419" s="1" t="s">
        <v>77</v>
      </c>
      <c r="X1419" s="1" t="s">
        <v>986</v>
      </c>
      <c r="Z1419" s="1" t="s">
        <v>987</v>
      </c>
      <c r="AB1419" s="1" t="s">
        <v>5324</v>
      </c>
      <c r="AD1419" s="1" t="s">
        <v>5325</v>
      </c>
      <c r="AF1419" s="1" t="s">
        <v>5326</v>
      </c>
      <c r="AH1419" s="1" t="s">
        <v>5345</v>
      </c>
      <c r="AI1419" s="2" t="s">
        <v>5346</v>
      </c>
      <c r="AJ1419" s="1" t="s">
        <v>5345</v>
      </c>
      <c r="AK1419" s="2" t="s">
        <v>5347</v>
      </c>
      <c r="AL1419" s="2"/>
      <c r="AM1419" s="2" t="s">
        <v>33</v>
      </c>
      <c r="AN1419" s="2" t="s">
        <v>60</v>
      </c>
      <c r="AO1419" s="2" t="s">
        <v>35</v>
      </c>
      <c r="AP1419" s="2" t="s">
        <v>36</v>
      </c>
      <c r="AQ1419" s="2"/>
      <c r="AR1419" s="1" t="str">
        <f t="shared" si="22"/>
        <v>update load_next_msl set proposal='2020.029P.R.Alphaflexiviridae_9nsp.zip' where sort=57317</v>
      </c>
    </row>
    <row r="1420" spans="1:44">
      <c r="A1420" s="1">
        <v>57318</v>
      </c>
      <c r="B1420" s="1" t="s">
        <v>5322</v>
      </c>
      <c r="C1420" s="1" t="s">
        <v>12080</v>
      </c>
      <c r="T1420" s="1" t="s">
        <v>5323</v>
      </c>
      <c r="V1420" s="1" t="s">
        <v>77</v>
      </c>
      <c r="X1420" s="1" t="s">
        <v>986</v>
      </c>
      <c r="Z1420" s="1" t="s">
        <v>987</v>
      </c>
      <c r="AB1420" s="1" t="s">
        <v>5324</v>
      </c>
      <c r="AD1420" s="1" t="s">
        <v>5325</v>
      </c>
      <c r="AF1420" s="1" t="s">
        <v>5326</v>
      </c>
      <c r="AH1420" s="1" t="s">
        <v>5348</v>
      </c>
      <c r="AI1420" s="2" t="s">
        <v>5349</v>
      </c>
      <c r="AJ1420" s="1" t="s">
        <v>5348</v>
      </c>
      <c r="AK1420" s="2" t="s">
        <v>5350</v>
      </c>
      <c r="AL1420" s="2"/>
      <c r="AM1420" s="2" t="s">
        <v>33</v>
      </c>
      <c r="AN1420" s="2" t="s">
        <v>60</v>
      </c>
      <c r="AO1420" s="2" t="s">
        <v>35</v>
      </c>
      <c r="AP1420" s="2" t="s">
        <v>36</v>
      </c>
      <c r="AQ1420" s="2"/>
      <c r="AR1420" s="1" t="str">
        <f t="shared" si="22"/>
        <v>update load_next_msl set proposal='2020.029P.R.Alphaflexiviridae_9nsp.zip' where sort=57318</v>
      </c>
    </row>
    <row r="1421" spans="1:44">
      <c r="A1421" s="1">
        <v>57319</v>
      </c>
      <c r="B1421" s="1" t="s">
        <v>5322</v>
      </c>
      <c r="C1421" s="1" t="s">
        <v>12080</v>
      </c>
      <c r="T1421" s="1" t="s">
        <v>5323</v>
      </c>
      <c r="V1421" s="1" t="s">
        <v>77</v>
      </c>
      <c r="X1421" s="1" t="s">
        <v>986</v>
      </c>
      <c r="Z1421" s="1" t="s">
        <v>987</v>
      </c>
      <c r="AB1421" s="1" t="s">
        <v>5324</v>
      </c>
      <c r="AD1421" s="1" t="s">
        <v>5325</v>
      </c>
      <c r="AF1421" s="1" t="s">
        <v>5351</v>
      </c>
      <c r="AH1421" s="1" t="s">
        <v>5352</v>
      </c>
      <c r="AI1421" s="2" t="s">
        <v>5353</v>
      </c>
      <c r="AJ1421" s="1" t="s">
        <v>5352</v>
      </c>
      <c r="AK1421" s="2" t="s">
        <v>5354</v>
      </c>
      <c r="AL1421" s="2"/>
      <c r="AM1421" s="2" t="s">
        <v>33</v>
      </c>
      <c r="AN1421" s="2" t="s">
        <v>60</v>
      </c>
      <c r="AO1421" s="2" t="s">
        <v>35</v>
      </c>
      <c r="AP1421" s="2" t="s">
        <v>36</v>
      </c>
      <c r="AQ1421" s="2"/>
      <c r="AR1421" s="1" t="str">
        <f t="shared" si="22"/>
        <v>update load_next_msl set proposal='2020.029P.R.Alphaflexiviridae_9nsp.zip' where sort=57319</v>
      </c>
    </row>
    <row r="1422" spans="1:44">
      <c r="A1422" s="1">
        <v>57807</v>
      </c>
      <c r="B1422" s="1" t="s">
        <v>5355</v>
      </c>
      <c r="C1422" s="1" t="s">
        <v>12081</v>
      </c>
      <c r="T1422" s="1" t="s">
        <v>23</v>
      </c>
      <c r="V1422" s="1" t="s">
        <v>24</v>
      </c>
      <c r="X1422" s="1" t="s">
        <v>25</v>
      </c>
      <c r="Z1422" s="1" t="s">
        <v>26</v>
      </c>
      <c r="AB1422" s="1" t="s">
        <v>27</v>
      </c>
      <c r="AD1422" s="1" t="s">
        <v>5356</v>
      </c>
      <c r="AE1422" s="1" t="s">
        <v>5357</v>
      </c>
      <c r="AI1422" s="2"/>
      <c r="AJ1422" s="2"/>
      <c r="AL1422" s="2"/>
      <c r="AM1422" s="2"/>
      <c r="AN1422" s="2"/>
      <c r="AO1422" s="2" t="s">
        <v>35</v>
      </c>
      <c r="AP1422" s="2" t="s">
        <v>48</v>
      </c>
      <c r="AQ1422" s="2"/>
      <c r="AR1422" s="1" t="str">
        <f t="shared" si="22"/>
        <v>update load_next_msl set proposal='2020.030B.R.Chaseviridae_new taxa.zip' where sort=57807</v>
      </c>
    </row>
    <row r="1423" spans="1:44">
      <c r="A1423" s="1">
        <v>57808</v>
      </c>
      <c r="B1423" s="1" t="s">
        <v>5355</v>
      </c>
      <c r="C1423" s="1" t="s">
        <v>12081</v>
      </c>
      <c r="D1423" s="1" t="s">
        <v>23</v>
      </c>
      <c r="F1423" s="1" t="s">
        <v>24</v>
      </c>
      <c r="H1423" s="1" t="s">
        <v>25</v>
      </c>
      <c r="J1423" s="1" t="s">
        <v>26</v>
      </c>
      <c r="L1423" s="1" t="s">
        <v>27</v>
      </c>
      <c r="N1423" s="1" t="s">
        <v>5356</v>
      </c>
      <c r="P1423" s="1" t="s">
        <v>5358</v>
      </c>
      <c r="T1423" s="1" t="s">
        <v>23</v>
      </c>
      <c r="V1423" s="1" t="s">
        <v>24</v>
      </c>
      <c r="X1423" s="1" t="s">
        <v>25</v>
      </c>
      <c r="Z1423" s="1" t="s">
        <v>26</v>
      </c>
      <c r="AB1423" s="1" t="s">
        <v>27</v>
      </c>
      <c r="AD1423" s="1" t="s">
        <v>5356</v>
      </c>
      <c r="AE1423" s="1" t="s">
        <v>5357</v>
      </c>
      <c r="AF1423" s="1" t="s">
        <v>5358</v>
      </c>
      <c r="AI1423" s="2"/>
      <c r="AJ1423" s="2"/>
      <c r="AL1423" s="2"/>
      <c r="AM1423" s="2"/>
      <c r="AN1423" s="2"/>
      <c r="AO1423" s="2" t="s">
        <v>47</v>
      </c>
      <c r="AP1423" s="2" t="s">
        <v>44</v>
      </c>
      <c r="AQ1423" s="2"/>
      <c r="AR1423" s="1" t="str">
        <f t="shared" si="22"/>
        <v>update load_next_msl set proposal='2020.030B.R.Chaseviridae_new taxa.zip' where sort=57808</v>
      </c>
    </row>
    <row r="1424" spans="1:44">
      <c r="A1424" s="1">
        <v>57809</v>
      </c>
      <c r="B1424" s="1" t="s">
        <v>5355</v>
      </c>
      <c r="C1424" s="1" t="s">
        <v>12081</v>
      </c>
      <c r="D1424" s="1" t="s">
        <v>23</v>
      </c>
      <c r="F1424" s="1" t="s">
        <v>24</v>
      </c>
      <c r="H1424" s="1" t="s">
        <v>25</v>
      </c>
      <c r="J1424" s="1" t="s">
        <v>26</v>
      </c>
      <c r="L1424" s="1" t="s">
        <v>27</v>
      </c>
      <c r="N1424" s="1" t="s">
        <v>5356</v>
      </c>
      <c r="P1424" s="1" t="s">
        <v>5359</v>
      </c>
      <c r="T1424" s="1" t="s">
        <v>23</v>
      </c>
      <c r="V1424" s="1" t="s">
        <v>24</v>
      </c>
      <c r="X1424" s="1" t="s">
        <v>25</v>
      </c>
      <c r="Z1424" s="1" t="s">
        <v>26</v>
      </c>
      <c r="AB1424" s="1" t="s">
        <v>27</v>
      </c>
      <c r="AD1424" s="1" t="s">
        <v>5356</v>
      </c>
      <c r="AE1424" s="1" t="s">
        <v>5357</v>
      </c>
      <c r="AF1424" s="1" t="s">
        <v>5359</v>
      </c>
      <c r="AI1424" s="2"/>
      <c r="AJ1424" s="2"/>
      <c r="AL1424" s="2"/>
      <c r="AM1424" s="2"/>
      <c r="AN1424" s="2"/>
      <c r="AO1424" s="2" t="s">
        <v>47</v>
      </c>
      <c r="AP1424" s="2" t="s">
        <v>44</v>
      </c>
      <c r="AQ1424" s="2"/>
      <c r="AR1424" s="1" t="str">
        <f t="shared" si="22"/>
        <v>update load_next_msl set proposal='2020.030B.R.Chaseviridae_new taxa.zip' where sort=57809</v>
      </c>
    </row>
    <row r="1425" spans="1:44">
      <c r="A1425" s="1">
        <v>57810</v>
      </c>
      <c r="B1425" s="1" t="s">
        <v>5355</v>
      </c>
      <c r="C1425" s="1" t="s">
        <v>12081</v>
      </c>
      <c r="T1425" s="1" t="s">
        <v>23</v>
      </c>
      <c r="V1425" s="1" t="s">
        <v>24</v>
      </c>
      <c r="X1425" s="1" t="s">
        <v>25</v>
      </c>
      <c r="Z1425" s="1" t="s">
        <v>26</v>
      </c>
      <c r="AB1425" s="1" t="s">
        <v>27</v>
      </c>
      <c r="AD1425" s="1" t="s">
        <v>5356</v>
      </c>
      <c r="AE1425" s="1" t="s">
        <v>5360</v>
      </c>
      <c r="AI1425" s="2"/>
      <c r="AJ1425" s="2"/>
      <c r="AL1425" s="2"/>
      <c r="AM1425" s="2"/>
      <c r="AN1425" s="2"/>
      <c r="AO1425" s="2" t="s">
        <v>35</v>
      </c>
      <c r="AP1425" s="2" t="s">
        <v>48</v>
      </c>
      <c r="AQ1425" s="2"/>
      <c r="AR1425" s="1" t="str">
        <f t="shared" si="22"/>
        <v>update load_next_msl set proposal='2020.030B.R.Chaseviridae_new taxa.zip' where sort=57810</v>
      </c>
    </row>
    <row r="1426" spans="1:44">
      <c r="A1426" s="1">
        <v>57811</v>
      </c>
      <c r="B1426" s="1" t="s">
        <v>5355</v>
      </c>
      <c r="C1426" s="1" t="s">
        <v>12081</v>
      </c>
      <c r="D1426" s="1" t="s">
        <v>23</v>
      </c>
      <c r="F1426" s="1" t="s">
        <v>24</v>
      </c>
      <c r="H1426" s="1" t="s">
        <v>25</v>
      </c>
      <c r="J1426" s="1" t="s">
        <v>26</v>
      </c>
      <c r="L1426" s="1" t="s">
        <v>27</v>
      </c>
      <c r="N1426" s="1" t="s">
        <v>5356</v>
      </c>
      <c r="P1426" s="1" t="s">
        <v>5361</v>
      </c>
      <c r="T1426" s="1" t="s">
        <v>23</v>
      </c>
      <c r="V1426" s="1" t="s">
        <v>24</v>
      </c>
      <c r="X1426" s="1" t="s">
        <v>25</v>
      </c>
      <c r="Z1426" s="1" t="s">
        <v>26</v>
      </c>
      <c r="AB1426" s="1" t="s">
        <v>27</v>
      </c>
      <c r="AD1426" s="1" t="s">
        <v>5356</v>
      </c>
      <c r="AE1426" s="1" t="s">
        <v>5360</v>
      </c>
      <c r="AF1426" s="1" t="s">
        <v>5361</v>
      </c>
      <c r="AI1426" s="2"/>
      <c r="AJ1426" s="2"/>
      <c r="AL1426" s="2"/>
      <c r="AM1426" s="2"/>
      <c r="AN1426" s="2"/>
      <c r="AO1426" s="2" t="s">
        <v>47</v>
      </c>
      <c r="AP1426" s="2" t="s">
        <v>44</v>
      </c>
      <c r="AQ1426" s="2"/>
      <c r="AR1426" s="1" t="str">
        <f t="shared" si="22"/>
        <v>update load_next_msl set proposal='2020.030B.R.Chaseviridae_new taxa.zip' where sort=57811</v>
      </c>
    </row>
    <row r="1427" spans="1:44">
      <c r="A1427" s="1">
        <v>57812</v>
      </c>
      <c r="B1427" s="1" t="s">
        <v>5355</v>
      </c>
      <c r="C1427" s="1" t="s">
        <v>12081</v>
      </c>
      <c r="T1427" s="1" t="s">
        <v>23</v>
      </c>
      <c r="V1427" s="1" t="s">
        <v>24</v>
      </c>
      <c r="X1427" s="1" t="s">
        <v>25</v>
      </c>
      <c r="Z1427" s="1" t="s">
        <v>26</v>
      </c>
      <c r="AB1427" s="1" t="s">
        <v>27</v>
      </c>
      <c r="AD1427" s="1" t="s">
        <v>5356</v>
      </c>
      <c r="AE1427" s="1" t="s">
        <v>5360</v>
      </c>
      <c r="AF1427" s="1" t="s">
        <v>5361</v>
      </c>
      <c r="AH1427" s="1" t="s">
        <v>5362</v>
      </c>
      <c r="AI1427" s="2" t="s">
        <v>5363</v>
      </c>
      <c r="AJ1427" s="2" t="s">
        <v>5364</v>
      </c>
      <c r="AL1427" s="2"/>
      <c r="AM1427" s="2" t="s">
        <v>33</v>
      </c>
      <c r="AN1427" s="2" t="s">
        <v>34</v>
      </c>
      <c r="AO1427" s="2" t="s">
        <v>35</v>
      </c>
      <c r="AP1427" s="2" t="s">
        <v>36</v>
      </c>
      <c r="AQ1427" s="2"/>
      <c r="AR1427" s="1" t="str">
        <f t="shared" si="22"/>
        <v>update load_next_msl set proposal='2020.030B.R.Chaseviridae_new taxa.zip' where sort=57812</v>
      </c>
    </row>
    <row r="1428" spans="1:44">
      <c r="A1428" s="1">
        <v>57813</v>
      </c>
      <c r="B1428" s="1" t="s">
        <v>5355</v>
      </c>
      <c r="C1428" s="1" t="s">
        <v>12081</v>
      </c>
      <c r="T1428" s="1" t="s">
        <v>23</v>
      </c>
      <c r="V1428" s="1" t="s">
        <v>24</v>
      </c>
      <c r="X1428" s="1" t="s">
        <v>25</v>
      </c>
      <c r="Z1428" s="1" t="s">
        <v>26</v>
      </c>
      <c r="AB1428" s="1" t="s">
        <v>27</v>
      </c>
      <c r="AD1428" s="1" t="s">
        <v>5356</v>
      </c>
      <c r="AE1428" s="1" t="s">
        <v>5360</v>
      </c>
      <c r="AF1428" s="1" t="s">
        <v>5361</v>
      </c>
      <c r="AH1428" s="1" t="s">
        <v>5365</v>
      </c>
      <c r="AI1428" s="2" t="s">
        <v>5366</v>
      </c>
      <c r="AJ1428" s="2" t="s">
        <v>5367</v>
      </c>
      <c r="AL1428" s="2"/>
      <c r="AM1428" s="2" t="s">
        <v>33</v>
      </c>
      <c r="AN1428" s="2" t="s">
        <v>34</v>
      </c>
      <c r="AO1428" s="2" t="s">
        <v>35</v>
      </c>
      <c r="AP1428" s="2" t="s">
        <v>36</v>
      </c>
      <c r="AQ1428" s="2"/>
      <c r="AR1428" s="1" t="str">
        <f t="shared" si="22"/>
        <v>update load_next_msl set proposal='2020.030B.R.Chaseviridae_new taxa.zip' where sort=57813</v>
      </c>
    </row>
    <row r="1429" spans="1:44">
      <c r="A1429" s="1">
        <v>57814</v>
      </c>
      <c r="B1429" s="1" t="s">
        <v>5355</v>
      </c>
      <c r="C1429" s="1" t="s">
        <v>12081</v>
      </c>
      <c r="T1429" s="1" t="s">
        <v>23</v>
      </c>
      <c r="V1429" s="1" t="s">
        <v>24</v>
      </c>
      <c r="X1429" s="1" t="s">
        <v>25</v>
      </c>
      <c r="Z1429" s="1" t="s">
        <v>26</v>
      </c>
      <c r="AB1429" s="1" t="s">
        <v>27</v>
      </c>
      <c r="AD1429" s="1" t="s">
        <v>5356</v>
      </c>
      <c r="AE1429" s="1" t="s">
        <v>5360</v>
      </c>
      <c r="AF1429" s="1" t="s">
        <v>5368</v>
      </c>
      <c r="AI1429" s="2"/>
      <c r="AJ1429" s="2"/>
      <c r="AK1429" s="2"/>
      <c r="AL1429" s="2"/>
      <c r="AM1429" s="2"/>
      <c r="AN1429" s="2"/>
      <c r="AO1429" s="2" t="s">
        <v>35</v>
      </c>
      <c r="AP1429" s="2" t="s">
        <v>44</v>
      </c>
      <c r="AQ1429" s="2"/>
      <c r="AR1429" s="1" t="str">
        <f t="shared" si="22"/>
        <v>update load_next_msl set proposal='2020.030B.R.Chaseviridae_new taxa.zip' where sort=57814</v>
      </c>
    </row>
    <row r="1430" spans="1:44">
      <c r="A1430" s="1">
        <v>57815</v>
      </c>
      <c r="B1430" s="1" t="s">
        <v>5355</v>
      </c>
      <c r="C1430" s="1" t="s">
        <v>12081</v>
      </c>
      <c r="T1430" s="1" t="s">
        <v>23</v>
      </c>
      <c r="V1430" s="1" t="s">
        <v>24</v>
      </c>
      <c r="X1430" s="1" t="s">
        <v>25</v>
      </c>
      <c r="Z1430" s="1" t="s">
        <v>26</v>
      </c>
      <c r="AB1430" s="1" t="s">
        <v>27</v>
      </c>
      <c r="AD1430" s="1" t="s">
        <v>5356</v>
      </c>
      <c r="AE1430" s="1" t="s">
        <v>5360</v>
      </c>
      <c r="AF1430" s="1" t="s">
        <v>5368</v>
      </c>
      <c r="AH1430" s="1" t="s">
        <v>5369</v>
      </c>
      <c r="AI1430" s="2" t="s">
        <v>5370</v>
      </c>
      <c r="AJ1430" s="2" t="s">
        <v>5371</v>
      </c>
      <c r="AK1430" s="2"/>
      <c r="AL1430" s="2"/>
      <c r="AM1430" s="2" t="s">
        <v>33</v>
      </c>
      <c r="AN1430" s="2" t="s">
        <v>34</v>
      </c>
      <c r="AO1430" s="2" t="s">
        <v>35</v>
      </c>
      <c r="AP1430" s="2" t="s">
        <v>36</v>
      </c>
      <c r="AQ1430" s="2"/>
      <c r="AR1430" s="1" t="str">
        <f t="shared" si="22"/>
        <v>update load_next_msl set proposal='2020.030B.R.Chaseviridae_new taxa.zip' where sort=57815</v>
      </c>
    </row>
    <row r="1431" spans="1:44">
      <c r="A1431" s="1">
        <v>57816</v>
      </c>
      <c r="B1431" s="1" t="s">
        <v>5355</v>
      </c>
      <c r="C1431" s="1" t="s">
        <v>12081</v>
      </c>
      <c r="D1431" s="1" t="s">
        <v>23</v>
      </c>
      <c r="F1431" s="1" t="s">
        <v>24</v>
      </c>
      <c r="H1431" s="1" t="s">
        <v>25</v>
      </c>
      <c r="J1431" s="1" t="s">
        <v>26</v>
      </c>
      <c r="L1431" s="1" t="s">
        <v>27</v>
      </c>
      <c r="N1431" s="1" t="s">
        <v>5356</v>
      </c>
      <c r="P1431" s="1" t="s">
        <v>5372</v>
      </c>
      <c r="T1431" s="1" t="s">
        <v>23</v>
      </c>
      <c r="V1431" s="1" t="s">
        <v>24</v>
      </c>
      <c r="X1431" s="1" t="s">
        <v>25</v>
      </c>
      <c r="Z1431" s="1" t="s">
        <v>26</v>
      </c>
      <c r="AB1431" s="1" t="s">
        <v>27</v>
      </c>
      <c r="AD1431" s="1" t="s">
        <v>5356</v>
      </c>
      <c r="AE1431" s="1" t="s">
        <v>5360</v>
      </c>
      <c r="AF1431" s="1" t="s">
        <v>5372</v>
      </c>
      <c r="AI1431" s="2"/>
      <c r="AJ1431" s="2"/>
      <c r="AK1431" s="2"/>
      <c r="AL1431" s="2"/>
      <c r="AM1431" s="2"/>
      <c r="AN1431" s="2"/>
      <c r="AO1431" s="2" t="s">
        <v>47</v>
      </c>
      <c r="AP1431" s="2" t="s">
        <v>44</v>
      </c>
      <c r="AQ1431" s="2"/>
      <c r="AR1431" s="1" t="str">
        <f t="shared" si="22"/>
        <v>update load_next_msl set proposal='2020.030B.R.Chaseviridae_new taxa.zip' where sort=57816</v>
      </c>
    </row>
    <row r="1432" spans="1:44">
      <c r="A1432" s="1">
        <v>57817</v>
      </c>
      <c r="B1432" s="1" t="s">
        <v>5355</v>
      </c>
      <c r="C1432" s="1" t="s">
        <v>12081</v>
      </c>
      <c r="D1432" s="1" t="s">
        <v>23</v>
      </c>
      <c r="F1432" s="1" t="s">
        <v>24</v>
      </c>
      <c r="H1432" s="1" t="s">
        <v>25</v>
      </c>
      <c r="J1432" s="1" t="s">
        <v>26</v>
      </c>
      <c r="L1432" s="1" t="s">
        <v>27</v>
      </c>
      <c r="N1432" s="1" t="s">
        <v>5356</v>
      </c>
      <c r="P1432" s="1" t="s">
        <v>5373</v>
      </c>
      <c r="T1432" s="1" t="s">
        <v>23</v>
      </c>
      <c r="V1432" s="1" t="s">
        <v>24</v>
      </c>
      <c r="X1432" s="1" t="s">
        <v>25</v>
      </c>
      <c r="Z1432" s="1" t="s">
        <v>26</v>
      </c>
      <c r="AB1432" s="1" t="s">
        <v>27</v>
      </c>
      <c r="AD1432" s="1" t="s">
        <v>5356</v>
      </c>
      <c r="AE1432" s="1" t="s">
        <v>5360</v>
      </c>
      <c r="AF1432" s="1" t="s">
        <v>5373</v>
      </c>
      <c r="AI1432" s="2"/>
      <c r="AJ1432" s="2"/>
      <c r="AL1432" s="2"/>
      <c r="AM1432" s="2"/>
      <c r="AN1432" s="2"/>
      <c r="AO1432" s="2" t="s">
        <v>47</v>
      </c>
      <c r="AP1432" s="2" t="s">
        <v>44</v>
      </c>
      <c r="AQ1432" s="2"/>
      <c r="AR1432" s="1" t="str">
        <f t="shared" si="22"/>
        <v>update load_next_msl set proposal='2020.030B.R.Chaseviridae_new taxa.zip' where sort=57817</v>
      </c>
    </row>
    <row r="1433" spans="1:44">
      <c r="A1433" s="1">
        <v>57818</v>
      </c>
      <c r="B1433" s="1" t="s">
        <v>5355</v>
      </c>
      <c r="C1433" s="1" t="s">
        <v>12081</v>
      </c>
      <c r="D1433" s="1" t="s">
        <v>23</v>
      </c>
      <c r="F1433" s="1" t="s">
        <v>24</v>
      </c>
      <c r="H1433" s="1" t="s">
        <v>25</v>
      </c>
      <c r="J1433" s="1" t="s">
        <v>26</v>
      </c>
      <c r="L1433" s="1" t="s">
        <v>27</v>
      </c>
      <c r="N1433" s="1" t="s">
        <v>5356</v>
      </c>
      <c r="P1433" s="1" t="s">
        <v>5374</v>
      </c>
      <c r="T1433" s="1" t="s">
        <v>23</v>
      </c>
      <c r="V1433" s="1" t="s">
        <v>24</v>
      </c>
      <c r="X1433" s="1" t="s">
        <v>25</v>
      </c>
      <c r="Z1433" s="1" t="s">
        <v>26</v>
      </c>
      <c r="AB1433" s="1" t="s">
        <v>27</v>
      </c>
      <c r="AD1433" s="1" t="s">
        <v>5356</v>
      </c>
      <c r="AE1433" s="1" t="s">
        <v>5360</v>
      </c>
      <c r="AF1433" s="1" t="s">
        <v>5374</v>
      </c>
      <c r="AI1433" s="2"/>
      <c r="AJ1433" s="2"/>
      <c r="AL1433" s="2"/>
      <c r="AM1433" s="2"/>
      <c r="AN1433" s="2"/>
      <c r="AO1433" s="2" t="s">
        <v>47</v>
      </c>
      <c r="AP1433" s="2" t="s">
        <v>44</v>
      </c>
      <c r="AQ1433" s="2"/>
      <c r="AR1433" s="1" t="str">
        <f t="shared" si="22"/>
        <v>update load_next_msl set proposal='2020.030B.R.Chaseviridae_new taxa.zip' where sort=57818</v>
      </c>
    </row>
    <row r="1434" spans="1:44">
      <c r="A1434" s="1">
        <v>57819</v>
      </c>
      <c r="B1434" s="1" t="s">
        <v>5355</v>
      </c>
      <c r="C1434" s="1" t="s">
        <v>12081</v>
      </c>
      <c r="T1434" s="1" t="s">
        <v>23</v>
      </c>
      <c r="V1434" s="1" t="s">
        <v>24</v>
      </c>
      <c r="X1434" s="1" t="s">
        <v>25</v>
      </c>
      <c r="Z1434" s="1" t="s">
        <v>26</v>
      </c>
      <c r="AB1434" s="1" t="s">
        <v>27</v>
      </c>
      <c r="AD1434" s="1" t="s">
        <v>5356</v>
      </c>
      <c r="AE1434" s="1" t="s">
        <v>5360</v>
      </c>
      <c r="AF1434" s="1" t="s">
        <v>5374</v>
      </c>
      <c r="AH1434" s="1" t="s">
        <v>5375</v>
      </c>
      <c r="AI1434" s="2" t="s">
        <v>5376</v>
      </c>
      <c r="AJ1434" s="2" t="s">
        <v>5377</v>
      </c>
      <c r="AL1434" s="2"/>
      <c r="AM1434" s="2" t="s">
        <v>33</v>
      </c>
      <c r="AN1434" s="2" t="s">
        <v>34</v>
      </c>
      <c r="AO1434" s="2" t="s">
        <v>35</v>
      </c>
      <c r="AP1434" s="2" t="s">
        <v>36</v>
      </c>
      <c r="AQ1434" s="2"/>
      <c r="AR1434" s="1" t="str">
        <f t="shared" si="22"/>
        <v>update load_next_msl set proposal='2020.030B.R.Chaseviridae_new taxa.zip' where sort=57819</v>
      </c>
    </row>
    <row r="1435" spans="1:44">
      <c r="A1435" s="1">
        <v>57820</v>
      </c>
      <c r="B1435" s="1" t="s">
        <v>5355</v>
      </c>
      <c r="C1435" s="1" t="s">
        <v>12081</v>
      </c>
      <c r="T1435" s="1" t="s">
        <v>23</v>
      </c>
      <c r="V1435" s="1" t="s">
        <v>24</v>
      </c>
      <c r="X1435" s="1" t="s">
        <v>25</v>
      </c>
      <c r="Z1435" s="1" t="s">
        <v>26</v>
      </c>
      <c r="AB1435" s="1" t="s">
        <v>27</v>
      </c>
      <c r="AD1435" s="1" t="s">
        <v>5356</v>
      </c>
      <c r="AE1435" s="1" t="s">
        <v>5360</v>
      </c>
      <c r="AF1435" s="1" t="s">
        <v>5378</v>
      </c>
      <c r="AI1435" s="2"/>
      <c r="AJ1435" s="2"/>
      <c r="AL1435" s="2"/>
      <c r="AM1435" s="2"/>
      <c r="AN1435" s="2"/>
      <c r="AO1435" s="2" t="s">
        <v>35</v>
      </c>
      <c r="AP1435" s="2" t="s">
        <v>44</v>
      </c>
      <c r="AQ1435" s="2"/>
      <c r="AR1435" s="1" t="str">
        <f t="shared" si="22"/>
        <v>update load_next_msl set proposal='2020.030B.R.Chaseviridae_new taxa.zip' where sort=57820</v>
      </c>
    </row>
    <row r="1436" spans="1:44">
      <c r="A1436" s="1">
        <v>57821</v>
      </c>
      <c r="B1436" s="1" t="s">
        <v>5355</v>
      </c>
      <c r="C1436" s="1" t="s">
        <v>12081</v>
      </c>
      <c r="T1436" s="1" t="s">
        <v>23</v>
      </c>
      <c r="V1436" s="1" t="s">
        <v>24</v>
      </c>
      <c r="X1436" s="1" t="s">
        <v>25</v>
      </c>
      <c r="Z1436" s="1" t="s">
        <v>26</v>
      </c>
      <c r="AB1436" s="1" t="s">
        <v>27</v>
      </c>
      <c r="AD1436" s="1" t="s">
        <v>5356</v>
      </c>
      <c r="AE1436" s="1" t="s">
        <v>5360</v>
      </c>
      <c r="AF1436" s="1" t="s">
        <v>5378</v>
      </c>
      <c r="AH1436" s="1" t="s">
        <v>5379</v>
      </c>
      <c r="AI1436" s="2" t="s">
        <v>5380</v>
      </c>
      <c r="AJ1436" s="2" t="s">
        <v>5381</v>
      </c>
      <c r="AL1436" s="2"/>
      <c r="AM1436" s="2" t="s">
        <v>33</v>
      </c>
      <c r="AN1436" s="2" t="s">
        <v>34</v>
      </c>
      <c r="AO1436" s="2" t="s">
        <v>35</v>
      </c>
      <c r="AP1436" s="2" t="s">
        <v>36</v>
      </c>
      <c r="AQ1436" s="2"/>
      <c r="AR1436" s="1" t="str">
        <f t="shared" si="22"/>
        <v>update load_next_msl set proposal='2020.030B.R.Chaseviridae_new taxa.zip' where sort=57821</v>
      </c>
    </row>
    <row r="1437" spans="1:44">
      <c r="A1437" s="8">
        <v>58304</v>
      </c>
      <c r="B1437" s="8" t="s">
        <v>5382</v>
      </c>
      <c r="C1437" s="8" t="s">
        <v>12082</v>
      </c>
      <c r="D1437" s="8"/>
      <c r="E1437" s="8"/>
      <c r="F1437" s="8"/>
      <c r="G1437" s="8"/>
      <c r="H1437" s="8"/>
      <c r="I1437" s="8"/>
      <c r="J1437" s="8"/>
      <c r="K1437" s="8"/>
      <c r="L1437" s="8" t="s">
        <v>5126</v>
      </c>
      <c r="M1437" s="8"/>
      <c r="N1437" s="8" t="s">
        <v>5325</v>
      </c>
      <c r="O1437" s="8"/>
      <c r="P1437" s="8" t="s">
        <v>5326</v>
      </c>
      <c r="Q1437" s="8"/>
      <c r="R1437" s="8" t="s">
        <v>5383</v>
      </c>
      <c r="S1437" s="8" t="s">
        <v>5384</v>
      </c>
      <c r="T1437" s="8"/>
      <c r="U1437" s="8"/>
      <c r="V1437" s="8"/>
      <c r="W1437" s="8"/>
      <c r="X1437" s="8"/>
      <c r="Y1437" s="8"/>
      <c r="Z1437" s="8"/>
      <c r="AA1437" s="8"/>
      <c r="AB1437" s="8"/>
      <c r="AC1437" s="8"/>
      <c r="AD1437" s="8"/>
      <c r="AE1437" s="8"/>
      <c r="AF1437" s="8"/>
      <c r="AG1437" s="8"/>
      <c r="AH1437" s="8" t="s">
        <v>12252</v>
      </c>
      <c r="AI1437" s="8" t="s">
        <v>5384</v>
      </c>
      <c r="AJ1437" s="9"/>
      <c r="AK1437" s="8"/>
      <c r="AL1437" s="9"/>
      <c r="AM1437" s="9"/>
      <c r="AN1437" s="9" t="s">
        <v>60</v>
      </c>
      <c r="AO1437" s="9" t="s">
        <v>56</v>
      </c>
      <c r="AP1437" s="9" t="s">
        <v>36</v>
      </c>
      <c r="AQ1437" s="2"/>
      <c r="AR1437" s="1" t="str">
        <f t="shared" si="22"/>
        <v>update load_next_msl set proposal='2020.030P.R.Alphaflexiviridae_ab1sp.zip' where sort=58304</v>
      </c>
    </row>
    <row r="1438" spans="1:44">
      <c r="A1438" s="1">
        <v>58801</v>
      </c>
      <c r="B1438" s="1" t="s">
        <v>5386</v>
      </c>
      <c r="C1438" s="1" t="s">
        <v>12083</v>
      </c>
      <c r="T1438" s="1" t="s">
        <v>23</v>
      </c>
      <c r="V1438" s="1" t="s">
        <v>24</v>
      </c>
      <c r="X1438" s="1" t="s">
        <v>25</v>
      </c>
      <c r="Z1438" s="1" t="s">
        <v>26</v>
      </c>
      <c r="AB1438" s="1" t="s">
        <v>27</v>
      </c>
      <c r="AD1438" s="1" t="s">
        <v>2183</v>
      </c>
      <c r="AF1438" s="1" t="s">
        <v>5387</v>
      </c>
      <c r="AI1438" s="2"/>
      <c r="AJ1438" s="2"/>
      <c r="AL1438" s="2"/>
      <c r="AM1438" s="2"/>
      <c r="AN1438" s="2"/>
      <c r="AO1438" s="2" t="s">
        <v>35</v>
      </c>
      <c r="AP1438" s="2" t="s">
        <v>44</v>
      </c>
      <c r="AQ1438" s="2"/>
      <c r="AR1438" s="1" t="str">
        <f t="shared" si="22"/>
        <v>update load_next_msl set proposal='2020.031B.R.Cheoctovirus.zip' where sort=58801</v>
      </c>
    </row>
    <row r="1439" spans="1:44">
      <c r="A1439" s="1">
        <v>58802</v>
      </c>
      <c r="B1439" s="1" t="s">
        <v>5386</v>
      </c>
      <c r="C1439" s="1" t="s">
        <v>12083</v>
      </c>
      <c r="D1439" s="1" t="s">
        <v>23</v>
      </c>
      <c r="F1439" s="1" t="s">
        <v>24</v>
      </c>
      <c r="H1439" s="1" t="s">
        <v>25</v>
      </c>
      <c r="J1439" s="1" t="s">
        <v>26</v>
      </c>
      <c r="L1439" s="1" t="s">
        <v>27</v>
      </c>
      <c r="N1439" s="1" t="s">
        <v>2183</v>
      </c>
      <c r="P1439" s="1" t="s">
        <v>5388</v>
      </c>
      <c r="R1439" s="1" t="s">
        <v>5389</v>
      </c>
      <c r="S1439" s="1" t="s">
        <v>5390</v>
      </c>
      <c r="T1439" s="1" t="s">
        <v>23</v>
      </c>
      <c r="V1439" s="1" t="s">
        <v>24</v>
      </c>
      <c r="X1439" s="1" t="s">
        <v>25</v>
      </c>
      <c r="Z1439" s="1" t="s">
        <v>26</v>
      </c>
      <c r="AB1439" s="1" t="s">
        <v>27</v>
      </c>
      <c r="AD1439" s="1" t="s">
        <v>2183</v>
      </c>
      <c r="AF1439" s="1" t="s">
        <v>5387</v>
      </c>
      <c r="AH1439" s="1" t="s">
        <v>5389</v>
      </c>
      <c r="AI1439" s="2" t="s">
        <v>5390</v>
      </c>
      <c r="AJ1439" s="2" t="s">
        <v>5391</v>
      </c>
      <c r="AL1439" s="2"/>
      <c r="AM1439" s="2" t="s">
        <v>33</v>
      </c>
      <c r="AN1439" s="2" t="s">
        <v>34</v>
      </c>
      <c r="AO1439" s="2" t="s">
        <v>47</v>
      </c>
      <c r="AP1439" s="2" t="s">
        <v>36</v>
      </c>
      <c r="AQ1439" s="2"/>
      <c r="AR1439" s="1" t="str">
        <f t="shared" si="22"/>
        <v>update load_next_msl set proposal='2020.031B.R.Cheoctovirus.zip' where sort=58802</v>
      </c>
    </row>
    <row r="1440" spans="1:44">
      <c r="A1440" s="1">
        <v>58803</v>
      </c>
      <c r="B1440" s="1" t="s">
        <v>5386</v>
      </c>
      <c r="C1440" s="1" t="s">
        <v>12083</v>
      </c>
      <c r="D1440" s="1" t="s">
        <v>23</v>
      </c>
      <c r="F1440" s="1" t="s">
        <v>24</v>
      </c>
      <c r="H1440" s="1" t="s">
        <v>25</v>
      </c>
      <c r="J1440" s="1" t="s">
        <v>26</v>
      </c>
      <c r="L1440" s="1" t="s">
        <v>27</v>
      </c>
      <c r="N1440" s="1" t="s">
        <v>2183</v>
      </c>
      <c r="P1440" s="1" t="s">
        <v>5388</v>
      </c>
      <c r="R1440" s="1" t="s">
        <v>5392</v>
      </c>
      <c r="S1440" s="1" t="s">
        <v>5393</v>
      </c>
      <c r="T1440" s="1" t="s">
        <v>23</v>
      </c>
      <c r="V1440" s="1" t="s">
        <v>24</v>
      </c>
      <c r="X1440" s="1" t="s">
        <v>25</v>
      </c>
      <c r="Z1440" s="1" t="s">
        <v>26</v>
      </c>
      <c r="AB1440" s="1" t="s">
        <v>27</v>
      </c>
      <c r="AD1440" s="1" t="s">
        <v>2183</v>
      </c>
      <c r="AF1440" s="1" t="s">
        <v>5387</v>
      </c>
      <c r="AH1440" s="1" t="s">
        <v>5392</v>
      </c>
      <c r="AI1440" s="2" t="s">
        <v>5393</v>
      </c>
      <c r="AJ1440" s="2" t="s">
        <v>5394</v>
      </c>
      <c r="AL1440" s="2"/>
      <c r="AM1440" s="2" t="s">
        <v>33</v>
      </c>
      <c r="AN1440" s="2" t="s">
        <v>34</v>
      </c>
      <c r="AO1440" s="2" t="s">
        <v>47</v>
      </c>
      <c r="AP1440" s="2" t="s">
        <v>36</v>
      </c>
      <c r="AQ1440" s="2"/>
      <c r="AR1440" s="1" t="str">
        <f t="shared" si="22"/>
        <v>update load_next_msl set proposal='2020.031B.R.Cheoctovirus.zip' where sort=58803</v>
      </c>
    </row>
    <row r="1441" spans="1:44">
      <c r="A1441" s="1">
        <v>58804</v>
      </c>
      <c r="B1441" s="1" t="s">
        <v>5386</v>
      </c>
      <c r="C1441" s="1" t="s">
        <v>12083</v>
      </c>
      <c r="D1441" s="1" t="s">
        <v>23</v>
      </c>
      <c r="F1441" s="1" t="s">
        <v>24</v>
      </c>
      <c r="H1441" s="1" t="s">
        <v>25</v>
      </c>
      <c r="J1441" s="1" t="s">
        <v>26</v>
      </c>
      <c r="L1441" s="1" t="s">
        <v>27</v>
      </c>
      <c r="N1441" s="1" t="s">
        <v>2183</v>
      </c>
      <c r="P1441" s="1" t="s">
        <v>5388</v>
      </c>
      <c r="R1441" s="1" t="s">
        <v>5395</v>
      </c>
      <c r="S1441" s="1" t="s">
        <v>5396</v>
      </c>
      <c r="T1441" s="1" t="s">
        <v>23</v>
      </c>
      <c r="V1441" s="1" t="s">
        <v>24</v>
      </c>
      <c r="X1441" s="1" t="s">
        <v>25</v>
      </c>
      <c r="Z1441" s="1" t="s">
        <v>26</v>
      </c>
      <c r="AB1441" s="1" t="s">
        <v>27</v>
      </c>
      <c r="AD1441" s="1" t="s">
        <v>2183</v>
      </c>
      <c r="AF1441" s="1" t="s">
        <v>5387</v>
      </c>
      <c r="AH1441" s="1" t="s">
        <v>5395</v>
      </c>
      <c r="AI1441" s="2" t="s">
        <v>5396</v>
      </c>
      <c r="AJ1441" s="2" t="s">
        <v>5397</v>
      </c>
      <c r="AL1441" s="2"/>
      <c r="AM1441" s="2" t="s">
        <v>33</v>
      </c>
      <c r="AN1441" s="2" t="s">
        <v>34</v>
      </c>
      <c r="AO1441" s="2" t="s">
        <v>47</v>
      </c>
      <c r="AP1441" s="2" t="s">
        <v>36</v>
      </c>
      <c r="AQ1441" s="2"/>
      <c r="AR1441" s="1" t="str">
        <f t="shared" si="22"/>
        <v>update load_next_msl set proposal='2020.031B.R.Cheoctovirus.zip' where sort=58804</v>
      </c>
    </row>
    <row r="1442" spans="1:44">
      <c r="A1442" s="1">
        <v>59299</v>
      </c>
      <c r="B1442" s="1" t="s">
        <v>5398</v>
      </c>
      <c r="C1442" s="1" t="s">
        <v>12084</v>
      </c>
      <c r="D1442" s="1" t="s">
        <v>76</v>
      </c>
      <c r="F1442" s="1" t="s">
        <v>77</v>
      </c>
      <c r="H1442" s="1" t="s">
        <v>986</v>
      </c>
      <c r="J1442" s="1" t="s">
        <v>987</v>
      </c>
      <c r="L1442" s="1" t="s">
        <v>5324</v>
      </c>
      <c r="N1442" s="1" t="s">
        <v>5325</v>
      </c>
      <c r="P1442" s="1" t="s">
        <v>5399</v>
      </c>
      <c r="T1442" s="1" t="s">
        <v>5323</v>
      </c>
      <c r="V1442" s="1" t="s">
        <v>77</v>
      </c>
      <c r="X1442" s="1" t="s">
        <v>986</v>
      </c>
      <c r="Z1442" s="1" t="s">
        <v>987</v>
      </c>
      <c r="AB1442" s="1" t="s">
        <v>5324</v>
      </c>
      <c r="AD1442" s="1" t="s">
        <v>5325</v>
      </c>
      <c r="AF1442" s="1" t="s">
        <v>5326</v>
      </c>
      <c r="AG1442" s="1" t="s">
        <v>5400</v>
      </c>
      <c r="AI1442" s="2"/>
      <c r="AJ1442" s="2"/>
      <c r="AL1442" s="2"/>
      <c r="AM1442" s="2"/>
      <c r="AN1442" s="2" t="s">
        <v>60</v>
      </c>
      <c r="AO1442" s="2" t="s">
        <v>12274</v>
      </c>
      <c r="AP1442" s="2" t="s">
        <v>40</v>
      </c>
      <c r="AQ1442" s="2"/>
      <c r="AR1442" s="1" t="str">
        <f t="shared" si="22"/>
        <v>update load_next_msl set proposal='2020.031P.R.Alphaflexiviridae_ab1gen_2nsg.zip' where sort=59299</v>
      </c>
    </row>
    <row r="1443" spans="1:44">
      <c r="A1443" s="1">
        <v>59300</v>
      </c>
      <c r="B1443" s="1" t="s">
        <v>5398</v>
      </c>
      <c r="C1443" s="1" t="s">
        <v>12084</v>
      </c>
      <c r="T1443" s="1" t="s">
        <v>76</v>
      </c>
      <c r="V1443" s="1" t="s">
        <v>77</v>
      </c>
      <c r="X1443" s="1" t="s">
        <v>986</v>
      </c>
      <c r="Z1443" s="1" t="s">
        <v>987</v>
      </c>
      <c r="AB1443" s="1" t="s">
        <v>5324</v>
      </c>
      <c r="AD1443" s="1" t="s">
        <v>5325</v>
      </c>
      <c r="AF1443" s="1" t="s">
        <v>5351</v>
      </c>
      <c r="AG1443" s="1" t="s">
        <v>5401</v>
      </c>
      <c r="AI1443" s="2"/>
      <c r="AJ1443" s="2"/>
      <c r="AL1443" s="2"/>
      <c r="AM1443" s="2"/>
      <c r="AN1443" s="2" t="s">
        <v>60</v>
      </c>
      <c r="AO1443" s="2" t="s">
        <v>35</v>
      </c>
      <c r="AP1443" s="2" t="s">
        <v>40</v>
      </c>
      <c r="AQ1443" s="2"/>
      <c r="AR1443" s="1" t="str">
        <f t="shared" si="22"/>
        <v>update load_next_msl set proposal='2020.031P.R.Alphaflexiviridae_ab1gen_2nsg.zip' where sort=59300</v>
      </c>
    </row>
    <row r="1444" spans="1:44">
      <c r="A1444" s="1">
        <v>59301</v>
      </c>
      <c r="B1444" s="1" t="s">
        <v>5398</v>
      </c>
      <c r="C1444" s="1" t="s">
        <v>12084</v>
      </c>
      <c r="D1444" s="1" t="s">
        <v>76</v>
      </c>
      <c r="F1444" s="1" t="s">
        <v>77</v>
      </c>
      <c r="H1444" s="1" t="s">
        <v>986</v>
      </c>
      <c r="J1444" s="1" t="s">
        <v>987</v>
      </c>
      <c r="L1444" s="1" t="s">
        <v>5324</v>
      </c>
      <c r="N1444" s="1" t="s">
        <v>5325</v>
      </c>
      <c r="P1444" s="1" t="s">
        <v>5351</v>
      </c>
      <c r="R1444" s="1" t="s">
        <v>5402</v>
      </c>
      <c r="T1444" s="1" t="s">
        <v>5323</v>
      </c>
      <c r="V1444" s="1" t="s">
        <v>77</v>
      </c>
      <c r="X1444" s="1" t="s">
        <v>986</v>
      </c>
      <c r="Z1444" s="1" t="s">
        <v>987</v>
      </c>
      <c r="AB1444" s="1" t="s">
        <v>5324</v>
      </c>
      <c r="AD1444" s="1" t="s">
        <v>5325</v>
      </c>
      <c r="AF1444" s="1" t="s">
        <v>5351</v>
      </c>
      <c r="AG1444" s="1" t="s">
        <v>5401</v>
      </c>
      <c r="AH1444" s="1" t="s">
        <v>5402</v>
      </c>
      <c r="AI1444" s="2" t="s">
        <v>5403</v>
      </c>
      <c r="AJ1444" s="1" t="s">
        <v>5404</v>
      </c>
      <c r="AK1444" s="1" t="s">
        <v>5405</v>
      </c>
      <c r="AL1444" s="2" t="s">
        <v>5406</v>
      </c>
      <c r="AM1444" s="2" t="s">
        <v>33</v>
      </c>
      <c r="AN1444" s="2" t="s">
        <v>60</v>
      </c>
      <c r="AO1444" s="2" t="s">
        <v>47</v>
      </c>
      <c r="AP1444" s="2" t="s">
        <v>36</v>
      </c>
      <c r="AQ1444" s="2"/>
      <c r="AR1444" s="1" t="str">
        <f t="shared" si="22"/>
        <v>update load_next_msl set proposal='2020.031P.R.Alphaflexiviridae_ab1gen_2nsg.zip' where sort=59301</v>
      </c>
    </row>
    <row r="1445" spans="1:44">
      <c r="A1445" s="1">
        <v>59302</v>
      </c>
      <c r="B1445" s="1" t="s">
        <v>5398</v>
      </c>
      <c r="C1445" s="1" t="s">
        <v>12084</v>
      </c>
      <c r="D1445" s="1" t="s">
        <v>76</v>
      </c>
      <c r="F1445" s="1" t="s">
        <v>77</v>
      </c>
      <c r="H1445" s="1" t="s">
        <v>986</v>
      </c>
      <c r="J1445" s="1" t="s">
        <v>987</v>
      </c>
      <c r="L1445" s="1" t="s">
        <v>5324</v>
      </c>
      <c r="N1445" s="1" t="s">
        <v>5325</v>
      </c>
      <c r="P1445" s="1" t="s">
        <v>5351</v>
      </c>
      <c r="R1445" s="1" t="s">
        <v>5407</v>
      </c>
      <c r="T1445" s="1" t="s">
        <v>5323</v>
      </c>
      <c r="V1445" s="1" t="s">
        <v>77</v>
      </c>
      <c r="X1445" s="1" t="s">
        <v>986</v>
      </c>
      <c r="Z1445" s="1" t="s">
        <v>987</v>
      </c>
      <c r="AB1445" s="1" t="s">
        <v>5324</v>
      </c>
      <c r="AD1445" s="1" t="s">
        <v>5325</v>
      </c>
      <c r="AF1445" s="1" t="s">
        <v>5351</v>
      </c>
      <c r="AG1445" s="1" t="s">
        <v>5401</v>
      </c>
      <c r="AH1445" s="1" t="s">
        <v>5407</v>
      </c>
      <c r="AI1445" s="2" t="s">
        <v>5408</v>
      </c>
      <c r="AJ1445" s="1" t="s">
        <v>5409</v>
      </c>
      <c r="AK1445" s="1" t="s">
        <v>5410</v>
      </c>
      <c r="AL1445" s="2" t="s">
        <v>5411</v>
      </c>
      <c r="AM1445" s="2" t="s">
        <v>33</v>
      </c>
      <c r="AN1445" s="2" t="s">
        <v>60</v>
      </c>
      <c r="AO1445" s="2" t="s">
        <v>47</v>
      </c>
      <c r="AP1445" s="2" t="s">
        <v>36</v>
      </c>
      <c r="AQ1445" s="2"/>
      <c r="AR1445" s="1" t="str">
        <f t="shared" si="22"/>
        <v>update load_next_msl set proposal='2020.031P.R.Alphaflexiviridae_ab1gen_2nsg.zip' where sort=59302</v>
      </c>
    </row>
    <row r="1446" spans="1:44">
      <c r="A1446" s="1">
        <v>59303</v>
      </c>
      <c r="B1446" s="1" t="s">
        <v>5398</v>
      </c>
      <c r="C1446" s="1" t="s">
        <v>12084</v>
      </c>
      <c r="D1446" s="1" t="s">
        <v>76</v>
      </c>
      <c r="F1446" s="1" t="s">
        <v>77</v>
      </c>
      <c r="H1446" s="1" t="s">
        <v>986</v>
      </c>
      <c r="J1446" s="1" t="s">
        <v>987</v>
      </c>
      <c r="L1446" s="1" t="s">
        <v>5324</v>
      </c>
      <c r="N1446" s="1" t="s">
        <v>5325</v>
      </c>
      <c r="P1446" s="1" t="s">
        <v>5351</v>
      </c>
      <c r="R1446" s="1" t="s">
        <v>5412</v>
      </c>
      <c r="T1446" s="1" t="s">
        <v>5323</v>
      </c>
      <c r="V1446" s="1" t="s">
        <v>77</v>
      </c>
      <c r="X1446" s="1" t="s">
        <v>986</v>
      </c>
      <c r="Z1446" s="1" t="s">
        <v>987</v>
      </c>
      <c r="AB1446" s="1" t="s">
        <v>5324</v>
      </c>
      <c r="AD1446" s="1" t="s">
        <v>5325</v>
      </c>
      <c r="AF1446" s="1" t="s">
        <v>5351</v>
      </c>
      <c r="AG1446" s="1" t="s">
        <v>5401</v>
      </c>
      <c r="AH1446" s="1" t="s">
        <v>5412</v>
      </c>
      <c r="AI1446" s="2" t="s">
        <v>5413</v>
      </c>
      <c r="AJ1446" s="1" t="s">
        <v>5414</v>
      </c>
      <c r="AK1446" s="1" t="s">
        <v>5415</v>
      </c>
      <c r="AL1446" s="2" t="s">
        <v>5406</v>
      </c>
      <c r="AM1446" s="2" t="s">
        <v>33</v>
      </c>
      <c r="AN1446" s="2" t="s">
        <v>60</v>
      </c>
      <c r="AO1446" s="2" t="s">
        <v>47</v>
      </c>
      <c r="AP1446" s="2" t="s">
        <v>36</v>
      </c>
      <c r="AQ1446" s="2"/>
      <c r="AR1446" s="1" t="str">
        <f t="shared" si="22"/>
        <v>update load_next_msl set proposal='2020.031P.R.Alphaflexiviridae_ab1gen_2nsg.zip' where sort=59303</v>
      </c>
    </row>
    <row r="1447" spans="1:44">
      <c r="A1447" s="1">
        <v>59304</v>
      </c>
      <c r="B1447" s="1" t="s">
        <v>5398</v>
      </c>
      <c r="C1447" s="1" t="s">
        <v>12084</v>
      </c>
      <c r="D1447" s="1" t="s">
        <v>76</v>
      </c>
      <c r="F1447" s="1" t="s">
        <v>77</v>
      </c>
      <c r="H1447" s="1" t="s">
        <v>986</v>
      </c>
      <c r="J1447" s="1" t="s">
        <v>987</v>
      </c>
      <c r="L1447" s="1" t="s">
        <v>5324</v>
      </c>
      <c r="N1447" s="1" t="s">
        <v>5325</v>
      </c>
      <c r="P1447" s="1" t="s">
        <v>5351</v>
      </c>
      <c r="R1447" s="1" t="s">
        <v>5416</v>
      </c>
      <c r="T1447" s="1" t="s">
        <v>5323</v>
      </c>
      <c r="V1447" s="1" t="s">
        <v>77</v>
      </c>
      <c r="X1447" s="1" t="s">
        <v>986</v>
      </c>
      <c r="Z1447" s="1" t="s">
        <v>987</v>
      </c>
      <c r="AB1447" s="1" t="s">
        <v>5324</v>
      </c>
      <c r="AD1447" s="1" t="s">
        <v>5325</v>
      </c>
      <c r="AF1447" s="1" t="s">
        <v>5351</v>
      </c>
      <c r="AG1447" s="1" t="s">
        <v>5401</v>
      </c>
      <c r="AH1447" s="1" t="s">
        <v>5416</v>
      </c>
      <c r="AI1447" s="2" t="s">
        <v>5417</v>
      </c>
      <c r="AJ1447" s="1" t="s">
        <v>5418</v>
      </c>
      <c r="AK1447" s="1" t="s">
        <v>5419</v>
      </c>
      <c r="AL1447" s="2" t="s">
        <v>5420</v>
      </c>
      <c r="AM1447" s="2" t="s">
        <v>33</v>
      </c>
      <c r="AN1447" s="2" t="s">
        <v>60</v>
      </c>
      <c r="AO1447" s="2" t="s">
        <v>47</v>
      </c>
      <c r="AP1447" s="2" t="s">
        <v>36</v>
      </c>
      <c r="AQ1447" s="2"/>
      <c r="AR1447" s="1" t="str">
        <f t="shared" si="22"/>
        <v>update load_next_msl set proposal='2020.031P.R.Alphaflexiviridae_ab1gen_2nsg.zip' where sort=59304</v>
      </c>
    </row>
    <row r="1448" spans="1:44">
      <c r="A1448" s="1">
        <v>59305</v>
      </c>
      <c r="B1448" s="1" t="s">
        <v>5398</v>
      </c>
      <c r="C1448" s="1" t="s">
        <v>12084</v>
      </c>
      <c r="D1448" s="1" t="s">
        <v>76</v>
      </c>
      <c r="F1448" s="1" t="s">
        <v>77</v>
      </c>
      <c r="H1448" s="1" t="s">
        <v>986</v>
      </c>
      <c r="J1448" s="1" t="s">
        <v>987</v>
      </c>
      <c r="L1448" s="1" t="s">
        <v>5324</v>
      </c>
      <c r="N1448" s="1" t="s">
        <v>5325</v>
      </c>
      <c r="P1448" s="1" t="s">
        <v>5351</v>
      </c>
      <c r="R1448" s="1" t="s">
        <v>5421</v>
      </c>
      <c r="T1448" s="1" t="s">
        <v>5323</v>
      </c>
      <c r="V1448" s="1" t="s">
        <v>77</v>
      </c>
      <c r="X1448" s="1" t="s">
        <v>986</v>
      </c>
      <c r="Z1448" s="1" t="s">
        <v>987</v>
      </c>
      <c r="AB1448" s="1" t="s">
        <v>5324</v>
      </c>
      <c r="AD1448" s="1" t="s">
        <v>5325</v>
      </c>
      <c r="AF1448" s="1" t="s">
        <v>5351</v>
      </c>
      <c r="AG1448" s="1" t="s">
        <v>5401</v>
      </c>
      <c r="AH1448" s="1" t="s">
        <v>5421</v>
      </c>
      <c r="AI1448" s="2" t="s">
        <v>5422</v>
      </c>
      <c r="AJ1448" s="1" t="s">
        <v>5423</v>
      </c>
      <c r="AK1448" s="1" t="s">
        <v>5424</v>
      </c>
      <c r="AL1448" s="2" t="s">
        <v>5425</v>
      </c>
      <c r="AM1448" s="2" t="s">
        <v>33</v>
      </c>
      <c r="AN1448" s="2" t="s">
        <v>60</v>
      </c>
      <c r="AO1448" s="2" t="s">
        <v>47</v>
      </c>
      <c r="AP1448" s="2" t="s">
        <v>36</v>
      </c>
      <c r="AQ1448" s="2"/>
      <c r="AR1448" s="1" t="str">
        <f t="shared" si="22"/>
        <v>update load_next_msl set proposal='2020.031P.R.Alphaflexiviridae_ab1gen_2nsg.zip' where sort=59305</v>
      </c>
    </row>
    <row r="1449" spans="1:44">
      <c r="A1449" s="1">
        <v>59306</v>
      </c>
      <c r="B1449" s="1" t="s">
        <v>5398</v>
      </c>
      <c r="C1449" s="1" t="s">
        <v>12084</v>
      </c>
      <c r="D1449" s="1" t="s">
        <v>76</v>
      </c>
      <c r="F1449" s="1" t="s">
        <v>77</v>
      </c>
      <c r="H1449" s="1" t="s">
        <v>986</v>
      </c>
      <c r="J1449" s="1" t="s">
        <v>987</v>
      </c>
      <c r="L1449" s="1" t="s">
        <v>5324</v>
      </c>
      <c r="N1449" s="1" t="s">
        <v>5325</v>
      </c>
      <c r="P1449" s="1" t="s">
        <v>5351</v>
      </c>
      <c r="R1449" s="1" t="s">
        <v>5426</v>
      </c>
      <c r="T1449" s="1" t="s">
        <v>5323</v>
      </c>
      <c r="V1449" s="1" t="s">
        <v>77</v>
      </c>
      <c r="X1449" s="1" t="s">
        <v>986</v>
      </c>
      <c r="Z1449" s="1" t="s">
        <v>987</v>
      </c>
      <c r="AB1449" s="1" t="s">
        <v>5324</v>
      </c>
      <c r="AD1449" s="1" t="s">
        <v>5325</v>
      </c>
      <c r="AF1449" s="1" t="s">
        <v>5351</v>
      </c>
      <c r="AG1449" s="1" t="s">
        <v>5401</v>
      </c>
      <c r="AH1449" s="1" t="s">
        <v>5426</v>
      </c>
      <c r="AI1449" s="2" t="s">
        <v>5427</v>
      </c>
      <c r="AJ1449" s="1" t="s">
        <v>5428</v>
      </c>
      <c r="AK1449" s="1" t="s">
        <v>5429</v>
      </c>
      <c r="AL1449" s="2" t="s">
        <v>5430</v>
      </c>
      <c r="AM1449" s="2" t="s">
        <v>33</v>
      </c>
      <c r="AN1449" s="2" t="s">
        <v>60</v>
      </c>
      <c r="AO1449" s="2" t="s">
        <v>47</v>
      </c>
      <c r="AP1449" s="2" t="s">
        <v>36</v>
      </c>
      <c r="AQ1449" s="2"/>
      <c r="AR1449" s="1" t="str">
        <f t="shared" si="22"/>
        <v>update load_next_msl set proposal='2020.031P.R.Alphaflexiviridae_ab1gen_2nsg.zip' where sort=59306</v>
      </c>
    </row>
    <row r="1450" spans="1:44">
      <c r="A1450" s="1">
        <v>59307</v>
      </c>
      <c r="B1450" s="1" t="s">
        <v>5398</v>
      </c>
      <c r="C1450" s="1" t="s">
        <v>12084</v>
      </c>
      <c r="D1450" s="1" t="s">
        <v>76</v>
      </c>
      <c r="F1450" s="1" t="s">
        <v>77</v>
      </c>
      <c r="H1450" s="1" t="s">
        <v>986</v>
      </c>
      <c r="J1450" s="1" t="s">
        <v>987</v>
      </c>
      <c r="L1450" s="1" t="s">
        <v>5324</v>
      </c>
      <c r="N1450" s="1" t="s">
        <v>5325</v>
      </c>
      <c r="P1450" s="1" t="s">
        <v>5351</v>
      </c>
      <c r="R1450" s="1" t="s">
        <v>5431</v>
      </c>
      <c r="T1450" s="1" t="s">
        <v>5323</v>
      </c>
      <c r="V1450" s="1" t="s">
        <v>77</v>
      </c>
      <c r="X1450" s="1" t="s">
        <v>986</v>
      </c>
      <c r="Z1450" s="1" t="s">
        <v>987</v>
      </c>
      <c r="AB1450" s="1" t="s">
        <v>5324</v>
      </c>
      <c r="AD1450" s="1" t="s">
        <v>5325</v>
      </c>
      <c r="AF1450" s="1" t="s">
        <v>5351</v>
      </c>
      <c r="AG1450" s="1" t="s">
        <v>5401</v>
      </c>
      <c r="AH1450" s="1" t="s">
        <v>5431</v>
      </c>
      <c r="AI1450" s="2" t="s">
        <v>5432</v>
      </c>
      <c r="AJ1450" s="1" t="s">
        <v>5433</v>
      </c>
      <c r="AK1450" s="2" t="s">
        <v>5434</v>
      </c>
      <c r="AL1450" s="2" t="s">
        <v>5435</v>
      </c>
      <c r="AM1450" s="2" t="s">
        <v>33</v>
      </c>
      <c r="AN1450" s="2" t="s">
        <v>60</v>
      </c>
      <c r="AO1450" s="2" t="s">
        <v>47</v>
      </c>
      <c r="AP1450" s="2" t="s">
        <v>36</v>
      </c>
      <c r="AQ1450" s="2"/>
      <c r="AR1450" s="1" t="str">
        <f t="shared" si="22"/>
        <v>update load_next_msl set proposal='2020.031P.R.Alphaflexiviridae_ab1gen_2nsg.zip' where sort=59307</v>
      </c>
    </row>
    <row r="1451" spans="1:44">
      <c r="A1451" s="1">
        <v>59797</v>
      </c>
      <c r="B1451" s="1" t="s">
        <v>5440</v>
      </c>
      <c r="C1451" s="1" t="s">
        <v>12085</v>
      </c>
      <c r="T1451" s="1" t="s">
        <v>23</v>
      </c>
      <c r="V1451" s="1" t="s">
        <v>24</v>
      </c>
      <c r="X1451" s="1" t="s">
        <v>25</v>
      </c>
      <c r="Z1451" s="1" t="s">
        <v>26</v>
      </c>
      <c r="AB1451" s="1" t="s">
        <v>27</v>
      </c>
      <c r="AD1451" s="1" t="s">
        <v>2183</v>
      </c>
      <c r="AF1451" s="1" t="s">
        <v>5441</v>
      </c>
      <c r="AI1451" s="2"/>
      <c r="AJ1451" s="2"/>
      <c r="AL1451" s="2"/>
      <c r="AM1451" s="2"/>
      <c r="AN1451" s="2"/>
      <c r="AO1451" s="2" t="s">
        <v>35</v>
      </c>
      <c r="AP1451" s="2" t="s">
        <v>44</v>
      </c>
      <c r="AQ1451" s="2"/>
      <c r="AR1451" s="1" t="str">
        <f t="shared" si="22"/>
        <v>update load_next_msl set proposal='2020.032B.R.Chertseyvirus.zip' where sort=59797</v>
      </c>
    </row>
    <row r="1452" spans="1:44">
      <c r="A1452" s="1">
        <v>59798</v>
      </c>
      <c r="B1452" s="1" t="s">
        <v>5440</v>
      </c>
      <c r="C1452" s="1" t="s">
        <v>12085</v>
      </c>
      <c r="T1452" s="1" t="s">
        <v>23</v>
      </c>
      <c r="V1452" s="1" t="s">
        <v>24</v>
      </c>
      <c r="X1452" s="1" t="s">
        <v>25</v>
      </c>
      <c r="Z1452" s="1" t="s">
        <v>26</v>
      </c>
      <c r="AB1452" s="1" t="s">
        <v>27</v>
      </c>
      <c r="AD1452" s="1" t="s">
        <v>2183</v>
      </c>
      <c r="AF1452" s="1" t="s">
        <v>5441</v>
      </c>
      <c r="AH1452" s="1" t="s">
        <v>5442</v>
      </c>
      <c r="AI1452" s="2" t="s">
        <v>5443</v>
      </c>
      <c r="AJ1452" s="2" t="s">
        <v>5444</v>
      </c>
      <c r="AL1452" s="2"/>
      <c r="AM1452" s="2" t="s">
        <v>33</v>
      </c>
      <c r="AN1452" s="2" t="s">
        <v>34</v>
      </c>
      <c r="AO1452" s="2" t="s">
        <v>35</v>
      </c>
      <c r="AP1452" s="2" t="s">
        <v>36</v>
      </c>
      <c r="AQ1452" s="2"/>
      <c r="AR1452" s="1" t="str">
        <f t="shared" si="22"/>
        <v>update load_next_msl set proposal='2020.032B.R.Chertseyvirus.zip' where sort=59798</v>
      </c>
    </row>
    <row r="1453" spans="1:44">
      <c r="A1453" s="1">
        <v>60295</v>
      </c>
      <c r="B1453" s="1" t="s">
        <v>5445</v>
      </c>
      <c r="C1453" s="1" t="s">
        <v>12086</v>
      </c>
      <c r="T1453" s="1" t="s">
        <v>5323</v>
      </c>
      <c r="V1453" s="1" t="s">
        <v>77</v>
      </c>
      <c r="X1453" s="1" t="s">
        <v>986</v>
      </c>
      <c r="Z1453" s="1" t="s">
        <v>987</v>
      </c>
      <c r="AB1453" s="1" t="s">
        <v>5324</v>
      </c>
      <c r="AD1453" s="1" t="s">
        <v>5325</v>
      </c>
      <c r="AF1453" s="1" t="s">
        <v>5326</v>
      </c>
      <c r="AG1453" s="1" t="s">
        <v>5400</v>
      </c>
      <c r="AH1453" s="1" t="s">
        <v>5446</v>
      </c>
      <c r="AI1453" s="2" t="s">
        <v>5437</v>
      </c>
      <c r="AJ1453" s="2" t="s">
        <v>5436</v>
      </c>
      <c r="AK1453" s="1" t="s">
        <v>5438</v>
      </c>
      <c r="AL1453" s="2" t="s">
        <v>5439</v>
      </c>
      <c r="AM1453" s="2" t="s">
        <v>33</v>
      </c>
      <c r="AN1453" s="2" t="s">
        <v>60</v>
      </c>
      <c r="AO1453" s="2" t="s">
        <v>35</v>
      </c>
      <c r="AP1453" s="2" t="s">
        <v>36</v>
      </c>
      <c r="AQ1453" s="2"/>
      <c r="AR1453" s="1" t="str">
        <f t="shared" si="22"/>
        <v>update load_next_msl set proposal='2020.032P.R.Mandarivirus_1nsp.zip' where sort=60295</v>
      </c>
    </row>
    <row r="1454" spans="1:44">
      <c r="A1454" s="1">
        <v>60793</v>
      </c>
      <c r="B1454" s="1" t="s">
        <v>5447</v>
      </c>
      <c r="C1454" s="1" t="s">
        <v>12087</v>
      </c>
      <c r="T1454" s="1" t="s">
        <v>23</v>
      </c>
      <c r="V1454" s="1" t="s">
        <v>24</v>
      </c>
      <c r="X1454" s="1" t="s">
        <v>25</v>
      </c>
      <c r="Z1454" s="1" t="s">
        <v>26</v>
      </c>
      <c r="AB1454" s="1" t="s">
        <v>27</v>
      </c>
      <c r="AD1454" s="1" t="s">
        <v>2183</v>
      </c>
      <c r="AF1454" s="1" t="s">
        <v>5448</v>
      </c>
      <c r="AH1454" s="1" t="s">
        <v>5449</v>
      </c>
      <c r="AI1454" s="2" t="s">
        <v>5450</v>
      </c>
      <c r="AJ1454" s="2" t="s">
        <v>5451</v>
      </c>
      <c r="AL1454" s="2"/>
      <c r="AM1454" s="2" t="s">
        <v>33</v>
      </c>
      <c r="AN1454" s="2" t="s">
        <v>34</v>
      </c>
      <c r="AO1454" s="2" t="s">
        <v>35</v>
      </c>
      <c r="AP1454" s="2" t="s">
        <v>36</v>
      </c>
      <c r="AQ1454" s="2"/>
      <c r="AR1454" s="1" t="str">
        <f t="shared" si="22"/>
        <v>update load_next_msl set proposal='2020.033B.R.Chivirus.zip' where sort=60793</v>
      </c>
    </row>
    <row r="1455" spans="1:44">
      <c r="A1455" s="1">
        <v>60794</v>
      </c>
      <c r="B1455" s="1" t="s">
        <v>5447</v>
      </c>
      <c r="C1455" s="1" t="s">
        <v>12087</v>
      </c>
      <c r="T1455" s="1" t="s">
        <v>23</v>
      </c>
      <c r="V1455" s="1" t="s">
        <v>24</v>
      </c>
      <c r="X1455" s="1" t="s">
        <v>25</v>
      </c>
      <c r="Z1455" s="1" t="s">
        <v>26</v>
      </c>
      <c r="AB1455" s="1" t="s">
        <v>27</v>
      </c>
      <c r="AD1455" s="1" t="s">
        <v>2183</v>
      </c>
      <c r="AF1455" s="1" t="s">
        <v>5448</v>
      </c>
      <c r="AH1455" s="1" t="s">
        <v>5452</v>
      </c>
      <c r="AI1455" s="2" t="s">
        <v>5453</v>
      </c>
      <c r="AJ1455" s="2" t="s">
        <v>5454</v>
      </c>
      <c r="AL1455" s="2"/>
      <c r="AM1455" s="2" t="s">
        <v>33</v>
      </c>
      <c r="AN1455" s="2" t="s">
        <v>34</v>
      </c>
      <c r="AO1455" s="2" t="s">
        <v>35</v>
      </c>
      <c r="AP1455" s="2" t="s">
        <v>36</v>
      </c>
      <c r="AQ1455" s="2"/>
      <c r="AR1455" s="1" t="str">
        <f t="shared" si="22"/>
        <v>update load_next_msl set proposal='2020.033B.R.Chivirus.zip' where sort=60794</v>
      </c>
    </row>
    <row r="1456" spans="1:44">
      <c r="A1456" s="1">
        <v>60795</v>
      </c>
      <c r="B1456" s="1" t="s">
        <v>5447</v>
      </c>
      <c r="C1456" s="1" t="s">
        <v>12087</v>
      </c>
      <c r="T1456" s="1" t="s">
        <v>23</v>
      </c>
      <c r="V1456" s="1" t="s">
        <v>24</v>
      </c>
      <c r="X1456" s="1" t="s">
        <v>25</v>
      </c>
      <c r="Z1456" s="1" t="s">
        <v>26</v>
      </c>
      <c r="AB1456" s="1" t="s">
        <v>27</v>
      </c>
      <c r="AD1456" s="1" t="s">
        <v>2183</v>
      </c>
      <c r="AF1456" s="1" t="s">
        <v>5448</v>
      </c>
      <c r="AH1456" s="1" t="s">
        <v>5455</v>
      </c>
      <c r="AI1456" s="2" t="s">
        <v>5456</v>
      </c>
      <c r="AJ1456" s="2" t="s">
        <v>5457</v>
      </c>
      <c r="AL1456" s="2"/>
      <c r="AM1456" s="2" t="s">
        <v>33</v>
      </c>
      <c r="AN1456" s="2" t="s">
        <v>34</v>
      </c>
      <c r="AO1456" s="2" t="s">
        <v>35</v>
      </c>
      <c r="AP1456" s="2" t="s">
        <v>36</v>
      </c>
      <c r="AQ1456" s="2"/>
      <c r="AR1456" s="1" t="str">
        <f t="shared" si="22"/>
        <v>update load_next_msl set proposal='2020.033B.R.Chivirus.zip' where sort=60795</v>
      </c>
    </row>
    <row r="1457" spans="1:44">
      <c r="A1457" s="1">
        <v>60796</v>
      </c>
      <c r="B1457" s="1" t="s">
        <v>5447</v>
      </c>
      <c r="C1457" s="1" t="s">
        <v>12087</v>
      </c>
      <c r="T1457" s="1" t="s">
        <v>23</v>
      </c>
      <c r="V1457" s="1" t="s">
        <v>24</v>
      </c>
      <c r="X1457" s="1" t="s">
        <v>25</v>
      </c>
      <c r="Z1457" s="1" t="s">
        <v>26</v>
      </c>
      <c r="AB1457" s="1" t="s">
        <v>27</v>
      </c>
      <c r="AD1457" s="1" t="s">
        <v>2183</v>
      </c>
      <c r="AF1457" s="1" t="s">
        <v>5448</v>
      </c>
      <c r="AH1457" s="1" t="s">
        <v>5458</v>
      </c>
      <c r="AI1457" s="2" t="s">
        <v>5459</v>
      </c>
      <c r="AJ1457" s="2" t="s">
        <v>5460</v>
      </c>
      <c r="AL1457" s="2"/>
      <c r="AM1457" s="2" t="s">
        <v>33</v>
      </c>
      <c r="AN1457" s="2" t="s">
        <v>34</v>
      </c>
      <c r="AO1457" s="2" t="s">
        <v>35</v>
      </c>
      <c r="AP1457" s="2" t="s">
        <v>36</v>
      </c>
      <c r="AQ1457" s="2"/>
      <c r="AR1457" s="1" t="str">
        <f t="shared" si="22"/>
        <v>update load_next_msl set proposal='2020.033B.R.Chivirus.zip' where sort=60796</v>
      </c>
    </row>
    <row r="1458" spans="1:44">
      <c r="A1458" s="1">
        <v>60797</v>
      </c>
      <c r="B1458" s="1" t="s">
        <v>5447</v>
      </c>
      <c r="C1458" s="1" t="s">
        <v>12087</v>
      </c>
      <c r="T1458" s="1" t="s">
        <v>23</v>
      </c>
      <c r="V1458" s="1" t="s">
        <v>24</v>
      </c>
      <c r="X1458" s="1" t="s">
        <v>25</v>
      </c>
      <c r="Z1458" s="1" t="s">
        <v>26</v>
      </c>
      <c r="AB1458" s="1" t="s">
        <v>27</v>
      </c>
      <c r="AD1458" s="1" t="s">
        <v>2183</v>
      </c>
      <c r="AF1458" s="1" t="s">
        <v>5448</v>
      </c>
      <c r="AH1458" s="1" t="s">
        <v>5461</v>
      </c>
      <c r="AI1458" s="2" t="s">
        <v>5462</v>
      </c>
      <c r="AJ1458" s="2" t="s">
        <v>5463</v>
      </c>
      <c r="AL1458" s="2"/>
      <c r="AM1458" s="2" t="s">
        <v>33</v>
      </c>
      <c r="AN1458" s="2" t="s">
        <v>34</v>
      </c>
      <c r="AO1458" s="2" t="s">
        <v>35</v>
      </c>
      <c r="AP1458" s="2" t="s">
        <v>36</v>
      </c>
      <c r="AQ1458" s="2"/>
      <c r="AR1458" s="1" t="str">
        <f t="shared" si="22"/>
        <v>update load_next_msl set proposal='2020.033B.R.Chivirus.zip' where sort=60797</v>
      </c>
    </row>
    <row r="1459" spans="1:44">
      <c r="A1459" s="1">
        <v>60798</v>
      </c>
      <c r="B1459" s="1" t="s">
        <v>5447</v>
      </c>
      <c r="C1459" s="1" t="s">
        <v>12087</v>
      </c>
      <c r="T1459" s="1" t="s">
        <v>23</v>
      </c>
      <c r="V1459" s="1" t="s">
        <v>24</v>
      </c>
      <c r="X1459" s="1" t="s">
        <v>25</v>
      </c>
      <c r="Z1459" s="1" t="s">
        <v>26</v>
      </c>
      <c r="AB1459" s="1" t="s">
        <v>27</v>
      </c>
      <c r="AD1459" s="1" t="s">
        <v>2183</v>
      </c>
      <c r="AF1459" s="1" t="s">
        <v>5448</v>
      </c>
      <c r="AH1459" s="1" t="s">
        <v>5464</v>
      </c>
      <c r="AI1459" s="2" t="s">
        <v>5465</v>
      </c>
      <c r="AJ1459" s="2" t="s">
        <v>5466</v>
      </c>
      <c r="AL1459" s="2"/>
      <c r="AM1459" s="2" t="s">
        <v>33</v>
      </c>
      <c r="AN1459" s="2" t="s">
        <v>34</v>
      </c>
      <c r="AO1459" s="2" t="s">
        <v>35</v>
      </c>
      <c r="AP1459" s="2" t="s">
        <v>36</v>
      </c>
      <c r="AQ1459" s="2"/>
      <c r="AR1459" s="1" t="str">
        <f t="shared" si="22"/>
        <v>update load_next_msl set proposal='2020.033B.R.Chivirus.zip' where sort=60798</v>
      </c>
    </row>
    <row r="1460" spans="1:44">
      <c r="A1460" s="1">
        <v>60799</v>
      </c>
      <c r="B1460" s="1" t="s">
        <v>5447</v>
      </c>
      <c r="C1460" s="1" t="s">
        <v>12087</v>
      </c>
      <c r="T1460" s="1" t="s">
        <v>23</v>
      </c>
      <c r="V1460" s="1" t="s">
        <v>24</v>
      </c>
      <c r="X1460" s="1" t="s">
        <v>25</v>
      </c>
      <c r="Z1460" s="1" t="s">
        <v>26</v>
      </c>
      <c r="AB1460" s="1" t="s">
        <v>27</v>
      </c>
      <c r="AD1460" s="1" t="s">
        <v>2183</v>
      </c>
      <c r="AF1460" s="1" t="s">
        <v>5448</v>
      </c>
      <c r="AH1460" s="1" t="s">
        <v>5467</v>
      </c>
      <c r="AI1460" s="2" t="s">
        <v>5468</v>
      </c>
      <c r="AJ1460" s="2" t="s">
        <v>5469</v>
      </c>
      <c r="AL1460" s="2"/>
      <c r="AM1460" s="2" t="s">
        <v>33</v>
      </c>
      <c r="AN1460" s="2" t="s">
        <v>34</v>
      </c>
      <c r="AO1460" s="2" t="s">
        <v>35</v>
      </c>
      <c r="AP1460" s="2" t="s">
        <v>36</v>
      </c>
      <c r="AQ1460" s="2"/>
      <c r="AR1460" s="1" t="str">
        <f t="shared" si="22"/>
        <v>update load_next_msl set proposal='2020.033B.R.Chivirus.zip' where sort=60799</v>
      </c>
    </row>
    <row r="1461" spans="1:44">
      <c r="A1461" s="1">
        <v>60800</v>
      </c>
      <c r="B1461" s="1" t="s">
        <v>5447</v>
      </c>
      <c r="C1461" s="1" t="s">
        <v>12087</v>
      </c>
      <c r="T1461" s="1" t="s">
        <v>23</v>
      </c>
      <c r="V1461" s="1" t="s">
        <v>24</v>
      </c>
      <c r="X1461" s="1" t="s">
        <v>25</v>
      </c>
      <c r="Z1461" s="1" t="s">
        <v>26</v>
      </c>
      <c r="AB1461" s="1" t="s">
        <v>27</v>
      </c>
      <c r="AD1461" s="1" t="s">
        <v>2183</v>
      </c>
      <c r="AF1461" s="1" t="s">
        <v>5448</v>
      </c>
      <c r="AH1461" s="1" t="s">
        <v>5470</v>
      </c>
      <c r="AI1461" s="2" t="s">
        <v>5471</v>
      </c>
      <c r="AJ1461" s="2" t="s">
        <v>5472</v>
      </c>
      <c r="AK1461" s="2"/>
      <c r="AL1461" s="2"/>
      <c r="AM1461" s="2" t="s">
        <v>33</v>
      </c>
      <c r="AN1461" s="2" t="s">
        <v>34</v>
      </c>
      <c r="AO1461" s="2" t="s">
        <v>35</v>
      </c>
      <c r="AP1461" s="2" t="s">
        <v>36</v>
      </c>
      <c r="AQ1461" s="2"/>
      <c r="AR1461" s="1" t="str">
        <f t="shared" si="22"/>
        <v>update load_next_msl set proposal='2020.033B.R.Chivirus.zip' where sort=60800</v>
      </c>
    </row>
    <row r="1462" spans="1:44">
      <c r="A1462" s="1">
        <v>60801</v>
      </c>
      <c r="B1462" s="1" t="s">
        <v>5447</v>
      </c>
      <c r="C1462" s="1" t="s">
        <v>12087</v>
      </c>
      <c r="T1462" s="1" t="s">
        <v>23</v>
      </c>
      <c r="V1462" s="1" t="s">
        <v>24</v>
      </c>
      <c r="X1462" s="1" t="s">
        <v>25</v>
      </c>
      <c r="Z1462" s="1" t="s">
        <v>26</v>
      </c>
      <c r="AB1462" s="1" t="s">
        <v>27</v>
      </c>
      <c r="AD1462" s="1" t="s">
        <v>2183</v>
      </c>
      <c r="AF1462" s="1" t="s">
        <v>5448</v>
      </c>
      <c r="AH1462" s="1" t="s">
        <v>5473</v>
      </c>
      <c r="AI1462" s="2" t="s">
        <v>5474</v>
      </c>
      <c r="AJ1462" s="2" t="s">
        <v>5475</v>
      </c>
      <c r="AK1462" s="2"/>
      <c r="AL1462" s="2"/>
      <c r="AM1462" s="2" t="s">
        <v>33</v>
      </c>
      <c r="AN1462" s="2" t="s">
        <v>34</v>
      </c>
      <c r="AO1462" s="2" t="s">
        <v>35</v>
      </c>
      <c r="AP1462" s="2" t="s">
        <v>36</v>
      </c>
      <c r="AQ1462" s="2"/>
      <c r="AR1462" s="1" t="str">
        <f t="shared" si="22"/>
        <v>update load_next_msl set proposal='2020.033B.R.Chivirus.zip' where sort=60801</v>
      </c>
    </row>
    <row r="1463" spans="1:44">
      <c r="A1463" s="1">
        <v>61291</v>
      </c>
      <c r="B1463" s="1" t="s">
        <v>5476</v>
      </c>
      <c r="C1463" s="1" t="s">
        <v>12088</v>
      </c>
      <c r="AB1463" s="1" t="s">
        <v>4927</v>
      </c>
      <c r="AD1463" s="1" t="s">
        <v>4930</v>
      </c>
      <c r="AE1463" s="1" t="s">
        <v>5477</v>
      </c>
      <c r="AF1463" s="1" t="s">
        <v>5478</v>
      </c>
      <c r="AH1463" s="2" t="s">
        <v>5479</v>
      </c>
      <c r="AI1463" s="1" t="s">
        <v>5480</v>
      </c>
      <c r="AJ1463" s="2" t="s">
        <v>5481</v>
      </c>
      <c r="AK1463" s="2" t="s">
        <v>5482</v>
      </c>
      <c r="AL1463" s="2" t="s">
        <v>5483</v>
      </c>
      <c r="AM1463" s="2" t="s">
        <v>33</v>
      </c>
      <c r="AN1463" s="2" t="s">
        <v>60</v>
      </c>
      <c r="AO1463" s="2" t="s">
        <v>35</v>
      </c>
      <c r="AP1463" s="2" t="s">
        <v>36</v>
      </c>
      <c r="AQ1463" s="2"/>
      <c r="AR1463" s="1" t="str">
        <f t="shared" si="22"/>
        <v>update load_next_msl set proposal='2020.033P.R.Pelarspovirus_2nsp.zip' where sort=61291</v>
      </c>
    </row>
    <row r="1464" spans="1:44">
      <c r="A1464" s="1">
        <v>61292</v>
      </c>
      <c r="B1464" s="1" t="s">
        <v>5476</v>
      </c>
      <c r="C1464" s="1" t="s">
        <v>12088</v>
      </c>
      <c r="AB1464" s="1" t="s">
        <v>4927</v>
      </c>
      <c r="AD1464" s="1" t="s">
        <v>4930</v>
      </c>
      <c r="AE1464" s="1" t="s">
        <v>5477</v>
      </c>
      <c r="AF1464" s="1" t="s">
        <v>5478</v>
      </c>
      <c r="AH1464" s="2" t="s">
        <v>5484</v>
      </c>
      <c r="AI1464" s="1" t="s">
        <v>5485</v>
      </c>
      <c r="AJ1464" s="2" t="s">
        <v>5486</v>
      </c>
      <c r="AK1464" s="2" t="s">
        <v>5487</v>
      </c>
      <c r="AL1464" s="2" t="s">
        <v>5488</v>
      </c>
      <c r="AM1464" s="2" t="s">
        <v>33</v>
      </c>
      <c r="AN1464" s="2" t="s">
        <v>60</v>
      </c>
      <c r="AO1464" s="2" t="s">
        <v>35</v>
      </c>
      <c r="AP1464" s="2" t="s">
        <v>36</v>
      </c>
      <c r="AQ1464" s="2"/>
      <c r="AR1464" s="1" t="str">
        <f t="shared" si="22"/>
        <v>update load_next_msl set proposal='2020.033P.R.Pelarspovirus_2nsp.zip' where sort=61292</v>
      </c>
    </row>
    <row r="1465" spans="1:44">
      <c r="A1465" s="1">
        <v>61788</v>
      </c>
      <c r="B1465" s="1" t="s">
        <v>5489</v>
      </c>
      <c r="C1465" s="1" t="s">
        <v>12089</v>
      </c>
      <c r="T1465" s="1" t="s">
        <v>23</v>
      </c>
      <c r="V1465" s="1" t="s">
        <v>24</v>
      </c>
      <c r="X1465" s="1" t="s">
        <v>25</v>
      </c>
      <c r="Z1465" s="1" t="s">
        <v>26</v>
      </c>
      <c r="AB1465" s="1" t="s">
        <v>27</v>
      </c>
      <c r="AD1465" s="1" t="s">
        <v>2821</v>
      </c>
      <c r="AF1465" s="1" t="s">
        <v>5490</v>
      </c>
      <c r="AI1465" s="2"/>
      <c r="AJ1465" s="2"/>
      <c r="AL1465" s="2"/>
      <c r="AM1465" s="2"/>
      <c r="AN1465" s="2"/>
      <c r="AO1465" s="2" t="s">
        <v>35</v>
      </c>
      <c r="AP1465" s="2" t="s">
        <v>44</v>
      </c>
      <c r="AQ1465" s="2"/>
      <c r="AR1465" s="1" t="str">
        <f t="shared" si="22"/>
        <v>update load_next_msl set proposal='2020.034B.R.Chopinvirus.zip' where sort=61788</v>
      </c>
    </row>
    <row r="1466" spans="1:44">
      <c r="A1466" s="1">
        <v>61789</v>
      </c>
      <c r="B1466" s="1" t="s">
        <v>5489</v>
      </c>
      <c r="C1466" s="1" t="s">
        <v>12089</v>
      </c>
      <c r="D1466" s="1" t="s">
        <v>23</v>
      </c>
      <c r="F1466" s="1" t="s">
        <v>24</v>
      </c>
      <c r="H1466" s="1" t="s">
        <v>25</v>
      </c>
      <c r="J1466" s="1" t="s">
        <v>26</v>
      </c>
      <c r="L1466" s="1" t="s">
        <v>27</v>
      </c>
      <c r="N1466" s="1" t="s">
        <v>2821</v>
      </c>
      <c r="R1466" s="1" t="s">
        <v>5491</v>
      </c>
      <c r="S1466" s="1" t="s">
        <v>5492</v>
      </c>
      <c r="T1466" s="1" t="s">
        <v>23</v>
      </c>
      <c r="V1466" s="1" t="s">
        <v>24</v>
      </c>
      <c r="X1466" s="1" t="s">
        <v>25</v>
      </c>
      <c r="Z1466" s="1" t="s">
        <v>26</v>
      </c>
      <c r="AB1466" s="1" t="s">
        <v>27</v>
      </c>
      <c r="AD1466" s="1" t="s">
        <v>2821</v>
      </c>
      <c r="AF1466" s="1" t="s">
        <v>5490</v>
      </c>
      <c r="AH1466" s="1" t="s">
        <v>5491</v>
      </c>
      <c r="AI1466" s="2" t="s">
        <v>5492</v>
      </c>
      <c r="AJ1466" s="2" t="s">
        <v>5493</v>
      </c>
      <c r="AL1466" s="2"/>
      <c r="AM1466" s="2" t="s">
        <v>33</v>
      </c>
      <c r="AN1466" s="2" t="s">
        <v>34</v>
      </c>
      <c r="AO1466" s="2" t="s">
        <v>47</v>
      </c>
      <c r="AP1466" s="2" t="s">
        <v>36</v>
      </c>
      <c r="AQ1466" s="2"/>
      <c r="AR1466" s="1" t="str">
        <f t="shared" si="22"/>
        <v>update load_next_msl set proposal='2020.034B.R.Chopinvirus.zip' where sort=61789</v>
      </c>
    </row>
    <row r="1467" spans="1:44">
      <c r="A1467" s="1">
        <v>62286</v>
      </c>
      <c r="B1467" s="1" t="s">
        <v>5494</v>
      </c>
      <c r="C1467" s="1" t="s">
        <v>12090</v>
      </c>
      <c r="AB1467" s="1" t="s">
        <v>4927</v>
      </c>
      <c r="AD1467" s="1" t="s">
        <v>4930</v>
      </c>
      <c r="AE1467" s="1" t="s">
        <v>5495</v>
      </c>
      <c r="AF1467" s="1" t="s">
        <v>5496</v>
      </c>
      <c r="AH1467" s="1" t="s">
        <v>5497</v>
      </c>
      <c r="AI1467" s="1" t="s">
        <v>5498</v>
      </c>
      <c r="AJ1467" s="1" t="s">
        <v>5497</v>
      </c>
      <c r="AK1467" s="2" t="s">
        <v>5499</v>
      </c>
      <c r="AL1467" s="2" t="s">
        <v>5500</v>
      </c>
      <c r="AM1467" s="2" t="s">
        <v>33</v>
      </c>
      <c r="AN1467" s="2" t="s">
        <v>60</v>
      </c>
      <c r="AO1467" s="2" t="s">
        <v>35</v>
      </c>
      <c r="AP1467" s="2" t="s">
        <v>36</v>
      </c>
      <c r="AQ1467" s="2"/>
      <c r="AR1467" s="1" t="str">
        <f t="shared" si="22"/>
        <v>update load_next_msl set proposal='2020.034P.R.Umbravirus_2nsp.zip' where sort=62286</v>
      </c>
    </row>
    <row r="1468" spans="1:44">
      <c r="A1468" s="1">
        <v>62287</v>
      </c>
      <c r="B1468" s="1" t="s">
        <v>5494</v>
      </c>
      <c r="C1468" s="1" t="s">
        <v>12090</v>
      </c>
      <c r="AB1468" s="1" t="s">
        <v>4927</v>
      </c>
      <c r="AD1468" s="1" t="s">
        <v>4930</v>
      </c>
      <c r="AE1468" s="1" t="s">
        <v>5495</v>
      </c>
      <c r="AF1468" s="1" t="s">
        <v>5496</v>
      </c>
      <c r="AH1468" s="1" t="s">
        <v>5501</v>
      </c>
      <c r="AI1468" s="2" t="s">
        <v>5502</v>
      </c>
      <c r="AJ1468" s="2" t="s">
        <v>5501</v>
      </c>
      <c r="AK1468" s="2" t="s">
        <v>5503</v>
      </c>
      <c r="AL1468" s="2" t="s">
        <v>5504</v>
      </c>
      <c r="AM1468" s="2" t="s">
        <v>33</v>
      </c>
      <c r="AN1468" s="2" t="s">
        <v>60</v>
      </c>
      <c r="AO1468" s="2" t="s">
        <v>35</v>
      </c>
      <c r="AP1468" s="2" t="s">
        <v>36</v>
      </c>
      <c r="AQ1468" s="2"/>
      <c r="AR1468" s="1" t="str">
        <f t="shared" si="22"/>
        <v>update load_next_msl set proposal='2020.034P.R.Umbravirus_2nsp.zip' where sort=62287</v>
      </c>
    </row>
    <row r="1469" spans="1:44">
      <c r="A1469" s="1">
        <v>62784</v>
      </c>
      <c r="B1469" s="1" t="s">
        <v>5505</v>
      </c>
      <c r="C1469" s="1" t="s">
        <v>12091</v>
      </c>
      <c r="T1469" s="1" t="s">
        <v>23</v>
      </c>
      <c r="V1469" s="1" t="s">
        <v>24</v>
      </c>
      <c r="X1469" s="1" t="s">
        <v>25</v>
      </c>
      <c r="Z1469" s="1" t="s">
        <v>26</v>
      </c>
      <c r="AB1469" s="1" t="s">
        <v>27</v>
      </c>
      <c r="AD1469" s="1" t="s">
        <v>28</v>
      </c>
      <c r="AF1469" s="1" t="s">
        <v>5506</v>
      </c>
      <c r="AI1469" s="2"/>
      <c r="AJ1469" s="2"/>
      <c r="AL1469" s="2"/>
      <c r="AM1469" s="2"/>
      <c r="AN1469" s="2"/>
      <c r="AO1469" s="2" t="s">
        <v>35</v>
      </c>
      <c r="AP1469" s="2" t="s">
        <v>44</v>
      </c>
      <c r="AQ1469" s="2"/>
      <c r="AR1469" s="1" t="str">
        <f t="shared" si="22"/>
        <v>update load_next_msl set proposal='2020.035B.R.Clostridioides_myoviruses.zip' where sort=62784</v>
      </c>
    </row>
    <row r="1470" spans="1:44">
      <c r="A1470" s="1">
        <v>62785</v>
      </c>
      <c r="B1470" s="1" t="s">
        <v>5505</v>
      </c>
      <c r="C1470" s="1" t="s">
        <v>12091</v>
      </c>
      <c r="D1470" s="1" t="s">
        <v>23</v>
      </c>
      <c r="F1470" s="1" t="s">
        <v>24</v>
      </c>
      <c r="H1470" s="1" t="s">
        <v>25</v>
      </c>
      <c r="J1470" s="1" t="s">
        <v>26</v>
      </c>
      <c r="L1470" s="1" t="s">
        <v>27</v>
      </c>
      <c r="N1470" s="1" t="s">
        <v>28</v>
      </c>
      <c r="P1470" s="1" t="s">
        <v>5507</v>
      </c>
      <c r="R1470" s="1" t="s">
        <v>5508</v>
      </c>
      <c r="S1470" s="1" t="s">
        <v>5509</v>
      </c>
      <c r="T1470" s="1" t="s">
        <v>23</v>
      </c>
      <c r="V1470" s="1" t="s">
        <v>24</v>
      </c>
      <c r="X1470" s="1" t="s">
        <v>25</v>
      </c>
      <c r="Z1470" s="1" t="s">
        <v>26</v>
      </c>
      <c r="AB1470" s="1" t="s">
        <v>27</v>
      </c>
      <c r="AD1470" s="1" t="s">
        <v>28</v>
      </c>
      <c r="AF1470" s="1" t="s">
        <v>5506</v>
      </c>
      <c r="AH1470" s="1" t="s">
        <v>5510</v>
      </c>
      <c r="AI1470" s="2" t="s">
        <v>5509</v>
      </c>
      <c r="AJ1470" s="2" t="s">
        <v>5511</v>
      </c>
      <c r="AL1470" s="2"/>
      <c r="AM1470" s="2" t="s">
        <v>33</v>
      </c>
      <c r="AN1470" s="2" t="s">
        <v>34</v>
      </c>
      <c r="AO1470" s="2" t="s">
        <v>53</v>
      </c>
      <c r="AP1470" s="2" t="s">
        <v>36</v>
      </c>
      <c r="AQ1470" s="2"/>
      <c r="AR1470" s="1" t="str">
        <f t="shared" si="22"/>
        <v>update load_next_msl set proposal='2020.035B.R.Clostridioides_myoviruses.zip' where sort=62785</v>
      </c>
    </row>
    <row r="1471" spans="1:44">
      <c r="A1471" s="1">
        <v>62786</v>
      </c>
      <c r="B1471" s="1" t="s">
        <v>5505</v>
      </c>
      <c r="C1471" s="1" t="s">
        <v>12091</v>
      </c>
      <c r="T1471" s="1" t="s">
        <v>23</v>
      </c>
      <c r="V1471" s="1" t="s">
        <v>24</v>
      </c>
      <c r="X1471" s="1" t="s">
        <v>25</v>
      </c>
      <c r="Z1471" s="1" t="s">
        <v>26</v>
      </c>
      <c r="AB1471" s="1" t="s">
        <v>27</v>
      </c>
      <c r="AD1471" s="1" t="s">
        <v>28</v>
      </c>
      <c r="AF1471" s="1" t="s">
        <v>5506</v>
      </c>
      <c r="AH1471" s="1" t="s">
        <v>5512</v>
      </c>
      <c r="AI1471" s="2" t="s">
        <v>5513</v>
      </c>
      <c r="AJ1471" s="2" t="s">
        <v>5514</v>
      </c>
      <c r="AL1471" s="2"/>
      <c r="AM1471" s="2" t="s">
        <v>33</v>
      </c>
      <c r="AN1471" s="2" t="s">
        <v>34</v>
      </c>
      <c r="AO1471" s="2" t="s">
        <v>35</v>
      </c>
      <c r="AP1471" s="2" t="s">
        <v>36</v>
      </c>
      <c r="AQ1471" s="2"/>
      <c r="AR1471" s="1" t="str">
        <f t="shared" si="22"/>
        <v>update load_next_msl set proposal='2020.035B.R.Clostridioides_myoviruses.zip' where sort=62786</v>
      </c>
    </row>
    <row r="1472" spans="1:44">
      <c r="A1472" s="1">
        <v>62787</v>
      </c>
      <c r="B1472" s="1" t="s">
        <v>5505</v>
      </c>
      <c r="C1472" s="1" t="s">
        <v>12091</v>
      </c>
      <c r="T1472" s="1" t="s">
        <v>23</v>
      </c>
      <c r="V1472" s="1" t="s">
        <v>24</v>
      </c>
      <c r="X1472" s="1" t="s">
        <v>25</v>
      </c>
      <c r="Z1472" s="1" t="s">
        <v>26</v>
      </c>
      <c r="AB1472" s="1" t="s">
        <v>27</v>
      </c>
      <c r="AD1472" s="1" t="s">
        <v>28</v>
      </c>
      <c r="AF1472" s="1" t="s">
        <v>5506</v>
      </c>
      <c r="AH1472" s="1" t="s">
        <v>5515</v>
      </c>
      <c r="AI1472" s="2" t="s">
        <v>5516</v>
      </c>
      <c r="AJ1472" s="2" t="s">
        <v>5517</v>
      </c>
      <c r="AL1472" s="2"/>
      <c r="AM1472" s="2" t="s">
        <v>33</v>
      </c>
      <c r="AN1472" s="2" t="s">
        <v>34</v>
      </c>
      <c r="AO1472" s="2" t="s">
        <v>35</v>
      </c>
      <c r="AP1472" s="2" t="s">
        <v>36</v>
      </c>
      <c r="AQ1472" s="2"/>
      <c r="AR1472" s="1" t="str">
        <f t="shared" si="22"/>
        <v>update load_next_msl set proposal='2020.035B.R.Clostridioides_myoviruses.zip' where sort=62787</v>
      </c>
    </row>
    <row r="1473" spans="1:44">
      <c r="A1473" s="1">
        <v>62788</v>
      </c>
      <c r="B1473" s="1" t="s">
        <v>5505</v>
      </c>
      <c r="C1473" s="1" t="s">
        <v>12091</v>
      </c>
      <c r="T1473" s="1" t="s">
        <v>23</v>
      </c>
      <c r="V1473" s="1" t="s">
        <v>24</v>
      </c>
      <c r="X1473" s="1" t="s">
        <v>25</v>
      </c>
      <c r="Z1473" s="1" t="s">
        <v>26</v>
      </c>
      <c r="AB1473" s="1" t="s">
        <v>27</v>
      </c>
      <c r="AD1473" s="1" t="s">
        <v>28</v>
      </c>
      <c r="AF1473" s="1" t="s">
        <v>5506</v>
      </c>
      <c r="AH1473" s="1" t="s">
        <v>5518</v>
      </c>
      <c r="AI1473" s="2" t="s">
        <v>5519</v>
      </c>
      <c r="AJ1473" s="2" t="s">
        <v>5520</v>
      </c>
      <c r="AL1473" s="2"/>
      <c r="AM1473" s="2" t="s">
        <v>33</v>
      </c>
      <c r="AN1473" s="2" t="s">
        <v>34</v>
      </c>
      <c r="AO1473" s="2" t="s">
        <v>35</v>
      </c>
      <c r="AP1473" s="2" t="s">
        <v>36</v>
      </c>
      <c r="AQ1473" s="2"/>
      <c r="AR1473" s="1" t="str">
        <f t="shared" si="22"/>
        <v>update load_next_msl set proposal='2020.035B.R.Clostridioides_myoviruses.zip' where sort=62788</v>
      </c>
    </row>
    <row r="1474" spans="1:44">
      <c r="A1474" s="1">
        <v>62789</v>
      </c>
      <c r="B1474" s="1" t="s">
        <v>5505</v>
      </c>
      <c r="C1474" s="1" t="s">
        <v>12091</v>
      </c>
      <c r="T1474" s="1" t="s">
        <v>23</v>
      </c>
      <c r="V1474" s="1" t="s">
        <v>24</v>
      </c>
      <c r="X1474" s="1" t="s">
        <v>25</v>
      </c>
      <c r="Z1474" s="1" t="s">
        <v>26</v>
      </c>
      <c r="AB1474" s="1" t="s">
        <v>27</v>
      </c>
      <c r="AD1474" s="1" t="s">
        <v>28</v>
      </c>
      <c r="AF1474" s="1" t="s">
        <v>5521</v>
      </c>
      <c r="AI1474" s="2"/>
      <c r="AJ1474" s="2"/>
      <c r="AL1474" s="2"/>
      <c r="AM1474" s="2"/>
      <c r="AN1474" s="2"/>
      <c r="AO1474" s="2" t="s">
        <v>35</v>
      </c>
      <c r="AP1474" s="2" t="s">
        <v>44</v>
      </c>
      <c r="AQ1474" s="2"/>
      <c r="AR1474" s="1" t="str">
        <f t="shared" si="22"/>
        <v>update load_next_msl set proposal='2020.035B.R.Clostridioides_myoviruses.zip' where sort=62789</v>
      </c>
    </row>
    <row r="1475" spans="1:44">
      <c r="A1475" s="1">
        <v>62790</v>
      </c>
      <c r="B1475" s="1" t="s">
        <v>5505</v>
      </c>
      <c r="C1475" s="1" t="s">
        <v>12091</v>
      </c>
      <c r="D1475" s="1" t="s">
        <v>23</v>
      </c>
      <c r="F1475" s="1" t="s">
        <v>24</v>
      </c>
      <c r="H1475" s="1" t="s">
        <v>25</v>
      </c>
      <c r="J1475" s="1" t="s">
        <v>26</v>
      </c>
      <c r="L1475" s="1" t="s">
        <v>27</v>
      </c>
      <c r="N1475" s="1" t="s">
        <v>28</v>
      </c>
      <c r="P1475" s="1" t="s">
        <v>5507</v>
      </c>
      <c r="R1475" s="1" t="s">
        <v>5522</v>
      </c>
      <c r="S1475" s="1" t="s">
        <v>5523</v>
      </c>
      <c r="T1475" s="1" t="s">
        <v>23</v>
      </c>
      <c r="V1475" s="1" t="s">
        <v>24</v>
      </c>
      <c r="X1475" s="1" t="s">
        <v>25</v>
      </c>
      <c r="Z1475" s="1" t="s">
        <v>26</v>
      </c>
      <c r="AB1475" s="1" t="s">
        <v>27</v>
      </c>
      <c r="AD1475" s="1" t="s">
        <v>28</v>
      </c>
      <c r="AF1475" s="1" t="s">
        <v>5521</v>
      </c>
      <c r="AH1475" s="1" t="s">
        <v>5524</v>
      </c>
      <c r="AI1475" s="2" t="s">
        <v>5523</v>
      </c>
      <c r="AJ1475" s="2" t="s">
        <v>5525</v>
      </c>
      <c r="AL1475" s="2"/>
      <c r="AM1475" s="2" t="s">
        <v>33</v>
      </c>
      <c r="AN1475" s="2" t="s">
        <v>34</v>
      </c>
      <c r="AO1475" s="2" t="s">
        <v>53</v>
      </c>
      <c r="AP1475" s="2" t="s">
        <v>36</v>
      </c>
      <c r="AQ1475" s="2"/>
      <c r="AR1475" s="1" t="str">
        <f t="shared" ref="AR1475:AR1538" si="23">CONCATENATE("update load_next_msl set proposal='",C1475,"' where sort=",A1475,"")</f>
        <v>update load_next_msl set proposal='2020.035B.R.Clostridioides_myoviruses.zip' where sort=62790</v>
      </c>
    </row>
    <row r="1476" spans="1:44">
      <c r="A1476" s="1">
        <v>62791</v>
      </c>
      <c r="B1476" s="1" t="s">
        <v>5505</v>
      </c>
      <c r="C1476" s="1" t="s">
        <v>12091</v>
      </c>
      <c r="T1476" s="1" t="s">
        <v>23</v>
      </c>
      <c r="V1476" s="1" t="s">
        <v>24</v>
      </c>
      <c r="X1476" s="1" t="s">
        <v>25</v>
      </c>
      <c r="Z1476" s="1" t="s">
        <v>26</v>
      </c>
      <c r="AB1476" s="1" t="s">
        <v>27</v>
      </c>
      <c r="AD1476" s="1" t="s">
        <v>28</v>
      </c>
      <c r="AF1476" s="1" t="s">
        <v>5521</v>
      </c>
      <c r="AH1476" s="1" t="s">
        <v>5526</v>
      </c>
      <c r="AI1476" s="2" t="s">
        <v>5527</v>
      </c>
      <c r="AJ1476" s="2" t="s">
        <v>5528</v>
      </c>
      <c r="AK1476" s="2"/>
      <c r="AL1476" s="2"/>
      <c r="AM1476" s="2" t="s">
        <v>33</v>
      </c>
      <c r="AN1476" s="2" t="s">
        <v>34</v>
      </c>
      <c r="AO1476" s="2" t="s">
        <v>35</v>
      </c>
      <c r="AP1476" s="2" t="s">
        <v>36</v>
      </c>
      <c r="AQ1476" s="2"/>
      <c r="AR1476" s="1" t="str">
        <f t="shared" si="23"/>
        <v>update load_next_msl set proposal='2020.035B.R.Clostridioides_myoviruses.zip' where sort=62791</v>
      </c>
    </row>
    <row r="1477" spans="1:44">
      <c r="A1477" s="1">
        <v>62792</v>
      </c>
      <c r="B1477" s="1" t="s">
        <v>5505</v>
      </c>
      <c r="C1477" s="1" t="s">
        <v>12091</v>
      </c>
      <c r="T1477" s="1" t="s">
        <v>23</v>
      </c>
      <c r="V1477" s="1" t="s">
        <v>24</v>
      </c>
      <c r="X1477" s="1" t="s">
        <v>25</v>
      </c>
      <c r="Z1477" s="1" t="s">
        <v>26</v>
      </c>
      <c r="AB1477" s="1" t="s">
        <v>27</v>
      </c>
      <c r="AD1477" s="1" t="s">
        <v>28</v>
      </c>
      <c r="AF1477" s="1" t="s">
        <v>5521</v>
      </c>
      <c r="AH1477" s="1" t="s">
        <v>5529</v>
      </c>
      <c r="AI1477" s="2" t="s">
        <v>5530</v>
      </c>
      <c r="AJ1477" s="2" t="s">
        <v>5531</v>
      </c>
      <c r="AK1477" s="2"/>
      <c r="AL1477" s="2"/>
      <c r="AM1477" s="2" t="s">
        <v>33</v>
      </c>
      <c r="AN1477" s="2" t="s">
        <v>34</v>
      </c>
      <c r="AO1477" s="2" t="s">
        <v>35</v>
      </c>
      <c r="AP1477" s="2" t="s">
        <v>36</v>
      </c>
      <c r="AQ1477" s="2"/>
      <c r="AR1477" s="1" t="str">
        <f t="shared" si="23"/>
        <v>update load_next_msl set proposal='2020.035B.R.Clostridioides_myoviruses.zip' where sort=62792</v>
      </c>
    </row>
    <row r="1478" spans="1:44">
      <c r="A1478" s="1">
        <v>62793</v>
      </c>
      <c r="B1478" s="1" t="s">
        <v>5505</v>
      </c>
      <c r="C1478" s="1" t="s">
        <v>12091</v>
      </c>
      <c r="T1478" s="1" t="s">
        <v>23</v>
      </c>
      <c r="V1478" s="1" t="s">
        <v>24</v>
      </c>
      <c r="X1478" s="1" t="s">
        <v>25</v>
      </c>
      <c r="Z1478" s="1" t="s">
        <v>26</v>
      </c>
      <c r="AB1478" s="1" t="s">
        <v>27</v>
      </c>
      <c r="AD1478" s="1" t="s">
        <v>28</v>
      </c>
      <c r="AF1478" s="1" t="s">
        <v>5521</v>
      </c>
      <c r="AH1478" s="1" t="s">
        <v>5532</v>
      </c>
      <c r="AI1478" s="2" t="s">
        <v>5533</v>
      </c>
      <c r="AJ1478" s="2" t="s">
        <v>5534</v>
      </c>
      <c r="AK1478" s="2"/>
      <c r="AL1478" s="2"/>
      <c r="AM1478" s="2" t="s">
        <v>33</v>
      </c>
      <c r="AN1478" s="2" t="s">
        <v>34</v>
      </c>
      <c r="AO1478" s="2" t="s">
        <v>35</v>
      </c>
      <c r="AP1478" s="2" t="s">
        <v>36</v>
      </c>
      <c r="AQ1478" s="2"/>
      <c r="AR1478" s="1" t="str">
        <f t="shared" si="23"/>
        <v>update load_next_msl set proposal='2020.035B.R.Clostridioides_myoviruses.zip' where sort=62793</v>
      </c>
    </row>
    <row r="1479" spans="1:44">
      <c r="A1479" s="1">
        <v>62794</v>
      </c>
      <c r="B1479" s="1" t="s">
        <v>5505</v>
      </c>
      <c r="C1479" s="1" t="s">
        <v>12091</v>
      </c>
      <c r="T1479" s="1" t="s">
        <v>23</v>
      </c>
      <c r="V1479" s="1" t="s">
        <v>24</v>
      </c>
      <c r="X1479" s="1" t="s">
        <v>25</v>
      </c>
      <c r="Z1479" s="1" t="s">
        <v>26</v>
      </c>
      <c r="AB1479" s="1" t="s">
        <v>27</v>
      </c>
      <c r="AD1479" s="1" t="s">
        <v>28</v>
      </c>
      <c r="AF1479" s="1" t="s">
        <v>5521</v>
      </c>
      <c r="AH1479" s="1" t="s">
        <v>5535</v>
      </c>
      <c r="AI1479" s="2" t="s">
        <v>5536</v>
      </c>
      <c r="AJ1479" s="2" t="s">
        <v>5537</v>
      </c>
      <c r="AL1479" s="2"/>
      <c r="AM1479" s="2" t="s">
        <v>33</v>
      </c>
      <c r="AN1479" s="2" t="s">
        <v>34</v>
      </c>
      <c r="AO1479" s="2" t="s">
        <v>35</v>
      </c>
      <c r="AP1479" s="2" t="s">
        <v>36</v>
      </c>
      <c r="AQ1479" s="2"/>
      <c r="AR1479" s="1" t="str">
        <f t="shared" si="23"/>
        <v>update load_next_msl set proposal='2020.035B.R.Clostridioides_myoviruses.zip' where sort=62794</v>
      </c>
    </row>
    <row r="1480" spans="1:44">
      <c r="A1480" s="1">
        <v>62795</v>
      </c>
      <c r="B1480" s="1" t="s">
        <v>5505</v>
      </c>
      <c r="C1480" s="1" t="s">
        <v>12091</v>
      </c>
      <c r="T1480" s="1" t="s">
        <v>23</v>
      </c>
      <c r="V1480" s="1" t="s">
        <v>24</v>
      </c>
      <c r="X1480" s="1" t="s">
        <v>25</v>
      </c>
      <c r="Z1480" s="1" t="s">
        <v>26</v>
      </c>
      <c r="AB1480" s="1" t="s">
        <v>27</v>
      </c>
      <c r="AD1480" s="1" t="s">
        <v>28</v>
      </c>
      <c r="AF1480" s="1" t="s">
        <v>5507</v>
      </c>
      <c r="AH1480" s="1" t="s">
        <v>5538</v>
      </c>
      <c r="AI1480" s="2" t="s">
        <v>5539</v>
      </c>
      <c r="AJ1480" s="2" t="s">
        <v>5540</v>
      </c>
      <c r="AL1480" s="2"/>
      <c r="AM1480" s="2" t="s">
        <v>33</v>
      </c>
      <c r="AN1480" s="2" t="s">
        <v>34</v>
      </c>
      <c r="AO1480" s="2" t="s">
        <v>35</v>
      </c>
      <c r="AP1480" s="2" t="s">
        <v>36</v>
      </c>
      <c r="AQ1480" s="2"/>
      <c r="AR1480" s="1" t="str">
        <f t="shared" si="23"/>
        <v>update load_next_msl set proposal='2020.035B.R.Clostridioides_myoviruses.zip' where sort=62795</v>
      </c>
    </row>
    <row r="1481" spans="1:44">
      <c r="A1481" s="1">
        <v>62796</v>
      </c>
      <c r="B1481" s="1" t="s">
        <v>5505</v>
      </c>
      <c r="C1481" s="1" t="s">
        <v>12091</v>
      </c>
      <c r="T1481" s="1" t="s">
        <v>23</v>
      </c>
      <c r="V1481" s="1" t="s">
        <v>24</v>
      </c>
      <c r="X1481" s="1" t="s">
        <v>25</v>
      </c>
      <c r="Z1481" s="1" t="s">
        <v>26</v>
      </c>
      <c r="AB1481" s="1" t="s">
        <v>27</v>
      </c>
      <c r="AD1481" s="1" t="s">
        <v>28</v>
      </c>
      <c r="AF1481" s="1" t="s">
        <v>5541</v>
      </c>
      <c r="AI1481" s="2"/>
      <c r="AJ1481" s="2"/>
      <c r="AL1481" s="2"/>
      <c r="AM1481" s="2"/>
      <c r="AN1481" s="2"/>
      <c r="AO1481" s="2" t="s">
        <v>35</v>
      </c>
      <c r="AP1481" s="2" t="s">
        <v>44</v>
      </c>
      <c r="AQ1481" s="2"/>
      <c r="AR1481" s="1" t="str">
        <f t="shared" si="23"/>
        <v>update load_next_msl set proposal='2020.035B.R.Clostridioides_myoviruses.zip' where sort=62796</v>
      </c>
    </row>
    <row r="1482" spans="1:44">
      <c r="A1482" s="1">
        <v>62797</v>
      </c>
      <c r="B1482" s="1" t="s">
        <v>5505</v>
      </c>
      <c r="C1482" s="1" t="s">
        <v>12091</v>
      </c>
      <c r="T1482" s="1" t="s">
        <v>23</v>
      </c>
      <c r="V1482" s="1" t="s">
        <v>24</v>
      </c>
      <c r="X1482" s="1" t="s">
        <v>25</v>
      </c>
      <c r="Z1482" s="1" t="s">
        <v>26</v>
      </c>
      <c r="AB1482" s="1" t="s">
        <v>27</v>
      </c>
      <c r="AD1482" s="1" t="s">
        <v>28</v>
      </c>
      <c r="AF1482" s="1" t="s">
        <v>5541</v>
      </c>
      <c r="AH1482" s="1" t="s">
        <v>5542</v>
      </c>
      <c r="AI1482" s="2" t="s">
        <v>5543</v>
      </c>
      <c r="AJ1482" s="2" t="s">
        <v>5544</v>
      </c>
      <c r="AL1482" s="2"/>
      <c r="AM1482" s="2" t="s">
        <v>33</v>
      </c>
      <c r="AN1482" s="2" t="s">
        <v>34</v>
      </c>
      <c r="AO1482" s="2" t="s">
        <v>35</v>
      </c>
      <c r="AP1482" s="2" t="s">
        <v>36</v>
      </c>
      <c r="AQ1482" s="2"/>
      <c r="AR1482" s="1" t="str">
        <f t="shared" si="23"/>
        <v>update load_next_msl set proposal='2020.035B.R.Clostridioides_myoviruses.zip' where sort=62797</v>
      </c>
    </row>
    <row r="1483" spans="1:44">
      <c r="A1483" s="1">
        <v>62798</v>
      </c>
      <c r="B1483" s="1" t="s">
        <v>5505</v>
      </c>
      <c r="C1483" s="1" t="s">
        <v>12091</v>
      </c>
      <c r="T1483" s="1" t="s">
        <v>23</v>
      </c>
      <c r="V1483" s="1" t="s">
        <v>24</v>
      </c>
      <c r="X1483" s="1" t="s">
        <v>25</v>
      </c>
      <c r="Z1483" s="1" t="s">
        <v>26</v>
      </c>
      <c r="AB1483" s="1" t="s">
        <v>27</v>
      </c>
      <c r="AD1483" s="1" t="s">
        <v>28</v>
      </c>
      <c r="AF1483" s="1" t="s">
        <v>5541</v>
      </c>
      <c r="AH1483" s="1" t="s">
        <v>5545</v>
      </c>
      <c r="AI1483" s="2" t="s">
        <v>5546</v>
      </c>
      <c r="AJ1483" s="2" t="s">
        <v>5547</v>
      </c>
      <c r="AL1483" s="2"/>
      <c r="AM1483" s="2" t="s">
        <v>33</v>
      </c>
      <c r="AN1483" s="2" t="s">
        <v>34</v>
      </c>
      <c r="AO1483" s="2" t="s">
        <v>35</v>
      </c>
      <c r="AP1483" s="2" t="s">
        <v>36</v>
      </c>
      <c r="AQ1483" s="2"/>
      <c r="AR1483" s="1" t="str">
        <f t="shared" si="23"/>
        <v>update load_next_msl set proposal='2020.035B.R.Clostridioides_myoviruses.zip' where sort=62798</v>
      </c>
    </row>
    <row r="1484" spans="1:44">
      <c r="A1484" s="1">
        <v>62799</v>
      </c>
      <c r="B1484" s="1" t="s">
        <v>5505</v>
      </c>
      <c r="C1484" s="1" t="s">
        <v>12091</v>
      </c>
      <c r="T1484" s="1" t="s">
        <v>23</v>
      </c>
      <c r="V1484" s="1" t="s">
        <v>24</v>
      </c>
      <c r="X1484" s="1" t="s">
        <v>25</v>
      </c>
      <c r="Z1484" s="1" t="s">
        <v>26</v>
      </c>
      <c r="AB1484" s="1" t="s">
        <v>27</v>
      </c>
      <c r="AD1484" s="1" t="s">
        <v>28</v>
      </c>
      <c r="AF1484" s="1" t="s">
        <v>5541</v>
      </c>
      <c r="AH1484" s="1" t="s">
        <v>5548</v>
      </c>
      <c r="AI1484" s="2" t="s">
        <v>5549</v>
      </c>
      <c r="AJ1484" s="2" t="s">
        <v>5550</v>
      </c>
      <c r="AL1484" s="2"/>
      <c r="AM1484" s="2" t="s">
        <v>33</v>
      </c>
      <c r="AN1484" s="2" t="s">
        <v>34</v>
      </c>
      <c r="AO1484" s="2" t="s">
        <v>35</v>
      </c>
      <c r="AP1484" s="2" t="s">
        <v>36</v>
      </c>
      <c r="AQ1484" s="2"/>
      <c r="AR1484" s="1" t="str">
        <f t="shared" si="23"/>
        <v>update load_next_msl set proposal='2020.035B.R.Clostridioides_myoviruses.zip' where sort=62799</v>
      </c>
    </row>
    <row r="1485" spans="1:44">
      <c r="A1485" s="1">
        <v>62800</v>
      </c>
      <c r="B1485" s="1" t="s">
        <v>5505</v>
      </c>
      <c r="C1485" s="1" t="s">
        <v>12091</v>
      </c>
      <c r="T1485" s="1" t="s">
        <v>23</v>
      </c>
      <c r="V1485" s="1" t="s">
        <v>24</v>
      </c>
      <c r="X1485" s="1" t="s">
        <v>25</v>
      </c>
      <c r="Z1485" s="1" t="s">
        <v>26</v>
      </c>
      <c r="AB1485" s="1" t="s">
        <v>27</v>
      </c>
      <c r="AD1485" s="1" t="s">
        <v>28</v>
      </c>
      <c r="AF1485" s="1" t="s">
        <v>5541</v>
      </c>
      <c r="AH1485" s="1" t="s">
        <v>5551</v>
      </c>
      <c r="AI1485" s="2" t="s">
        <v>5552</v>
      </c>
      <c r="AJ1485" s="2" t="s">
        <v>5553</v>
      </c>
      <c r="AL1485" s="2"/>
      <c r="AM1485" s="2" t="s">
        <v>33</v>
      </c>
      <c r="AN1485" s="2" t="s">
        <v>34</v>
      </c>
      <c r="AO1485" s="2" t="s">
        <v>35</v>
      </c>
      <c r="AP1485" s="2" t="s">
        <v>36</v>
      </c>
      <c r="AQ1485" s="2"/>
      <c r="AR1485" s="1" t="str">
        <f t="shared" si="23"/>
        <v>update load_next_msl set proposal='2020.035B.R.Clostridioides_myoviruses.zip' where sort=62800</v>
      </c>
    </row>
    <row r="1486" spans="1:44">
      <c r="A1486" s="1">
        <v>62801</v>
      </c>
      <c r="B1486" s="1" t="s">
        <v>5505</v>
      </c>
      <c r="C1486" s="1" t="s">
        <v>12091</v>
      </c>
      <c r="T1486" s="1" t="s">
        <v>23</v>
      </c>
      <c r="V1486" s="1" t="s">
        <v>24</v>
      </c>
      <c r="X1486" s="1" t="s">
        <v>25</v>
      </c>
      <c r="Z1486" s="1" t="s">
        <v>26</v>
      </c>
      <c r="AB1486" s="1" t="s">
        <v>27</v>
      </c>
      <c r="AD1486" s="1" t="s">
        <v>28</v>
      </c>
      <c r="AF1486" s="1" t="s">
        <v>5541</v>
      </c>
      <c r="AH1486" s="1" t="s">
        <v>5554</v>
      </c>
      <c r="AI1486" s="2" t="s">
        <v>5555</v>
      </c>
      <c r="AJ1486" s="2" t="s">
        <v>5556</v>
      </c>
      <c r="AL1486" s="2"/>
      <c r="AM1486" s="2" t="s">
        <v>33</v>
      </c>
      <c r="AN1486" s="2" t="s">
        <v>34</v>
      </c>
      <c r="AO1486" s="2" t="s">
        <v>35</v>
      </c>
      <c r="AP1486" s="2" t="s">
        <v>36</v>
      </c>
      <c r="AQ1486" s="2"/>
      <c r="AR1486" s="1" t="str">
        <f t="shared" si="23"/>
        <v>update load_next_msl set proposal='2020.035B.R.Clostridioides_myoviruses.zip' where sort=62801</v>
      </c>
    </row>
    <row r="1487" spans="1:44">
      <c r="A1487" s="1">
        <v>62802</v>
      </c>
      <c r="B1487" s="1" t="s">
        <v>5505</v>
      </c>
      <c r="C1487" s="1" t="s">
        <v>12091</v>
      </c>
      <c r="T1487" s="1" t="s">
        <v>23</v>
      </c>
      <c r="V1487" s="1" t="s">
        <v>24</v>
      </c>
      <c r="X1487" s="1" t="s">
        <v>25</v>
      </c>
      <c r="Z1487" s="1" t="s">
        <v>26</v>
      </c>
      <c r="AB1487" s="1" t="s">
        <v>27</v>
      </c>
      <c r="AD1487" s="1" t="s">
        <v>28</v>
      </c>
      <c r="AF1487" s="1" t="s">
        <v>5541</v>
      </c>
      <c r="AH1487" s="1" t="s">
        <v>5557</v>
      </c>
      <c r="AI1487" s="2" t="s">
        <v>5558</v>
      </c>
      <c r="AJ1487" s="2" t="s">
        <v>5559</v>
      </c>
      <c r="AL1487" s="2"/>
      <c r="AM1487" s="2" t="s">
        <v>33</v>
      </c>
      <c r="AN1487" s="2" t="s">
        <v>34</v>
      </c>
      <c r="AO1487" s="2" t="s">
        <v>35</v>
      </c>
      <c r="AP1487" s="2" t="s">
        <v>36</v>
      </c>
      <c r="AQ1487" s="2"/>
      <c r="AR1487" s="1" t="str">
        <f t="shared" si="23"/>
        <v>update load_next_msl set proposal='2020.035B.R.Clostridioides_myoviruses.zip' where sort=62802</v>
      </c>
    </row>
    <row r="1488" spans="1:44">
      <c r="A1488" s="1">
        <v>63282</v>
      </c>
      <c r="B1488" s="1" t="s">
        <v>5560</v>
      </c>
      <c r="C1488" s="1" t="s">
        <v>12092</v>
      </c>
      <c r="AB1488" s="1" t="s">
        <v>4927</v>
      </c>
      <c r="AD1488" s="1" t="s">
        <v>4930</v>
      </c>
      <c r="AE1488" s="1" t="s">
        <v>5477</v>
      </c>
      <c r="AF1488" s="1" t="s">
        <v>5561</v>
      </c>
      <c r="AH1488" s="1" t="s">
        <v>5562</v>
      </c>
      <c r="AI1488" s="2" t="s">
        <v>5563</v>
      </c>
      <c r="AJ1488" s="1" t="s">
        <v>5562</v>
      </c>
      <c r="AK1488" s="1" t="s">
        <v>5564</v>
      </c>
      <c r="AL1488" s="2" t="s">
        <v>5565</v>
      </c>
      <c r="AM1488" s="2" t="s">
        <v>33</v>
      </c>
      <c r="AN1488" s="2" t="s">
        <v>60</v>
      </c>
      <c r="AO1488" s="2" t="s">
        <v>35</v>
      </c>
      <c r="AP1488" s="2" t="s">
        <v>36</v>
      </c>
      <c r="AQ1488" s="2"/>
      <c r="AR1488" s="1" t="str">
        <f t="shared" si="23"/>
        <v>update load_next_msl set proposal='2020.035P.R.Alphacarmovirus_1nsp.zip' where sort=63282</v>
      </c>
    </row>
    <row r="1489" spans="1:44">
      <c r="A1489" s="1">
        <v>63780</v>
      </c>
      <c r="B1489" s="1" t="s">
        <v>5566</v>
      </c>
      <c r="C1489" s="1" t="s">
        <v>12093</v>
      </c>
      <c r="T1489" s="1" t="s">
        <v>23</v>
      </c>
      <c r="V1489" s="1" t="s">
        <v>24</v>
      </c>
      <c r="X1489" s="1" t="s">
        <v>25</v>
      </c>
      <c r="Z1489" s="1" t="s">
        <v>26</v>
      </c>
      <c r="AB1489" s="1" t="s">
        <v>27</v>
      </c>
      <c r="AD1489" s="1" t="s">
        <v>2183</v>
      </c>
      <c r="AF1489" s="1" t="s">
        <v>5567</v>
      </c>
      <c r="AI1489" s="2"/>
      <c r="AJ1489" s="2"/>
      <c r="AL1489" s="2"/>
      <c r="AM1489" s="2"/>
      <c r="AN1489" s="2"/>
      <c r="AO1489" s="2" t="s">
        <v>35</v>
      </c>
      <c r="AP1489" s="2" t="s">
        <v>44</v>
      </c>
      <c r="AQ1489" s="2"/>
      <c r="AR1489" s="1" t="str">
        <f t="shared" si="23"/>
        <v>update load_next_msl set proposal='2020.036B.R.Cornievirus.zip' where sort=63780</v>
      </c>
    </row>
    <row r="1490" spans="1:44">
      <c r="A1490" s="1">
        <v>63781</v>
      </c>
      <c r="B1490" s="1" t="s">
        <v>5566</v>
      </c>
      <c r="C1490" s="1" t="s">
        <v>12093</v>
      </c>
      <c r="T1490" s="1" t="s">
        <v>23</v>
      </c>
      <c r="V1490" s="1" t="s">
        <v>24</v>
      </c>
      <c r="X1490" s="1" t="s">
        <v>25</v>
      </c>
      <c r="Z1490" s="1" t="s">
        <v>26</v>
      </c>
      <c r="AB1490" s="1" t="s">
        <v>27</v>
      </c>
      <c r="AD1490" s="1" t="s">
        <v>2183</v>
      </c>
      <c r="AF1490" s="1" t="s">
        <v>5567</v>
      </c>
      <c r="AH1490" s="1" t="s">
        <v>5568</v>
      </c>
      <c r="AI1490" s="2" t="s">
        <v>5569</v>
      </c>
      <c r="AJ1490" s="2" t="s">
        <v>5570</v>
      </c>
      <c r="AL1490" s="2"/>
      <c r="AM1490" s="2" t="s">
        <v>33</v>
      </c>
      <c r="AN1490" s="2" t="s">
        <v>34</v>
      </c>
      <c r="AO1490" s="2" t="s">
        <v>35</v>
      </c>
      <c r="AP1490" s="2" t="s">
        <v>36</v>
      </c>
      <c r="AQ1490" s="2"/>
      <c r="AR1490" s="1" t="str">
        <f t="shared" si="23"/>
        <v>update load_next_msl set proposal='2020.036B.R.Cornievirus.zip' where sort=63781</v>
      </c>
    </row>
    <row r="1491" spans="1:44">
      <c r="A1491" s="1">
        <v>64278</v>
      </c>
      <c r="B1491" s="1" t="s">
        <v>5571</v>
      </c>
      <c r="C1491" s="1" t="s">
        <v>12094</v>
      </c>
      <c r="AB1491" s="1" t="s">
        <v>4927</v>
      </c>
      <c r="AD1491" s="1" t="s">
        <v>4930</v>
      </c>
      <c r="AE1491" s="1" t="s">
        <v>5477</v>
      </c>
      <c r="AF1491" s="1" t="s">
        <v>5572</v>
      </c>
      <c r="AH1491" s="1" t="s">
        <v>5573</v>
      </c>
      <c r="AI1491" s="1" t="s">
        <v>5574</v>
      </c>
      <c r="AJ1491" s="1" t="s">
        <v>5575</v>
      </c>
      <c r="AK1491" s="1" t="s">
        <v>5576</v>
      </c>
      <c r="AL1491" s="2" t="s">
        <v>5577</v>
      </c>
      <c r="AM1491" s="2" t="s">
        <v>41</v>
      </c>
      <c r="AN1491" s="2" t="s">
        <v>60</v>
      </c>
      <c r="AO1491" s="2" t="s">
        <v>35</v>
      </c>
      <c r="AP1491" s="2" t="s">
        <v>36</v>
      </c>
      <c r="AQ1491" s="2"/>
      <c r="AR1491" s="1" t="str">
        <f t="shared" si="23"/>
        <v>update load_next_msl set proposal='2020.036P.R.Aureusvirus_1nsp.zip' where sort=64278</v>
      </c>
    </row>
    <row r="1492" spans="1:44">
      <c r="A1492" s="1">
        <v>64776</v>
      </c>
      <c r="B1492" s="1" t="s">
        <v>5578</v>
      </c>
      <c r="C1492" s="1" t="s">
        <v>12095</v>
      </c>
      <c r="D1492" s="1" t="s">
        <v>23</v>
      </c>
      <c r="F1492" s="1" t="s">
        <v>24</v>
      </c>
      <c r="H1492" s="1" t="s">
        <v>25</v>
      </c>
      <c r="J1492" s="1" t="s">
        <v>26</v>
      </c>
      <c r="L1492" s="1" t="s">
        <v>27</v>
      </c>
      <c r="N1492" s="1" t="s">
        <v>2183</v>
      </c>
      <c r="P1492" s="1" t="s">
        <v>5579</v>
      </c>
      <c r="R1492" s="1" t="s">
        <v>5580</v>
      </c>
      <c r="T1492" s="1" t="s">
        <v>23</v>
      </c>
      <c r="V1492" s="1" t="s">
        <v>24</v>
      </c>
      <c r="X1492" s="1" t="s">
        <v>25</v>
      </c>
      <c r="Z1492" s="1" t="s">
        <v>26</v>
      </c>
      <c r="AB1492" s="1" t="s">
        <v>27</v>
      </c>
      <c r="AD1492" s="1" t="s">
        <v>2183</v>
      </c>
      <c r="AF1492" s="1" t="s">
        <v>5579</v>
      </c>
      <c r="AH1492" s="1" t="s">
        <v>5581</v>
      </c>
      <c r="AI1492" s="2"/>
      <c r="AJ1492" s="2"/>
      <c r="AL1492" s="2"/>
      <c r="AM1492" s="2" t="s">
        <v>33</v>
      </c>
      <c r="AN1492" s="2"/>
      <c r="AO1492" s="2" t="s">
        <v>50</v>
      </c>
      <c r="AP1492" s="2" t="s">
        <v>36</v>
      </c>
      <c r="AQ1492" s="2"/>
      <c r="AR1492" s="1" t="str">
        <f t="shared" si="23"/>
        <v>update load_next_msl set proposal='2020.037B.R.Correction_MSL_Errors.zip' where sort=64776</v>
      </c>
    </row>
    <row r="1493" spans="1:44">
      <c r="A1493" s="1">
        <v>64777</v>
      </c>
      <c r="B1493" s="1" t="s">
        <v>5578</v>
      </c>
      <c r="C1493" s="1" t="s">
        <v>12095</v>
      </c>
      <c r="D1493" s="1" t="s">
        <v>23</v>
      </c>
      <c r="F1493" s="1" t="s">
        <v>24</v>
      </c>
      <c r="H1493" s="1" t="s">
        <v>25</v>
      </c>
      <c r="J1493" s="1" t="s">
        <v>26</v>
      </c>
      <c r="L1493" s="1" t="s">
        <v>27</v>
      </c>
      <c r="N1493" s="1" t="s">
        <v>2183</v>
      </c>
      <c r="P1493" s="1" t="s">
        <v>5582</v>
      </c>
      <c r="R1493" s="1" t="s">
        <v>5583</v>
      </c>
      <c r="T1493" s="1" t="s">
        <v>23</v>
      </c>
      <c r="V1493" s="1" t="s">
        <v>24</v>
      </c>
      <c r="X1493" s="1" t="s">
        <v>25</v>
      </c>
      <c r="Z1493" s="1" t="s">
        <v>26</v>
      </c>
      <c r="AB1493" s="1" t="s">
        <v>27</v>
      </c>
      <c r="AD1493" s="1" t="s">
        <v>2183</v>
      </c>
      <c r="AF1493" s="1" t="s">
        <v>5582</v>
      </c>
      <c r="AH1493" s="1" t="s">
        <v>5584</v>
      </c>
      <c r="AI1493" s="2"/>
      <c r="AJ1493" s="2"/>
      <c r="AL1493" s="2"/>
      <c r="AM1493" s="2" t="s">
        <v>33</v>
      </c>
      <c r="AN1493" s="2"/>
      <c r="AO1493" s="2" t="s">
        <v>50</v>
      </c>
      <c r="AP1493" s="2" t="s">
        <v>36</v>
      </c>
      <c r="AQ1493" s="2"/>
      <c r="AR1493" s="1" t="str">
        <f t="shared" si="23"/>
        <v>update load_next_msl set proposal='2020.037B.R.Correction_MSL_Errors.zip' where sort=64777</v>
      </c>
    </row>
    <row r="1494" spans="1:44">
      <c r="A1494" s="1">
        <v>64778</v>
      </c>
      <c r="B1494" s="1" t="s">
        <v>5578</v>
      </c>
      <c r="C1494" s="1" t="s">
        <v>12095</v>
      </c>
      <c r="D1494" s="1" t="s">
        <v>23</v>
      </c>
      <c r="F1494" s="1" t="s">
        <v>24</v>
      </c>
      <c r="H1494" s="1" t="s">
        <v>25</v>
      </c>
      <c r="J1494" s="1" t="s">
        <v>26</v>
      </c>
      <c r="L1494" s="1" t="s">
        <v>27</v>
      </c>
      <c r="N1494" s="1" t="s">
        <v>2183</v>
      </c>
      <c r="P1494" s="1" t="s">
        <v>5585</v>
      </c>
      <c r="R1494" s="1" t="s">
        <v>5586</v>
      </c>
      <c r="T1494" s="1" t="s">
        <v>23</v>
      </c>
      <c r="V1494" s="1" t="s">
        <v>24</v>
      </c>
      <c r="X1494" s="1" t="s">
        <v>25</v>
      </c>
      <c r="Z1494" s="1" t="s">
        <v>26</v>
      </c>
      <c r="AB1494" s="1" t="s">
        <v>27</v>
      </c>
      <c r="AD1494" s="1" t="s">
        <v>2183</v>
      </c>
      <c r="AF1494" s="1" t="s">
        <v>5585</v>
      </c>
      <c r="AH1494" s="1" t="s">
        <v>5587</v>
      </c>
      <c r="AI1494" s="2"/>
      <c r="AJ1494" s="2"/>
      <c r="AL1494" s="2"/>
      <c r="AM1494" s="2" t="s">
        <v>33</v>
      </c>
      <c r="AN1494" s="2"/>
      <c r="AO1494" s="2" t="s">
        <v>50</v>
      </c>
      <c r="AP1494" s="2" t="s">
        <v>36</v>
      </c>
      <c r="AQ1494" s="2"/>
      <c r="AR1494" s="1" t="str">
        <f t="shared" si="23"/>
        <v>update load_next_msl set proposal='2020.037B.R.Correction_MSL_Errors.zip' where sort=64778</v>
      </c>
    </row>
    <row r="1495" spans="1:44">
      <c r="A1495" s="1">
        <v>64779</v>
      </c>
      <c r="B1495" s="1" t="s">
        <v>5578</v>
      </c>
      <c r="C1495" s="1" t="s">
        <v>12095</v>
      </c>
      <c r="D1495" s="1" t="s">
        <v>23</v>
      </c>
      <c r="F1495" s="1" t="s">
        <v>24</v>
      </c>
      <c r="H1495" s="1" t="s">
        <v>25</v>
      </c>
      <c r="J1495" s="1" t="s">
        <v>26</v>
      </c>
      <c r="L1495" s="1" t="s">
        <v>27</v>
      </c>
      <c r="N1495" s="1" t="s">
        <v>2183</v>
      </c>
      <c r="P1495" s="1" t="s">
        <v>5588</v>
      </c>
      <c r="R1495" s="1" t="s">
        <v>5589</v>
      </c>
      <c r="T1495" s="1" t="s">
        <v>23</v>
      </c>
      <c r="V1495" s="1" t="s">
        <v>24</v>
      </c>
      <c r="X1495" s="1" t="s">
        <v>25</v>
      </c>
      <c r="Z1495" s="1" t="s">
        <v>26</v>
      </c>
      <c r="AB1495" s="1" t="s">
        <v>27</v>
      </c>
      <c r="AD1495" s="1" t="s">
        <v>2183</v>
      </c>
      <c r="AF1495" s="1" t="s">
        <v>5588</v>
      </c>
      <c r="AH1495" s="1" t="s">
        <v>5590</v>
      </c>
      <c r="AI1495" s="2"/>
      <c r="AJ1495" s="2"/>
      <c r="AL1495" s="2"/>
      <c r="AM1495" s="2" t="s">
        <v>33</v>
      </c>
      <c r="AN1495" s="2"/>
      <c r="AO1495" s="2" t="s">
        <v>50</v>
      </c>
      <c r="AP1495" s="2" t="s">
        <v>36</v>
      </c>
      <c r="AQ1495" s="2"/>
      <c r="AR1495" s="1" t="str">
        <f t="shared" si="23"/>
        <v>update load_next_msl set proposal='2020.037B.R.Correction_MSL_Errors.zip' where sort=64779</v>
      </c>
    </row>
    <row r="1496" spans="1:44">
      <c r="A1496" s="1">
        <v>64780</v>
      </c>
      <c r="B1496" s="1" t="s">
        <v>5578</v>
      </c>
      <c r="C1496" s="1" t="s">
        <v>12095</v>
      </c>
      <c r="D1496" s="1" t="s">
        <v>23</v>
      </c>
      <c r="F1496" s="1" t="s">
        <v>24</v>
      </c>
      <c r="H1496" s="1" t="s">
        <v>25</v>
      </c>
      <c r="J1496" s="1" t="s">
        <v>26</v>
      </c>
      <c r="L1496" s="1" t="s">
        <v>27</v>
      </c>
      <c r="N1496" s="1" t="s">
        <v>2183</v>
      </c>
      <c r="P1496" s="1" t="s">
        <v>2190</v>
      </c>
      <c r="R1496" s="1" t="s">
        <v>5591</v>
      </c>
      <c r="T1496" s="1" t="s">
        <v>23</v>
      </c>
      <c r="V1496" s="1" t="s">
        <v>24</v>
      </c>
      <c r="X1496" s="1" t="s">
        <v>25</v>
      </c>
      <c r="Z1496" s="1" t="s">
        <v>26</v>
      </c>
      <c r="AB1496" s="1" t="s">
        <v>27</v>
      </c>
      <c r="AD1496" s="1" t="s">
        <v>2183</v>
      </c>
      <c r="AF1496" s="1" t="s">
        <v>2190</v>
      </c>
      <c r="AH1496" s="1" t="s">
        <v>5592</v>
      </c>
      <c r="AI1496" s="2"/>
      <c r="AJ1496" s="2"/>
      <c r="AL1496" s="2"/>
      <c r="AM1496" s="2" t="s">
        <v>33</v>
      </c>
      <c r="AN1496" s="2"/>
      <c r="AO1496" s="2" t="s">
        <v>50</v>
      </c>
      <c r="AP1496" s="2" t="s">
        <v>36</v>
      </c>
      <c r="AQ1496" s="2"/>
      <c r="AR1496" s="1" t="str">
        <f t="shared" si="23"/>
        <v>update load_next_msl set proposal='2020.037B.R.Correction_MSL_Errors.zip' where sort=64780</v>
      </c>
    </row>
    <row r="1497" spans="1:44">
      <c r="A1497" s="1">
        <v>64781</v>
      </c>
      <c r="B1497" s="1" t="s">
        <v>5578</v>
      </c>
      <c r="C1497" s="1" t="s">
        <v>12095</v>
      </c>
      <c r="D1497" s="1" t="s">
        <v>23</v>
      </c>
      <c r="F1497" s="1" t="s">
        <v>24</v>
      </c>
      <c r="H1497" s="1" t="s">
        <v>25</v>
      </c>
      <c r="J1497" s="1" t="s">
        <v>26</v>
      </c>
      <c r="L1497" s="1" t="s">
        <v>27</v>
      </c>
      <c r="N1497" s="1" t="s">
        <v>28</v>
      </c>
      <c r="P1497" s="1" t="s">
        <v>5593</v>
      </c>
      <c r="R1497" s="1" t="s">
        <v>5594</v>
      </c>
      <c r="T1497" s="1" t="s">
        <v>23</v>
      </c>
      <c r="V1497" s="1" t="s">
        <v>24</v>
      </c>
      <c r="X1497" s="1" t="s">
        <v>25</v>
      </c>
      <c r="Z1497" s="1" t="s">
        <v>26</v>
      </c>
      <c r="AB1497" s="1" t="s">
        <v>27</v>
      </c>
      <c r="AD1497" s="1" t="s">
        <v>28</v>
      </c>
      <c r="AF1497" s="1" t="s">
        <v>5593</v>
      </c>
      <c r="AH1497" s="1" t="s">
        <v>5595</v>
      </c>
      <c r="AI1497" s="2"/>
      <c r="AJ1497" s="2"/>
      <c r="AL1497" s="2"/>
      <c r="AM1497" s="2" t="s">
        <v>33</v>
      </c>
      <c r="AN1497" s="2"/>
      <c r="AO1497" s="2" t="s">
        <v>50</v>
      </c>
      <c r="AP1497" s="2" t="s">
        <v>36</v>
      </c>
      <c r="AQ1497" s="2"/>
      <c r="AR1497" s="1" t="str">
        <f t="shared" si="23"/>
        <v>update load_next_msl set proposal='2020.037B.R.Correction_MSL_Errors.zip' where sort=64781</v>
      </c>
    </row>
    <row r="1498" spans="1:44">
      <c r="A1498" s="1">
        <v>64782</v>
      </c>
      <c r="B1498" s="1" t="s">
        <v>5578</v>
      </c>
      <c r="C1498" s="1" t="s">
        <v>12095</v>
      </c>
      <c r="D1498" s="1" t="s">
        <v>23</v>
      </c>
      <c r="F1498" s="1" t="s">
        <v>24</v>
      </c>
      <c r="H1498" s="1" t="s">
        <v>25</v>
      </c>
      <c r="J1498" s="1" t="s">
        <v>26</v>
      </c>
      <c r="L1498" s="1" t="s">
        <v>27</v>
      </c>
      <c r="N1498" s="1" t="s">
        <v>5596</v>
      </c>
      <c r="O1498" s="1" t="s">
        <v>5597</v>
      </c>
      <c r="P1498" s="1" t="s">
        <v>5598</v>
      </c>
      <c r="R1498" s="1" t="s">
        <v>5599</v>
      </c>
      <c r="AI1498" s="2"/>
      <c r="AJ1498" s="2"/>
      <c r="AK1498" s="2"/>
      <c r="AL1498" s="2"/>
      <c r="AM1498" s="2" t="s">
        <v>33</v>
      </c>
      <c r="AN1498" s="2"/>
      <c r="AO1498" s="2" t="s">
        <v>43</v>
      </c>
      <c r="AP1498" s="2" t="s">
        <v>36</v>
      </c>
      <c r="AQ1498" s="2"/>
      <c r="AR1498" s="1" t="str">
        <f t="shared" si="23"/>
        <v>update load_next_msl set proposal='2020.037B.R.Correction_MSL_Errors.zip' where sort=64782</v>
      </c>
    </row>
    <row r="1499" spans="1:44">
      <c r="A1499" s="1">
        <v>64783</v>
      </c>
      <c r="B1499" s="1" t="s">
        <v>5578</v>
      </c>
      <c r="C1499" s="1" t="s">
        <v>12095</v>
      </c>
      <c r="D1499" s="1" t="s">
        <v>23</v>
      </c>
      <c r="E1499" s="1" t="s">
        <v>2350</v>
      </c>
      <c r="F1499" s="1" t="s">
        <v>24</v>
      </c>
      <c r="G1499" s="1" t="s">
        <v>2350</v>
      </c>
      <c r="H1499" s="1" t="s">
        <v>25</v>
      </c>
      <c r="I1499" s="1" t="s">
        <v>2350</v>
      </c>
      <c r="J1499" s="1" t="s">
        <v>26</v>
      </c>
      <c r="K1499" s="1" t="s">
        <v>2350</v>
      </c>
      <c r="L1499" s="1" t="s">
        <v>27</v>
      </c>
      <c r="M1499" s="1" t="s">
        <v>2350</v>
      </c>
      <c r="N1499" s="1" t="s">
        <v>5600</v>
      </c>
      <c r="O1499" s="1" t="s">
        <v>5601</v>
      </c>
      <c r="P1499" s="1" t="s">
        <v>5602</v>
      </c>
      <c r="Q1499" s="1" t="s">
        <v>2350</v>
      </c>
      <c r="R1499" s="1" t="s">
        <v>5603</v>
      </c>
      <c r="T1499" s="1" t="s">
        <v>23</v>
      </c>
      <c r="U1499" s="1" t="s">
        <v>2350</v>
      </c>
      <c r="V1499" s="1" t="s">
        <v>24</v>
      </c>
      <c r="W1499" s="1" t="s">
        <v>2350</v>
      </c>
      <c r="X1499" s="1" t="s">
        <v>25</v>
      </c>
      <c r="Y1499" s="1" t="s">
        <v>2350</v>
      </c>
      <c r="Z1499" s="1" t="s">
        <v>26</v>
      </c>
      <c r="AA1499" s="1" t="s">
        <v>2350</v>
      </c>
      <c r="AB1499" s="1" t="s">
        <v>27</v>
      </c>
      <c r="AC1499" s="1" t="s">
        <v>2350</v>
      </c>
      <c r="AD1499" s="1" t="s">
        <v>5600</v>
      </c>
      <c r="AE1499" s="1" t="s">
        <v>5601</v>
      </c>
      <c r="AF1499" s="1" t="s">
        <v>5602</v>
      </c>
      <c r="AG1499" s="1" t="s">
        <v>2350</v>
      </c>
      <c r="AH1499" s="1" t="s">
        <v>5604</v>
      </c>
      <c r="AI1499" s="2" t="s">
        <v>5605</v>
      </c>
      <c r="AJ1499" s="2" t="s">
        <v>5606</v>
      </c>
      <c r="AK1499" s="2" t="s">
        <v>2350</v>
      </c>
      <c r="AL1499" s="2"/>
      <c r="AM1499" s="2" t="s">
        <v>33</v>
      </c>
      <c r="AN1499" s="2"/>
      <c r="AO1499" s="2" t="s">
        <v>50</v>
      </c>
      <c r="AP1499" s="2" t="s">
        <v>36</v>
      </c>
      <c r="AQ1499" s="2"/>
      <c r="AR1499" s="1" t="str">
        <f t="shared" si="23"/>
        <v>update load_next_msl set proposal='2020.037B.R.Correction_MSL_Errors.zip' where sort=64783</v>
      </c>
    </row>
    <row r="1500" spans="1:44">
      <c r="A1500" s="1">
        <v>64784</v>
      </c>
      <c r="B1500" s="1" t="s">
        <v>5578</v>
      </c>
      <c r="C1500" s="1" t="s">
        <v>12095</v>
      </c>
      <c r="D1500" s="1" t="s">
        <v>23</v>
      </c>
      <c r="E1500" s="1" t="s">
        <v>2350</v>
      </c>
      <c r="F1500" s="1" t="s">
        <v>24</v>
      </c>
      <c r="G1500" s="1" t="s">
        <v>2350</v>
      </c>
      <c r="H1500" s="1" t="s">
        <v>25</v>
      </c>
      <c r="I1500" s="1" t="s">
        <v>2350</v>
      </c>
      <c r="J1500" s="1" t="s">
        <v>26</v>
      </c>
      <c r="K1500" s="1" t="s">
        <v>2350</v>
      </c>
      <c r="L1500" s="1" t="s">
        <v>27</v>
      </c>
      <c r="M1500" s="1" t="s">
        <v>2350</v>
      </c>
      <c r="N1500" s="1" t="s">
        <v>5600</v>
      </c>
      <c r="O1500" s="1" t="s">
        <v>5601</v>
      </c>
      <c r="P1500" s="1" t="s">
        <v>5602</v>
      </c>
      <c r="Q1500" s="1" t="s">
        <v>2350</v>
      </c>
      <c r="R1500" s="1" t="s">
        <v>5607</v>
      </c>
      <c r="T1500" s="1" t="s">
        <v>23</v>
      </c>
      <c r="U1500" s="1" t="s">
        <v>2350</v>
      </c>
      <c r="V1500" s="1" t="s">
        <v>24</v>
      </c>
      <c r="W1500" s="1" t="s">
        <v>2350</v>
      </c>
      <c r="X1500" s="1" t="s">
        <v>25</v>
      </c>
      <c r="Y1500" s="1" t="s">
        <v>2350</v>
      </c>
      <c r="Z1500" s="1" t="s">
        <v>26</v>
      </c>
      <c r="AA1500" s="1" t="s">
        <v>2350</v>
      </c>
      <c r="AB1500" s="1" t="s">
        <v>27</v>
      </c>
      <c r="AC1500" s="1" t="s">
        <v>2350</v>
      </c>
      <c r="AD1500" s="1" t="s">
        <v>5600</v>
      </c>
      <c r="AE1500" s="1" t="s">
        <v>5601</v>
      </c>
      <c r="AF1500" s="1" t="s">
        <v>5602</v>
      </c>
      <c r="AG1500" s="1" t="s">
        <v>2350</v>
      </c>
      <c r="AH1500" s="1" t="s">
        <v>5608</v>
      </c>
      <c r="AI1500" s="2" t="s">
        <v>5609</v>
      </c>
      <c r="AJ1500" s="2" t="s">
        <v>5610</v>
      </c>
      <c r="AK1500" s="2" t="s">
        <v>2350</v>
      </c>
      <c r="AL1500" s="2"/>
      <c r="AM1500" s="2" t="s">
        <v>33</v>
      </c>
      <c r="AN1500" s="2"/>
      <c r="AO1500" s="2" t="s">
        <v>50</v>
      </c>
      <c r="AP1500" s="2" t="s">
        <v>36</v>
      </c>
      <c r="AQ1500" s="2"/>
      <c r="AR1500" s="1" t="str">
        <f t="shared" si="23"/>
        <v>update load_next_msl set proposal='2020.037B.R.Correction_MSL_Errors.zip' where sort=64784</v>
      </c>
    </row>
    <row r="1501" spans="1:44">
      <c r="A1501" s="1">
        <v>64785</v>
      </c>
      <c r="B1501" s="1" t="s">
        <v>5578</v>
      </c>
      <c r="C1501" s="1" t="s">
        <v>12095</v>
      </c>
      <c r="D1501" s="1" t="s">
        <v>23</v>
      </c>
      <c r="E1501" s="1" t="s">
        <v>2350</v>
      </c>
      <c r="F1501" s="1" t="s">
        <v>24</v>
      </c>
      <c r="G1501" s="1" t="s">
        <v>2350</v>
      </c>
      <c r="H1501" s="1" t="s">
        <v>25</v>
      </c>
      <c r="I1501" s="1" t="s">
        <v>2350</v>
      </c>
      <c r="J1501" s="1" t="s">
        <v>26</v>
      </c>
      <c r="K1501" s="1" t="s">
        <v>2350</v>
      </c>
      <c r="L1501" s="1" t="s">
        <v>27</v>
      </c>
      <c r="M1501" s="1" t="s">
        <v>2350</v>
      </c>
      <c r="N1501" s="1" t="s">
        <v>5600</v>
      </c>
      <c r="O1501" s="1" t="s">
        <v>5601</v>
      </c>
      <c r="P1501" s="1" t="s">
        <v>5602</v>
      </c>
      <c r="Q1501" s="1" t="s">
        <v>2350</v>
      </c>
      <c r="R1501" s="1" t="s">
        <v>5611</v>
      </c>
      <c r="T1501" s="1" t="s">
        <v>23</v>
      </c>
      <c r="U1501" s="1" t="s">
        <v>2350</v>
      </c>
      <c r="V1501" s="1" t="s">
        <v>24</v>
      </c>
      <c r="W1501" s="1" t="s">
        <v>2350</v>
      </c>
      <c r="X1501" s="1" t="s">
        <v>25</v>
      </c>
      <c r="Y1501" s="1" t="s">
        <v>2350</v>
      </c>
      <c r="Z1501" s="1" t="s">
        <v>26</v>
      </c>
      <c r="AA1501" s="1" t="s">
        <v>2350</v>
      </c>
      <c r="AB1501" s="1" t="s">
        <v>27</v>
      </c>
      <c r="AC1501" s="1" t="s">
        <v>2350</v>
      </c>
      <c r="AD1501" s="1" t="s">
        <v>5600</v>
      </c>
      <c r="AE1501" s="1" t="s">
        <v>5601</v>
      </c>
      <c r="AF1501" s="1" t="s">
        <v>5602</v>
      </c>
      <c r="AG1501" s="1" t="s">
        <v>2350</v>
      </c>
      <c r="AH1501" s="1" t="s">
        <v>5612</v>
      </c>
      <c r="AI1501" s="2" t="s">
        <v>5613</v>
      </c>
      <c r="AJ1501" s="2" t="s">
        <v>5614</v>
      </c>
      <c r="AK1501" s="1" t="s">
        <v>2350</v>
      </c>
      <c r="AL1501" s="2"/>
      <c r="AM1501" s="2" t="s">
        <v>33</v>
      </c>
      <c r="AN1501" s="2"/>
      <c r="AO1501" s="2" t="s">
        <v>50</v>
      </c>
      <c r="AP1501" s="2" t="s">
        <v>36</v>
      </c>
      <c r="AQ1501" s="2"/>
      <c r="AR1501" s="1" t="str">
        <f t="shared" si="23"/>
        <v>update load_next_msl set proposal='2020.037B.R.Correction_MSL_Errors.zip' where sort=64785</v>
      </c>
    </row>
    <row r="1502" spans="1:44">
      <c r="A1502" s="1">
        <v>64786</v>
      </c>
      <c r="B1502" s="1" t="s">
        <v>5578</v>
      </c>
      <c r="C1502" s="1" t="s">
        <v>12095</v>
      </c>
      <c r="D1502" s="1" t="s">
        <v>23</v>
      </c>
      <c r="E1502" s="1" t="s">
        <v>2350</v>
      </c>
      <c r="F1502" s="1" t="s">
        <v>24</v>
      </c>
      <c r="G1502" s="1" t="s">
        <v>2350</v>
      </c>
      <c r="H1502" s="1" t="s">
        <v>25</v>
      </c>
      <c r="I1502" s="1" t="s">
        <v>2350</v>
      </c>
      <c r="J1502" s="1" t="s">
        <v>26</v>
      </c>
      <c r="K1502" s="1" t="s">
        <v>2350</v>
      </c>
      <c r="L1502" s="1" t="s">
        <v>27</v>
      </c>
      <c r="M1502" s="1" t="s">
        <v>2350</v>
      </c>
      <c r="N1502" s="1" t="s">
        <v>5600</v>
      </c>
      <c r="O1502" s="1" t="s">
        <v>5601</v>
      </c>
      <c r="P1502" s="1" t="s">
        <v>5602</v>
      </c>
      <c r="Q1502" s="1" t="s">
        <v>2350</v>
      </c>
      <c r="R1502" s="1" t="s">
        <v>5615</v>
      </c>
      <c r="T1502" s="1" t="s">
        <v>23</v>
      </c>
      <c r="U1502" s="1" t="s">
        <v>2350</v>
      </c>
      <c r="V1502" s="1" t="s">
        <v>24</v>
      </c>
      <c r="W1502" s="1" t="s">
        <v>2350</v>
      </c>
      <c r="X1502" s="1" t="s">
        <v>25</v>
      </c>
      <c r="Y1502" s="1" t="s">
        <v>2350</v>
      </c>
      <c r="Z1502" s="1" t="s">
        <v>26</v>
      </c>
      <c r="AA1502" s="1" t="s">
        <v>2350</v>
      </c>
      <c r="AB1502" s="1" t="s">
        <v>27</v>
      </c>
      <c r="AC1502" s="1" t="s">
        <v>2350</v>
      </c>
      <c r="AD1502" s="1" t="s">
        <v>5600</v>
      </c>
      <c r="AE1502" s="1" t="s">
        <v>5601</v>
      </c>
      <c r="AF1502" s="1" t="s">
        <v>5602</v>
      </c>
      <c r="AG1502" s="1" t="s">
        <v>2350</v>
      </c>
      <c r="AH1502" s="1" t="s">
        <v>5616</v>
      </c>
      <c r="AI1502" s="2" t="s">
        <v>5617</v>
      </c>
      <c r="AJ1502" s="2" t="s">
        <v>5618</v>
      </c>
      <c r="AK1502" s="1" t="s">
        <v>2350</v>
      </c>
      <c r="AL1502" s="2"/>
      <c r="AM1502" s="2" t="s">
        <v>33</v>
      </c>
      <c r="AN1502" s="2"/>
      <c r="AO1502" s="2" t="s">
        <v>50</v>
      </c>
      <c r="AP1502" s="2" t="s">
        <v>36</v>
      </c>
      <c r="AQ1502" s="2"/>
      <c r="AR1502" s="1" t="str">
        <f t="shared" si="23"/>
        <v>update load_next_msl set proposal='2020.037B.R.Correction_MSL_Errors.zip' where sort=64786</v>
      </c>
    </row>
    <row r="1503" spans="1:44">
      <c r="A1503" s="1">
        <v>64787</v>
      </c>
      <c r="B1503" s="1" t="s">
        <v>5578</v>
      </c>
      <c r="C1503" s="1" t="s">
        <v>12095</v>
      </c>
      <c r="D1503" s="1" t="s">
        <v>23</v>
      </c>
      <c r="E1503" s="1" t="s">
        <v>2350</v>
      </c>
      <c r="F1503" s="1" t="s">
        <v>24</v>
      </c>
      <c r="G1503" s="1" t="s">
        <v>2350</v>
      </c>
      <c r="H1503" s="1" t="s">
        <v>25</v>
      </c>
      <c r="I1503" s="1" t="s">
        <v>2350</v>
      </c>
      <c r="J1503" s="1" t="s">
        <v>26</v>
      </c>
      <c r="K1503" s="1" t="s">
        <v>2350</v>
      </c>
      <c r="L1503" s="1" t="s">
        <v>27</v>
      </c>
      <c r="M1503" s="1" t="s">
        <v>2350</v>
      </c>
      <c r="N1503" s="1" t="s">
        <v>5600</v>
      </c>
      <c r="O1503" s="1" t="s">
        <v>5601</v>
      </c>
      <c r="P1503" s="1" t="s">
        <v>5602</v>
      </c>
      <c r="Q1503" s="1" t="s">
        <v>2350</v>
      </c>
      <c r="R1503" s="1" t="s">
        <v>5619</v>
      </c>
      <c r="T1503" s="1" t="s">
        <v>23</v>
      </c>
      <c r="U1503" s="1" t="s">
        <v>2350</v>
      </c>
      <c r="V1503" s="1" t="s">
        <v>24</v>
      </c>
      <c r="W1503" s="1" t="s">
        <v>2350</v>
      </c>
      <c r="X1503" s="1" t="s">
        <v>25</v>
      </c>
      <c r="Y1503" s="1" t="s">
        <v>2350</v>
      </c>
      <c r="Z1503" s="1" t="s">
        <v>26</v>
      </c>
      <c r="AA1503" s="1" t="s">
        <v>2350</v>
      </c>
      <c r="AB1503" s="1" t="s">
        <v>27</v>
      </c>
      <c r="AC1503" s="1" t="s">
        <v>2350</v>
      </c>
      <c r="AD1503" s="1" t="s">
        <v>5600</v>
      </c>
      <c r="AE1503" s="1" t="s">
        <v>5601</v>
      </c>
      <c r="AF1503" s="1" t="s">
        <v>5602</v>
      </c>
      <c r="AG1503" s="1" t="s">
        <v>2350</v>
      </c>
      <c r="AH1503" s="1" t="s">
        <v>5620</v>
      </c>
      <c r="AI1503" s="2" t="s">
        <v>5621</v>
      </c>
      <c r="AJ1503" s="2" t="s">
        <v>5622</v>
      </c>
      <c r="AK1503" s="1" t="s">
        <v>2350</v>
      </c>
      <c r="AL1503" s="2"/>
      <c r="AM1503" s="2" t="s">
        <v>33</v>
      </c>
      <c r="AN1503" s="2"/>
      <c r="AO1503" s="2" t="s">
        <v>50</v>
      </c>
      <c r="AP1503" s="2" t="s">
        <v>36</v>
      </c>
      <c r="AQ1503" s="2"/>
      <c r="AR1503" s="1" t="str">
        <f t="shared" si="23"/>
        <v>update load_next_msl set proposal='2020.037B.R.Correction_MSL_Errors.zip' where sort=64787</v>
      </c>
    </row>
    <row r="1504" spans="1:44">
      <c r="A1504" s="1">
        <v>64788</v>
      </c>
      <c r="B1504" s="1" t="s">
        <v>5578</v>
      </c>
      <c r="C1504" s="1" t="s">
        <v>12095</v>
      </c>
      <c r="D1504" s="1" t="s">
        <v>23</v>
      </c>
      <c r="E1504" s="1" t="s">
        <v>2350</v>
      </c>
      <c r="F1504" s="1" t="s">
        <v>24</v>
      </c>
      <c r="G1504" s="1" t="s">
        <v>2350</v>
      </c>
      <c r="H1504" s="1" t="s">
        <v>25</v>
      </c>
      <c r="I1504" s="1" t="s">
        <v>2350</v>
      </c>
      <c r="J1504" s="1" t="s">
        <v>26</v>
      </c>
      <c r="K1504" s="1" t="s">
        <v>2350</v>
      </c>
      <c r="L1504" s="1" t="s">
        <v>27</v>
      </c>
      <c r="M1504" s="1" t="s">
        <v>2350</v>
      </c>
      <c r="N1504" s="1" t="s">
        <v>5600</v>
      </c>
      <c r="O1504" s="1" t="s">
        <v>5601</v>
      </c>
      <c r="P1504" s="1" t="s">
        <v>5602</v>
      </c>
      <c r="Q1504" s="1" t="s">
        <v>2350</v>
      </c>
      <c r="R1504" s="1" t="s">
        <v>5623</v>
      </c>
      <c r="T1504" s="1" t="s">
        <v>23</v>
      </c>
      <c r="U1504" s="1" t="s">
        <v>2350</v>
      </c>
      <c r="V1504" s="1" t="s">
        <v>24</v>
      </c>
      <c r="W1504" s="1" t="s">
        <v>2350</v>
      </c>
      <c r="X1504" s="1" t="s">
        <v>25</v>
      </c>
      <c r="Y1504" s="1" t="s">
        <v>2350</v>
      </c>
      <c r="Z1504" s="1" t="s">
        <v>26</v>
      </c>
      <c r="AA1504" s="1" t="s">
        <v>2350</v>
      </c>
      <c r="AB1504" s="1" t="s">
        <v>27</v>
      </c>
      <c r="AC1504" s="1" t="s">
        <v>2350</v>
      </c>
      <c r="AD1504" s="1" t="s">
        <v>5600</v>
      </c>
      <c r="AE1504" s="1" t="s">
        <v>5601</v>
      </c>
      <c r="AF1504" s="1" t="s">
        <v>5602</v>
      </c>
      <c r="AG1504" s="1" t="s">
        <v>2350</v>
      </c>
      <c r="AH1504" s="1" t="s">
        <v>5624</v>
      </c>
      <c r="AI1504" s="2" t="s">
        <v>5625</v>
      </c>
      <c r="AJ1504" s="2" t="s">
        <v>5626</v>
      </c>
      <c r="AK1504" s="1" t="s">
        <v>2350</v>
      </c>
      <c r="AL1504" s="2"/>
      <c r="AM1504" s="2" t="s">
        <v>33</v>
      </c>
      <c r="AN1504" s="2"/>
      <c r="AO1504" s="2" t="s">
        <v>50</v>
      </c>
      <c r="AP1504" s="2" t="s">
        <v>36</v>
      </c>
      <c r="AQ1504" s="2"/>
      <c r="AR1504" s="1" t="str">
        <f t="shared" si="23"/>
        <v>update load_next_msl set proposal='2020.037B.R.Correction_MSL_Errors.zip' where sort=64788</v>
      </c>
    </row>
    <row r="1505" spans="1:44">
      <c r="A1505" s="1">
        <v>64789</v>
      </c>
      <c r="B1505" s="1" t="s">
        <v>5578</v>
      </c>
      <c r="C1505" s="1" t="s">
        <v>12095</v>
      </c>
      <c r="D1505" s="1" t="s">
        <v>23</v>
      </c>
      <c r="E1505" s="1" t="s">
        <v>2350</v>
      </c>
      <c r="F1505" s="1" t="s">
        <v>24</v>
      </c>
      <c r="G1505" s="1" t="s">
        <v>2350</v>
      </c>
      <c r="H1505" s="1" t="s">
        <v>25</v>
      </c>
      <c r="I1505" s="1" t="s">
        <v>2350</v>
      </c>
      <c r="J1505" s="1" t="s">
        <v>26</v>
      </c>
      <c r="K1505" s="1" t="s">
        <v>2350</v>
      </c>
      <c r="L1505" s="1" t="s">
        <v>27</v>
      </c>
      <c r="M1505" s="1" t="s">
        <v>2350</v>
      </c>
      <c r="N1505" s="1" t="s">
        <v>5600</v>
      </c>
      <c r="O1505" s="1" t="s">
        <v>5601</v>
      </c>
      <c r="P1505" s="1" t="s">
        <v>5602</v>
      </c>
      <c r="Q1505" s="1" t="s">
        <v>2350</v>
      </c>
      <c r="R1505" s="1" t="s">
        <v>5627</v>
      </c>
      <c r="T1505" s="1" t="s">
        <v>23</v>
      </c>
      <c r="U1505" s="1" t="s">
        <v>2350</v>
      </c>
      <c r="V1505" s="1" t="s">
        <v>24</v>
      </c>
      <c r="W1505" s="1" t="s">
        <v>2350</v>
      </c>
      <c r="X1505" s="1" t="s">
        <v>25</v>
      </c>
      <c r="Y1505" s="1" t="s">
        <v>2350</v>
      </c>
      <c r="Z1505" s="1" t="s">
        <v>26</v>
      </c>
      <c r="AA1505" s="1" t="s">
        <v>2350</v>
      </c>
      <c r="AB1505" s="1" t="s">
        <v>27</v>
      </c>
      <c r="AC1505" s="1" t="s">
        <v>2350</v>
      </c>
      <c r="AD1505" s="1" t="s">
        <v>5600</v>
      </c>
      <c r="AE1505" s="1" t="s">
        <v>5601</v>
      </c>
      <c r="AF1505" s="1" t="s">
        <v>5602</v>
      </c>
      <c r="AG1505" s="1" t="s">
        <v>2350</v>
      </c>
      <c r="AH1505" s="1" t="s">
        <v>5628</v>
      </c>
      <c r="AI1505" s="2" t="s">
        <v>5629</v>
      </c>
      <c r="AJ1505" s="2" t="s">
        <v>5630</v>
      </c>
      <c r="AK1505" s="1" t="s">
        <v>2350</v>
      </c>
      <c r="AL1505" s="2"/>
      <c r="AM1505" s="2" t="s">
        <v>33</v>
      </c>
      <c r="AN1505" s="2"/>
      <c r="AO1505" s="2" t="s">
        <v>50</v>
      </c>
      <c r="AP1505" s="2" t="s">
        <v>36</v>
      </c>
      <c r="AQ1505" s="2"/>
      <c r="AR1505" s="1" t="str">
        <f t="shared" si="23"/>
        <v>update load_next_msl set proposal='2020.037B.R.Correction_MSL_Errors.zip' where sort=64789</v>
      </c>
    </row>
    <row r="1506" spans="1:44">
      <c r="A1506" s="1">
        <v>64790</v>
      </c>
      <c r="B1506" s="1" t="s">
        <v>5578</v>
      </c>
      <c r="C1506" s="1" t="s">
        <v>12095</v>
      </c>
      <c r="D1506" s="1" t="s">
        <v>23</v>
      </c>
      <c r="F1506" s="1" t="s">
        <v>24</v>
      </c>
      <c r="H1506" s="1" t="s">
        <v>25</v>
      </c>
      <c r="J1506" s="1" t="s">
        <v>26</v>
      </c>
      <c r="L1506" s="1" t="s">
        <v>27</v>
      </c>
      <c r="N1506" s="1" t="s">
        <v>2183</v>
      </c>
      <c r="P1506" s="1" t="s">
        <v>5631</v>
      </c>
      <c r="R1506" s="1" t="s">
        <v>5632</v>
      </c>
      <c r="S1506" s="1" t="s">
        <v>5633</v>
      </c>
      <c r="T1506" s="1" t="s">
        <v>23</v>
      </c>
      <c r="V1506" s="1" t="s">
        <v>24</v>
      </c>
      <c r="X1506" s="1" t="s">
        <v>25</v>
      </c>
      <c r="Z1506" s="1" t="s">
        <v>26</v>
      </c>
      <c r="AB1506" s="1" t="s">
        <v>27</v>
      </c>
      <c r="AD1506" s="1" t="s">
        <v>2183</v>
      </c>
      <c r="AF1506" s="1" t="s">
        <v>5631</v>
      </c>
      <c r="AH1506" s="1" t="s">
        <v>5634</v>
      </c>
      <c r="AI1506" s="2" t="s">
        <v>5633</v>
      </c>
      <c r="AJ1506" s="2" t="s">
        <v>5635</v>
      </c>
      <c r="AL1506" s="2"/>
      <c r="AM1506" s="2" t="s">
        <v>33</v>
      </c>
      <c r="AN1506" s="2" t="s">
        <v>34</v>
      </c>
      <c r="AO1506" s="2" t="s">
        <v>50</v>
      </c>
      <c r="AP1506" s="2" t="s">
        <v>36</v>
      </c>
      <c r="AQ1506" s="2"/>
      <c r="AR1506" s="1" t="str">
        <f t="shared" si="23"/>
        <v>update load_next_msl set proposal='2020.037B.R.Correction_MSL_Errors.zip' where sort=64790</v>
      </c>
    </row>
    <row r="1507" spans="1:44">
      <c r="A1507" s="1">
        <v>65273</v>
      </c>
      <c r="B1507" s="1" t="s">
        <v>5636</v>
      </c>
      <c r="C1507" s="1" t="s">
        <v>12096</v>
      </c>
      <c r="T1507" s="1" t="s">
        <v>23</v>
      </c>
      <c r="V1507" s="1" t="s">
        <v>24</v>
      </c>
      <c r="X1507" s="1" t="s">
        <v>25</v>
      </c>
      <c r="Z1507" s="1" t="s">
        <v>26</v>
      </c>
      <c r="AB1507" s="1" t="s">
        <v>27</v>
      </c>
      <c r="AD1507" s="1" t="s">
        <v>2183</v>
      </c>
      <c r="AF1507" s="1" t="s">
        <v>5637</v>
      </c>
      <c r="AI1507" s="2"/>
      <c r="AJ1507" s="2"/>
      <c r="AL1507" s="2"/>
      <c r="AM1507" s="2"/>
      <c r="AN1507" s="2"/>
      <c r="AO1507" s="2" t="s">
        <v>35</v>
      </c>
      <c r="AP1507" s="2" t="s">
        <v>44</v>
      </c>
      <c r="AQ1507" s="2"/>
      <c r="AR1507" s="1" t="str">
        <f t="shared" si="23"/>
        <v>update load_next_msl set proposal='2020.038B.R.Coventryvirus.zip' where sort=65273</v>
      </c>
    </row>
    <row r="1508" spans="1:44">
      <c r="A1508" s="1">
        <v>65274</v>
      </c>
      <c r="B1508" s="1" t="s">
        <v>5636</v>
      </c>
      <c r="C1508" s="1" t="s">
        <v>12096</v>
      </c>
      <c r="T1508" s="1" t="s">
        <v>23</v>
      </c>
      <c r="V1508" s="1" t="s">
        <v>24</v>
      </c>
      <c r="X1508" s="1" t="s">
        <v>25</v>
      </c>
      <c r="Z1508" s="1" t="s">
        <v>26</v>
      </c>
      <c r="AB1508" s="1" t="s">
        <v>27</v>
      </c>
      <c r="AD1508" s="1" t="s">
        <v>2183</v>
      </c>
      <c r="AF1508" s="1" t="s">
        <v>5637</v>
      </c>
      <c r="AH1508" s="1" t="s">
        <v>5638</v>
      </c>
      <c r="AI1508" s="2" t="s">
        <v>5639</v>
      </c>
      <c r="AJ1508" s="2" t="s">
        <v>5640</v>
      </c>
      <c r="AL1508" s="2"/>
      <c r="AM1508" s="2" t="s">
        <v>33</v>
      </c>
      <c r="AN1508" s="2" t="s">
        <v>34</v>
      </c>
      <c r="AO1508" s="2" t="s">
        <v>35</v>
      </c>
      <c r="AP1508" s="2" t="s">
        <v>36</v>
      </c>
      <c r="AQ1508" s="2"/>
      <c r="AR1508" s="1" t="str">
        <f t="shared" si="23"/>
        <v>update load_next_msl set proposal='2020.038B.R.Coventryvirus.zip' where sort=65274</v>
      </c>
    </row>
    <row r="1509" spans="1:44">
      <c r="A1509" s="1">
        <v>65275</v>
      </c>
      <c r="B1509" s="1" t="s">
        <v>5636</v>
      </c>
      <c r="C1509" s="1" t="s">
        <v>12096</v>
      </c>
      <c r="T1509" s="1" t="s">
        <v>23</v>
      </c>
      <c r="V1509" s="1" t="s">
        <v>24</v>
      </c>
      <c r="X1509" s="1" t="s">
        <v>25</v>
      </c>
      <c r="Z1509" s="1" t="s">
        <v>26</v>
      </c>
      <c r="AB1509" s="1" t="s">
        <v>27</v>
      </c>
      <c r="AD1509" s="1" t="s">
        <v>2183</v>
      </c>
      <c r="AF1509" s="1" t="s">
        <v>5637</v>
      </c>
      <c r="AH1509" s="1" t="s">
        <v>5641</v>
      </c>
      <c r="AI1509" s="2" t="s">
        <v>5642</v>
      </c>
      <c r="AJ1509" s="2" t="s">
        <v>5643</v>
      </c>
      <c r="AL1509" s="2"/>
      <c r="AM1509" s="2" t="s">
        <v>33</v>
      </c>
      <c r="AN1509" s="2" t="s">
        <v>34</v>
      </c>
      <c r="AO1509" s="2" t="s">
        <v>35</v>
      </c>
      <c r="AP1509" s="2" t="s">
        <v>36</v>
      </c>
      <c r="AQ1509" s="2"/>
      <c r="AR1509" s="1" t="str">
        <f t="shared" si="23"/>
        <v>update load_next_msl set proposal='2020.038B.R.Coventryvirus.zip' where sort=65275</v>
      </c>
    </row>
    <row r="1510" spans="1:44">
      <c r="A1510" s="1">
        <v>65276</v>
      </c>
      <c r="B1510" s="1" t="s">
        <v>5636</v>
      </c>
      <c r="C1510" s="1" t="s">
        <v>12096</v>
      </c>
      <c r="T1510" s="1" t="s">
        <v>23</v>
      </c>
      <c r="V1510" s="1" t="s">
        <v>24</v>
      </c>
      <c r="X1510" s="1" t="s">
        <v>25</v>
      </c>
      <c r="Z1510" s="1" t="s">
        <v>26</v>
      </c>
      <c r="AB1510" s="1" t="s">
        <v>27</v>
      </c>
      <c r="AD1510" s="1" t="s">
        <v>2183</v>
      </c>
      <c r="AF1510" s="1" t="s">
        <v>5637</v>
      </c>
      <c r="AH1510" s="1" t="s">
        <v>5644</v>
      </c>
      <c r="AI1510" s="2" t="s">
        <v>5645</v>
      </c>
      <c r="AJ1510" s="2" t="s">
        <v>5646</v>
      </c>
      <c r="AL1510" s="2"/>
      <c r="AM1510" s="2" t="s">
        <v>33</v>
      </c>
      <c r="AN1510" s="2" t="s">
        <v>34</v>
      </c>
      <c r="AO1510" s="2" t="s">
        <v>35</v>
      </c>
      <c r="AP1510" s="2" t="s">
        <v>36</v>
      </c>
      <c r="AQ1510" s="2"/>
      <c r="AR1510" s="1" t="str">
        <f t="shared" si="23"/>
        <v>update load_next_msl set proposal='2020.038B.R.Coventryvirus.zip' where sort=65276</v>
      </c>
    </row>
    <row r="1511" spans="1:44">
      <c r="A1511" s="1">
        <v>65277</v>
      </c>
      <c r="B1511" s="1" t="s">
        <v>5636</v>
      </c>
      <c r="C1511" s="1" t="s">
        <v>12096</v>
      </c>
      <c r="T1511" s="1" t="s">
        <v>23</v>
      </c>
      <c r="V1511" s="1" t="s">
        <v>24</v>
      </c>
      <c r="X1511" s="1" t="s">
        <v>25</v>
      </c>
      <c r="Z1511" s="1" t="s">
        <v>26</v>
      </c>
      <c r="AB1511" s="1" t="s">
        <v>27</v>
      </c>
      <c r="AD1511" s="1" t="s">
        <v>2183</v>
      </c>
      <c r="AF1511" s="1" t="s">
        <v>5637</v>
      </c>
      <c r="AH1511" s="1" t="s">
        <v>5647</v>
      </c>
      <c r="AI1511" s="2" t="s">
        <v>5648</v>
      </c>
      <c r="AJ1511" s="2" t="s">
        <v>5649</v>
      </c>
      <c r="AL1511" s="2"/>
      <c r="AM1511" s="2" t="s">
        <v>33</v>
      </c>
      <c r="AN1511" s="2" t="s">
        <v>34</v>
      </c>
      <c r="AO1511" s="2" t="s">
        <v>35</v>
      </c>
      <c r="AP1511" s="2" t="s">
        <v>36</v>
      </c>
      <c r="AQ1511" s="2"/>
      <c r="AR1511" s="1" t="str">
        <f t="shared" si="23"/>
        <v>update load_next_msl set proposal='2020.038B.R.Coventryvirus.zip' where sort=65277</v>
      </c>
    </row>
    <row r="1512" spans="1:44">
      <c r="A1512" s="1">
        <v>65278</v>
      </c>
      <c r="B1512" s="1" t="s">
        <v>5636</v>
      </c>
      <c r="C1512" s="1" t="s">
        <v>12096</v>
      </c>
      <c r="T1512" s="1" t="s">
        <v>23</v>
      </c>
      <c r="V1512" s="1" t="s">
        <v>24</v>
      </c>
      <c r="X1512" s="1" t="s">
        <v>25</v>
      </c>
      <c r="Z1512" s="1" t="s">
        <v>26</v>
      </c>
      <c r="AB1512" s="1" t="s">
        <v>27</v>
      </c>
      <c r="AD1512" s="1" t="s">
        <v>2183</v>
      </c>
      <c r="AF1512" s="1" t="s">
        <v>5637</v>
      </c>
      <c r="AH1512" s="1" t="s">
        <v>5650</v>
      </c>
      <c r="AI1512" s="2" t="s">
        <v>5651</v>
      </c>
      <c r="AJ1512" s="2" t="s">
        <v>5652</v>
      </c>
      <c r="AL1512" s="2"/>
      <c r="AM1512" s="2" t="s">
        <v>33</v>
      </c>
      <c r="AN1512" s="2" t="s">
        <v>34</v>
      </c>
      <c r="AO1512" s="2" t="s">
        <v>35</v>
      </c>
      <c r="AP1512" s="2" t="s">
        <v>36</v>
      </c>
      <c r="AQ1512" s="2"/>
      <c r="AR1512" s="1" t="str">
        <f t="shared" si="23"/>
        <v>update load_next_msl set proposal='2020.038B.R.Coventryvirus.zip' where sort=65278</v>
      </c>
    </row>
    <row r="1513" spans="1:44">
      <c r="A1513" s="1">
        <v>65279</v>
      </c>
      <c r="B1513" s="1" t="s">
        <v>5636</v>
      </c>
      <c r="C1513" s="1" t="s">
        <v>12096</v>
      </c>
      <c r="T1513" s="1" t="s">
        <v>23</v>
      </c>
      <c r="V1513" s="1" t="s">
        <v>24</v>
      </c>
      <c r="X1513" s="1" t="s">
        <v>25</v>
      </c>
      <c r="Z1513" s="1" t="s">
        <v>26</v>
      </c>
      <c r="AB1513" s="1" t="s">
        <v>27</v>
      </c>
      <c r="AD1513" s="1" t="s">
        <v>2183</v>
      </c>
      <c r="AF1513" s="1" t="s">
        <v>5637</v>
      </c>
      <c r="AH1513" s="1" t="s">
        <v>5653</v>
      </c>
      <c r="AI1513" s="2" t="s">
        <v>5654</v>
      </c>
      <c r="AJ1513" s="2" t="s">
        <v>5655</v>
      </c>
      <c r="AK1513" s="2"/>
      <c r="AL1513" s="2"/>
      <c r="AM1513" s="2" t="s">
        <v>33</v>
      </c>
      <c r="AN1513" s="2" t="s">
        <v>34</v>
      </c>
      <c r="AO1513" s="2" t="s">
        <v>35</v>
      </c>
      <c r="AP1513" s="2" t="s">
        <v>36</v>
      </c>
      <c r="AQ1513" s="2"/>
      <c r="AR1513" s="1" t="str">
        <f t="shared" si="23"/>
        <v>update load_next_msl set proposal='2020.038B.R.Coventryvirus.zip' where sort=65279</v>
      </c>
    </row>
    <row r="1514" spans="1:44">
      <c r="A1514" s="1">
        <v>65280</v>
      </c>
      <c r="B1514" s="1" t="s">
        <v>5636</v>
      </c>
      <c r="C1514" s="1" t="s">
        <v>12096</v>
      </c>
      <c r="T1514" s="1" t="s">
        <v>23</v>
      </c>
      <c r="V1514" s="1" t="s">
        <v>24</v>
      </c>
      <c r="X1514" s="1" t="s">
        <v>25</v>
      </c>
      <c r="Z1514" s="1" t="s">
        <v>26</v>
      </c>
      <c r="AB1514" s="1" t="s">
        <v>27</v>
      </c>
      <c r="AD1514" s="1" t="s">
        <v>2183</v>
      </c>
      <c r="AF1514" s="1" t="s">
        <v>5637</v>
      </c>
      <c r="AH1514" s="1" t="s">
        <v>5656</v>
      </c>
      <c r="AI1514" s="2" t="s">
        <v>5657</v>
      </c>
      <c r="AJ1514" s="2" t="s">
        <v>5658</v>
      </c>
      <c r="AK1514" s="2"/>
      <c r="AL1514" s="2"/>
      <c r="AM1514" s="2" t="s">
        <v>33</v>
      </c>
      <c r="AN1514" s="2" t="s">
        <v>34</v>
      </c>
      <c r="AO1514" s="2" t="s">
        <v>35</v>
      </c>
      <c r="AP1514" s="2" t="s">
        <v>36</v>
      </c>
      <c r="AQ1514" s="2"/>
      <c r="AR1514" s="1" t="str">
        <f t="shared" si="23"/>
        <v>update load_next_msl set proposal='2020.038B.R.Coventryvirus.zip' where sort=65280</v>
      </c>
    </row>
    <row r="1515" spans="1:44">
      <c r="A1515" s="1">
        <v>65770</v>
      </c>
      <c r="B1515" s="1" t="s">
        <v>5659</v>
      </c>
      <c r="C1515" s="1" t="s">
        <v>12097</v>
      </c>
      <c r="T1515" s="1" t="s">
        <v>23</v>
      </c>
      <c r="V1515" s="1" t="s">
        <v>24</v>
      </c>
      <c r="X1515" s="1" t="s">
        <v>25</v>
      </c>
      <c r="Z1515" s="1" t="s">
        <v>26</v>
      </c>
      <c r="AB1515" s="1" t="s">
        <v>27</v>
      </c>
      <c r="AD1515" s="1" t="s">
        <v>2183</v>
      </c>
      <c r="AF1515" s="1" t="s">
        <v>5660</v>
      </c>
      <c r="AI1515" s="2"/>
      <c r="AJ1515" s="2"/>
      <c r="AL1515" s="2"/>
      <c r="AM1515" s="2"/>
      <c r="AN1515" s="2"/>
      <c r="AO1515" s="2" t="s">
        <v>35</v>
      </c>
      <c r="AP1515" s="2" t="s">
        <v>44</v>
      </c>
      <c r="AQ1515" s="2"/>
      <c r="AR1515" s="1" t="str">
        <f t="shared" si="23"/>
        <v>update load_next_msl set proposal='2020.040B.R.Cukevirus_Fowlmouthvirus_Indlulamithivirus.zip' where sort=65770</v>
      </c>
    </row>
    <row r="1516" spans="1:44">
      <c r="A1516" s="1">
        <v>65771</v>
      </c>
      <c r="B1516" s="1" t="s">
        <v>5659</v>
      </c>
      <c r="C1516" s="1" t="s">
        <v>12097</v>
      </c>
      <c r="T1516" s="1" t="s">
        <v>23</v>
      </c>
      <c r="V1516" s="1" t="s">
        <v>24</v>
      </c>
      <c r="X1516" s="1" t="s">
        <v>25</v>
      </c>
      <c r="Z1516" s="1" t="s">
        <v>26</v>
      </c>
      <c r="AB1516" s="1" t="s">
        <v>27</v>
      </c>
      <c r="AD1516" s="1" t="s">
        <v>2183</v>
      </c>
      <c r="AF1516" s="1" t="s">
        <v>5660</v>
      </c>
      <c r="AH1516" s="1" t="s">
        <v>5661</v>
      </c>
      <c r="AI1516" s="2" t="s">
        <v>5662</v>
      </c>
      <c r="AJ1516" s="2" t="s">
        <v>5663</v>
      </c>
      <c r="AL1516" s="2"/>
      <c r="AM1516" s="2" t="s">
        <v>33</v>
      </c>
      <c r="AN1516" s="2" t="s">
        <v>34</v>
      </c>
      <c r="AO1516" s="2" t="s">
        <v>35</v>
      </c>
      <c r="AP1516" s="2" t="s">
        <v>36</v>
      </c>
      <c r="AQ1516" s="2"/>
      <c r="AR1516" s="1" t="str">
        <f t="shared" si="23"/>
        <v>update load_next_msl set proposal='2020.040B.R.Cukevirus_Fowlmouthvirus_Indlulamithivirus.zip' where sort=65771</v>
      </c>
    </row>
    <row r="1517" spans="1:44">
      <c r="A1517" s="1">
        <v>65772</v>
      </c>
      <c r="B1517" s="1" t="s">
        <v>5659</v>
      </c>
      <c r="C1517" s="1" t="s">
        <v>12097</v>
      </c>
      <c r="T1517" s="1" t="s">
        <v>23</v>
      </c>
      <c r="V1517" s="1" t="s">
        <v>24</v>
      </c>
      <c r="X1517" s="1" t="s">
        <v>25</v>
      </c>
      <c r="Z1517" s="1" t="s">
        <v>26</v>
      </c>
      <c r="AB1517" s="1" t="s">
        <v>27</v>
      </c>
      <c r="AD1517" s="1" t="s">
        <v>2183</v>
      </c>
      <c r="AF1517" s="1" t="s">
        <v>5664</v>
      </c>
      <c r="AI1517" s="2"/>
      <c r="AJ1517" s="2"/>
      <c r="AL1517" s="2"/>
      <c r="AM1517" s="2"/>
      <c r="AN1517" s="2"/>
      <c r="AO1517" s="2" t="s">
        <v>35</v>
      </c>
      <c r="AP1517" s="2" t="s">
        <v>44</v>
      </c>
      <c r="AQ1517" s="2"/>
      <c r="AR1517" s="1" t="str">
        <f t="shared" si="23"/>
        <v>update load_next_msl set proposal='2020.040B.R.Cukevirus_Fowlmouthvirus_Indlulamithivirus.zip' where sort=65772</v>
      </c>
    </row>
    <row r="1518" spans="1:44">
      <c r="A1518" s="1">
        <v>65773</v>
      </c>
      <c r="B1518" s="1" t="s">
        <v>5659</v>
      </c>
      <c r="C1518" s="1" t="s">
        <v>12097</v>
      </c>
      <c r="T1518" s="1" t="s">
        <v>23</v>
      </c>
      <c r="V1518" s="1" t="s">
        <v>24</v>
      </c>
      <c r="X1518" s="1" t="s">
        <v>25</v>
      </c>
      <c r="Z1518" s="1" t="s">
        <v>26</v>
      </c>
      <c r="AB1518" s="1" t="s">
        <v>27</v>
      </c>
      <c r="AD1518" s="1" t="s">
        <v>2183</v>
      </c>
      <c r="AF1518" s="1" t="s">
        <v>5664</v>
      </c>
      <c r="AH1518" s="1" t="s">
        <v>5665</v>
      </c>
      <c r="AI1518" s="2" t="s">
        <v>5666</v>
      </c>
      <c r="AJ1518" s="2" t="s">
        <v>5667</v>
      </c>
      <c r="AL1518" s="2"/>
      <c r="AM1518" s="2" t="s">
        <v>33</v>
      </c>
      <c r="AN1518" s="2" t="s">
        <v>34</v>
      </c>
      <c r="AO1518" s="2" t="s">
        <v>35</v>
      </c>
      <c r="AP1518" s="2" t="s">
        <v>36</v>
      </c>
      <c r="AQ1518" s="2"/>
      <c r="AR1518" s="1" t="str">
        <f t="shared" si="23"/>
        <v>update load_next_msl set proposal='2020.040B.R.Cukevirus_Fowlmouthvirus_Indlulamithivirus.zip' where sort=65773</v>
      </c>
    </row>
    <row r="1519" spans="1:44">
      <c r="A1519" s="1">
        <v>65774</v>
      </c>
      <c r="B1519" s="1" t="s">
        <v>5659</v>
      </c>
      <c r="C1519" s="1" t="s">
        <v>12097</v>
      </c>
      <c r="T1519" s="1" t="s">
        <v>23</v>
      </c>
      <c r="V1519" s="1" t="s">
        <v>24</v>
      </c>
      <c r="X1519" s="1" t="s">
        <v>25</v>
      </c>
      <c r="Z1519" s="1" t="s">
        <v>26</v>
      </c>
      <c r="AB1519" s="1" t="s">
        <v>27</v>
      </c>
      <c r="AD1519" s="1" t="s">
        <v>2183</v>
      </c>
      <c r="AF1519" s="1" t="s">
        <v>5668</v>
      </c>
      <c r="AI1519" s="2"/>
      <c r="AJ1519" s="2"/>
      <c r="AL1519" s="2"/>
      <c r="AM1519" s="2"/>
      <c r="AN1519" s="2"/>
      <c r="AO1519" s="2" t="s">
        <v>35</v>
      </c>
      <c r="AP1519" s="2" t="s">
        <v>44</v>
      </c>
      <c r="AQ1519" s="2"/>
      <c r="AR1519" s="1" t="str">
        <f t="shared" si="23"/>
        <v>update load_next_msl set proposal='2020.040B.R.Cukevirus_Fowlmouthvirus_Indlulamithivirus.zip' where sort=65774</v>
      </c>
    </row>
    <row r="1520" spans="1:44">
      <c r="A1520" s="1">
        <v>65775</v>
      </c>
      <c r="B1520" s="1" t="s">
        <v>5659</v>
      </c>
      <c r="C1520" s="1" t="s">
        <v>12097</v>
      </c>
      <c r="T1520" s="1" t="s">
        <v>23</v>
      </c>
      <c r="V1520" s="1" t="s">
        <v>24</v>
      </c>
      <c r="X1520" s="1" t="s">
        <v>25</v>
      </c>
      <c r="Z1520" s="1" t="s">
        <v>26</v>
      </c>
      <c r="AB1520" s="1" t="s">
        <v>27</v>
      </c>
      <c r="AD1520" s="1" t="s">
        <v>2183</v>
      </c>
      <c r="AF1520" s="1" t="s">
        <v>5668</v>
      </c>
      <c r="AH1520" s="1" t="s">
        <v>5669</v>
      </c>
      <c r="AI1520" s="2" t="s">
        <v>5670</v>
      </c>
      <c r="AJ1520" s="2" t="s">
        <v>5671</v>
      </c>
      <c r="AL1520" s="2"/>
      <c r="AM1520" s="2" t="s">
        <v>33</v>
      </c>
      <c r="AN1520" s="2" t="s">
        <v>34</v>
      </c>
      <c r="AO1520" s="2" t="s">
        <v>35</v>
      </c>
      <c r="AP1520" s="2" t="s">
        <v>36</v>
      </c>
      <c r="AQ1520" s="2"/>
      <c r="AR1520" s="1" t="str">
        <f t="shared" si="23"/>
        <v>update load_next_msl set proposal='2020.040B.R.Cukevirus_Fowlmouthvirus_Indlulamithivirus.zip' where sort=65775</v>
      </c>
    </row>
    <row r="1521" spans="1:44">
      <c r="A1521" s="1">
        <v>66268</v>
      </c>
      <c r="B1521" s="1" t="s">
        <v>5672</v>
      </c>
      <c r="C1521" s="1" t="s">
        <v>12098</v>
      </c>
      <c r="T1521" s="1" t="s">
        <v>23</v>
      </c>
      <c r="V1521" s="1" t="s">
        <v>24</v>
      </c>
      <c r="X1521" s="1" t="s">
        <v>25</v>
      </c>
      <c r="Z1521" s="1" t="s">
        <v>26</v>
      </c>
      <c r="AB1521" s="1" t="s">
        <v>27</v>
      </c>
      <c r="AD1521" s="1" t="s">
        <v>2183</v>
      </c>
      <c r="AE1521" s="1" t="s">
        <v>5673</v>
      </c>
      <c r="AL1521" s="2"/>
      <c r="AM1521" s="2"/>
      <c r="AN1521" s="2"/>
      <c r="AO1521" s="2" t="s">
        <v>35</v>
      </c>
      <c r="AP1521" s="2" t="s">
        <v>48</v>
      </c>
      <c r="AQ1521" s="2"/>
      <c r="AR1521" s="1" t="str">
        <f t="shared" si="23"/>
        <v>update load_next_msl set proposal='2020.041B.R.Deejayvirinae.zip' where sort=66268</v>
      </c>
    </row>
    <row r="1522" spans="1:44">
      <c r="A1522" s="1">
        <v>66269</v>
      </c>
      <c r="B1522" s="1" t="s">
        <v>5672</v>
      </c>
      <c r="C1522" s="1" t="s">
        <v>12098</v>
      </c>
      <c r="T1522" s="1" t="s">
        <v>23</v>
      </c>
      <c r="V1522" s="1" t="s">
        <v>24</v>
      </c>
      <c r="X1522" s="1" t="s">
        <v>25</v>
      </c>
      <c r="Z1522" s="1" t="s">
        <v>26</v>
      </c>
      <c r="AB1522" s="1" t="s">
        <v>27</v>
      </c>
      <c r="AD1522" s="1" t="s">
        <v>2183</v>
      </c>
      <c r="AE1522" s="1" t="s">
        <v>5673</v>
      </c>
      <c r="AF1522" s="1" t="s">
        <v>5674</v>
      </c>
      <c r="AI1522" s="2"/>
      <c r="AJ1522" s="2"/>
      <c r="AL1522" s="2"/>
      <c r="AM1522" s="2"/>
      <c r="AN1522" s="2"/>
      <c r="AO1522" s="2" t="s">
        <v>35</v>
      </c>
      <c r="AP1522" s="2" t="s">
        <v>44</v>
      </c>
      <c r="AQ1522" s="2"/>
      <c r="AR1522" s="1" t="str">
        <f t="shared" si="23"/>
        <v>update load_next_msl set proposal='2020.041B.R.Deejayvirinae.zip' where sort=66269</v>
      </c>
    </row>
    <row r="1523" spans="1:44">
      <c r="A1523" s="1">
        <v>66270</v>
      </c>
      <c r="B1523" s="1" t="s">
        <v>5672</v>
      </c>
      <c r="C1523" s="1" t="s">
        <v>12098</v>
      </c>
      <c r="T1523" s="1" t="s">
        <v>23</v>
      </c>
      <c r="V1523" s="1" t="s">
        <v>24</v>
      </c>
      <c r="X1523" s="1" t="s">
        <v>25</v>
      </c>
      <c r="Z1523" s="1" t="s">
        <v>26</v>
      </c>
      <c r="AB1523" s="1" t="s">
        <v>27</v>
      </c>
      <c r="AD1523" s="1" t="s">
        <v>2183</v>
      </c>
      <c r="AE1523" s="1" t="s">
        <v>5673</v>
      </c>
      <c r="AF1523" s="1" t="s">
        <v>5674</v>
      </c>
      <c r="AH1523" s="1" t="s">
        <v>5675</v>
      </c>
      <c r="AI1523" s="2" t="s">
        <v>5676</v>
      </c>
      <c r="AJ1523" s="2" t="s">
        <v>5677</v>
      </c>
      <c r="AL1523" s="2"/>
      <c r="AM1523" s="2" t="s">
        <v>33</v>
      </c>
      <c r="AN1523" s="2" t="s">
        <v>34</v>
      </c>
      <c r="AO1523" s="2" t="s">
        <v>35</v>
      </c>
      <c r="AP1523" s="2" t="s">
        <v>36</v>
      </c>
      <c r="AQ1523" s="2"/>
      <c r="AR1523" s="1" t="str">
        <f t="shared" si="23"/>
        <v>update load_next_msl set proposal='2020.041B.R.Deejayvirinae.zip' where sort=66270</v>
      </c>
    </row>
    <row r="1524" spans="1:44">
      <c r="A1524" s="1">
        <v>66271</v>
      </c>
      <c r="B1524" s="1" t="s">
        <v>5672</v>
      </c>
      <c r="C1524" s="1" t="s">
        <v>12098</v>
      </c>
      <c r="T1524" s="1" t="s">
        <v>23</v>
      </c>
      <c r="V1524" s="1" t="s">
        <v>24</v>
      </c>
      <c r="X1524" s="1" t="s">
        <v>25</v>
      </c>
      <c r="Z1524" s="1" t="s">
        <v>26</v>
      </c>
      <c r="AB1524" s="1" t="s">
        <v>27</v>
      </c>
      <c r="AD1524" s="1" t="s">
        <v>2183</v>
      </c>
      <c r="AE1524" s="1" t="s">
        <v>5673</v>
      </c>
      <c r="AF1524" s="1" t="s">
        <v>5678</v>
      </c>
      <c r="AI1524" s="2"/>
      <c r="AJ1524" s="2"/>
      <c r="AL1524" s="2"/>
      <c r="AM1524" s="2"/>
      <c r="AN1524" s="2"/>
      <c r="AO1524" s="2" t="s">
        <v>35</v>
      </c>
      <c r="AP1524" s="2" t="s">
        <v>44</v>
      </c>
      <c r="AQ1524" s="2"/>
      <c r="AR1524" s="1" t="str">
        <f t="shared" si="23"/>
        <v>update load_next_msl set proposal='2020.041B.R.Deejayvirinae.zip' where sort=66271</v>
      </c>
    </row>
    <row r="1525" spans="1:44">
      <c r="A1525" s="1">
        <v>66272</v>
      </c>
      <c r="B1525" s="1" t="s">
        <v>5672</v>
      </c>
      <c r="C1525" s="1" t="s">
        <v>12098</v>
      </c>
      <c r="T1525" s="1" t="s">
        <v>23</v>
      </c>
      <c r="V1525" s="1" t="s">
        <v>24</v>
      </c>
      <c r="X1525" s="1" t="s">
        <v>25</v>
      </c>
      <c r="Z1525" s="1" t="s">
        <v>26</v>
      </c>
      <c r="AB1525" s="1" t="s">
        <v>27</v>
      </c>
      <c r="AD1525" s="1" t="s">
        <v>2183</v>
      </c>
      <c r="AE1525" s="1" t="s">
        <v>5673</v>
      </c>
      <c r="AF1525" s="1" t="s">
        <v>5678</v>
      </c>
      <c r="AH1525" s="1" t="s">
        <v>5679</v>
      </c>
      <c r="AI1525" s="2" t="s">
        <v>5680</v>
      </c>
      <c r="AJ1525" s="2" t="s">
        <v>5681</v>
      </c>
      <c r="AL1525" s="2"/>
      <c r="AM1525" s="2" t="s">
        <v>33</v>
      </c>
      <c r="AN1525" s="2" t="s">
        <v>34</v>
      </c>
      <c r="AO1525" s="2" t="s">
        <v>35</v>
      </c>
      <c r="AP1525" s="2" t="s">
        <v>36</v>
      </c>
      <c r="AQ1525" s="2"/>
      <c r="AR1525" s="1" t="str">
        <f t="shared" si="23"/>
        <v>update load_next_msl set proposal='2020.041B.R.Deejayvirinae.zip' where sort=66272</v>
      </c>
    </row>
    <row r="1526" spans="1:44">
      <c r="A1526" s="1">
        <v>66273</v>
      </c>
      <c r="B1526" s="1" t="s">
        <v>5672</v>
      </c>
      <c r="C1526" s="1" t="s">
        <v>12098</v>
      </c>
      <c r="T1526" s="1" t="s">
        <v>23</v>
      </c>
      <c r="V1526" s="1" t="s">
        <v>24</v>
      </c>
      <c r="X1526" s="1" t="s">
        <v>25</v>
      </c>
      <c r="Z1526" s="1" t="s">
        <v>26</v>
      </c>
      <c r="AB1526" s="1" t="s">
        <v>27</v>
      </c>
      <c r="AD1526" s="1" t="s">
        <v>2183</v>
      </c>
      <c r="AE1526" s="1" t="s">
        <v>5673</v>
      </c>
      <c r="AF1526" s="1" t="s">
        <v>5678</v>
      </c>
      <c r="AH1526" s="1" t="s">
        <v>5682</v>
      </c>
      <c r="AI1526" s="2" t="s">
        <v>5683</v>
      </c>
      <c r="AJ1526" s="2" t="s">
        <v>5684</v>
      </c>
      <c r="AL1526" s="2"/>
      <c r="AM1526" s="2" t="s">
        <v>33</v>
      </c>
      <c r="AN1526" s="2" t="s">
        <v>34</v>
      </c>
      <c r="AO1526" s="2" t="s">
        <v>35</v>
      </c>
      <c r="AP1526" s="2" t="s">
        <v>36</v>
      </c>
      <c r="AQ1526" s="2"/>
      <c r="AR1526" s="1" t="str">
        <f t="shared" si="23"/>
        <v>update load_next_msl set proposal='2020.041B.R.Deejayvirinae.zip' where sort=66273</v>
      </c>
    </row>
    <row r="1527" spans="1:44">
      <c r="A1527" s="1">
        <v>66274</v>
      </c>
      <c r="B1527" s="1" t="s">
        <v>5672</v>
      </c>
      <c r="C1527" s="1" t="s">
        <v>12098</v>
      </c>
      <c r="T1527" s="1" t="s">
        <v>23</v>
      </c>
      <c r="V1527" s="1" t="s">
        <v>24</v>
      </c>
      <c r="X1527" s="1" t="s">
        <v>25</v>
      </c>
      <c r="Z1527" s="1" t="s">
        <v>26</v>
      </c>
      <c r="AB1527" s="1" t="s">
        <v>27</v>
      </c>
      <c r="AD1527" s="1" t="s">
        <v>2183</v>
      </c>
      <c r="AE1527" s="1" t="s">
        <v>5673</v>
      </c>
      <c r="AF1527" s="1" t="s">
        <v>5685</v>
      </c>
      <c r="AI1527" s="2"/>
      <c r="AJ1527" s="2"/>
      <c r="AL1527" s="2"/>
      <c r="AM1527" s="2"/>
      <c r="AN1527" s="2"/>
      <c r="AO1527" s="2" t="s">
        <v>35</v>
      </c>
      <c r="AP1527" s="2" t="s">
        <v>44</v>
      </c>
      <c r="AQ1527" s="2"/>
      <c r="AR1527" s="1" t="str">
        <f t="shared" si="23"/>
        <v>update load_next_msl set proposal='2020.041B.R.Deejayvirinae.zip' where sort=66274</v>
      </c>
    </row>
    <row r="1528" spans="1:44">
      <c r="A1528" s="1">
        <v>66275</v>
      </c>
      <c r="B1528" s="1" t="s">
        <v>5672</v>
      </c>
      <c r="C1528" s="1" t="s">
        <v>12098</v>
      </c>
      <c r="T1528" s="1" t="s">
        <v>23</v>
      </c>
      <c r="V1528" s="1" t="s">
        <v>24</v>
      </c>
      <c r="X1528" s="1" t="s">
        <v>25</v>
      </c>
      <c r="Z1528" s="1" t="s">
        <v>26</v>
      </c>
      <c r="AB1528" s="1" t="s">
        <v>27</v>
      </c>
      <c r="AD1528" s="1" t="s">
        <v>2183</v>
      </c>
      <c r="AE1528" s="1" t="s">
        <v>5673</v>
      </c>
      <c r="AF1528" s="1" t="s">
        <v>5685</v>
      </c>
      <c r="AH1528" s="1" t="s">
        <v>5686</v>
      </c>
      <c r="AI1528" s="2" t="s">
        <v>5687</v>
      </c>
      <c r="AJ1528" s="2" t="s">
        <v>5688</v>
      </c>
      <c r="AK1528" s="2"/>
      <c r="AL1528" s="2"/>
      <c r="AM1528" s="2" t="s">
        <v>33</v>
      </c>
      <c r="AN1528" s="2" t="s">
        <v>34</v>
      </c>
      <c r="AO1528" s="2" t="s">
        <v>35</v>
      </c>
      <c r="AP1528" s="2" t="s">
        <v>36</v>
      </c>
      <c r="AQ1528" s="2"/>
      <c r="AR1528" s="1" t="str">
        <f t="shared" si="23"/>
        <v>update load_next_msl set proposal='2020.041B.R.Deejayvirinae.zip' where sort=66275</v>
      </c>
    </row>
    <row r="1529" spans="1:44">
      <c r="A1529" s="1">
        <v>66276</v>
      </c>
      <c r="B1529" s="1" t="s">
        <v>5672</v>
      </c>
      <c r="C1529" s="1" t="s">
        <v>12098</v>
      </c>
      <c r="T1529" s="1" t="s">
        <v>23</v>
      </c>
      <c r="V1529" s="1" t="s">
        <v>24</v>
      </c>
      <c r="X1529" s="1" t="s">
        <v>25</v>
      </c>
      <c r="Z1529" s="1" t="s">
        <v>26</v>
      </c>
      <c r="AB1529" s="1" t="s">
        <v>27</v>
      </c>
      <c r="AD1529" s="1" t="s">
        <v>2183</v>
      </c>
      <c r="AE1529" s="1" t="s">
        <v>5673</v>
      </c>
      <c r="AF1529" s="1" t="s">
        <v>5685</v>
      </c>
      <c r="AH1529" s="1" t="s">
        <v>5689</v>
      </c>
      <c r="AI1529" s="2" t="s">
        <v>5690</v>
      </c>
      <c r="AJ1529" s="2" t="s">
        <v>5691</v>
      </c>
      <c r="AK1529" s="2"/>
      <c r="AL1529" s="2"/>
      <c r="AM1529" s="2" t="s">
        <v>33</v>
      </c>
      <c r="AN1529" s="2" t="s">
        <v>34</v>
      </c>
      <c r="AO1529" s="2" t="s">
        <v>35</v>
      </c>
      <c r="AP1529" s="2" t="s">
        <v>36</v>
      </c>
      <c r="AQ1529" s="2"/>
      <c r="AR1529" s="1" t="str">
        <f t="shared" si="23"/>
        <v>update load_next_msl set proposal='2020.041B.R.Deejayvirinae.zip' where sort=66276</v>
      </c>
    </row>
    <row r="1530" spans="1:44">
      <c r="A1530" s="1">
        <v>66277</v>
      </c>
      <c r="B1530" s="1" t="s">
        <v>5672</v>
      </c>
      <c r="C1530" s="1" t="s">
        <v>12098</v>
      </c>
      <c r="T1530" s="1" t="s">
        <v>23</v>
      </c>
      <c r="V1530" s="1" t="s">
        <v>24</v>
      </c>
      <c r="X1530" s="1" t="s">
        <v>25</v>
      </c>
      <c r="Z1530" s="1" t="s">
        <v>26</v>
      </c>
      <c r="AB1530" s="1" t="s">
        <v>27</v>
      </c>
      <c r="AD1530" s="1" t="s">
        <v>2183</v>
      </c>
      <c r="AE1530" s="1" t="s">
        <v>5673</v>
      </c>
      <c r="AF1530" s="1" t="s">
        <v>5685</v>
      </c>
      <c r="AH1530" s="1" t="s">
        <v>5692</v>
      </c>
      <c r="AI1530" s="2" t="s">
        <v>5693</v>
      </c>
      <c r="AJ1530" s="2" t="s">
        <v>5694</v>
      </c>
      <c r="AK1530" s="2"/>
      <c r="AL1530" s="2"/>
      <c r="AM1530" s="2" t="s">
        <v>33</v>
      </c>
      <c r="AN1530" s="2" t="s">
        <v>34</v>
      </c>
      <c r="AO1530" s="2" t="s">
        <v>35</v>
      </c>
      <c r="AP1530" s="2" t="s">
        <v>36</v>
      </c>
      <c r="AQ1530" s="2"/>
      <c r="AR1530" s="1" t="str">
        <f t="shared" si="23"/>
        <v>update load_next_msl set proposal='2020.041B.R.Deejayvirinae.zip' where sort=66277</v>
      </c>
    </row>
    <row r="1531" spans="1:44">
      <c r="A1531" s="1">
        <v>66278</v>
      </c>
      <c r="B1531" s="1" t="s">
        <v>5672</v>
      </c>
      <c r="C1531" s="1" t="s">
        <v>12098</v>
      </c>
      <c r="T1531" s="1" t="s">
        <v>23</v>
      </c>
      <c r="V1531" s="1" t="s">
        <v>24</v>
      </c>
      <c r="X1531" s="1" t="s">
        <v>25</v>
      </c>
      <c r="Z1531" s="1" t="s">
        <v>26</v>
      </c>
      <c r="AB1531" s="1" t="s">
        <v>27</v>
      </c>
      <c r="AD1531" s="1" t="s">
        <v>2183</v>
      </c>
      <c r="AE1531" s="1" t="s">
        <v>5673</v>
      </c>
      <c r="AF1531" s="1" t="s">
        <v>5685</v>
      </c>
      <c r="AH1531" s="1" t="s">
        <v>5695</v>
      </c>
      <c r="AI1531" s="2" t="s">
        <v>5696</v>
      </c>
      <c r="AJ1531" s="2" t="s">
        <v>5697</v>
      </c>
      <c r="AL1531" s="2"/>
      <c r="AM1531" s="2" t="s">
        <v>33</v>
      </c>
      <c r="AN1531" s="2" t="s">
        <v>34</v>
      </c>
      <c r="AO1531" s="2" t="s">
        <v>35</v>
      </c>
      <c r="AP1531" s="2" t="s">
        <v>36</v>
      </c>
      <c r="AQ1531" s="2"/>
      <c r="AR1531" s="1" t="str">
        <f t="shared" si="23"/>
        <v>update load_next_msl set proposal='2020.041B.R.Deejayvirinae.zip' where sort=66278</v>
      </c>
    </row>
    <row r="1532" spans="1:44">
      <c r="A1532" s="1">
        <v>66279</v>
      </c>
      <c r="B1532" s="1" t="s">
        <v>5672</v>
      </c>
      <c r="C1532" s="1" t="s">
        <v>12098</v>
      </c>
      <c r="T1532" s="1" t="s">
        <v>23</v>
      </c>
      <c r="V1532" s="1" t="s">
        <v>24</v>
      </c>
      <c r="X1532" s="1" t="s">
        <v>25</v>
      </c>
      <c r="Z1532" s="1" t="s">
        <v>26</v>
      </c>
      <c r="AB1532" s="1" t="s">
        <v>27</v>
      </c>
      <c r="AD1532" s="1" t="s">
        <v>2183</v>
      </c>
      <c r="AE1532" s="1" t="s">
        <v>5673</v>
      </c>
      <c r="AF1532" s="1" t="s">
        <v>5685</v>
      </c>
      <c r="AH1532" s="1" t="s">
        <v>5698</v>
      </c>
      <c r="AI1532" s="2" t="s">
        <v>5699</v>
      </c>
      <c r="AJ1532" s="2" t="s">
        <v>5700</v>
      </c>
      <c r="AL1532" s="2"/>
      <c r="AM1532" s="2" t="s">
        <v>33</v>
      </c>
      <c r="AN1532" s="2" t="s">
        <v>34</v>
      </c>
      <c r="AO1532" s="2" t="s">
        <v>35</v>
      </c>
      <c r="AP1532" s="2" t="s">
        <v>36</v>
      </c>
      <c r="AQ1532" s="2"/>
      <c r="AR1532" s="1" t="str">
        <f t="shared" si="23"/>
        <v>update load_next_msl set proposal='2020.041B.R.Deejayvirinae.zip' where sort=66279</v>
      </c>
    </row>
    <row r="1533" spans="1:44">
      <c r="A1533" s="1">
        <v>66280</v>
      </c>
      <c r="B1533" s="1" t="s">
        <v>5672</v>
      </c>
      <c r="C1533" s="1" t="s">
        <v>12098</v>
      </c>
      <c r="T1533" s="1" t="s">
        <v>23</v>
      </c>
      <c r="V1533" s="1" t="s">
        <v>24</v>
      </c>
      <c r="X1533" s="1" t="s">
        <v>25</v>
      </c>
      <c r="Z1533" s="1" t="s">
        <v>26</v>
      </c>
      <c r="AB1533" s="1" t="s">
        <v>27</v>
      </c>
      <c r="AD1533" s="1" t="s">
        <v>2183</v>
      </c>
      <c r="AE1533" s="1" t="s">
        <v>5673</v>
      </c>
      <c r="AF1533" s="1" t="s">
        <v>5685</v>
      </c>
      <c r="AH1533" s="1" t="s">
        <v>5701</v>
      </c>
      <c r="AI1533" s="2" t="s">
        <v>5702</v>
      </c>
      <c r="AJ1533" s="2" t="s">
        <v>5703</v>
      </c>
      <c r="AL1533" s="2"/>
      <c r="AM1533" s="2" t="s">
        <v>33</v>
      </c>
      <c r="AN1533" s="2" t="s">
        <v>34</v>
      </c>
      <c r="AO1533" s="2" t="s">
        <v>35</v>
      </c>
      <c r="AP1533" s="2" t="s">
        <v>36</v>
      </c>
      <c r="AQ1533" s="2"/>
      <c r="AR1533" s="1" t="str">
        <f t="shared" si="23"/>
        <v>update load_next_msl set proposal='2020.041B.R.Deejayvirinae.zip' where sort=66280</v>
      </c>
    </row>
    <row r="1534" spans="1:44">
      <c r="A1534" s="1">
        <v>66281</v>
      </c>
      <c r="B1534" s="1" t="s">
        <v>5672</v>
      </c>
      <c r="C1534" s="1" t="s">
        <v>12098</v>
      </c>
      <c r="T1534" s="1" t="s">
        <v>23</v>
      </c>
      <c r="V1534" s="1" t="s">
        <v>24</v>
      </c>
      <c r="X1534" s="1" t="s">
        <v>25</v>
      </c>
      <c r="Z1534" s="1" t="s">
        <v>26</v>
      </c>
      <c r="AB1534" s="1" t="s">
        <v>27</v>
      </c>
      <c r="AD1534" s="1" t="s">
        <v>2183</v>
      </c>
      <c r="AE1534" s="1" t="s">
        <v>5673</v>
      </c>
      <c r="AF1534" s="1" t="s">
        <v>5685</v>
      </c>
      <c r="AH1534" s="1" t="s">
        <v>5704</v>
      </c>
      <c r="AI1534" s="2" t="s">
        <v>5705</v>
      </c>
      <c r="AJ1534" s="2" t="s">
        <v>5706</v>
      </c>
      <c r="AL1534" s="2"/>
      <c r="AM1534" s="2" t="s">
        <v>33</v>
      </c>
      <c r="AN1534" s="2" t="s">
        <v>34</v>
      </c>
      <c r="AO1534" s="2" t="s">
        <v>35</v>
      </c>
      <c r="AP1534" s="2" t="s">
        <v>36</v>
      </c>
      <c r="AQ1534" s="2"/>
      <c r="AR1534" s="1" t="str">
        <f t="shared" si="23"/>
        <v>update load_next_msl set proposal='2020.041B.R.Deejayvirinae.zip' where sort=66281</v>
      </c>
    </row>
    <row r="1535" spans="1:44">
      <c r="A1535" s="1">
        <v>66766</v>
      </c>
      <c r="B1535" s="1" t="s">
        <v>5707</v>
      </c>
      <c r="C1535" s="1" t="s">
        <v>12099</v>
      </c>
      <c r="T1535" s="1" t="s">
        <v>513</v>
      </c>
      <c r="V1535" s="1" t="s">
        <v>514</v>
      </c>
      <c r="X1535" s="1" t="s">
        <v>515</v>
      </c>
      <c r="Z1535" s="1" t="s">
        <v>2424</v>
      </c>
      <c r="AB1535" s="1" t="s">
        <v>5708</v>
      </c>
      <c r="AD1535" s="1" t="s">
        <v>5709</v>
      </c>
      <c r="AF1535" s="1" t="s">
        <v>5710</v>
      </c>
      <c r="AL1535" s="2"/>
      <c r="AM1535" s="2"/>
      <c r="AN1535" s="2"/>
      <c r="AO1535" s="2" t="s">
        <v>35</v>
      </c>
      <c r="AP1535" s="2" t="s">
        <v>44</v>
      </c>
      <c r="AQ1535" s="2"/>
      <c r="AR1535" s="1" t="str">
        <f t="shared" si="23"/>
        <v>update load_next_msl set proposal='2020.042B.R.Deltatectivirus_Epsilontectivirus.zip' where sort=66766</v>
      </c>
    </row>
    <row r="1536" spans="1:44">
      <c r="A1536" s="1">
        <v>66767</v>
      </c>
      <c r="B1536" s="1" t="s">
        <v>5707</v>
      </c>
      <c r="C1536" s="1" t="s">
        <v>12099</v>
      </c>
      <c r="T1536" s="1" t="s">
        <v>513</v>
      </c>
      <c r="V1536" s="1" t="s">
        <v>514</v>
      </c>
      <c r="X1536" s="1" t="s">
        <v>515</v>
      </c>
      <c r="Z1536" s="1" t="s">
        <v>2424</v>
      </c>
      <c r="AB1536" s="1" t="s">
        <v>5708</v>
      </c>
      <c r="AD1536" s="1" t="s">
        <v>5709</v>
      </c>
      <c r="AF1536" s="1" t="s">
        <v>5710</v>
      </c>
      <c r="AH1536" s="1" t="s">
        <v>5711</v>
      </c>
      <c r="AI1536" s="1" t="s">
        <v>5712</v>
      </c>
      <c r="AJ1536" s="1" t="s">
        <v>5713</v>
      </c>
      <c r="AL1536" s="2"/>
      <c r="AM1536" s="2" t="s">
        <v>33</v>
      </c>
      <c r="AN1536" s="2" t="s">
        <v>34</v>
      </c>
      <c r="AO1536" s="2" t="s">
        <v>35</v>
      </c>
      <c r="AP1536" s="2" t="s">
        <v>36</v>
      </c>
      <c r="AQ1536" s="2"/>
      <c r="AR1536" s="1" t="str">
        <f t="shared" si="23"/>
        <v>update load_next_msl set proposal='2020.042B.R.Deltatectivirus_Epsilontectivirus.zip' where sort=66767</v>
      </c>
    </row>
    <row r="1537" spans="1:44">
      <c r="A1537" s="1">
        <v>66768</v>
      </c>
      <c r="B1537" s="1" t="s">
        <v>5707</v>
      </c>
      <c r="C1537" s="1" t="s">
        <v>12099</v>
      </c>
      <c r="T1537" s="1" t="s">
        <v>513</v>
      </c>
      <c r="V1537" s="1" t="s">
        <v>514</v>
      </c>
      <c r="X1537" s="1" t="s">
        <v>515</v>
      </c>
      <c r="Z1537" s="1" t="s">
        <v>2424</v>
      </c>
      <c r="AB1537" s="1" t="s">
        <v>5708</v>
      </c>
      <c r="AD1537" s="1" t="s">
        <v>5709</v>
      </c>
      <c r="AF1537" s="1" t="s">
        <v>5710</v>
      </c>
      <c r="AH1537" s="1" t="s">
        <v>5714</v>
      </c>
      <c r="AI1537" s="1" t="s">
        <v>5715</v>
      </c>
      <c r="AJ1537" s="1" t="s">
        <v>5716</v>
      </c>
      <c r="AL1537" s="2"/>
      <c r="AM1537" s="2" t="s">
        <v>33</v>
      </c>
      <c r="AN1537" s="2" t="s">
        <v>34</v>
      </c>
      <c r="AO1537" s="2" t="s">
        <v>35</v>
      </c>
      <c r="AP1537" s="2" t="s">
        <v>36</v>
      </c>
      <c r="AQ1537" s="2"/>
      <c r="AR1537" s="1" t="str">
        <f t="shared" si="23"/>
        <v>update load_next_msl set proposal='2020.042B.R.Deltatectivirus_Epsilontectivirus.zip' where sort=66768</v>
      </c>
    </row>
    <row r="1538" spans="1:44">
      <c r="A1538" s="1">
        <v>66769</v>
      </c>
      <c r="B1538" s="1" t="s">
        <v>5707</v>
      </c>
      <c r="C1538" s="1" t="s">
        <v>12099</v>
      </c>
      <c r="T1538" s="1" t="s">
        <v>513</v>
      </c>
      <c r="V1538" s="1" t="s">
        <v>514</v>
      </c>
      <c r="X1538" s="1" t="s">
        <v>515</v>
      </c>
      <c r="Z1538" s="1" t="s">
        <v>2424</v>
      </c>
      <c r="AB1538" s="1" t="s">
        <v>5708</v>
      </c>
      <c r="AD1538" s="1" t="s">
        <v>5709</v>
      </c>
      <c r="AF1538" s="1" t="s">
        <v>5717</v>
      </c>
      <c r="AJ1538" s="2"/>
      <c r="AL1538" s="2"/>
      <c r="AM1538" s="2"/>
      <c r="AN1538" s="2"/>
      <c r="AO1538" s="2" t="s">
        <v>35</v>
      </c>
      <c r="AP1538" s="2" t="s">
        <v>44</v>
      </c>
      <c r="AQ1538" s="2"/>
      <c r="AR1538" s="1" t="str">
        <f t="shared" si="23"/>
        <v>update load_next_msl set proposal='2020.042B.R.Deltatectivirus_Epsilontectivirus.zip' where sort=66769</v>
      </c>
    </row>
    <row r="1539" spans="1:44">
      <c r="A1539" s="1">
        <v>66770</v>
      </c>
      <c r="B1539" s="1" t="s">
        <v>5707</v>
      </c>
      <c r="C1539" s="1" t="s">
        <v>12099</v>
      </c>
      <c r="T1539" s="1" t="s">
        <v>513</v>
      </c>
      <c r="V1539" s="1" t="s">
        <v>514</v>
      </c>
      <c r="X1539" s="1" t="s">
        <v>515</v>
      </c>
      <c r="Z1539" s="1" t="s">
        <v>2424</v>
      </c>
      <c r="AB1539" s="1" t="s">
        <v>5708</v>
      </c>
      <c r="AD1539" s="1" t="s">
        <v>5709</v>
      </c>
      <c r="AF1539" s="1" t="s">
        <v>5717</v>
      </c>
      <c r="AH1539" s="1" t="s">
        <v>5718</v>
      </c>
      <c r="AI1539" s="1" t="s">
        <v>5719</v>
      </c>
      <c r="AJ1539" s="1" t="s">
        <v>5720</v>
      </c>
      <c r="AL1539" s="2"/>
      <c r="AM1539" s="2" t="s">
        <v>33</v>
      </c>
      <c r="AN1539" s="2" t="s">
        <v>34</v>
      </c>
      <c r="AO1539" s="2" t="s">
        <v>35</v>
      </c>
      <c r="AP1539" s="2" t="s">
        <v>36</v>
      </c>
      <c r="AQ1539" s="2"/>
      <c r="AR1539" s="1" t="str">
        <f t="shared" ref="AR1539:AR1602" si="24">CONCATENATE("update load_next_msl set proposal='",C1539,"' where sort=",A1539,"")</f>
        <v>update load_next_msl set proposal='2020.042B.R.Deltatectivirus_Epsilontectivirus.zip' where sort=66770</v>
      </c>
    </row>
    <row r="1540" spans="1:44">
      <c r="A1540" s="1">
        <v>67264</v>
      </c>
      <c r="B1540" s="1" t="s">
        <v>5721</v>
      </c>
      <c r="C1540" s="1" t="s">
        <v>12100</v>
      </c>
      <c r="T1540" s="1" t="s">
        <v>23</v>
      </c>
      <c r="V1540" s="1" t="s">
        <v>24</v>
      </c>
      <c r="X1540" s="1" t="s">
        <v>25</v>
      </c>
      <c r="Z1540" s="1" t="s">
        <v>26</v>
      </c>
      <c r="AB1540" s="1" t="s">
        <v>27</v>
      </c>
      <c r="AD1540" s="1" t="s">
        <v>5722</v>
      </c>
      <c r="AE1540" s="1" t="s">
        <v>5723</v>
      </c>
      <c r="AF1540" s="1" t="s">
        <v>5724</v>
      </c>
      <c r="AH1540" s="1" t="s">
        <v>5725</v>
      </c>
      <c r="AI1540" s="2" t="s">
        <v>5726</v>
      </c>
      <c r="AJ1540" s="2" t="s">
        <v>5727</v>
      </c>
      <c r="AL1540" s="2"/>
      <c r="AM1540" s="2" t="s">
        <v>33</v>
      </c>
      <c r="AN1540" s="2" t="s">
        <v>34</v>
      </c>
      <c r="AO1540" s="2" t="s">
        <v>35</v>
      </c>
      <c r="AP1540" s="2" t="s">
        <v>36</v>
      </c>
      <c r="AQ1540" s="2"/>
      <c r="AR1540" s="1" t="str">
        <f t="shared" si="24"/>
        <v>update load_next_msl set proposal='2020.043B.R.Demerecviridae_new_species.zip' where sort=67264</v>
      </c>
    </row>
    <row r="1541" spans="1:44">
      <c r="A1541" s="1">
        <v>67265</v>
      </c>
      <c r="B1541" s="1" t="s">
        <v>5721</v>
      </c>
      <c r="C1541" s="1" t="s">
        <v>12100</v>
      </c>
      <c r="T1541" s="1" t="s">
        <v>23</v>
      </c>
      <c r="V1541" s="1" t="s">
        <v>24</v>
      </c>
      <c r="X1541" s="1" t="s">
        <v>25</v>
      </c>
      <c r="Z1541" s="1" t="s">
        <v>26</v>
      </c>
      <c r="AB1541" s="1" t="s">
        <v>27</v>
      </c>
      <c r="AD1541" s="1" t="s">
        <v>5722</v>
      </c>
      <c r="AE1541" s="1" t="s">
        <v>5723</v>
      </c>
      <c r="AF1541" s="1" t="s">
        <v>5724</v>
      </c>
      <c r="AH1541" s="1" t="s">
        <v>5728</v>
      </c>
      <c r="AI1541" s="2" t="s">
        <v>5729</v>
      </c>
      <c r="AJ1541" s="2" t="s">
        <v>5730</v>
      </c>
      <c r="AL1541" s="2"/>
      <c r="AM1541" s="2" t="s">
        <v>33</v>
      </c>
      <c r="AN1541" s="2" t="s">
        <v>34</v>
      </c>
      <c r="AO1541" s="2" t="s">
        <v>35</v>
      </c>
      <c r="AP1541" s="2" t="s">
        <v>36</v>
      </c>
      <c r="AQ1541" s="2"/>
      <c r="AR1541" s="1" t="str">
        <f t="shared" si="24"/>
        <v>update load_next_msl set proposal='2020.043B.R.Demerecviridae_new_species.zip' where sort=67265</v>
      </c>
    </row>
    <row r="1542" spans="1:44">
      <c r="A1542" s="1">
        <v>67266</v>
      </c>
      <c r="B1542" s="1" t="s">
        <v>5721</v>
      </c>
      <c r="C1542" s="1" t="s">
        <v>12100</v>
      </c>
      <c r="T1542" s="1" t="s">
        <v>23</v>
      </c>
      <c r="V1542" s="1" t="s">
        <v>24</v>
      </c>
      <c r="X1542" s="1" t="s">
        <v>25</v>
      </c>
      <c r="Z1542" s="1" t="s">
        <v>26</v>
      </c>
      <c r="AB1542" s="1" t="s">
        <v>27</v>
      </c>
      <c r="AD1542" s="1" t="s">
        <v>5722</v>
      </c>
      <c r="AE1542" s="1" t="s">
        <v>5723</v>
      </c>
      <c r="AF1542" s="1" t="s">
        <v>5724</v>
      </c>
      <c r="AH1542" s="1" t="s">
        <v>5731</v>
      </c>
      <c r="AI1542" s="2" t="s">
        <v>5732</v>
      </c>
      <c r="AJ1542" s="2" t="s">
        <v>5733</v>
      </c>
      <c r="AL1542" s="2"/>
      <c r="AM1542" s="2" t="s">
        <v>33</v>
      </c>
      <c r="AN1542" s="2" t="s">
        <v>34</v>
      </c>
      <c r="AO1542" s="2" t="s">
        <v>35</v>
      </c>
      <c r="AP1542" s="2" t="s">
        <v>36</v>
      </c>
      <c r="AQ1542" s="2"/>
      <c r="AR1542" s="1" t="str">
        <f t="shared" si="24"/>
        <v>update load_next_msl set proposal='2020.043B.R.Demerecviridae_new_species.zip' where sort=67266</v>
      </c>
    </row>
    <row r="1543" spans="1:44">
      <c r="A1543" s="1">
        <v>67267</v>
      </c>
      <c r="B1543" s="1" t="s">
        <v>5721</v>
      </c>
      <c r="C1543" s="1" t="s">
        <v>12100</v>
      </c>
      <c r="T1543" s="1" t="s">
        <v>23</v>
      </c>
      <c r="V1543" s="1" t="s">
        <v>24</v>
      </c>
      <c r="X1543" s="1" t="s">
        <v>25</v>
      </c>
      <c r="Z1543" s="1" t="s">
        <v>26</v>
      </c>
      <c r="AB1543" s="1" t="s">
        <v>27</v>
      </c>
      <c r="AD1543" s="1" t="s">
        <v>5722</v>
      </c>
      <c r="AE1543" s="1" t="s">
        <v>5723</v>
      </c>
      <c r="AF1543" s="1" t="s">
        <v>5724</v>
      </c>
      <c r="AH1543" s="1" t="s">
        <v>5734</v>
      </c>
      <c r="AI1543" s="2" t="s">
        <v>5735</v>
      </c>
      <c r="AJ1543" s="2" t="s">
        <v>5736</v>
      </c>
      <c r="AL1543" s="2"/>
      <c r="AM1543" s="2" t="s">
        <v>33</v>
      </c>
      <c r="AN1543" s="2" t="s">
        <v>34</v>
      </c>
      <c r="AO1543" s="2" t="s">
        <v>35</v>
      </c>
      <c r="AP1543" s="2" t="s">
        <v>36</v>
      </c>
      <c r="AQ1543" s="2"/>
      <c r="AR1543" s="1" t="str">
        <f t="shared" si="24"/>
        <v>update load_next_msl set proposal='2020.043B.R.Demerecviridae_new_species.zip' where sort=67267</v>
      </c>
    </row>
    <row r="1544" spans="1:44">
      <c r="A1544" s="1">
        <v>67268</v>
      </c>
      <c r="B1544" s="1" t="s">
        <v>5721</v>
      </c>
      <c r="C1544" s="1" t="s">
        <v>12100</v>
      </c>
      <c r="T1544" s="1" t="s">
        <v>23</v>
      </c>
      <c r="V1544" s="1" t="s">
        <v>24</v>
      </c>
      <c r="X1544" s="1" t="s">
        <v>25</v>
      </c>
      <c r="Z1544" s="1" t="s">
        <v>26</v>
      </c>
      <c r="AB1544" s="1" t="s">
        <v>27</v>
      </c>
      <c r="AD1544" s="1" t="s">
        <v>5722</v>
      </c>
      <c r="AE1544" s="1" t="s">
        <v>5723</v>
      </c>
      <c r="AF1544" s="1" t="s">
        <v>5724</v>
      </c>
      <c r="AH1544" s="1" t="s">
        <v>5737</v>
      </c>
      <c r="AI1544" s="2" t="s">
        <v>5738</v>
      </c>
      <c r="AJ1544" s="2" t="s">
        <v>5739</v>
      </c>
      <c r="AL1544" s="2"/>
      <c r="AM1544" s="2" t="s">
        <v>33</v>
      </c>
      <c r="AN1544" s="2" t="s">
        <v>34</v>
      </c>
      <c r="AO1544" s="2" t="s">
        <v>35</v>
      </c>
      <c r="AP1544" s="2" t="s">
        <v>36</v>
      </c>
      <c r="AQ1544" s="2"/>
      <c r="AR1544" s="1" t="str">
        <f t="shared" si="24"/>
        <v>update load_next_msl set proposal='2020.043B.R.Demerecviridae_new_species.zip' where sort=67268</v>
      </c>
    </row>
    <row r="1545" spans="1:44">
      <c r="A1545" s="1">
        <v>67269</v>
      </c>
      <c r="B1545" s="1" t="s">
        <v>5721</v>
      </c>
      <c r="C1545" s="1" t="s">
        <v>12100</v>
      </c>
      <c r="T1545" s="1" t="s">
        <v>23</v>
      </c>
      <c r="V1545" s="1" t="s">
        <v>24</v>
      </c>
      <c r="X1545" s="1" t="s">
        <v>25</v>
      </c>
      <c r="Z1545" s="1" t="s">
        <v>26</v>
      </c>
      <c r="AB1545" s="1" t="s">
        <v>27</v>
      </c>
      <c r="AD1545" s="1" t="s">
        <v>5722</v>
      </c>
      <c r="AE1545" s="1" t="s">
        <v>5723</v>
      </c>
      <c r="AF1545" s="1" t="s">
        <v>5724</v>
      </c>
      <c r="AH1545" s="1" t="s">
        <v>5740</v>
      </c>
      <c r="AI1545" s="2" t="s">
        <v>5741</v>
      </c>
      <c r="AJ1545" s="2" t="s">
        <v>5742</v>
      </c>
      <c r="AL1545" s="2"/>
      <c r="AM1545" s="2" t="s">
        <v>33</v>
      </c>
      <c r="AN1545" s="2" t="s">
        <v>34</v>
      </c>
      <c r="AO1545" s="2" t="s">
        <v>35</v>
      </c>
      <c r="AP1545" s="2" t="s">
        <v>36</v>
      </c>
      <c r="AQ1545" s="2"/>
      <c r="AR1545" s="1" t="str">
        <f t="shared" si="24"/>
        <v>update load_next_msl set proposal='2020.043B.R.Demerecviridae_new_species.zip' where sort=67269</v>
      </c>
    </row>
    <row r="1546" spans="1:44">
      <c r="A1546" s="1">
        <v>67270</v>
      </c>
      <c r="B1546" s="1" t="s">
        <v>5721</v>
      </c>
      <c r="C1546" s="1" t="s">
        <v>12100</v>
      </c>
      <c r="T1546" s="1" t="s">
        <v>23</v>
      </c>
      <c r="V1546" s="1" t="s">
        <v>24</v>
      </c>
      <c r="X1546" s="1" t="s">
        <v>25</v>
      </c>
      <c r="Z1546" s="1" t="s">
        <v>26</v>
      </c>
      <c r="AB1546" s="1" t="s">
        <v>27</v>
      </c>
      <c r="AD1546" s="1" t="s">
        <v>5722</v>
      </c>
      <c r="AE1546" s="1" t="s">
        <v>5723</v>
      </c>
      <c r="AF1546" s="1" t="s">
        <v>5724</v>
      </c>
      <c r="AH1546" s="1" t="s">
        <v>5743</v>
      </c>
      <c r="AI1546" s="2" t="s">
        <v>5744</v>
      </c>
      <c r="AJ1546" s="2" t="s">
        <v>5745</v>
      </c>
      <c r="AL1546" s="2"/>
      <c r="AM1546" s="2" t="s">
        <v>33</v>
      </c>
      <c r="AN1546" s="2" t="s">
        <v>34</v>
      </c>
      <c r="AO1546" s="2" t="s">
        <v>35</v>
      </c>
      <c r="AP1546" s="2" t="s">
        <v>36</v>
      </c>
      <c r="AQ1546" s="2"/>
      <c r="AR1546" s="1" t="str">
        <f t="shared" si="24"/>
        <v>update load_next_msl set proposal='2020.043B.R.Demerecviridae_new_species.zip' where sort=67270</v>
      </c>
    </row>
    <row r="1547" spans="1:44">
      <c r="A1547" s="1">
        <v>67271</v>
      </c>
      <c r="B1547" s="1" t="s">
        <v>5721</v>
      </c>
      <c r="C1547" s="1" t="s">
        <v>12100</v>
      </c>
      <c r="T1547" s="1" t="s">
        <v>23</v>
      </c>
      <c r="V1547" s="1" t="s">
        <v>24</v>
      </c>
      <c r="X1547" s="1" t="s">
        <v>25</v>
      </c>
      <c r="Z1547" s="1" t="s">
        <v>26</v>
      </c>
      <c r="AB1547" s="1" t="s">
        <v>27</v>
      </c>
      <c r="AD1547" s="1" t="s">
        <v>5722</v>
      </c>
      <c r="AE1547" s="1" t="s">
        <v>5723</v>
      </c>
      <c r="AF1547" s="1" t="s">
        <v>5724</v>
      </c>
      <c r="AH1547" s="1" t="s">
        <v>5746</v>
      </c>
      <c r="AI1547" s="2" t="s">
        <v>5747</v>
      </c>
      <c r="AJ1547" s="2" t="s">
        <v>5748</v>
      </c>
      <c r="AK1547" s="2"/>
      <c r="AL1547" s="2"/>
      <c r="AM1547" s="2" t="s">
        <v>33</v>
      </c>
      <c r="AN1547" s="2" t="s">
        <v>34</v>
      </c>
      <c r="AO1547" s="2" t="s">
        <v>35</v>
      </c>
      <c r="AP1547" s="2" t="s">
        <v>36</v>
      </c>
      <c r="AQ1547" s="2"/>
      <c r="AR1547" s="1" t="str">
        <f t="shared" si="24"/>
        <v>update load_next_msl set proposal='2020.043B.R.Demerecviridae_new_species.zip' where sort=67271</v>
      </c>
    </row>
    <row r="1548" spans="1:44">
      <c r="A1548" s="1">
        <v>67272</v>
      </c>
      <c r="B1548" s="1" t="s">
        <v>5721</v>
      </c>
      <c r="C1548" s="1" t="s">
        <v>12100</v>
      </c>
      <c r="T1548" s="1" t="s">
        <v>23</v>
      </c>
      <c r="V1548" s="1" t="s">
        <v>24</v>
      </c>
      <c r="X1548" s="1" t="s">
        <v>25</v>
      </c>
      <c r="Z1548" s="1" t="s">
        <v>26</v>
      </c>
      <c r="AB1548" s="1" t="s">
        <v>27</v>
      </c>
      <c r="AD1548" s="1" t="s">
        <v>5722</v>
      </c>
      <c r="AE1548" s="1" t="s">
        <v>5723</v>
      </c>
      <c r="AF1548" s="1" t="s">
        <v>5724</v>
      </c>
      <c r="AH1548" s="1" t="s">
        <v>5749</v>
      </c>
      <c r="AI1548" s="2" t="s">
        <v>5750</v>
      </c>
      <c r="AJ1548" s="2" t="s">
        <v>5751</v>
      </c>
      <c r="AK1548" s="2"/>
      <c r="AL1548" s="2"/>
      <c r="AM1548" s="2" t="s">
        <v>33</v>
      </c>
      <c r="AN1548" s="2" t="s">
        <v>34</v>
      </c>
      <c r="AO1548" s="2" t="s">
        <v>35</v>
      </c>
      <c r="AP1548" s="2" t="s">
        <v>36</v>
      </c>
      <c r="AQ1548" s="2"/>
      <c r="AR1548" s="1" t="str">
        <f t="shared" si="24"/>
        <v>update load_next_msl set proposal='2020.043B.R.Demerecviridae_new_species.zip' where sort=67272</v>
      </c>
    </row>
    <row r="1549" spans="1:44">
      <c r="A1549" s="1">
        <v>67273</v>
      </c>
      <c r="B1549" s="1" t="s">
        <v>5721</v>
      </c>
      <c r="C1549" s="1" t="s">
        <v>12100</v>
      </c>
      <c r="T1549" s="1" t="s">
        <v>23</v>
      </c>
      <c r="V1549" s="1" t="s">
        <v>24</v>
      </c>
      <c r="X1549" s="1" t="s">
        <v>25</v>
      </c>
      <c r="Z1549" s="1" t="s">
        <v>26</v>
      </c>
      <c r="AB1549" s="1" t="s">
        <v>27</v>
      </c>
      <c r="AD1549" s="1" t="s">
        <v>5722</v>
      </c>
      <c r="AE1549" s="1" t="s">
        <v>5723</v>
      </c>
      <c r="AF1549" s="1" t="s">
        <v>5724</v>
      </c>
      <c r="AH1549" s="1" t="s">
        <v>5752</v>
      </c>
      <c r="AI1549" s="2" t="s">
        <v>5753</v>
      </c>
      <c r="AJ1549" s="2" t="s">
        <v>5754</v>
      </c>
      <c r="AK1549" s="2"/>
      <c r="AL1549" s="2"/>
      <c r="AM1549" s="2" t="s">
        <v>33</v>
      </c>
      <c r="AN1549" s="2" t="s">
        <v>34</v>
      </c>
      <c r="AO1549" s="2" t="s">
        <v>35</v>
      </c>
      <c r="AP1549" s="2" t="s">
        <v>36</v>
      </c>
      <c r="AQ1549" s="2"/>
      <c r="AR1549" s="1" t="str">
        <f t="shared" si="24"/>
        <v>update load_next_msl set proposal='2020.043B.R.Demerecviridae_new_species.zip' where sort=67273</v>
      </c>
    </row>
    <row r="1550" spans="1:44">
      <c r="A1550" s="1">
        <v>67274</v>
      </c>
      <c r="B1550" s="1" t="s">
        <v>5721</v>
      </c>
      <c r="C1550" s="1" t="s">
        <v>12100</v>
      </c>
      <c r="T1550" s="1" t="s">
        <v>23</v>
      </c>
      <c r="V1550" s="1" t="s">
        <v>24</v>
      </c>
      <c r="X1550" s="1" t="s">
        <v>25</v>
      </c>
      <c r="Z1550" s="1" t="s">
        <v>26</v>
      </c>
      <c r="AB1550" s="1" t="s">
        <v>27</v>
      </c>
      <c r="AD1550" s="1" t="s">
        <v>5722</v>
      </c>
      <c r="AE1550" s="1" t="s">
        <v>5723</v>
      </c>
      <c r="AF1550" s="1" t="s">
        <v>5724</v>
      </c>
      <c r="AH1550" s="1" t="s">
        <v>5755</v>
      </c>
      <c r="AI1550" s="2" t="s">
        <v>5756</v>
      </c>
      <c r="AJ1550" s="2" t="s">
        <v>5757</v>
      </c>
      <c r="AL1550" s="2"/>
      <c r="AM1550" s="2" t="s">
        <v>33</v>
      </c>
      <c r="AN1550" s="2" t="s">
        <v>34</v>
      </c>
      <c r="AO1550" s="2" t="s">
        <v>35</v>
      </c>
      <c r="AP1550" s="2" t="s">
        <v>36</v>
      </c>
      <c r="AQ1550" s="2"/>
      <c r="AR1550" s="1" t="str">
        <f t="shared" si="24"/>
        <v>update load_next_msl set proposal='2020.043B.R.Demerecviridae_new_species.zip' where sort=67274</v>
      </c>
    </row>
    <row r="1551" spans="1:44">
      <c r="A1551" s="1">
        <v>67275</v>
      </c>
      <c r="B1551" s="1" t="s">
        <v>5721</v>
      </c>
      <c r="C1551" s="1" t="s">
        <v>12100</v>
      </c>
      <c r="T1551" s="1" t="s">
        <v>23</v>
      </c>
      <c r="V1551" s="1" t="s">
        <v>24</v>
      </c>
      <c r="X1551" s="1" t="s">
        <v>25</v>
      </c>
      <c r="Z1551" s="1" t="s">
        <v>26</v>
      </c>
      <c r="AB1551" s="1" t="s">
        <v>27</v>
      </c>
      <c r="AD1551" s="1" t="s">
        <v>5722</v>
      </c>
      <c r="AE1551" s="1" t="s">
        <v>5723</v>
      </c>
      <c r="AF1551" s="1" t="s">
        <v>5724</v>
      </c>
      <c r="AH1551" s="1" t="s">
        <v>5758</v>
      </c>
      <c r="AI1551" s="2" t="s">
        <v>5759</v>
      </c>
      <c r="AJ1551" s="2" t="s">
        <v>5760</v>
      </c>
      <c r="AL1551" s="2"/>
      <c r="AM1551" s="2" t="s">
        <v>33</v>
      </c>
      <c r="AN1551" s="2" t="s">
        <v>34</v>
      </c>
      <c r="AO1551" s="2" t="s">
        <v>35</v>
      </c>
      <c r="AP1551" s="2" t="s">
        <v>36</v>
      </c>
      <c r="AQ1551" s="2"/>
      <c r="AR1551" s="1" t="str">
        <f t="shared" si="24"/>
        <v>update load_next_msl set proposal='2020.043B.R.Demerecviridae_new_species.zip' where sort=67275</v>
      </c>
    </row>
    <row r="1552" spans="1:44">
      <c r="A1552" s="1">
        <v>67276</v>
      </c>
      <c r="B1552" s="1" t="s">
        <v>5721</v>
      </c>
      <c r="C1552" s="1" t="s">
        <v>12100</v>
      </c>
      <c r="T1552" s="1" t="s">
        <v>23</v>
      </c>
      <c r="V1552" s="1" t="s">
        <v>24</v>
      </c>
      <c r="X1552" s="1" t="s">
        <v>25</v>
      </c>
      <c r="Z1552" s="1" t="s">
        <v>26</v>
      </c>
      <c r="AB1552" s="1" t="s">
        <v>27</v>
      </c>
      <c r="AD1552" s="1" t="s">
        <v>5722</v>
      </c>
      <c r="AE1552" s="1" t="s">
        <v>5723</v>
      </c>
      <c r="AF1552" s="1" t="s">
        <v>5724</v>
      </c>
      <c r="AH1552" s="1" t="s">
        <v>5761</v>
      </c>
      <c r="AI1552" s="2" t="s">
        <v>5762</v>
      </c>
      <c r="AJ1552" s="2" t="s">
        <v>5763</v>
      </c>
      <c r="AL1552" s="2"/>
      <c r="AM1552" s="2" t="s">
        <v>33</v>
      </c>
      <c r="AN1552" s="2" t="s">
        <v>34</v>
      </c>
      <c r="AO1552" s="2" t="s">
        <v>35</v>
      </c>
      <c r="AP1552" s="2" t="s">
        <v>36</v>
      </c>
      <c r="AQ1552" s="2"/>
      <c r="AR1552" s="1" t="str">
        <f t="shared" si="24"/>
        <v>update load_next_msl set proposal='2020.043B.R.Demerecviridae_new_species.zip' where sort=67276</v>
      </c>
    </row>
    <row r="1553" spans="1:44">
      <c r="A1553" s="1">
        <v>67277</v>
      </c>
      <c r="B1553" s="1" t="s">
        <v>5721</v>
      </c>
      <c r="C1553" s="1" t="s">
        <v>12100</v>
      </c>
      <c r="T1553" s="1" t="s">
        <v>23</v>
      </c>
      <c r="V1553" s="1" t="s">
        <v>24</v>
      </c>
      <c r="X1553" s="1" t="s">
        <v>25</v>
      </c>
      <c r="Z1553" s="1" t="s">
        <v>26</v>
      </c>
      <c r="AB1553" s="1" t="s">
        <v>27</v>
      </c>
      <c r="AD1553" s="1" t="s">
        <v>5722</v>
      </c>
      <c r="AE1553" s="1" t="s">
        <v>5723</v>
      </c>
      <c r="AF1553" s="1" t="s">
        <v>5724</v>
      </c>
      <c r="AH1553" s="1" t="s">
        <v>5764</v>
      </c>
      <c r="AI1553" s="2" t="s">
        <v>5765</v>
      </c>
      <c r="AJ1553" s="2" t="s">
        <v>5766</v>
      </c>
      <c r="AL1553" s="2"/>
      <c r="AM1553" s="2" t="s">
        <v>33</v>
      </c>
      <c r="AN1553" s="2" t="s">
        <v>34</v>
      </c>
      <c r="AO1553" s="2" t="s">
        <v>35</v>
      </c>
      <c r="AP1553" s="2" t="s">
        <v>36</v>
      </c>
      <c r="AQ1553" s="2"/>
      <c r="AR1553" s="1" t="str">
        <f t="shared" si="24"/>
        <v>update load_next_msl set proposal='2020.043B.R.Demerecviridae_new_species.zip' where sort=67277</v>
      </c>
    </row>
    <row r="1554" spans="1:44">
      <c r="A1554" s="1">
        <v>67278</v>
      </c>
      <c r="B1554" s="1" t="s">
        <v>5721</v>
      </c>
      <c r="C1554" s="1" t="s">
        <v>12100</v>
      </c>
      <c r="T1554" s="1" t="s">
        <v>23</v>
      </c>
      <c r="V1554" s="1" t="s">
        <v>24</v>
      </c>
      <c r="X1554" s="1" t="s">
        <v>25</v>
      </c>
      <c r="Z1554" s="1" t="s">
        <v>26</v>
      </c>
      <c r="AB1554" s="1" t="s">
        <v>27</v>
      </c>
      <c r="AD1554" s="1" t="s">
        <v>5722</v>
      </c>
      <c r="AE1554" s="1" t="s">
        <v>5723</v>
      </c>
      <c r="AF1554" s="1" t="s">
        <v>5724</v>
      </c>
      <c r="AH1554" s="1" t="s">
        <v>5767</v>
      </c>
      <c r="AI1554" s="2" t="s">
        <v>5768</v>
      </c>
      <c r="AJ1554" s="2" t="s">
        <v>5769</v>
      </c>
      <c r="AL1554" s="2"/>
      <c r="AM1554" s="2" t="s">
        <v>33</v>
      </c>
      <c r="AN1554" s="2" t="s">
        <v>34</v>
      </c>
      <c r="AO1554" s="2" t="s">
        <v>35</v>
      </c>
      <c r="AP1554" s="2" t="s">
        <v>36</v>
      </c>
      <c r="AQ1554" s="2"/>
      <c r="AR1554" s="1" t="str">
        <f t="shared" si="24"/>
        <v>update load_next_msl set proposal='2020.043B.R.Demerecviridae_new_species.zip' where sort=67278</v>
      </c>
    </row>
    <row r="1555" spans="1:44">
      <c r="A1555" s="1">
        <v>67279</v>
      </c>
      <c r="B1555" s="1" t="s">
        <v>5721</v>
      </c>
      <c r="C1555" s="1" t="s">
        <v>12100</v>
      </c>
      <c r="T1555" s="1" t="s">
        <v>23</v>
      </c>
      <c r="V1555" s="1" t="s">
        <v>24</v>
      </c>
      <c r="X1555" s="1" t="s">
        <v>25</v>
      </c>
      <c r="Z1555" s="1" t="s">
        <v>26</v>
      </c>
      <c r="AB1555" s="1" t="s">
        <v>27</v>
      </c>
      <c r="AD1555" s="1" t="s">
        <v>5722</v>
      </c>
      <c r="AE1555" s="1" t="s">
        <v>5723</v>
      </c>
      <c r="AF1555" s="1" t="s">
        <v>5724</v>
      </c>
      <c r="AH1555" s="1" t="s">
        <v>5770</v>
      </c>
      <c r="AI1555" s="2" t="s">
        <v>5771</v>
      </c>
      <c r="AJ1555" s="2" t="s">
        <v>5772</v>
      </c>
      <c r="AL1555" s="2"/>
      <c r="AM1555" s="2" t="s">
        <v>33</v>
      </c>
      <c r="AN1555" s="2" t="s">
        <v>34</v>
      </c>
      <c r="AO1555" s="2" t="s">
        <v>35</v>
      </c>
      <c r="AP1555" s="2" t="s">
        <v>36</v>
      </c>
      <c r="AQ1555" s="2"/>
      <c r="AR1555" s="1" t="str">
        <f t="shared" si="24"/>
        <v>update load_next_msl set proposal='2020.043B.R.Demerecviridae_new_species.zip' where sort=67279</v>
      </c>
    </row>
    <row r="1556" spans="1:44">
      <c r="A1556" s="1">
        <v>67282</v>
      </c>
      <c r="B1556" s="1" t="s">
        <v>5721</v>
      </c>
      <c r="C1556" s="1" t="s">
        <v>12100</v>
      </c>
      <c r="T1556" s="1" t="s">
        <v>23</v>
      </c>
      <c r="V1556" s="1" t="s">
        <v>24</v>
      </c>
      <c r="X1556" s="1" t="s">
        <v>25</v>
      </c>
      <c r="Z1556" s="1" t="s">
        <v>26</v>
      </c>
      <c r="AB1556" s="1" t="s">
        <v>27</v>
      </c>
      <c r="AD1556" s="1" t="s">
        <v>5722</v>
      </c>
      <c r="AE1556" s="1" t="s">
        <v>5723</v>
      </c>
      <c r="AF1556" s="1" t="s">
        <v>5773</v>
      </c>
      <c r="AH1556" s="1" t="s">
        <v>5774</v>
      </c>
      <c r="AI1556" s="2" t="s">
        <v>5775</v>
      </c>
      <c r="AJ1556" s="2" t="s">
        <v>5774</v>
      </c>
      <c r="AL1556" s="2"/>
      <c r="AM1556" s="2" t="s">
        <v>33</v>
      </c>
      <c r="AN1556" s="2" t="s">
        <v>34</v>
      </c>
      <c r="AO1556" s="2" t="s">
        <v>35</v>
      </c>
      <c r="AP1556" s="2" t="s">
        <v>36</v>
      </c>
      <c r="AQ1556" s="2"/>
      <c r="AR1556" s="1" t="str">
        <f t="shared" si="24"/>
        <v>update load_next_msl set proposal='2020.043B.R.Demerecviridae_new_species.zip' where sort=67282</v>
      </c>
    </row>
    <row r="1557" spans="1:44">
      <c r="A1557" s="1">
        <v>67283</v>
      </c>
      <c r="B1557" s="1" t="s">
        <v>5721</v>
      </c>
      <c r="C1557" s="1" t="s">
        <v>12100</v>
      </c>
      <c r="T1557" s="1" t="s">
        <v>23</v>
      </c>
      <c r="V1557" s="1" t="s">
        <v>24</v>
      </c>
      <c r="X1557" s="1" t="s">
        <v>25</v>
      </c>
      <c r="Z1557" s="1" t="s">
        <v>26</v>
      </c>
      <c r="AB1557" s="1" t="s">
        <v>27</v>
      </c>
      <c r="AD1557" s="1" t="s">
        <v>5722</v>
      </c>
      <c r="AE1557" s="1" t="s">
        <v>5723</v>
      </c>
      <c r="AF1557" s="1" t="s">
        <v>5773</v>
      </c>
      <c r="AH1557" s="1" t="s">
        <v>5776</v>
      </c>
      <c r="AI1557" s="2" t="s">
        <v>5777</v>
      </c>
      <c r="AJ1557" s="2" t="s">
        <v>5778</v>
      </c>
      <c r="AL1557" s="2"/>
      <c r="AM1557" s="2" t="s">
        <v>33</v>
      </c>
      <c r="AN1557" s="2" t="s">
        <v>34</v>
      </c>
      <c r="AO1557" s="2" t="s">
        <v>35</v>
      </c>
      <c r="AP1557" s="2" t="s">
        <v>36</v>
      </c>
      <c r="AQ1557" s="2"/>
      <c r="AR1557" s="1" t="str">
        <f t="shared" si="24"/>
        <v>update load_next_msl set proposal='2020.043B.R.Demerecviridae_new_species.zip' where sort=67283</v>
      </c>
    </row>
    <row r="1558" spans="1:44">
      <c r="A1558" s="1">
        <v>67284</v>
      </c>
      <c r="B1558" s="1" t="s">
        <v>5721</v>
      </c>
      <c r="C1558" s="1" t="s">
        <v>12100</v>
      </c>
      <c r="T1558" s="1" t="s">
        <v>23</v>
      </c>
      <c r="V1558" s="1" t="s">
        <v>24</v>
      </c>
      <c r="X1558" s="1" t="s">
        <v>25</v>
      </c>
      <c r="Z1558" s="1" t="s">
        <v>26</v>
      </c>
      <c r="AB1558" s="1" t="s">
        <v>27</v>
      </c>
      <c r="AD1558" s="1" t="s">
        <v>5722</v>
      </c>
      <c r="AE1558" s="1" t="s">
        <v>5723</v>
      </c>
      <c r="AF1558" s="1" t="s">
        <v>5773</v>
      </c>
      <c r="AH1558" s="1" t="s">
        <v>5779</v>
      </c>
      <c r="AI1558" s="2" t="s">
        <v>5780</v>
      </c>
      <c r="AJ1558" s="2" t="s">
        <v>5781</v>
      </c>
      <c r="AL1558" s="2"/>
      <c r="AM1558" s="2" t="s">
        <v>33</v>
      </c>
      <c r="AN1558" s="2" t="s">
        <v>34</v>
      </c>
      <c r="AO1558" s="2" t="s">
        <v>35</v>
      </c>
      <c r="AP1558" s="2" t="s">
        <v>36</v>
      </c>
      <c r="AQ1558" s="2"/>
      <c r="AR1558" s="1" t="str">
        <f t="shared" si="24"/>
        <v>update load_next_msl set proposal='2020.043B.R.Demerecviridae_new_species.zip' where sort=67284</v>
      </c>
    </row>
    <row r="1559" spans="1:44">
      <c r="A1559" s="1">
        <v>67285</v>
      </c>
      <c r="B1559" s="1" t="s">
        <v>5721</v>
      </c>
      <c r="C1559" s="1" t="s">
        <v>12100</v>
      </c>
      <c r="T1559" s="1" t="s">
        <v>23</v>
      </c>
      <c r="V1559" s="1" t="s">
        <v>24</v>
      </c>
      <c r="X1559" s="1" t="s">
        <v>25</v>
      </c>
      <c r="Z1559" s="1" t="s">
        <v>26</v>
      </c>
      <c r="AB1559" s="1" t="s">
        <v>27</v>
      </c>
      <c r="AD1559" s="1" t="s">
        <v>5722</v>
      </c>
      <c r="AE1559" s="1" t="s">
        <v>5723</v>
      </c>
      <c r="AF1559" s="1" t="s">
        <v>5773</v>
      </c>
      <c r="AH1559" s="1" t="s">
        <v>5782</v>
      </c>
      <c r="AI1559" s="2" t="s">
        <v>5783</v>
      </c>
      <c r="AJ1559" s="2" t="s">
        <v>5784</v>
      </c>
      <c r="AL1559" s="2"/>
      <c r="AM1559" s="2" t="s">
        <v>33</v>
      </c>
      <c r="AN1559" s="2" t="s">
        <v>34</v>
      </c>
      <c r="AO1559" s="2" t="s">
        <v>35</v>
      </c>
      <c r="AP1559" s="2" t="s">
        <v>36</v>
      </c>
      <c r="AQ1559" s="2"/>
      <c r="AR1559" s="1" t="str">
        <f t="shared" si="24"/>
        <v>update load_next_msl set proposal='2020.043B.R.Demerecviridae_new_species.zip' where sort=67285</v>
      </c>
    </row>
    <row r="1560" spans="1:44">
      <c r="A1560" s="1">
        <v>67286</v>
      </c>
      <c r="B1560" s="1" t="s">
        <v>5721</v>
      </c>
      <c r="C1560" s="1" t="s">
        <v>12100</v>
      </c>
      <c r="T1560" s="1" t="s">
        <v>23</v>
      </c>
      <c r="V1560" s="1" t="s">
        <v>24</v>
      </c>
      <c r="X1560" s="1" t="s">
        <v>25</v>
      </c>
      <c r="Z1560" s="1" t="s">
        <v>26</v>
      </c>
      <c r="AB1560" s="1" t="s">
        <v>27</v>
      </c>
      <c r="AD1560" s="1" t="s">
        <v>5722</v>
      </c>
      <c r="AE1560" s="1" t="s">
        <v>5723</v>
      </c>
      <c r="AF1560" s="1" t="s">
        <v>5773</v>
      </c>
      <c r="AH1560" s="1" t="s">
        <v>5785</v>
      </c>
      <c r="AI1560" s="2" t="s">
        <v>5786</v>
      </c>
      <c r="AJ1560" s="2" t="s">
        <v>5785</v>
      </c>
      <c r="AL1560" s="2"/>
      <c r="AM1560" s="2" t="s">
        <v>33</v>
      </c>
      <c r="AN1560" s="2" t="s">
        <v>34</v>
      </c>
      <c r="AO1560" s="2" t="s">
        <v>35</v>
      </c>
      <c r="AP1560" s="2" t="s">
        <v>36</v>
      </c>
      <c r="AQ1560" s="2"/>
      <c r="AR1560" s="1" t="str">
        <f t="shared" si="24"/>
        <v>update load_next_msl set proposal='2020.043B.R.Demerecviridae_new_species.zip' where sort=67286</v>
      </c>
    </row>
    <row r="1561" spans="1:44">
      <c r="A1561" s="1">
        <v>67287</v>
      </c>
      <c r="B1561" s="1" t="s">
        <v>5721</v>
      </c>
      <c r="C1561" s="1" t="s">
        <v>12100</v>
      </c>
      <c r="T1561" s="1" t="s">
        <v>23</v>
      </c>
      <c r="V1561" s="1" t="s">
        <v>24</v>
      </c>
      <c r="X1561" s="1" t="s">
        <v>25</v>
      </c>
      <c r="Z1561" s="1" t="s">
        <v>26</v>
      </c>
      <c r="AB1561" s="1" t="s">
        <v>27</v>
      </c>
      <c r="AD1561" s="1" t="s">
        <v>5722</v>
      </c>
      <c r="AE1561" s="1" t="s">
        <v>5723</v>
      </c>
      <c r="AF1561" s="1" t="s">
        <v>5773</v>
      </c>
      <c r="AH1561" s="1" t="s">
        <v>5787</v>
      </c>
      <c r="AI1561" s="2" t="s">
        <v>5788</v>
      </c>
      <c r="AJ1561" s="2" t="s">
        <v>5787</v>
      </c>
      <c r="AL1561" s="2"/>
      <c r="AM1561" s="2" t="s">
        <v>33</v>
      </c>
      <c r="AN1561" s="2" t="s">
        <v>34</v>
      </c>
      <c r="AO1561" s="2" t="s">
        <v>35</v>
      </c>
      <c r="AP1561" s="2" t="s">
        <v>36</v>
      </c>
      <c r="AQ1561" s="2"/>
      <c r="AR1561" s="1" t="str">
        <f t="shared" si="24"/>
        <v>update load_next_msl set proposal='2020.043B.R.Demerecviridae_new_species.zip' where sort=67287</v>
      </c>
    </row>
    <row r="1562" spans="1:44">
      <c r="A1562" s="1">
        <v>67288</v>
      </c>
      <c r="B1562" s="1" t="s">
        <v>5721</v>
      </c>
      <c r="C1562" s="1" t="s">
        <v>12100</v>
      </c>
      <c r="T1562" s="1" t="s">
        <v>23</v>
      </c>
      <c r="V1562" s="1" t="s">
        <v>24</v>
      </c>
      <c r="X1562" s="1" t="s">
        <v>25</v>
      </c>
      <c r="Z1562" s="1" t="s">
        <v>26</v>
      </c>
      <c r="AB1562" s="1" t="s">
        <v>27</v>
      </c>
      <c r="AD1562" s="1" t="s">
        <v>5722</v>
      </c>
      <c r="AE1562" s="1" t="s">
        <v>5723</v>
      </c>
      <c r="AF1562" s="1" t="s">
        <v>5773</v>
      </c>
      <c r="AH1562" s="1" t="s">
        <v>5789</v>
      </c>
      <c r="AI1562" s="2" t="s">
        <v>5790</v>
      </c>
      <c r="AJ1562" s="2" t="s">
        <v>5789</v>
      </c>
      <c r="AL1562" s="2"/>
      <c r="AM1562" s="2" t="s">
        <v>33</v>
      </c>
      <c r="AN1562" s="2" t="s">
        <v>34</v>
      </c>
      <c r="AO1562" s="2" t="s">
        <v>35</v>
      </c>
      <c r="AP1562" s="2" t="s">
        <v>36</v>
      </c>
      <c r="AQ1562" s="2"/>
      <c r="AR1562" s="1" t="str">
        <f t="shared" si="24"/>
        <v>update load_next_msl set proposal='2020.043B.R.Demerecviridae_new_species.zip' where sort=67288</v>
      </c>
    </row>
    <row r="1563" spans="1:44">
      <c r="A1563" s="1">
        <v>67289</v>
      </c>
      <c r="B1563" s="1" t="s">
        <v>5721</v>
      </c>
      <c r="C1563" s="1" t="s">
        <v>12100</v>
      </c>
      <c r="T1563" s="1" t="s">
        <v>23</v>
      </c>
      <c r="V1563" s="1" t="s">
        <v>24</v>
      </c>
      <c r="X1563" s="1" t="s">
        <v>25</v>
      </c>
      <c r="Z1563" s="1" t="s">
        <v>26</v>
      </c>
      <c r="AB1563" s="1" t="s">
        <v>27</v>
      </c>
      <c r="AD1563" s="1" t="s">
        <v>5722</v>
      </c>
      <c r="AE1563" s="1" t="s">
        <v>5723</v>
      </c>
      <c r="AF1563" s="1" t="s">
        <v>5773</v>
      </c>
      <c r="AH1563" s="1" t="s">
        <v>5791</v>
      </c>
      <c r="AI1563" s="2" t="s">
        <v>5792</v>
      </c>
      <c r="AJ1563" s="2" t="s">
        <v>5791</v>
      </c>
      <c r="AL1563" s="2"/>
      <c r="AM1563" s="2" t="s">
        <v>33</v>
      </c>
      <c r="AN1563" s="2" t="s">
        <v>34</v>
      </c>
      <c r="AO1563" s="2" t="s">
        <v>35</v>
      </c>
      <c r="AP1563" s="2" t="s">
        <v>36</v>
      </c>
      <c r="AQ1563" s="2"/>
      <c r="AR1563" s="1" t="str">
        <f t="shared" si="24"/>
        <v>update load_next_msl set proposal='2020.043B.R.Demerecviridae_new_species.zip' where sort=67289</v>
      </c>
    </row>
    <row r="1564" spans="1:44">
      <c r="A1564" s="1">
        <v>67290</v>
      </c>
      <c r="B1564" s="1" t="s">
        <v>5721</v>
      </c>
      <c r="C1564" s="1" t="s">
        <v>12100</v>
      </c>
      <c r="T1564" s="1" t="s">
        <v>23</v>
      </c>
      <c r="V1564" s="1" t="s">
        <v>24</v>
      </c>
      <c r="X1564" s="1" t="s">
        <v>25</v>
      </c>
      <c r="Z1564" s="1" t="s">
        <v>26</v>
      </c>
      <c r="AB1564" s="1" t="s">
        <v>27</v>
      </c>
      <c r="AD1564" s="1" t="s">
        <v>5722</v>
      </c>
      <c r="AE1564" s="1" t="s">
        <v>5723</v>
      </c>
      <c r="AF1564" s="1" t="s">
        <v>5773</v>
      </c>
      <c r="AH1564" s="1" t="s">
        <v>5793</v>
      </c>
      <c r="AI1564" s="1" t="s">
        <v>5794</v>
      </c>
      <c r="AJ1564" s="2" t="s">
        <v>5795</v>
      </c>
      <c r="AK1564" s="2"/>
      <c r="AL1564" s="2"/>
      <c r="AM1564" s="2" t="s">
        <v>33</v>
      </c>
      <c r="AN1564" s="2" t="s">
        <v>34</v>
      </c>
      <c r="AO1564" s="2" t="s">
        <v>35</v>
      </c>
      <c r="AP1564" s="2" t="s">
        <v>36</v>
      </c>
      <c r="AQ1564" s="2"/>
      <c r="AR1564" s="1" t="str">
        <f t="shared" si="24"/>
        <v>update load_next_msl set proposal='2020.043B.R.Demerecviridae_new_species.zip' where sort=67290</v>
      </c>
    </row>
    <row r="1565" spans="1:44">
      <c r="A1565" s="1">
        <v>67291</v>
      </c>
      <c r="B1565" s="1" t="s">
        <v>5721</v>
      </c>
      <c r="C1565" s="1" t="s">
        <v>12100</v>
      </c>
      <c r="T1565" s="1" t="s">
        <v>23</v>
      </c>
      <c r="V1565" s="1" t="s">
        <v>24</v>
      </c>
      <c r="X1565" s="1" t="s">
        <v>25</v>
      </c>
      <c r="Z1565" s="1" t="s">
        <v>26</v>
      </c>
      <c r="AB1565" s="1" t="s">
        <v>27</v>
      </c>
      <c r="AD1565" s="1" t="s">
        <v>5722</v>
      </c>
      <c r="AE1565" s="1" t="s">
        <v>5723</v>
      </c>
      <c r="AF1565" s="1" t="s">
        <v>5773</v>
      </c>
      <c r="AH1565" s="1" t="s">
        <v>5796</v>
      </c>
      <c r="AI1565" s="1" t="s">
        <v>5797</v>
      </c>
      <c r="AJ1565" s="2" t="s">
        <v>5798</v>
      </c>
      <c r="AK1565" s="2"/>
      <c r="AL1565" s="2"/>
      <c r="AM1565" s="2" t="s">
        <v>33</v>
      </c>
      <c r="AN1565" s="2" t="s">
        <v>34</v>
      </c>
      <c r="AO1565" s="2" t="s">
        <v>35</v>
      </c>
      <c r="AP1565" s="2" t="s">
        <v>36</v>
      </c>
      <c r="AQ1565" s="2"/>
      <c r="AR1565" s="1" t="str">
        <f t="shared" si="24"/>
        <v>update load_next_msl set proposal='2020.043B.R.Demerecviridae_new_species.zip' where sort=67291</v>
      </c>
    </row>
    <row r="1566" spans="1:44">
      <c r="A1566" s="1">
        <v>67292</v>
      </c>
      <c r="B1566" s="1" t="s">
        <v>5721</v>
      </c>
      <c r="C1566" s="1" t="s">
        <v>12100</v>
      </c>
      <c r="T1566" s="1" t="s">
        <v>23</v>
      </c>
      <c r="V1566" s="1" t="s">
        <v>24</v>
      </c>
      <c r="X1566" s="1" t="s">
        <v>25</v>
      </c>
      <c r="Z1566" s="1" t="s">
        <v>26</v>
      </c>
      <c r="AB1566" s="1" t="s">
        <v>27</v>
      </c>
      <c r="AD1566" s="1" t="s">
        <v>5722</v>
      </c>
      <c r="AE1566" s="1" t="s">
        <v>5723</v>
      </c>
      <c r="AF1566" s="1" t="s">
        <v>5773</v>
      </c>
      <c r="AH1566" s="1" t="s">
        <v>5799</v>
      </c>
      <c r="AI1566" s="1" t="s">
        <v>5800</v>
      </c>
      <c r="AJ1566" s="2" t="s">
        <v>5801</v>
      </c>
      <c r="AK1566" s="2"/>
      <c r="AL1566" s="2"/>
      <c r="AM1566" s="2" t="s">
        <v>33</v>
      </c>
      <c r="AN1566" s="2" t="s">
        <v>34</v>
      </c>
      <c r="AO1566" s="2" t="s">
        <v>35</v>
      </c>
      <c r="AP1566" s="2" t="s">
        <v>36</v>
      </c>
      <c r="AQ1566" s="2"/>
      <c r="AR1566" s="1" t="str">
        <f t="shared" si="24"/>
        <v>update load_next_msl set proposal='2020.043B.R.Demerecviridae_new_species.zip' where sort=67292</v>
      </c>
    </row>
    <row r="1567" spans="1:44">
      <c r="A1567" s="1">
        <v>67293</v>
      </c>
      <c r="B1567" s="1" t="s">
        <v>5721</v>
      </c>
      <c r="C1567" s="1" t="s">
        <v>12100</v>
      </c>
      <c r="T1567" s="1" t="s">
        <v>23</v>
      </c>
      <c r="V1567" s="1" t="s">
        <v>24</v>
      </c>
      <c r="X1567" s="1" t="s">
        <v>25</v>
      </c>
      <c r="Z1567" s="1" t="s">
        <v>26</v>
      </c>
      <c r="AB1567" s="1" t="s">
        <v>27</v>
      </c>
      <c r="AD1567" s="1" t="s">
        <v>5722</v>
      </c>
      <c r="AE1567" s="1" t="s">
        <v>5723</v>
      </c>
      <c r="AF1567" s="1" t="s">
        <v>5773</v>
      </c>
      <c r="AH1567" s="1" t="s">
        <v>5802</v>
      </c>
      <c r="AI1567" s="1" t="s">
        <v>5803</v>
      </c>
      <c r="AJ1567" s="2" t="s">
        <v>5802</v>
      </c>
      <c r="AK1567" s="2"/>
      <c r="AL1567" s="2"/>
      <c r="AM1567" s="2" t="s">
        <v>33</v>
      </c>
      <c r="AN1567" s="2" t="s">
        <v>34</v>
      </c>
      <c r="AO1567" s="2" t="s">
        <v>35</v>
      </c>
      <c r="AP1567" s="2" t="s">
        <v>36</v>
      </c>
      <c r="AQ1567" s="2"/>
      <c r="AR1567" s="1" t="str">
        <f t="shared" si="24"/>
        <v>update load_next_msl set proposal='2020.043B.R.Demerecviridae_new_species.zip' where sort=67293</v>
      </c>
    </row>
    <row r="1568" spans="1:44">
      <c r="A1568" s="1">
        <v>67294</v>
      </c>
      <c r="B1568" s="1" t="s">
        <v>5721</v>
      </c>
      <c r="C1568" s="1" t="s">
        <v>12100</v>
      </c>
      <c r="T1568" s="1" t="s">
        <v>23</v>
      </c>
      <c r="V1568" s="1" t="s">
        <v>24</v>
      </c>
      <c r="X1568" s="1" t="s">
        <v>25</v>
      </c>
      <c r="Z1568" s="1" t="s">
        <v>26</v>
      </c>
      <c r="AB1568" s="1" t="s">
        <v>27</v>
      </c>
      <c r="AD1568" s="1" t="s">
        <v>5722</v>
      </c>
      <c r="AE1568" s="1" t="s">
        <v>5723</v>
      </c>
      <c r="AF1568" s="1" t="s">
        <v>5773</v>
      </c>
      <c r="AH1568" s="1" t="s">
        <v>5804</v>
      </c>
      <c r="AI1568" s="1" t="s">
        <v>5805</v>
      </c>
      <c r="AJ1568" s="2" t="s">
        <v>5806</v>
      </c>
      <c r="AK1568" s="2"/>
      <c r="AL1568" s="2"/>
      <c r="AM1568" s="2" t="s">
        <v>33</v>
      </c>
      <c r="AN1568" s="2" t="s">
        <v>34</v>
      </c>
      <c r="AO1568" s="2" t="s">
        <v>35</v>
      </c>
      <c r="AP1568" s="2" t="s">
        <v>36</v>
      </c>
      <c r="AQ1568" s="2"/>
      <c r="AR1568" s="1" t="str">
        <f t="shared" si="24"/>
        <v>update load_next_msl set proposal='2020.043B.R.Demerecviridae_new_species.zip' where sort=67294</v>
      </c>
    </row>
    <row r="1569" spans="1:44">
      <c r="A1569" s="1">
        <v>67762</v>
      </c>
      <c r="B1569" s="1" t="s">
        <v>11962</v>
      </c>
      <c r="C1569" s="1" t="s">
        <v>12101</v>
      </c>
      <c r="T1569" s="1" t="s">
        <v>23</v>
      </c>
      <c r="V1569" s="1" t="s">
        <v>24</v>
      </c>
      <c r="X1569" s="1" t="s">
        <v>25</v>
      </c>
      <c r="Z1569" s="1" t="s">
        <v>26</v>
      </c>
      <c r="AB1569" s="1" t="s">
        <v>27</v>
      </c>
      <c r="AD1569" s="1" t="s">
        <v>2183</v>
      </c>
      <c r="AF1569" s="1" t="s">
        <v>5807</v>
      </c>
      <c r="AI1569" s="2"/>
      <c r="AJ1569" s="2"/>
      <c r="AL1569" s="2"/>
      <c r="AM1569" s="2"/>
      <c r="AN1569" s="2"/>
      <c r="AO1569" s="2" t="s">
        <v>35</v>
      </c>
      <c r="AP1569" s="2" t="s">
        <v>44</v>
      </c>
      <c r="AQ1569" s="2"/>
      <c r="AR1569" s="1" t="str">
        <f t="shared" si="24"/>
        <v>update load_next_msl set proposal='2020.045B.R.Deurplevirus.zip' where sort=67762</v>
      </c>
    </row>
    <row r="1570" spans="1:44">
      <c r="A1570" s="1">
        <v>67763</v>
      </c>
      <c r="B1570" s="1" t="s">
        <v>11962</v>
      </c>
      <c r="C1570" s="1" t="s">
        <v>12101</v>
      </c>
      <c r="T1570" s="1" t="s">
        <v>23</v>
      </c>
      <c r="V1570" s="1" t="s">
        <v>24</v>
      </c>
      <c r="X1570" s="1" t="s">
        <v>25</v>
      </c>
      <c r="Z1570" s="1" t="s">
        <v>26</v>
      </c>
      <c r="AB1570" s="1" t="s">
        <v>27</v>
      </c>
      <c r="AD1570" s="1" t="s">
        <v>2183</v>
      </c>
      <c r="AF1570" s="1" t="s">
        <v>5807</v>
      </c>
      <c r="AH1570" s="1" t="s">
        <v>5808</v>
      </c>
      <c r="AI1570" s="2" t="s">
        <v>5809</v>
      </c>
      <c r="AJ1570" s="2" t="s">
        <v>5810</v>
      </c>
      <c r="AL1570" s="2"/>
      <c r="AM1570" s="2" t="s">
        <v>33</v>
      </c>
      <c r="AN1570" s="2" t="s">
        <v>34</v>
      </c>
      <c r="AO1570" s="2" t="s">
        <v>35</v>
      </c>
      <c r="AP1570" s="2" t="s">
        <v>36</v>
      </c>
      <c r="AQ1570" s="2"/>
      <c r="AR1570" s="1" t="str">
        <f t="shared" si="24"/>
        <v>update load_next_msl set proposal='2020.045B.R.Deurplevirus.zip' where sort=67763</v>
      </c>
    </row>
    <row r="1571" spans="1:44">
      <c r="A1571" s="1">
        <v>68260</v>
      </c>
      <c r="B1571" s="1" t="s">
        <v>5811</v>
      </c>
      <c r="C1571" s="1" t="s">
        <v>12102</v>
      </c>
      <c r="T1571" s="1" t="s">
        <v>23</v>
      </c>
      <c r="V1571" s="1" t="s">
        <v>24</v>
      </c>
      <c r="X1571" s="1" t="s">
        <v>25</v>
      </c>
      <c r="Z1571" s="1" t="s">
        <v>26</v>
      </c>
      <c r="AB1571" s="1" t="s">
        <v>27</v>
      </c>
      <c r="AD1571" s="1" t="s">
        <v>28</v>
      </c>
      <c r="AF1571" s="1" t="s">
        <v>5812</v>
      </c>
      <c r="AI1571" s="2"/>
      <c r="AJ1571" s="2"/>
      <c r="AL1571" s="2"/>
      <c r="AM1571" s="2"/>
      <c r="AN1571" s="2"/>
      <c r="AO1571" s="2" t="s">
        <v>35</v>
      </c>
      <c r="AP1571" s="2" t="s">
        <v>44</v>
      </c>
      <c r="AQ1571" s="2"/>
      <c r="AR1571" s="1" t="str">
        <f t="shared" si="24"/>
        <v>update load_next_msl set proposal='2020.046B.R.Dibbivirus.zip' where sort=68260</v>
      </c>
    </row>
    <row r="1572" spans="1:44">
      <c r="A1572" s="1">
        <v>68261</v>
      </c>
      <c r="B1572" s="1" t="s">
        <v>5811</v>
      </c>
      <c r="C1572" s="1" t="s">
        <v>12102</v>
      </c>
      <c r="T1572" s="1" t="s">
        <v>23</v>
      </c>
      <c r="V1572" s="1" t="s">
        <v>24</v>
      </c>
      <c r="X1572" s="1" t="s">
        <v>25</v>
      </c>
      <c r="Z1572" s="1" t="s">
        <v>26</v>
      </c>
      <c r="AB1572" s="1" t="s">
        <v>27</v>
      </c>
      <c r="AD1572" s="1" t="s">
        <v>28</v>
      </c>
      <c r="AF1572" s="1" t="s">
        <v>5812</v>
      </c>
      <c r="AH1572" s="2" t="s">
        <v>5813</v>
      </c>
      <c r="AI1572" s="2" t="s">
        <v>5814</v>
      </c>
      <c r="AJ1572" s="2" t="s">
        <v>5815</v>
      </c>
      <c r="AL1572" s="2"/>
      <c r="AM1572" s="2" t="s">
        <v>33</v>
      </c>
      <c r="AN1572" s="2" t="s">
        <v>34</v>
      </c>
      <c r="AO1572" s="2" t="s">
        <v>35</v>
      </c>
      <c r="AP1572" s="2" t="s">
        <v>36</v>
      </c>
      <c r="AQ1572" s="2"/>
      <c r="AR1572" s="1" t="str">
        <f t="shared" si="24"/>
        <v>update load_next_msl set proposal='2020.046B.R.Dibbivirus.zip' where sort=68261</v>
      </c>
    </row>
    <row r="1573" spans="1:44">
      <c r="A1573" s="1">
        <v>68262</v>
      </c>
      <c r="B1573" s="1" t="s">
        <v>5811</v>
      </c>
      <c r="C1573" s="1" t="s">
        <v>12102</v>
      </c>
      <c r="T1573" s="1" t="s">
        <v>23</v>
      </c>
      <c r="V1573" s="1" t="s">
        <v>24</v>
      </c>
      <c r="X1573" s="1" t="s">
        <v>25</v>
      </c>
      <c r="Z1573" s="1" t="s">
        <v>26</v>
      </c>
      <c r="AB1573" s="1" t="s">
        <v>27</v>
      </c>
      <c r="AD1573" s="1" t="s">
        <v>28</v>
      </c>
      <c r="AF1573" s="1" t="s">
        <v>5812</v>
      </c>
      <c r="AH1573" s="2" t="s">
        <v>5816</v>
      </c>
      <c r="AI1573" s="2" t="s">
        <v>5817</v>
      </c>
      <c r="AJ1573" s="2" t="s">
        <v>5818</v>
      </c>
      <c r="AL1573" s="2"/>
      <c r="AM1573" s="2" t="s">
        <v>33</v>
      </c>
      <c r="AN1573" s="2" t="s">
        <v>34</v>
      </c>
      <c r="AO1573" s="2" t="s">
        <v>35</v>
      </c>
      <c r="AP1573" s="2" t="s">
        <v>36</v>
      </c>
      <c r="AQ1573" s="2"/>
      <c r="AR1573" s="1" t="str">
        <f t="shared" si="24"/>
        <v>update load_next_msl set proposal='2020.046B.R.Dibbivirus.zip' where sort=68262</v>
      </c>
    </row>
    <row r="1574" spans="1:44">
      <c r="A1574" s="1">
        <v>68263</v>
      </c>
      <c r="B1574" s="1" t="s">
        <v>5811</v>
      </c>
      <c r="C1574" s="1" t="s">
        <v>12102</v>
      </c>
      <c r="T1574" s="1" t="s">
        <v>23</v>
      </c>
      <c r="V1574" s="1" t="s">
        <v>24</v>
      </c>
      <c r="X1574" s="1" t="s">
        <v>25</v>
      </c>
      <c r="Z1574" s="1" t="s">
        <v>26</v>
      </c>
      <c r="AB1574" s="1" t="s">
        <v>27</v>
      </c>
      <c r="AD1574" s="1" t="s">
        <v>28</v>
      </c>
      <c r="AF1574" s="1" t="s">
        <v>5812</v>
      </c>
      <c r="AH1574" s="2" t="s">
        <v>5819</v>
      </c>
      <c r="AI1574" s="2" t="s">
        <v>5820</v>
      </c>
      <c r="AJ1574" s="2" t="s">
        <v>5821</v>
      </c>
      <c r="AL1574" s="2"/>
      <c r="AM1574" s="2" t="s">
        <v>33</v>
      </c>
      <c r="AN1574" s="2" t="s">
        <v>34</v>
      </c>
      <c r="AO1574" s="2" t="s">
        <v>35</v>
      </c>
      <c r="AP1574" s="2" t="s">
        <v>36</v>
      </c>
      <c r="AQ1574" s="2"/>
      <c r="AR1574" s="1" t="str">
        <f t="shared" si="24"/>
        <v>update load_next_msl set proposal='2020.046B.R.Dibbivirus.zip' where sort=68263</v>
      </c>
    </row>
    <row r="1575" spans="1:44">
      <c r="A1575" s="1">
        <v>68758</v>
      </c>
      <c r="B1575" s="1" t="s">
        <v>5822</v>
      </c>
      <c r="C1575" s="1" t="s">
        <v>12103</v>
      </c>
      <c r="T1575" s="1" t="s">
        <v>23</v>
      </c>
      <c r="V1575" s="1" t="s">
        <v>24</v>
      </c>
      <c r="X1575" s="1" t="s">
        <v>25</v>
      </c>
      <c r="Z1575" s="1" t="s">
        <v>26</v>
      </c>
      <c r="AB1575" s="1" t="s">
        <v>27</v>
      </c>
      <c r="AD1575" s="1" t="s">
        <v>28</v>
      </c>
      <c r="AF1575" s="1" t="s">
        <v>5823</v>
      </c>
      <c r="AI1575" s="2"/>
      <c r="AJ1575" s="2"/>
      <c r="AL1575" s="2"/>
      <c r="AM1575" s="2"/>
      <c r="AN1575" s="2"/>
      <c r="AO1575" s="2" t="s">
        <v>35</v>
      </c>
      <c r="AP1575" s="2" t="s">
        <v>44</v>
      </c>
      <c r="AQ1575" s="2"/>
      <c r="AR1575" s="1" t="str">
        <f t="shared" si="24"/>
        <v>update load_next_msl set proposal='2020.047B.R.Donellivirus.zip' where sort=68758</v>
      </c>
    </row>
    <row r="1576" spans="1:44">
      <c r="A1576" s="1">
        <v>68759</v>
      </c>
      <c r="B1576" s="1" t="s">
        <v>5822</v>
      </c>
      <c r="C1576" s="1" t="s">
        <v>12103</v>
      </c>
      <c r="D1576" s="1" t="s">
        <v>23</v>
      </c>
      <c r="F1576" s="1" t="s">
        <v>24</v>
      </c>
      <c r="H1576" s="1" t="s">
        <v>25</v>
      </c>
      <c r="J1576" s="1" t="s">
        <v>26</v>
      </c>
      <c r="L1576" s="1" t="s">
        <v>27</v>
      </c>
      <c r="N1576" s="1" t="s">
        <v>28</v>
      </c>
      <c r="R1576" s="1" t="s">
        <v>5824</v>
      </c>
      <c r="S1576" s="1" t="s">
        <v>5825</v>
      </c>
      <c r="T1576" s="1" t="s">
        <v>23</v>
      </c>
      <c r="V1576" s="1" t="s">
        <v>24</v>
      </c>
      <c r="X1576" s="1" t="s">
        <v>25</v>
      </c>
      <c r="Z1576" s="1" t="s">
        <v>26</v>
      </c>
      <c r="AB1576" s="1" t="s">
        <v>27</v>
      </c>
      <c r="AD1576" s="1" t="s">
        <v>28</v>
      </c>
      <c r="AF1576" s="1" t="s">
        <v>5823</v>
      </c>
      <c r="AH1576" s="1" t="s">
        <v>5824</v>
      </c>
      <c r="AI1576" s="2" t="s">
        <v>5825</v>
      </c>
      <c r="AJ1576" s="2" t="s">
        <v>5826</v>
      </c>
      <c r="AL1576" s="2"/>
      <c r="AM1576" s="2" t="s">
        <v>33</v>
      </c>
      <c r="AN1576" s="2" t="s">
        <v>34</v>
      </c>
      <c r="AO1576" s="2" t="s">
        <v>47</v>
      </c>
      <c r="AP1576" s="2" t="s">
        <v>36</v>
      </c>
      <c r="AQ1576" s="2"/>
      <c r="AR1576" s="1" t="str">
        <f t="shared" si="24"/>
        <v>update load_next_msl set proposal='2020.047B.R.Donellivirus.zip' where sort=68759</v>
      </c>
    </row>
    <row r="1577" spans="1:44">
      <c r="A1577" s="1">
        <v>69256</v>
      </c>
      <c r="B1577" s="1" t="s">
        <v>5827</v>
      </c>
      <c r="C1577" s="1" t="s">
        <v>12104</v>
      </c>
      <c r="T1577" s="1" t="s">
        <v>23</v>
      </c>
      <c r="V1577" s="1" t="s">
        <v>24</v>
      </c>
      <c r="X1577" s="1" t="s">
        <v>25</v>
      </c>
      <c r="Z1577" s="1" t="s">
        <v>26</v>
      </c>
      <c r="AB1577" s="1" t="s">
        <v>27</v>
      </c>
      <c r="AD1577" s="1" t="s">
        <v>5596</v>
      </c>
      <c r="AE1577" s="1" t="s">
        <v>5828</v>
      </c>
      <c r="AF1577" s="1" t="s">
        <v>5829</v>
      </c>
      <c r="AI1577" s="2"/>
      <c r="AJ1577" s="2"/>
      <c r="AL1577" s="2"/>
      <c r="AM1577" s="2"/>
      <c r="AN1577" s="2"/>
      <c r="AO1577" s="2" t="s">
        <v>35</v>
      </c>
      <c r="AP1577" s="2" t="s">
        <v>44</v>
      </c>
      <c r="AQ1577" s="2"/>
      <c r="AR1577" s="1" t="str">
        <f t="shared" si="24"/>
        <v>update load_next_msl set proposal='2020.048B.R.Drexlerviridae_new_genera.zip' where sort=69256</v>
      </c>
    </row>
    <row r="1578" spans="1:44">
      <c r="A1578" s="1">
        <v>69257</v>
      </c>
      <c r="B1578" s="1" t="s">
        <v>5827</v>
      </c>
      <c r="C1578" s="1" t="s">
        <v>12104</v>
      </c>
      <c r="T1578" s="1" t="s">
        <v>23</v>
      </c>
      <c r="V1578" s="1" t="s">
        <v>24</v>
      </c>
      <c r="X1578" s="1" t="s">
        <v>25</v>
      </c>
      <c r="Z1578" s="1" t="s">
        <v>26</v>
      </c>
      <c r="AB1578" s="1" t="s">
        <v>27</v>
      </c>
      <c r="AD1578" s="1" t="s">
        <v>5596</v>
      </c>
      <c r="AE1578" s="1" t="s">
        <v>5828</v>
      </c>
      <c r="AF1578" s="1" t="s">
        <v>5829</v>
      </c>
      <c r="AH1578" s="1" t="s">
        <v>5830</v>
      </c>
      <c r="AI1578" s="2" t="s">
        <v>5831</v>
      </c>
      <c r="AJ1578" s="2" t="s">
        <v>5832</v>
      </c>
      <c r="AL1578" s="2"/>
      <c r="AM1578" s="2" t="s">
        <v>33</v>
      </c>
      <c r="AN1578" s="2" t="s">
        <v>34</v>
      </c>
      <c r="AO1578" s="2" t="s">
        <v>35</v>
      </c>
      <c r="AP1578" s="2" t="s">
        <v>36</v>
      </c>
      <c r="AQ1578" s="2"/>
      <c r="AR1578" s="1" t="str">
        <f t="shared" si="24"/>
        <v>update load_next_msl set proposal='2020.048B.R.Drexlerviridae_new_genera.zip' where sort=69257</v>
      </c>
    </row>
    <row r="1579" spans="1:44">
      <c r="A1579" s="1">
        <v>69258</v>
      </c>
      <c r="B1579" s="1" t="s">
        <v>5827</v>
      </c>
      <c r="C1579" s="1" t="s">
        <v>12104</v>
      </c>
      <c r="T1579" s="1" t="s">
        <v>23</v>
      </c>
      <c r="V1579" s="1" t="s">
        <v>24</v>
      </c>
      <c r="X1579" s="1" t="s">
        <v>25</v>
      </c>
      <c r="Z1579" s="1" t="s">
        <v>26</v>
      </c>
      <c r="AB1579" s="1" t="s">
        <v>27</v>
      </c>
      <c r="AD1579" s="1" t="s">
        <v>5596</v>
      </c>
      <c r="AE1579" s="1" t="s">
        <v>5828</v>
      </c>
      <c r="AF1579" s="1" t="s">
        <v>5833</v>
      </c>
      <c r="AI1579" s="2"/>
      <c r="AJ1579" s="2"/>
      <c r="AL1579" s="2"/>
      <c r="AM1579" s="2"/>
      <c r="AN1579" s="2"/>
      <c r="AO1579" s="2" t="s">
        <v>35</v>
      </c>
      <c r="AP1579" s="2" t="s">
        <v>44</v>
      </c>
      <c r="AQ1579" s="2"/>
      <c r="AR1579" s="1" t="str">
        <f t="shared" si="24"/>
        <v>update load_next_msl set proposal='2020.048B.R.Drexlerviridae_new_genera.zip' where sort=69258</v>
      </c>
    </row>
    <row r="1580" spans="1:44">
      <c r="A1580" s="1">
        <v>69259</v>
      </c>
      <c r="B1580" s="1" t="s">
        <v>5827</v>
      </c>
      <c r="C1580" s="1" t="s">
        <v>12104</v>
      </c>
      <c r="T1580" s="1" t="s">
        <v>23</v>
      </c>
      <c r="V1580" s="1" t="s">
        <v>24</v>
      </c>
      <c r="X1580" s="1" t="s">
        <v>25</v>
      </c>
      <c r="Z1580" s="1" t="s">
        <v>26</v>
      </c>
      <c r="AB1580" s="1" t="s">
        <v>27</v>
      </c>
      <c r="AD1580" s="1" t="s">
        <v>5596</v>
      </c>
      <c r="AE1580" s="1" t="s">
        <v>5828</v>
      </c>
      <c r="AF1580" s="1" t="s">
        <v>5833</v>
      </c>
      <c r="AH1580" s="1" t="s">
        <v>5834</v>
      </c>
      <c r="AI1580" s="2" t="s">
        <v>5835</v>
      </c>
      <c r="AJ1580" s="2" t="s">
        <v>5836</v>
      </c>
      <c r="AL1580" s="2"/>
      <c r="AM1580" s="2" t="s">
        <v>33</v>
      </c>
      <c r="AN1580" s="2" t="s">
        <v>34</v>
      </c>
      <c r="AO1580" s="2" t="s">
        <v>35</v>
      </c>
      <c r="AP1580" s="2" t="s">
        <v>36</v>
      </c>
      <c r="AQ1580" s="2"/>
      <c r="AR1580" s="1" t="str">
        <f t="shared" si="24"/>
        <v>update load_next_msl set proposal='2020.048B.R.Drexlerviridae_new_genera.zip' where sort=69259</v>
      </c>
    </row>
    <row r="1581" spans="1:44">
      <c r="A1581" s="1">
        <v>69260</v>
      </c>
      <c r="B1581" s="1" t="s">
        <v>5827</v>
      </c>
      <c r="C1581" s="1" t="s">
        <v>12104</v>
      </c>
      <c r="T1581" s="1" t="s">
        <v>23</v>
      </c>
      <c r="V1581" s="1" t="s">
        <v>24</v>
      </c>
      <c r="X1581" s="1" t="s">
        <v>25</v>
      </c>
      <c r="Z1581" s="1" t="s">
        <v>26</v>
      </c>
      <c r="AB1581" s="1" t="s">
        <v>27</v>
      </c>
      <c r="AD1581" s="1" t="s">
        <v>5596</v>
      </c>
      <c r="AE1581" s="1" t="s">
        <v>5828</v>
      </c>
      <c r="AF1581" s="1" t="s">
        <v>5833</v>
      </c>
      <c r="AH1581" s="1" t="s">
        <v>5837</v>
      </c>
      <c r="AI1581" s="2" t="s">
        <v>5838</v>
      </c>
      <c r="AJ1581" s="2" t="s">
        <v>5839</v>
      </c>
      <c r="AL1581" s="2"/>
      <c r="AM1581" s="2" t="s">
        <v>33</v>
      </c>
      <c r="AN1581" s="2" t="s">
        <v>34</v>
      </c>
      <c r="AO1581" s="2" t="s">
        <v>35</v>
      </c>
      <c r="AP1581" s="2" t="s">
        <v>36</v>
      </c>
      <c r="AQ1581" s="2"/>
      <c r="AR1581" s="1" t="str">
        <f t="shared" si="24"/>
        <v>update load_next_msl set proposal='2020.048B.R.Drexlerviridae_new_genera.zip' where sort=69260</v>
      </c>
    </row>
    <row r="1582" spans="1:44">
      <c r="A1582" s="1">
        <v>69261</v>
      </c>
      <c r="B1582" s="1" t="s">
        <v>5827</v>
      </c>
      <c r="C1582" s="1" t="s">
        <v>12104</v>
      </c>
      <c r="T1582" s="1" t="s">
        <v>23</v>
      </c>
      <c r="V1582" s="1" t="s">
        <v>24</v>
      </c>
      <c r="X1582" s="1" t="s">
        <v>25</v>
      </c>
      <c r="Z1582" s="1" t="s">
        <v>26</v>
      </c>
      <c r="AB1582" s="1" t="s">
        <v>27</v>
      </c>
      <c r="AD1582" s="1" t="s">
        <v>5596</v>
      </c>
      <c r="AF1582" s="1" t="s">
        <v>5840</v>
      </c>
      <c r="AI1582" s="2"/>
      <c r="AJ1582" s="2"/>
      <c r="AL1582" s="2"/>
      <c r="AM1582" s="2"/>
      <c r="AN1582" s="2"/>
      <c r="AO1582" s="2" t="s">
        <v>35</v>
      </c>
      <c r="AP1582" s="2" t="s">
        <v>44</v>
      </c>
      <c r="AQ1582" s="2"/>
      <c r="AR1582" s="1" t="str">
        <f t="shared" si="24"/>
        <v>update load_next_msl set proposal='2020.048B.R.Drexlerviridae_new_genera.zip' where sort=69261</v>
      </c>
    </row>
    <row r="1583" spans="1:44">
      <c r="A1583" s="1">
        <v>69262</v>
      </c>
      <c r="B1583" s="1" t="s">
        <v>5827</v>
      </c>
      <c r="C1583" s="1" t="s">
        <v>12104</v>
      </c>
      <c r="T1583" s="1" t="s">
        <v>23</v>
      </c>
      <c r="V1583" s="1" t="s">
        <v>24</v>
      </c>
      <c r="X1583" s="1" t="s">
        <v>25</v>
      </c>
      <c r="Z1583" s="1" t="s">
        <v>26</v>
      </c>
      <c r="AB1583" s="1" t="s">
        <v>27</v>
      </c>
      <c r="AD1583" s="1" t="s">
        <v>5596</v>
      </c>
      <c r="AF1583" s="1" t="s">
        <v>5840</v>
      </c>
      <c r="AH1583" s="1" t="s">
        <v>5841</v>
      </c>
      <c r="AI1583" s="2" t="s">
        <v>5842</v>
      </c>
      <c r="AJ1583" s="2" t="s">
        <v>5841</v>
      </c>
      <c r="AL1583" s="2"/>
      <c r="AM1583" s="2" t="s">
        <v>33</v>
      </c>
      <c r="AN1583" s="2" t="s">
        <v>34</v>
      </c>
      <c r="AO1583" s="2" t="s">
        <v>35</v>
      </c>
      <c r="AP1583" s="2" t="s">
        <v>36</v>
      </c>
      <c r="AQ1583" s="2"/>
      <c r="AR1583" s="1" t="str">
        <f t="shared" si="24"/>
        <v>update load_next_msl set proposal='2020.048B.R.Drexlerviridae_new_genera.zip' where sort=69262</v>
      </c>
    </row>
    <row r="1584" spans="1:44">
      <c r="A1584" s="1">
        <v>69263</v>
      </c>
      <c r="B1584" s="1" t="s">
        <v>5827</v>
      </c>
      <c r="C1584" s="1" t="s">
        <v>12104</v>
      </c>
      <c r="T1584" s="1" t="s">
        <v>23</v>
      </c>
      <c r="V1584" s="1" t="s">
        <v>24</v>
      </c>
      <c r="X1584" s="1" t="s">
        <v>25</v>
      </c>
      <c r="Z1584" s="1" t="s">
        <v>26</v>
      </c>
      <c r="AB1584" s="1" t="s">
        <v>27</v>
      </c>
      <c r="AD1584" s="1" t="s">
        <v>5596</v>
      </c>
      <c r="AF1584" s="1" t="s">
        <v>5843</v>
      </c>
      <c r="AI1584" s="2"/>
      <c r="AJ1584" s="2"/>
      <c r="AK1584" s="2"/>
      <c r="AL1584" s="2"/>
      <c r="AM1584" s="2"/>
      <c r="AN1584" s="2"/>
      <c r="AO1584" s="2" t="s">
        <v>35</v>
      </c>
      <c r="AP1584" s="2" t="s">
        <v>44</v>
      </c>
      <c r="AQ1584" s="2"/>
      <c r="AR1584" s="1" t="str">
        <f t="shared" si="24"/>
        <v>update load_next_msl set proposal='2020.048B.R.Drexlerviridae_new_genera.zip' where sort=69263</v>
      </c>
    </row>
    <row r="1585" spans="1:44">
      <c r="A1585" s="1">
        <v>69264</v>
      </c>
      <c r="B1585" s="1" t="s">
        <v>5827</v>
      </c>
      <c r="C1585" s="1" t="s">
        <v>12104</v>
      </c>
      <c r="T1585" s="1" t="s">
        <v>23</v>
      </c>
      <c r="V1585" s="1" t="s">
        <v>24</v>
      </c>
      <c r="X1585" s="1" t="s">
        <v>25</v>
      </c>
      <c r="Z1585" s="1" t="s">
        <v>26</v>
      </c>
      <c r="AB1585" s="1" t="s">
        <v>27</v>
      </c>
      <c r="AD1585" s="1" t="s">
        <v>5596</v>
      </c>
      <c r="AF1585" s="1" t="s">
        <v>5843</v>
      </c>
      <c r="AH1585" s="1" t="s">
        <v>5844</v>
      </c>
      <c r="AI1585" s="2" t="s">
        <v>5845</v>
      </c>
      <c r="AJ1585" s="2" t="s">
        <v>5846</v>
      </c>
      <c r="AK1585" s="2"/>
      <c r="AL1585" s="2"/>
      <c r="AM1585" s="2" t="s">
        <v>33</v>
      </c>
      <c r="AN1585" s="2" t="s">
        <v>34</v>
      </c>
      <c r="AO1585" s="2" t="s">
        <v>35</v>
      </c>
      <c r="AP1585" s="2" t="s">
        <v>36</v>
      </c>
      <c r="AQ1585" s="2"/>
      <c r="AR1585" s="1" t="str">
        <f t="shared" si="24"/>
        <v>update load_next_msl set proposal='2020.048B.R.Drexlerviridae_new_genera.zip' where sort=69264</v>
      </c>
    </row>
    <row r="1586" spans="1:44">
      <c r="A1586" s="1">
        <v>69265</v>
      </c>
      <c r="B1586" s="1" t="s">
        <v>5827</v>
      </c>
      <c r="C1586" s="1" t="s">
        <v>12104</v>
      </c>
      <c r="T1586" s="1" t="s">
        <v>23</v>
      </c>
      <c r="V1586" s="1" t="s">
        <v>24</v>
      </c>
      <c r="X1586" s="1" t="s">
        <v>25</v>
      </c>
      <c r="Z1586" s="1" t="s">
        <v>26</v>
      </c>
      <c r="AB1586" s="1" t="s">
        <v>27</v>
      </c>
      <c r="AD1586" s="1" t="s">
        <v>5596</v>
      </c>
      <c r="AF1586" s="1" t="s">
        <v>5847</v>
      </c>
      <c r="AI1586" s="2"/>
      <c r="AJ1586" s="2"/>
      <c r="AK1586" s="2"/>
      <c r="AL1586" s="2"/>
      <c r="AM1586" s="2"/>
      <c r="AN1586" s="2"/>
      <c r="AO1586" s="2" t="s">
        <v>35</v>
      </c>
      <c r="AP1586" s="2" t="s">
        <v>44</v>
      </c>
      <c r="AQ1586" s="2"/>
      <c r="AR1586" s="1" t="str">
        <f t="shared" si="24"/>
        <v>update load_next_msl set proposal='2020.048B.R.Drexlerviridae_new_genera.zip' where sort=69265</v>
      </c>
    </row>
    <row r="1587" spans="1:44">
      <c r="A1587" s="1">
        <v>69266</v>
      </c>
      <c r="B1587" s="1" t="s">
        <v>5827</v>
      </c>
      <c r="C1587" s="1" t="s">
        <v>12104</v>
      </c>
      <c r="D1587" s="1" t="s">
        <v>23</v>
      </c>
      <c r="F1587" s="1" t="s">
        <v>24</v>
      </c>
      <c r="H1587" s="1" t="s">
        <v>25</v>
      </c>
      <c r="J1587" s="1" t="s">
        <v>26</v>
      </c>
      <c r="L1587" s="1" t="s">
        <v>27</v>
      </c>
      <c r="N1587" s="1" t="s">
        <v>5596</v>
      </c>
      <c r="O1587" s="1" t="s">
        <v>5848</v>
      </c>
      <c r="R1587" s="1" t="s">
        <v>5849</v>
      </c>
      <c r="S1587" s="1" t="s">
        <v>5850</v>
      </c>
      <c r="T1587" s="1" t="s">
        <v>23</v>
      </c>
      <c r="V1587" s="1" t="s">
        <v>24</v>
      </c>
      <c r="X1587" s="1" t="s">
        <v>25</v>
      </c>
      <c r="Z1587" s="1" t="s">
        <v>26</v>
      </c>
      <c r="AB1587" s="1" t="s">
        <v>27</v>
      </c>
      <c r="AD1587" s="1" t="s">
        <v>5596</v>
      </c>
      <c r="AF1587" s="1" t="s">
        <v>5847</v>
      </c>
      <c r="AH1587" s="1" t="s">
        <v>5849</v>
      </c>
      <c r="AI1587" s="2" t="s">
        <v>5850</v>
      </c>
      <c r="AJ1587" s="2" t="s">
        <v>5849</v>
      </c>
      <c r="AL1587" s="2"/>
      <c r="AM1587" s="2" t="s">
        <v>33</v>
      </c>
      <c r="AN1587" s="2" t="s">
        <v>34</v>
      </c>
      <c r="AO1587" s="2" t="s">
        <v>47</v>
      </c>
      <c r="AP1587" s="2" t="s">
        <v>36</v>
      </c>
      <c r="AQ1587" s="2"/>
      <c r="AR1587" s="1" t="str">
        <f t="shared" si="24"/>
        <v>update load_next_msl set proposal='2020.048B.R.Drexlerviridae_new_genera.zip' where sort=69266</v>
      </c>
    </row>
    <row r="1588" spans="1:44">
      <c r="A1588" s="1">
        <v>69267</v>
      </c>
      <c r="B1588" s="1" t="s">
        <v>5827</v>
      </c>
      <c r="C1588" s="1" t="s">
        <v>12104</v>
      </c>
      <c r="T1588" s="1" t="s">
        <v>23</v>
      </c>
      <c r="V1588" s="1" t="s">
        <v>24</v>
      </c>
      <c r="X1588" s="1" t="s">
        <v>25</v>
      </c>
      <c r="Z1588" s="1" t="s">
        <v>26</v>
      </c>
      <c r="AB1588" s="1" t="s">
        <v>27</v>
      </c>
      <c r="AD1588" s="1" t="s">
        <v>5596</v>
      </c>
      <c r="AF1588" s="1" t="s">
        <v>5847</v>
      </c>
      <c r="AH1588" s="1" t="s">
        <v>5851</v>
      </c>
      <c r="AI1588" s="2" t="s">
        <v>5852</v>
      </c>
      <c r="AJ1588" s="2" t="s">
        <v>5853</v>
      </c>
      <c r="AL1588" s="2"/>
      <c r="AM1588" s="2" t="s">
        <v>33</v>
      </c>
      <c r="AN1588" s="2" t="s">
        <v>34</v>
      </c>
      <c r="AO1588" s="2" t="s">
        <v>35</v>
      </c>
      <c r="AP1588" s="2" t="s">
        <v>36</v>
      </c>
      <c r="AQ1588" s="2"/>
      <c r="AR1588" s="1" t="str">
        <f t="shared" si="24"/>
        <v>update load_next_msl set proposal='2020.048B.R.Drexlerviridae_new_genera.zip' where sort=69267</v>
      </c>
    </row>
    <row r="1589" spans="1:44">
      <c r="A1589" s="1">
        <v>69755</v>
      </c>
      <c r="B1589" s="1" t="s">
        <v>5854</v>
      </c>
      <c r="C1589" s="1" t="s">
        <v>12105</v>
      </c>
      <c r="T1589" s="1" t="s">
        <v>23</v>
      </c>
      <c r="V1589" s="1" t="s">
        <v>24</v>
      </c>
      <c r="X1589" s="1" t="s">
        <v>25</v>
      </c>
      <c r="Z1589" s="1" t="s">
        <v>26</v>
      </c>
      <c r="AB1589" s="1" t="s">
        <v>27</v>
      </c>
      <c r="AD1589" s="1" t="s">
        <v>2183</v>
      </c>
      <c r="AF1589" s="1" t="s">
        <v>5855</v>
      </c>
      <c r="AH1589" s="1" t="s">
        <v>5856</v>
      </c>
      <c r="AI1589" s="2" t="s">
        <v>5857</v>
      </c>
      <c r="AJ1589" s="2" t="s">
        <v>5858</v>
      </c>
      <c r="AL1589" s="2"/>
      <c r="AM1589" s="2" t="s">
        <v>33</v>
      </c>
      <c r="AN1589" s="2" t="s">
        <v>34</v>
      </c>
      <c r="AO1589" s="2" t="s">
        <v>35</v>
      </c>
      <c r="AP1589" s="2" t="s">
        <v>36</v>
      </c>
      <c r="AQ1589" s="2"/>
      <c r="AR1589" s="1" t="str">
        <f t="shared" si="24"/>
        <v>update load_next_msl set proposal='2020.049B.R.Dumpstervirus.zip' where sort=69755</v>
      </c>
    </row>
    <row r="1590" spans="1:44">
      <c r="A1590" s="1">
        <v>70251</v>
      </c>
      <c r="B1590" s="1" t="s">
        <v>5859</v>
      </c>
      <c r="C1590" s="1" t="s">
        <v>12106</v>
      </c>
      <c r="T1590" s="1" t="s">
        <v>23</v>
      </c>
      <c r="V1590" s="1" t="s">
        <v>24</v>
      </c>
      <c r="X1590" s="1" t="s">
        <v>25</v>
      </c>
      <c r="Z1590" s="1" t="s">
        <v>26</v>
      </c>
      <c r="AB1590" s="1" t="s">
        <v>27</v>
      </c>
      <c r="AD1590" s="1" t="s">
        <v>2821</v>
      </c>
      <c r="AE1590" s="1" t="s">
        <v>5860</v>
      </c>
      <c r="AI1590" s="2"/>
      <c r="AJ1590" s="2"/>
      <c r="AL1590" s="2"/>
      <c r="AM1590" s="2"/>
      <c r="AN1590" s="2"/>
      <c r="AO1590" s="2" t="s">
        <v>35</v>
      </c>
      <c r="AP1590" s="2" t="s">
        <v>48</v>
      </c>
      <c r="AQ1590" s="2"/>
      <c r="AR1590" s="1" t="str">
        <f t="shared" si="24"/>
        <v>update load_next_msl set proposal='2020.051B.R.Eekayvirinae.zip' where sort=70251</v>
      </c>
    </row>
    <row r="1591" spans="1:44">
      <c r="A1591" s="1">
        <v>70252</v>
      </c>
      <c r="B1591" s="1" t="s">
        <v>5859</v>
      </c>
      <c r="C1591" s="1" t="s">
        <v>12106</v>
      </c>
      <c r="T1591" s="1" t="s">
        <v>23</v>
      </c>
      <c r="V1591" s="1" t="s">
        <v>24</v>
      </c>
      <c r="X1591" s="1" t="s">
        <v>25</v>
      </c>
      <c r="Z1591" s="1" t="s">
        <v>26</v>
      </c>
      <c r="AB1591" s="1" t="s">
        <v>27</v>
      </c>
      <c r="AD1591" s="1" t="s">
        <v>2821</v>
      </c>
      <c r="AE1591" s="1" t="s">
        <v>5860</v>
      </c>
      <c r="AF1591" s="1" t="s">
        <v>5861</v>
      </c>
      <c r="AI1591" s="2"/>
      <c r="AJ1591" s="2"/>
      <c r="AK1591" s="2"/>
      <c r="AL1591" s="2"/>
      <c r="AM1591" s="2"/>
      <c r="AN1591" s="2"/>
      <c r="AO1591" s="2" t="s">
        <v>35</v>
      </c>
      <c r="AP1591" s="2" t="s">
        <v>44</v>
      </c>
      <c r="AQ1591" s="2"/>
      <c r="AR1591" s="1" t="str">
        <f t="shared" si="24"/>
        <v>update load_next_msl set proposal='2020.051B.R.Eekayvirinae.zip' where sort=70252</v>
      </c>
    </row>
    <row r="1592" spans="1:44">
      <c r="A1592" s="1">
        <v>70253</v>
      </c>
      <c r="B1592" s="1" t="s">
        <v>5859</v>
      </c>
      <c r="C1592" s="1" t="s">
        <v>12106</v>
      </c>
      <c r="T1592" s="1" t="s">
        <v>23</v>
      </c>
      <c r="V1592" s="1" t="s">
        <v>24</v>
      </c>
      <c r="X1592" s="1" t="s">
        <v>25</v>
      </c>
      <c r="Z1592" s="1" t="s">
        <v>26</v>
      </c>
      <c r="AB1592" s="1" t="s">
        <v>27</v>
      </c>
      <c r="AD1592" s="1" t="s">
        <v>2821</v>
      </c>
      <c r="AE1592" s="1" t="s">
        <v>5860</v>
      </c>
      <c r="AF1592" s="1" t="s">
        <v>5861</v>
      </c>
      <c r="AH1592" s="1" t="s">
        <v>5862</v>
      </c>
      <c r="AI1592" s="2" t="s">
        <v>5863</v>
      </c>
      <c r="AJ1592" s="2" t="s">
        <v>5864</v>
      </c>
      <c r="AK1592" s="2"/>
      <c r="AL1592" s="2"/>
      <c r="AM1592" s="2" t="s">
        <v>33</v>
      </c>
      <c r="AN1592" s="2" t="s">
        <v>34</v>
      </c>
      <c r="AO1592" s="2" t="s">
        <v>35</v>
      </c>
      <c r="AP1592" s="2" t="s">
        <v>36</v>
      </c>
      <c r="AQ1592" s="2"/>
      <c r="AR1592" s="1" t="str">
        <f t="shared" si="24"/>
        <v>update load_next_msl set proposal='2020.051B.R.Eekayvirinae.zip' where sort=70253</v>
      </c>
    </row>
    <row r="1593" spans="1:44">
      <c r="A1593" s="1">
        <v>70254</v>
      </c>
      <c r="B1593" s="1" t="s">
        <v>5859</v>
      </c>
      <c r="C1593" s="1" t="s">
        <v>12106</v>
      </c>
      <c r="T1593" s="1" t="s">
        <v>23</v>
      </c>
      <c r="V1593" s="1" t="s">
        <v>24</v>
      </c>
      <c r="X1593" s="1" t="s">
        <v>25</v>
      </c>
      <c r="Z1593" s="1" t="s">
        <v>26</v>
      </c>
      <c r="AB1593" s="1" t="s">
        <v>27</v>
      </c>
      <c r="AD1593" s="1" t="s">
        <v>2821</v>
      </c>
      <c r="AE1593" s="1" t="s">
        <v>5860</v>
      </c>
      <c r="AF1593" s="1" t="s">
        <v>5861</v>
      </c>
      <c r="AH1593" s="1" t="s">
        <v>5865</v>
      </c>
      <c r="AI1593" s="2" t="s">
        <v>5866</v>
      </c>
      <c r="AJ1593" s="2" t="s">
        <v>5867</v>
      </c>
      <c r="AK1593" s="2"/>
      <c r="AL1593" s="2"/>
      <c r="AM1593" s="2" t="s">
        <v>33</v>
      </c>
      <c r="AN1593" s="2" t="s">
        <v>34</v>
      </c>
      <c r="AO1593" s="2" t="s">
        <v>35</v>
      </c>
      <c r="AP1593" s="2" t="s">
        <v>36</v>
      </c>
      <c r="AQ1593" s="2"/>
      <c r="AR1593" s="1" t="str">
        <f t="shared" si="24"/>
        <v>update load_next_msl set proposal='2020.051B.R.Eekayvirinae.zip' where sort=70254</v>
      </c>
    </row>
    <row r="1594" spans="1:44">
      <c r="A1594" s="1">
        <v>70255</v>
      </c>
      <c r="B1594" s="1" t="s">
        <v>5859</v>
      </c>
      <c r="C1594" s="1" t="s">
        <v>12106</v>
      </c>
      <c r="T1594" s="1" t="s">
        <v>23</v>
      </c>
      <c r="V1594" s="1" t="s">
        <v>24</v>
      </c>
      <c r="X1594" s="1" t="s">
        <v>25</v>
      </c>
      <c r="Z1594" s="1" t="s">
        <v>26</v>
      </c>
      <c r="AB1594" s="1" t="s">
        <v>27</v>
      </c>
      <c r="AD1594" s="1" t="s">
        <v>2821</v>
      </c>
      <c r="AE1594" s="1" t="s">
        <v>5860</v>
      </c>
      <c r="AF1594" s="1" t="s">
        <v>5868</v>
      </c>
      <c r="AI1594" s="2"/>
      <c r="AJ1594" s="2"/>
      <c r="AL1594" s="2"/>
      <c r="AM1594" s="2"/>
      <c r="AN1594" s="2"/>
      <c r="AO1594" s="2" t="s">
        <v>35</v>
      </c>
      <c r="AP1594" s="2" t="s">
        <v>44</v>
      </c>
      <c r="AQ1594" s="2"/>
      <c r="AR1594" s="1" t="str">
        <f t="shared" si="24"/>
        <v>update load_next_msl set proposal='2020.051B.R.Eekayvirinae.zip' where sort=70255</v>
      </c>
    </row>
    <row r="1595" spans="1:44">
      <c r="A1595" s="1">
        <v>70256</v>
      </c>
      <c r="B1595" s="1" t="s">
        <v>5859</v>
      </c>
      <c r="C1595" s="1" t="s">
        <v>12106</v>
      </c>
      <c r="T1595" s="1" t="s">
        <v>23</v>
      </c>
      <c r="V1595" s="1" t="s">
        <v>24</v>
      </c>
      <c r="X1595" s="1" t="s">
        <v>25</v>
      </c>
      <c r="Z1595" s="1" t="s">
        <v>26</v>
      </c>
      <c r="AB1595" s="1" t="s">
        <v>27</v>
      </c>
      <c r="AD1595" s="1" t="s">
        <v>2821</v>
      </c>
      <c r="AE1595" s="1" t="s">
        <v>5860</v>
      </c>
      <c r="AF1595" s="1" t="s">
        <v>5868</v>
      </c>
      <c r="AH1595" s="1" t="s">
        <v>5869</v>
      </c>
      <c r="AI1595" s="2" t="s">
        <v>5870</v>
      </c>
      <c r="AJ1595" s="2" t="s">
        <v>5871</v>
      </c>
      <c r="AL1595" s="2"/>
      <c r="AM1595" s="2" t="s">
        <v>33</v>
      </c>
      <c r="AN1595" s="2" t="s">
        <v>34</v>
      </c>
      <c r="AO1595" s="2" t="s">
        <v>35</v>
      </c>
      <c r="AP1595" s="2" t="s">
        <v>36</v>
      </c>
      <c r="AQ1595" s="2"/>
      <c r="AR1595" s="1" t="str">
        <f t="shared" si="24"/>
        <v>update load_next_msl set proposal='2020.051B.R.Eekayvirinae.zip' where sort=70256</v>
      </c>
    </row>
    <row r="1596" spans="1:44">
      <c r="A1596" s="1">
        <v>70257</v>
      </c>
      <c r="B1596" s="1" t="s">
        <v>5859</v>
      </c>
      <c r="C1596" s="1" t="s">
        <v>12106</v>
      </c>
      <c r="T1596" s="1" t="s">
        <v>23</v>
      </c>
      <c r="V1596" s="1" t="s">
        <v>24</v>
      </c>
      <c r="X1596" s="1" t="s">
        <v>25</v>
      </c>
      <c r="Z1596" s="1" t="s">
        <v>26</v>
      </c>
      <c r="AB1596" s="1" t="s">
        <v>27</v>
      </c>
      <c r="AD1596" s="1" t="s">
        <v>2821</v>
      </c>
      <c r="AE1596" s="1" t="s">
        <v>5860</v>
      </c>
      <c r="AF1596" s="1" t="s">
        <v>5868</v>
      </c>
      <c r="AH1596" s="1" t="s">
        <v>5872</v>
      </c>
      <c r="AI1596" s="2" t="s">
        <v>5873</v>
      </c>
      <c r="AJ1596" s="2" t="s">
        <v>5874</v>
      </c>
      <c r="AL1596" s="2"/>
      <c r="AM1596" s="2" t="s">
        <v>33</v>
      </c>
      <c r="AN1596" s="2" t="s">
        <v>34</v>
      </c>
      <c r="AO1596" s="2" t="s">
        <v>35</v>
      </c>
      <c r="AP1596" s="2" t="s">
        <v>36</v>
      </c>
      <c r="AQ1596" s="2"/>
      <c r="AR1596" s="1" t="str">
        <f t="shared" si="24"/>
        <v>update load_next_msl set proposal='2020.051B.R.Eekayvirinae.zip' where sort=70257</v>
      </c>
    </row>
    <row r="1597" spans="1:44">
      <c r="A1597" s="1">
        <v>70743</v>
      </c>
      <c r="B1597" s="1" t="s">
        <v>5875</v>
      </c>
      <c r="C1597" s="1" t="s">
        <v>12107</v>
      </c>
      <c r="T1597" s="1" t="s">
        <v>23</v>
      </c>
      <c r="V1597" s="1" t="s">
        <v>24</v>
      </c>
      <c r="X1597" s="1" t="s">
        <v>25</v>
      </c>
      <c r="Z1597" s="1" t="s">
        <v>26</v>
      </c>
      <c r="AB1597" s="1" t="s">
        <v>27</v>
      </c>
      <c r="AD1597" s="1" t="s">
        <v>28</v>
      </c>
      <c r="AF1597" s="1" t="s">
        <v>5876</v>
      </c>
      <c r="AI1597" s="2"/>
      <c r="AJ1597" s="2"/>
      <c r="AL1597" s="2"/>
      <c r="AM1597" s="2"/>
      <c r="AN1597" s="2"/>
      <c r="AO1597" s="2" t="s">
        <v>35</v>
      </c>
      <c r="AP1597" s="2" t="s">
        <v>44</v>
      </c>
      <c r="AQ1597" s="2"/>
      <c r="AR1597" s="1" t="str">
        <f t="shared" si="24"/>
        <v>update load_next_msl set proposal='2020.052B.R.Elmenteitavirus.zip' where sort=70743</v>
      </c>
    </row>
    <row r="1598" spans="1:44">
      <c r="A1598" s="1">
        <v>70744</v>
      </c>
      <c r="B1598" s="1" t="s">
        <v>5875</v>
      </c>
      <c r="C1598" s="1" t="s">
        <v>12107</v>
      </c>
      <c r="T1598" s="1" t="s">
        <v>23</v>
      </c>
      <c r="V1598" s="1" t="s">
        <v>24</v>
      </c>
      <c r="X1598" s="1" t="s">
        <v>25</v>
      </c>
      <c r="Z1598" s="1" t="s">
        <v>26</v>
      </c>
      <c r="AB1598" s="1" t="s">
        <v>27</v>
      </c>
      <c r="AD1598" s="1" t="s">
        <v>28</v>
      </c>
      <c r="AF1598" s="1" t="s">
        <v>5876</v>
      </c>
      <c r="AH1598" s="1" t="s">
        <v>5877</v>
      </c>
      <c r="AI1598" s="2" t="s">
        <v>5878</v>
      </c>
      <c r="AJ1598" s="2" t="s">
        <v>5879</v>
      </c>
      <c r="AL1598" s="2"/>
      <c r="AM1598" s="2" t="s">
        <v>33</v>
      </c>
      <c r="AN1598" s="2" t="s">
        <v>34</v>
      </c>
      <c r="AO1598" s="2" t="s">
        <v>35</v>
      </c>
      <c r="AP1598" s="2" t="s">
        <v>36</v>
      </c>
      <c r="AQ1598" s="2"/>
      <c r="AR1598" s="1" t="str">
        <f t="shared" si="24"/>
        <v>update load_next_msl set proposal='2020.052B.R.Elmenteitavirus.zip' where sort=70744</v>
      </c>
    </row>
    <row r="1599" spans="1:44">
      <c r="A1599" s="1">
        <v>71241</v>
      </c>
      <c r="B1599" s="1" t="s">
        <v>5880</v>
      </c>
      <c r="C1599" s="1" t="s">
        <v>12108</v>
      </c>
      <c r="T1599" s="1" t="s">
        <v>23</v>
      </c>
      <c r="V1599" s="1" t="s">
        <v>24</v>
      </c>
      <c r="X1599" s="1" t="s">
        <v>25</v>
      </c>
      <c r="Z1599" s="1" t="s">
        <v>26</v>
      </c>
      <c r="AB1599" s="1" t="s">
        <v>27</v>
      </c>
      <c r="AD1599" s="1" t="s">
        <v>28</v>
      </c>
      <c r="AE1599" s="1" t="s">
        <v>5881</v>
      </c>
      <c r="AI1599" s="2"/>
      <c r="AJ1599" s="2"/>
      <c r="AL1599" s="2"/>
      <c r="AM1599" s="2"/>
      <c r="AN1599" s="2"/>
      <c r="AO1599" s="2" t="s">
        <v>35</v>
      </c>
      <c r="AP1599" s="2" t="s">
        <v>48</v>
      </c>
      <c r="AQ1599" s="2"/>
      <c r="AR1599" s="1" t="str">
        <f t="shared" si="24"/>
        <v>update load_next_msl set proposal='2020.053B.R.Emmerichvirinae.zip' where sort=71241</v>
      </c>
    </row>
    <row r="1600" spans="1:44">
      <c r="A1600" s="1">
        <v>71242</v>
      </c>
      <c r="B1600" s="1" t="s">
        <v>5880</v>
      </c>
      <c r="C1600" s="1" t="s">
        <v>12108</v>
      </c>
      <c r="T1600" s="1" t="s">
        <v>23</v>
      </c>
      <c r="V1600" s="1" t="s">
        <v>24</v>
      </c>
      <c r="X1600" s="1" t="s">
        <v>25</v>
      </c>
      <c r="Z1600" s="1" t="s">
        <v>26</v>
      </c>
      <c r="AB1600" s="1" t="s">
        <v>27</v>
      </c>
      <c r="AD1600" s="1" t="s">
        <v>28</v>
      </c>
      <c r="AE1600" s="1" t="s">
        <v>5881</v>
      </c>
      <c r="AF1600" s="1" t="s">
        <v>5882</v>
      </c>
      <c r="AI1600" s="2"/>
      <c r="AJ1600" s="2"/>
      <c r="AL1600" s="2"/>
      <c r="AM1600" s="2"/>
      <c r="AN1600" s="2"/>
      <c r="AO1600" s="2" t="s">
        <v>35</v>
      </c>
      <c r="AP1600" s="2" t="s">
        <v>44</v>
      </c>
      <c r="AQ1600" s="2"/>
      <c r="AR1600" s="1" t="str">
        <f t="shared" si="24"/>
        <v>update load_next_msl set proposal='2020.053B.R.Emmerichvirinae.zip' where sort=71242</v>
      </c>
    </row>
    <row r="1601" spans="1:44">
      <c r="A1601" s="1">
        <v>71243</v>
      </c>
      <c r="B1601" s="1" t="s">
        <v>5880</v>
      </c>
      <c r="C1601" s="1" t="s">
        <v>12108</v>
      </c>
      <c r="D1601" s="1" t="s">
        <v>23</v>
      </c>
      <c r="F1601" s="1" t="s">
        <v>24</v>
      </c>
      <c r="H1601" s="1" t="s">
        <v>25</v>
      </c>
      <c r="J1601" s="1" t="s">
        <v>26</v>
      </c>
      <c r="L1601" s="1" t="s">
        <v>27</v>
      </c>
      <c r="N1601" s="1" t="s">
        <v>28</v>
      </c>
      <c r="O1601" s="1" t="s">
        <v>510</v>
      </c>
      <c r="P1601" s="1" t="s">
        <v>5883</v>
      </c>
      <c r="R1601" s="1" t="s">
        <v>5884</v>
      </c>
      <c r="S1601" s="1" t="s">
        <v>5885</v>
      </c>
      <c r="T1601" s="1" t="s">
        <v>23</v>
      </c>
      <c r="V1601" s="1" t="s">
        <v>24</v>
      </c>
      <c r="X1601" s="1" t="s">
        <v>25</v>
      </c>
      <c r="Z1601" s="1" t="s">
        <v>26</v>
      </c>
      <c r="AB1601" s="1" t="s">
        <v>27</v>
      </c>
      <c r="AD1601" s="1" t="s">
        <v>28</v>
      </c>
      <c r="AE1601" s="1" t="s">
        <v>5881</v>
      </c>
      <c r="AF1601" s="1" t="s">
        <v>5882</v>
      </c>
      <c r="AH1601" s="1" t="s">
        <v>5884</v>
      </c>
      <c r="AI1601" s="2" t="s">
        <v>5885</v>
      </c>
      <c r="AJ1601" s="2" t="s">
        <v>5886</v>
      </c>
      <c r="AL1601" s="2"/>
      <c r="AM1601" s="2" t="s">
        <v>33</v>
      </c>
      <c r="AN1601" s="2" t="s">
        <v>34</v>
      </c>
      <c r="AO1601" s="2" t="s">
        <v>47</v>
      </c>
      <c r="AP1601" s="2" t="s">
        <v>36</v>
      </c>
      <c r="AQ1601" s="2"/>
      <c r="AR1601" s="1" t="str">
        <f t="shared" si="24"/>
        <v>update load_next_msl set proposal='2020.053B.R.Emmerichvirinae.zip' where sort=71243</v>
      </c>
    </row>
    <row r="1602" spans="1:44">
      <c r="A1602" s="1">
        <v>71244</v>
      </c>
      <c r="B1602" s="1" t="s">
        <v>5880</v>
      </c>
      <c r="C1602" s="1" t="s">
        <v>12108</v>
      </c>
      <c r="T1602" s="1" t="s">
        <v>23</v>
      </c>
      <c r="V1602" s="1" t="s">
        <v>24</v>
      </c>
      <c r="X1602" s="1" t="s">
        <v>25</v>
      </c>
      <c r="Z1602" s="1" t="s">
        <v>26</v>
      </c>
      <c r="AB1602" s="1" t="s">
        <v>27</v>
      </c>
      <c r="AD1602" s="1" t="s">
        <v>28</v>
      </c>
      <c r="AE1602" s="1" t="s">
        <v>5881</v>
      </c>
      <c r="AF1602" s="1" t="s">
        <v>5887</v>
      </c>
      <c r="AI1602" s="2"/>
      <c r="AJ1602" s="2"/>
      <c r="AL1602" s="2"/>
      <c r="AM1602" s="2"/>
      <c r="AN1602" s="2"/>
      <c r="AO1602" s="2" t="s">
        <v>35</v>
      </c>
      <c r="AP1602" s="2" t="s">
        <v>44</v>
      </c>
      <c r="AQ1602" s="2"/>
      <c r="AR1602" s="1" t="str">
        <f t="shared" si="24"/>
        <v>update load_next_msl set proposal='2020.053B.R.Emmerichvirinae.zip' where sort=71244</v>
      </c>
    </row>
    <row r="1603" spans="1:44">
      <c r="A1603" s="1">
        <v>71245</v>
      </c>
      <c r="B1603" s="1" t="s">
        <v>5880</v>
      </c>
      <c r="C1603" s="1" t="s">
        <v>12108</v>
      </c>
      <c r="T1603" s="1" t="s">
        <v>23</v>
      </c>
      <c r="V1603" s="1" t="s">
        <v>24</v>
      </c>
      <c r="X1603" s="1" t="s">
        <v>25</v>
      </c>
      <c r="Z1603" s="1" t="s">
        <v>26</v>
      </c>
      <c r="AB1603" s="1" t="s">
        <v>27</v>
      </c>
      <c r="AD1603" s="1" t="s">
        <v>28</v>
      </c>
      <c r="AE1603" s="1" t="s">
        <v>5881</v>
      </c>
      <c r="AF1603" s="1" t="s">
        <v>5887</v>
      </c>
      <c r="AH1603" s="1" t="s">
        <v>5888</v>
      </c>
      <c r="AI1603" s="2" t="s">
        <v>5889</v>
      </c>
      <c r="AJ1603" s="2" t="s">
        <v>5890</v>
      </c>
      <c r="AL1603" s="2"/>
      <c r="AM1603" s="2" t="s">
        <v>33</v>
      </c>
      <c r="AN1603" s="2" t="s">
        <v>34</v>
      </c>
      <c r="AO1603" s="2" t="s">
        <v>35</v>
      </c>
      <c r="AP1603" s="2" t="s">
        <v>36</v>
      </c>
      <c r="AQ1603" s="2"/>
      <c r="AR1603" s="1" t="str">
        <f t="shared" ref="AR1603:AR1666" si="25">CONCATENATE("update load_next_msl set proposal='",C1603,"' where sort=",A1603,"")</f>
        <v>update load_next_msl set proposal='2020.053B.R.Emmerichvirinae.zip' where sort=71245</v>
      </c>
    </row>
    <row r="1604" spans="1:44">
      <c r="A1604" s="1">
        <v>71246</v>
      </c>
      <c r="B1604" s="1" t="s">
        <v>5880</v>
      </c>
      <c r="C1604" s="1" t="s">
        <v>12108</v>
      </c>
      <c r="T1604" s="1" t="s">
        <v>23</v>
      </c>
      <c r="V1604" s="1" t="s">
        <v>24</v>
      </c>
      <c r="X1604" s="1" t="s">
        <v>25</v>
      </c>
      <c r="Z1604" s="1" t="s">
        <v>26</v>
      </c>
      <c r="AB1604" s="1" t="s">
        <v>27</v>
      </c>
      <c r="AD1604" s="1" t="s">
        <v>28</v>
      </c>
      <c r="AE1604" s="1" t="s">
        <v>5881</v>
      </c>
      <c r="AF1604" s="1" t="s">
        <v>5887</v>
      </c>
      <c r="AH1604" s="1" t="s">
        <v>5891</v>
      </c>
      <c r="AI1604" s="2" t="s">
        <v>5892</v>
      </c>
      <c r="AJ1604" s="2" t="s">
        <v>5893</v>
      </c>
      <c r="AL1604" s="2"/>
      <c r="AM1604" s="2" t="s">
        <v>33</v>
      </c>
      <c r="AN1604" s="2" t="s">
        <v>34</v>
      </c>
      <c r="AO1604" s="2" t="s">
        <v>35</v>
      </c>
      <c r="AP1604" s="2" t="s">
        <v>36</v>
      </c>
      <c r="AQ1604" s="2"/>
      <c r="AR1604" s="1" t="str">
        <f t="shared" si="25"/>
        <v>update load_next_msl set proposal='2020.053B.R.Emmerichvirinae.zip' where sort=71246</v>
      </c>
    </row>
    <row r="1605" spans="1:44">
      <c r="A1605" s="1">
        <v>71247</v>
      </c>
      <c r="B1605" s="1" t="s">
        <v>5880</v>
      </c>
      <c r="C1605" s="1" t="s">
        <v>12108</v>
      </c>
      <c r="T1605" s="1" t="s">
        <v>23</v>
      </c>
      <c r="V1605" s="1" t="s">
        <v>24</v>
      </c>
      <c r="X1605" s="1" t="s">
        <v>25</v>
      </c>
      <c r="Z1605" s="1" t="s">
        <v>26</v>
      </c>
      <c r="AB1605" s="1" t="s">
        <v>27</v>
      </c>
      <c r="AD1605" s="1" t="s">
        <v>28</v>
      </c>
      <c r="AE1605" s="1" t="s">
        <v>5881</v>
      </c>
      <c r="AF1605" s="1" t="s">
        <v>5887</v>
      </c>
      <c r="AH1605" s="1" t="s">
        <v>5894</v>
      </c>
      <c r="AI1605" s="2" t="s">
        <v>5895</v>
      </c>
      <c r="AJ1605" s="2" t="s">
        <v>5896</v>
      </c>
      <c r="AL1605" s="2"/>
      <c r="AM1605" s="2" t="s">
        <v>45</v>
      </c>
      <c r="AN1605" s="2" t="s">
        <v>34</v>
      </c>
      <c r="AO1605" s="2" t="s">
        <v>35</v>
      </c>
      <c r="AP1605" s="2" t="s">
        <v>36</v>
      </c>
      <c r="AQ1605" s="2"/>
      <c r="AR1605" s="1" t="str">
        <f t="shared" si="25"/>
        <v>update load_next_msl set proposal='2020.053B.R.Emmerichvirinae.zip' where sort=71247</v>
      </c>
    </row>
    <row r="1606" spans="1:44">
      <c r="A1606" s="1">
        <v>71739</v>
      </c>
      <c r="B1606" s="1" t="s">
        <v>5897</v>
      </c>
      <c r="C1606" s="1" t="s">
        <v>12109</v>
      </c>
      <c r="AD1606" s="1" t="s">
        <v>5898</v>
      </c>
      <c r="AE1606" s="1" t="s">
        <v>5899</v>
      </c>
      <c r="AF1606" s="1" t="s">
        <v>5900</v>
      </c>
      <c r="AI1606" s="2"/>
      <c r="AJ1606" s="2"/>
      <c r="AL1606" s="2"/>
      <c r="AM1606" s="2"/>
      <c r="AN1606" s="2" t="s">
        <v>46</v>
      </c>
      <c r="AO1606" s="2" t="s">
        <v>35</v>
      </c>
      <c r="AP1606" s="2" t="s">
        <v>44</v>
      </c>
      <c r="AQ1606" s="2"/>
      <c r="AR1606" s="1" t="str">
        <f t="shared" si="25"/>
        <v>update load_next_msl set proposal='2020.055B.R.Enterogokushovirus.zip' where sort=71739</v>
      </c>
    </row>
    <row r="1607" spans="1:44">
      <c r="A1607" s="1">
        <v>71740</v>
      </c>
      <c r="B1607" s="1" t="s">
        <v>5897</v>
      </c>
      <c r="C1607" s="1" t="s">
        <v>12109</v>
      </c>
      <c r="AD1607" s="1" t="s">
        <v>5898</v>
      </c>
      <c r="AE1607" s="1" t="s">
        <v>5899</v>
      </c>
      <c r="AF1607" s="1" t="s">
        <v>5900</v>
      </c>
      <c r="AH1607" s="1" t="s">
        <v>5901</v>
      </c>
      <c r="AI1607" s="2" t="s">
        <v>5902</v>
      </c>
      <c r="AJ1607" s="2" t="s">
        <v>5903</v>
      </c>
      <c r="AL1607" s="2"/>
      <c r="AM1607" s="2" t="s">
        <v>41</v>
      </c>
      <c r="AN1607" s="2" t="s">
        <v>46</v>
      </c>
      <c r="AO1607" s="2" t="s">
        <v>35</v>
      </c>
      <c r="AP1607" s="2" t="s">
        <v>36</v>
      </c>
      <c r="AQ1607" s="2"/>
      <c r="AR1607" s="1" t="str">
        <f t="shared" si="25"/>
        <v>update load_next_msl set proposal='2020.055B.R.Enterogokushovirus.zip' where sort=71740</v>
      </c>
    </row>
    <row r="1608" spans="1:44">
      <c r="A1608" s="1">
        <v>72237</v>
      </c>
      <c r="B1608" s="1" t="s">
        <v>5904</v>
      </c>
      <c r="C1608" s="1" t="s">
        <v>12110</v>
      </c>
      <c r="D1608" s="1" t="s">
        <v>23</v>
      </c>
      <c r="F1608" s="1" t="s">
        <v>24</v>
      </c>
      <c r="H1608" s="1" t="s">
        <v>25</v>
      </c>
      <c r="J1608" s="1" t="s">
        <v>26</v>
      </c>
      <c r="L1608" s="1" t="s">
        <v>27</v>
      </c>
      <c r="N1608" s="1" t="s">
        <v>2183</v>
      </c>
      <c r="P1608" s="1" t="s">
        <v>5905</v>
      </c>
      <c r="T1608" s="1" t="s">
        <v>23</v>
      </c>
      <c r="V1608" s="1" t="s">
        <v>24</v>
      </c>
      <c r="X1608" s="1" t="s">
        <v>25</v>
      </c>
      <c r="Z1608" s="1" t="s">
        <v>26</v>
      </c>
      <c r="AB1608" s="1" t="s">
        <v>27</v>
      </c>
      <c r="AD1608" s="1" t="s">
        <v>2183</v>
      </c>
      <c r="AF1608" s="1" t="s">
        <v>5906</v>
      </c>
      <c r="AI1608" s="2"/>
      <c r="AJ1608" s="2"/>
      <c r="AL1608" s="2"/>
      <c r="AM1608" s="2"/>
      <c r="AN1608" s="2"/>
      <c r="AO1608" s="2" t="s">
        <v>50</v>
      </c>
      <c r="AP1608" s="2" t="s">
        <v>44</v>
      </c>
      <c r="AQ1608" s="2"/>
      <c r="AR1608" s="1" t="str">
        <f t="shared" si="25"/>
        <v>update load_next_msl set proposal='2020.057B.R.Fernvirus_12nsp.zip' where sort=72237</v>
      </c>
    </row>
    <row r="1609" spans="1:44">
      <c r="A1609" s="1">
        <v>72238</v>
      </c>
      <c r="B1609" s="1" t="s">
        <v>5904</v>
      </c>
      <c r="C1609" s="1" t="s">
        <v>12110</v>
      </c>
      <c r="D1609" s="1" t="s">
        <v>23</v>
      </c>
      <c r="F1609" s="1" t="s">
        <v>24</v>
      </c>
      <c r="H1609" s="1" t="s">
        <v>25</v>
      </c>
      <c r="J1609" s="1" t="s">
        <v>26</v>
      </c>
      <c r="L1609" s="1" t="s">
        <v>27</v>
      </c>
      <c r="N1609" s="1" t="s">
        <v>2183</v>
      </c>
      <c r="P1609" s="1" t="s">
        <v>5905</v>
      </c>
      <c r="R1609" s="1" t="s">
        <v>5907</v>
      </c>
      <c r="S1609" s="1" t="s">
        <v>5908</v>
      </c>
      <c r="AJ1609" s="2"/>
      <c r="AL1609" s="2"/>
      <c r="AM1609" s="2"/>
      <c r="AN1609" s="2"/>
      <c r="AO1609" s="2" t="s">
        <v>43</v>
      </c>
      <c r="AP1609" s="2" t="s">
        <v>36</v>
      </c>
      <c r="AQ1609" s="2"/>
      <c r="AR1609" s="1" t="str">
        <f t="shared" si="25"/>
        <v>update load_next_msl set proposal='2020.057B.R.Fernvirus_12nsp.zip' where sort=72238</v>
      </c>
    </row>
    <row r="1610" spans="1:44">
      <c r="A1610" s="1">
        <v>72239</v>
      </c>
      <c r="B1610" s="1" t="s">
        <v>5904</v>
      </c>
      <c r="C1610" s="1" t="s">
        <v>12110</v>
      </c>
      <c r="T1610" s="1" t="s">
        <v>23</v>
      </c>
      <c r="V1610" s="1" t="s">
        <v>24</v>
      </c>
      <c r="X1610" s="1" t="s">
        <v>25</v>
      </c>
      <c r="Z1610" s="1" t="s">
        <v>26</v>
      </c>
      <c r="AB1610" s="1" t="s">
        <v>27</v>
      </c>
      <c r="AD1610" s="1" t="s">
        <v>2183</v>
      </c>
      <c r="AF1610" s="1" t="s">
        <v>5906</v>
      </c>
      <c r="AH1610" s="1" t="s">
        <v>5909</v>
      </c>
      <c r="AI1610" s="2" t="s">
        <v>5910</v>
      </c>
      <c r="AJ1610" s="2" t="s">
        <v>5911</v>
      </c>
      <c r="AL1610" s="2"/>
      <c r="AM1610" s="2" t="s">
        <v>33</v>
      </c>
      <c r="AN1610" s="2" t="s">
        <v>34</v>
      </c>
      <c r="AO1610" s="2" t="s">
        <v>35</v>
      </c>
      <c r="AP1610" s="2" t="s">
        <v>36</v>
      </c>
      <c r="AQ1610" s="2"/>
      <c r="AR1610" s="1" t="str">
        <f t="shared" si="25"/>
        <v>update load_next_msl set proposal='2020.057B.R.Fernvirus_12nsp.zip' where sort=72239</v>
      </c>
    </row>
    <row r="1611" spans="1:44">
      <c r="A1611" s="1">
        <v>72240</v>
      </c>
      <c r="B1611" s="1" t="s">
        <v>5904</v>
      </c>
      <c r="C1611" s="1" t="s">
        <v>12110</v>
      </c>
      <c r="T1611" s="1" t="s">
        <v>23</v>
      </c>
      <c r="V1611" s="1" t="s">
        <v>24</v>
      </c>
      <c r="X1611" s="1" t="s">
        <v>25</v>
      </c>
      <c r="Z1611" s="1" t="s">
        <v>26</v>
      </c>
      <c r="AB1611" s="1" t="s">
        <v>27</v>
      </c>
      <c r="AD1611" s="1" t="s">
        <v>2183</v>
      </c>
      <c r="AF1611" s="1" t="s">
        <v>5906</v>
      </c>
      <c r="AH1611" s="1" t="s">
        <v>5912</v>
      </c>
      <c r="AI1611" s="2" t="s">
        <v>5913</v>
      </c>
      <c r="AJ1611" s="2" t="s">
        <v>5914</v>
      </c>
      <c r="AL1611" s="2"/>
      <c r="AM1611" s="2" t="s">
        <v>33</v>
      </c>
      <c r="AN1611" s="2" t="s">
        <v>34</v>
      </c>
      <c r="AO1611" s="2" t="s">
        <v>35</v>
      </c>
      <c r="AP1611" s="2" t="s">
        <v>36</v>
      </c>
      <c r="AQ1611" s="2"/>
      <c r="AR1611" s="1" t="str">
        <f t="shared" si="25"/>
        <v>update load_next_msl set proposal='2020.057B.R.Fernvirus_12nsp.zip' where sort=72240</v>
      </c>
    </row>
    <row r="1612" spans="1:44">
      <c r="A1612" s="1">
        <v>72241</v>
      </c>
      <c r="B1612" s="1" t="s">
        <v>5904</v>
      </c>
      <c r="C1612" s="1" t="s">
        <v>12110</v>
      </c>
      <c r="T1612" s="1" t="s">
        <v>23</v>
      </c>
      <c r="V1612" s="1" t="s">
        <v>24</v>
      </c>
      <c r="X1612" s="1" t="s">
        <v>25</v>
      </c>
      <c r="Z1612" s="1" t="s">
        <v>26</v>
      </c>
      <c r="AB1612" s="1" t="s">
        <v>27</v>
      </c>
      <c r="AD1612" s="1" t="s">
        <v>2183</v>
      </c>
      <c r="AF1612" s="1" t="s">
        <v>5906</v>
      </c>
      <c r="AH1612" s="1" t="s">
        <v>5915</v>
      </c>
      <c r="AI1612" s="2" t="s">
        <v>5916</v>
      </c>
      <c r="AJ1612" s="2" t="s">
        <v>5917</v>
      </c>
      <c r="AL1612" s="2"/>
      <c r="AM1612" s="2" t="s">
        <v>33</v>
      </c>
      <c r="AN1612" s="2" t="s">
        <v>34</v>
      </c>
      <c r="AO1612" s="2" t="s">
        <v>35</v>
      </c>
      <c r="AP1612" s="2" t="s">
        <v>36</v>
      </c>
      <c r="AQ1612" s="2"/>
      <c r="AR1612" s="1" t="str">
        <f t="shared" si="25"/>
        <v>update load_next_msl set proposal='2020.057B.R.Fernvirus_12nsp.zip' where sort=72241</v>
      </c>
    </row>
    <row r="1613" spans="1:44">
      <c r="A1613" s="1">
        <v>72242</v>
      </c>
      <c r="B1613" s="1" t="s">
        <v>5904</v>
      </c>
      <c r="C1613" s="1" t="s">
        <v>12110</v>
      </c>
      <c r="T1613" s="1" t="s">
        <v>23</v>
      </c>
      <c r="V1613" s="1" t="s">
        <v>24</v>
      </c>
      <c r="X1613" s="1" t="s">
        <v>25</v>
      </c>
      <c r="Z1613" s="1" t="s">
        <v>26</v>
      </c>
      <c r="AB1613" s="1" t="s">
        <v>27</v>
      </c>
      <c r="AD1613" s="1" t="s">
        <v>2183</v>
      </c>
      <c r="AF1613" s="1" t="s">
        <v>5906</v>
      </c>
      <c r="AH1613" s="1" t="s">
        <v>5918</v>
      </c>
      <c r="AI1613" s="2" t="s">
        <v>5919</v>
      </c>
      <c r="AJ1613" s="2" t="s">
        <v>5920</v>
      </c>
      <c r="AL1613" s="2"/>
      <c r="AM1613" s="2" t="s">
        <v>33</v>
      </c>
      <c r="AN1613" s="2" t="s">
        <v>34</v>
      </c>
      <c r="AO1613" s="2" t="s">
        <v>35</v>
      </c>
      <c r="AP1613" s="2" t="s">
        <v>36</v>
      </c>
      <c r="AQ1613" s="2"/>
      <c r="AR1613" s="1" t="str">
        <f t="shared" si="25"/>
        <v>update load_next_msl set proposal='2020.057B.R.Fernvirus_12nsp.zip' where sort=72242</v>
      </c>
    </row>
    <row r="1614" spans="1:44">
      <c r="A1614" s="1">
        <v>72243</v>
      </c>
      <c r="B1614" s="1" t="s">
        <v>5904</v>
      </c>
      <c r="C1614" s="1" t="s">
        <v>12110</v>
      </c>
      <c r="T1614" s="1" t="s">
        <v>23</v>
      </c>
      <c r="V1614" s="1" t="s">
        <v>24</v>
      </c>
      <c r="X1614" s="1" t="s">
        <v>25</v>
      </c>
      <c r="Z1614" s="1" t="s">
        <v>26</v>
      </c>
      <c r="AB1614" s="1" t="s">
        <v>27</v>
      </c>
      <c r="AD1614" s="1" t="s">
        <v>2183</v>
      </c>
      <c r="AF1614" s="1" t="s">
        <v>5906</v>
      </c>
      <c r="AH1614" s="1" t="s">
        <v>5921</v>
      </c>
      <c r="AI1614" s="2" t="s">
        <v>5922</v>
      </c>
      <c r="AJ1614" s="2" t="s">
        <v>5923</v>
      </c>
      <c r="AK1614" s="2"/>
      <c r="AL1614" s="2"/>
      <c r="AM1614" s="2" t="s">
        <v>33</v>
      </c>
      <c r="AN1614" s="2" t="s">
        <v>34</v>
      </c>
      <c r="AO1614" s="2" t="s">
        <v>35</v>
      </c>
      <c r="AP1614" s="2" t="s">
        <v>36</v>
      </c>
      <c r="AQ1614" s="2"/>
      <c r="AR1614" s="1" t="str">
        <f t="shared" si="25"/>
        <v>update load_next_msl set proposal='2020.057B.R.Fernvirus_12nsp.zip' where sort=72243</v>
      </c>
    </row>
    <row r="1615" spans="1:44">
      <c r="A1615" s="1">
        <v>72244</v>
      </c>
      <c r="B1615" s="1" t="s">
        <v>5904</v>
      </c>
      <c r="C1615" s="1" t="s">
        <v>12110</v>
      </c>
      <c r="T1615" s="1" t="s">
        <v>23</v>
      </c>
      <c r="V1615" s="1" t="s">
        <v>24</v>
      </c>
      <c r="X1615" s="1" t="s">
        <v>25</v>
      </c>
      <c r="Z1615" s="1" t="s">
        <v>26</v>
      </c>
      <c r="AB1615" s="1" t="s">
        <v>27</v>
      </c>
      <c r="AD1615" s="1" t="s">
        <v>2183</v>
      </c>
      <c r="AF1615" s="1" t="s">
        <v>5906</v>
      </c>
      <c r="AH1615" s="1" t="s">
        <v>5924</v>
      </c>
      <c r="AI1615" s="2" t="s">
        <v>5925</v>
      </c>
      <c r="AJ1615" s="2" t="s">
        <v>5926</v>
      </c>
      <c r="AK1615" s="2"/>
      <c r="AL1615" s="2"/>
      <c r="AM1615" s="2" t="s">
        <v>33</v>
      </c>
      <c r="AN1615" s="2" t="s">
        <v>34</v>
      </c>
      <c r="AO1615" s="2" t="s">
        <v>35</v>
      </c>
      <c r="AP1615" s="2" t="s">
        <v>36</v>
      </c>
      <c r="AQ1615" s="2"/>
      <c r="AR1615" s="1" t="str">
        <f t="shared" si="25"/>
        <v>update load_next_msl set proposal='2020.057B.R.Fernvirus_12nsp.zip' where sort=72244</v>
      </c>
    </row>
    <row r="1616" spans="1:44">
      <c r="A1616" s="1">
        <v>72245</v>
      </c>
      <c r="B1616" s="1" t="s">
        <v>5904</v>
      </c>
      <c r="C1616" s="1" t="s">
        <v>12110</v>
      </c>
      <c r="T1616" s="1" t="s">
        <v>23</v>
      </c>
      <c r="V1616" s="1" t="s">
        <v>24</v>
      </c>
      <c r="X1616" s="1" t="s">
        <v>25</v>
      </c>
      <c r="Z1616" s="1" t="s">
        <v>26</v>
      </c>
      <c r="AB1616" s="1" t="s">
        <v>27</v>
      </c>
      <c r="AD1616" s="1" t="s">
        <v>2183</v>
      </c>
      <c r="AF1616" s="1" t="s">
        <v>5906</v>
      </c>
      <c r="AH1616" s="1" t="s">
        <v>5927</v>
      </c>
      <c r="AI1616" s="2" t="s">
        <v>5928</v>
      </c>
      <c r="AJ1616" s="2" t="s">
        <v>5929</v>
      </c>
      <c r="AK1616" s="2"/>
      <c r="AL1616" s="2"/>
      <c r="AM1616" s="2" t="s">
        <v>33</v>
      </c>
      <c r="AN1616" s="2" t="s">
        <v>34</v>
      </c>
      <c r="AO1616" s="2" t="s">
        <v>35</v>
      </c>
      <c r="AP1616" s="2" t="s">
        <v>36</v>
      </c>
      <c r="AQ1616" s="2"/>
      <c r="AR1616" s="1" t="str">
        <f t="shared" si="25"/>
        <v>update load_next_msl set proposal='2020.057B.R.Fernvirus_12nsp.zip' where sort=72245</v>
      </c>
    </row>
    <row r="1617" spans="1:44">
      <c r="A1617" s="1">
        <v>72246</v>
      </c>
      <c r="B1617" s="1" t="s">
        <v>5904</v>
      </c>
      <c r="C1617" s="1" t="s">
        <v>12110</v>
      </c>
      <c r="T1617" s="1" t="s">
        <v>23</v>
      </c>
      <c r="V1617" s="1" t="s">
        <v>24</v>
      </c>
      <c r="X1617" s="1" t="s">
        <v>25</v>
      </c>
      <c r="Z1617" s="1" t="s">
        <v>26</v>
      </c>
      <c r="AB1617" s="1" t="s">
        <v>27</v>
      </c>
      <c r="AD1617" s="1" t="s">
        <v>2183</v>
      </c>
      <c r="AF1617" s="1" t="s">
        <v>5906</v>
      </c>
      <c r="AH1617" s="1" t="s">
        <v>5930</v>
      </c>
      <c r="AI1617" s="2" t="s">
        <v>5931</v>
      </c>
      <c r="AJ1617" s="2" t="s">
        <v>5932</v>
      </c>
      <c r="AL1617" s="2"/>
      <c r="AM1617" s="2" t="s">
        <v>33</v>
      </c>
      <c r="AN1617" s="2" t="s">
        <v>34</v>
      </c>
      <c r="AO1617" s="2" t="s">
        <v>35</v>
      </c>
      <c r="AP1617" s="2" t="s">
        <v>36</v>
      </c>
      <c r="AQ1617" s="2"/>
      <c r="AR1617" s="1" t="str">
        <f t="shared" si="25"/>
        <v>update load_next_msl set proposal='2020.057B.R.Fernvirus_12nsp.zip' where sort=72246</v>
      </c>
    </row>
    <row r="1618" spans="1:44">
      <c r="A1618" s="1">
        <v>72247</v>
      </c>
      <c r="B1618" s="1" t="s">
        <v>5904</v>
      </c>
      <c r="C1618" s="1" t="s">
        <v>12110</v>
      </c>
      <c r="T1618" s="1" t="s">
        <v>23</v>
      </c>
      <c r="V1618" s="1" t="s">
        <v>24</v>
      </c>
      <c r="X1618" s="1" t="s">
        <v>25</v>
      </c>
      <c r="Z1618" s="1" t="s">
        <v>26</v>
      </c>
      <c r="AB1618" s="1" t="s">
        <v>27</v>
      </c>
      <c r="AD1618" s="1" t="s">
        <v>2183</v>
      </c>
      <c r="AF1618" s="1" t="s">
        <v>5906</v>
      </c>
      <c r="AH1618" s="1" t="s">
        <v>5933</v>
      </c>
      <c r="AI1618" s="2" t="s">
        <v>5934</v>
      </c>
      <c r="AJ1618" s="2" t="s">
        <v>5935</v>
      </c>
      <c r="AL1618" s="2"/>
      <c r="AM1618" s="2" t="s">
        <v>33</v>
      </c>
      <c r="AN1618" s="2" t="s">
        <v>34</v>
      </c>
      <c r="AO1618" s="2" t="s">
        <v>35</v>
      </c>
      <c r="AP1618" s="2" t="s">
        <v>36</v>
      </c>
      <c r="AQ1618" s="2"/>
      <c r="AR1618" s="1" t="str">
        <f t="shared" si="25"/>
        <v>update load_next_msl set proposal='2020.057B.R.Fernvirus_12nsp.zip' where sort=72247</v>
      </c>
    </row>
    <row r="1619" spans="1:44">
      <c r="A1619" s="1">
        <v>72248</v>
      </c>
      <c r="B1619" s="1" t="s">
        <v>5904</v>
      </c>
      <c r="C1619" s="1" t="s">
        <v>12110</v>
      </c>
      <c r="T1619" s="1" t="s">
        <v>23</v>
      </c>
      <c r="V1619" s="1" t="s">
        <v>24</v>
      </c>
      <c r="X1619" s="1" t="s">
        <v>25</v>
      </c>
      <c r="Z1619" s="1" t="s">
        <v>26</v>
      </c>
      <c r="AB1619" s="1" t="s">
        <v>27</v>
      </c>
      <c r="AD1619" s="1" t="s">
        <v>2183</v>
      </c>
      <c r="AF1619" s="1" t="s">
        <v>5906</v>
      </c>
      <c r="AH1619" s="1" t="s">
        <v>5936</v>
      </c>
      <c r="AI1619" s="2" t="s">
        <v>5937</v>
      </c>
      <c r="AJ1619" s="2" t="s">
        <v>5938</v>
      </c>
      <c r="AL1619" s="2"/>
      <c r="AM1619" s="2" t="s">
        <v>33</v>
      </c>
      <c r="AN1619" s="2" t="s">
        <v>34</v>
      </c>
      <c r="AO1619" s="2" t="s">
        <v>35</v>
      </c>
      <c r="AP1619" s="2" t="s">
        <v>36</v>
      </c>
      <c r="AQ1619" s="2"/>
      <c r="AR1619" s="1" t="str">
        <f t="shared" si="25"/>
        <v>update load_next_msl set proposal='2020.057B.R.Fernvirus_12nsp.zip' where sort=72248</v>
      </c>
    </row>
    <row r="1620" spans="1:44">
      <c r="A1620" s="1">
        <v>72249</v>
      </c>
      <c r="B1620" s="1" t="s">
        <v>5904</v>
      </c>
      <c r="C1620" s="1" t="s">
        <v>12110</v>
      </c>
      <c r="T1620" s="1" t="s">
        <v>23</v>
      </c>
      <c r="V1620" s="1" t="s">
        <v>24</v>
      </c>
      <c r="X1620" s="1" t="s">
        <v>25</v>
      </c>
      <c r="Z1620" s="1" t="s">
        <v>26</v>
      </c>
      <c r="AB1620" s="1" t="s">
        <v>27</v>
      </c>
      <c r="AD1620" s="1" t="s">
        <v>2183</v>
      </c>
      <c r="AF1620" s="1" t="s">
        <v>5906</v>
      </c>
      <c r="AH1620" s="1" t="s">
        <v>5939</v>
      </c>
      <c r="AI1620" s="2" t="s">
        <v>5940</v>
      </c>
      <c r="AJ1620" s="2" t="s">
        <v>5941</v>
      </c>
      <c r="AL1620" s="2"/>
      <c r="AM1620" s="2" t="s">
        <v>33</v>
      </c>
      <c r="AN1620" s="2" t="s">
        <v>34</v>
      </c>
      <c r="AO1620" s="2" t="s">
        <v>35</v>
      </c>
      <c r="AP1620" s="2" t="s">
        <v>36</v>
      </c>
      <c r="AQ1620" s="2"/>
      <c r="AR1620" s="1" t="str">
        <f t="shared" si="25"/>
        <v>update load_next_msl set proposal='2020.057B.R.Fernvirus_12nsp.zip' where sort=72249</v>
      </c>
    </row>
    <row r="1621" spans="1:44">
      <c r="A1621" s="1">
        <v>72250</v>
      </c>
      <c r="B1621" s="1" t="s">
        <v>5904</v>
      </c>
      <c r="C1621" s="1" t="s">
        <v>12110</v>
      </c>
      <c r="T1621" s="1" t="s">
        <v>23</v>
      </c>
      <c r="V1621" s="1" t="s">
        <v>24</v>
      </c>
      <c r="X1621" s="1" t="s">
        <v>25</v>
      </c>
      <c r="Z1621" s="1" t="s">
        <v>26</v>
      </c>
      <c r="AB1621" s="1" t="s">
        <v>27</v>
      </c>
      <c r="AD1621" s="1" t="s">
        <v>2183</v>
      </c>
      <c r="AF1621" s="1" t="s">
        <v>5906</v>
      </c>
      <c r="AH1621" s="1" t="s">
        <v>5942</v>
      </c>
      <c r="AI1621" s="2" t="s">
        <v>5943</v>
      </c>
      <c r="AJ1621" s="2" t="s">
        <v>5944</v>
      </c>
      <c r="AL1621" s="2"/>
      <c r="AM1621" s="2" t="s">
        <v>33</v>
      </c>
      <c r="AN1621" s="2" t="s">
        <v>34</v>
      </c>
      <c r="AO1621" s="2" t="s">
        <v>35</v>
      </c>
      <c r="AP1621" s="2" t="s">
        <v>36</v>
      </c>
      <c r="AQ1621" s="2"/>
      <c r="AR1621" s="1" t="str">
        <f t="shared" si="25"/>
        <v>update load_next_msl set proposal='2020.057B.R.Fernvirus_12nsp.zip' where sort=72250</v>
      </c>
    </row>
    <row r="1622" spans="1:44">
      <c r="A1622" s="1">
        <v>72251</v>
      </c>
      <c r="B1622" s="1" t="s">
        <v>5904</v>
      </c>
      <c r="C1622" s="1" t="s">
        <v>12110</v>
      </c>
      <c r="T1622" s="1" t="s">
        <v>23</v>
      </c>
      <c r="V1622" s="1" t="s">
        <v>24</v>
      </c>
      <c r="X1622" s="1" t="s">
        <v>25</v>
      </c>
      <c r="Z1622" s="1" t="s">
        <v>26</v>
      </c>
      <c r="AB1622" s="1" t="s">
        <v>27</v>
      </c>
      <c r="AD1622" s="1" t="s">
        <v>2183</v>
      </c>
      <c r="AF1622" s="1" t="s">
        <v>5906</v>
      </c>
      <c r="AH1622" s="1" t="s">
        <v>5945</v>
      </c>
      <c r="AI1622" s="2" t="s">
        <v>5946</v>
      </c>
      <c r="AJ1622" s="2" t="s">
        <v>5947</v>
      </c>
      <c r="AL1622" s="2"/>
      <c r="AM1622" s="2" t="s">
        <v>33</v>
      </c>
      <c r="AN1622" s="2" t="s">
        <v>34</v>
      </c>
      <c r="AO1622" s="2" t="s">
        <v>35</v>
      </c>
      <c r="AP1622" s="2" t="s">
        <v>36</v>
      </c>
      <c r="AQ1622" s="2"/>
      <c r="AR1622" s="1" t="str">
        <f t="shared" si="25"/>
        <v>update load_next_msl set proposal='2020.057B.R.Fernvirus_12nsp.zip' where sort=72251</v>
      </c>
    </row>
    <row r="1623" spans="1:44">
      <c r="A1623" s="1">
        <v>72734</v>
      </c>
      <c r="B1623" s="1" t="s">
        <v>5948</v>
      </c>
      <c r="C1623" s="1" t="s">
        <v>12111</v>
      </c>
      <c r="T1623" s="1" t="s">
        <v>23</v>
      </c>
      <c r="U1623" s="1" t="s">
        <v>2350</v>
      </c>
      <c r="V1623" s="1" t="s">
        <v>24</v>
      </c>
      <c r="W1623" s="1" t="s">
        <v>2350</v>
      </c>
      <c r="X1623" s="1" t="s">
        <v>25</v>
      </c>
      <c r="Y1623" s="1" t="s">
        <v>2350</v>
      </c>
      <c r="Z1623" s="1" t="s">
        <v>26</v>
      </c>
      <c r="AA1623" s="1" t="s">
        <v>2350</v>
      </c>
      <c r="AB1623" s="1" t="s">
        <v>27</v>
      </c>
      <c r="AD1623" s="1" t="s">
        <v>28</v>
      </c>
      <c r="AF1623" s="1" t="s">
        <v>5949</v>
      </c>
      <c r="AI1623" s="2"/>
      <c r="AJ1623" s="2"/>
      <c r="AL1623" s="2"/>
      <c r="AM1623" s="2"/>
      <c r="AN1623" s="2"/>
      <c r="AO1623" s="2" t="s">
        <v>35</v>
      </c>
      <c r="AP1623" s="2" t="s">
        <v>44</v>
      </c>
      <c r="AQ1623" s="2"/>
      <c r="AR1623" s="1" t="str">
        <f t="shared" si="25"/>
        <v>update load_next_msl set proposal='2020.058B.R.Flavobacterium_phages.zip' where sort=72734</v>
      </c>
    </row>
    <row r="1624" spans="1:44">
      <c r="A1624" s="1">
        <v>72735</v>
      </c>
      <c r="B1624" s="1" t="s">
        <v>5948</v>
      </c>
      <c r="C1624" s="1" t="s">
        <v>12111</v>
      </c>
      <c r="T1624" s="1" t="s">
        <v>23</v>
      </c>
      <c r="U1624" s="1" t="s">
        <v>2350</v>
      </c>
      <c r="V1624" s="1" t="s">
        <v>24</v>
      </c>
      <c r="W1624" s="1" t="s">
        <v>2350</v>
      </c>
      <c r="X1624" s="1" t="s">
        <v>25</v>
      </c>
      <c r="Y1624" s="1" t="s">
        <v>2350</v>
      </c>
      <c r="Z1624" s="1" t="s">
        <v>26</v>
      </c>
      <c r="AA1624" s="1" t="s">
        <v>2350</v>
      </c>
      <c r="AB1624" s="1" t="s">
        <v>27</v>
      </c>
      <c r="AD1624" s="1" t="s">
        <v>28</v>
      </c>
      <c r="AF1624" s="1" t="s">
        <v>5949</v>
      </c>
      <c r="AH1624" s="1" t="s">
        <v>5950</v>
      </c>
      <c r="AI1624" s="2" t="s">
        <v>5951</v>
      </c>
      <c r="AJ1624" s="2" t="s">
        <v>5952</v>
      </c>
      <c r="AL1624" s="2"/>
      <c r="AM1624" s="2" t="s">
        <v>33</v>
      </c>
      <c r="AN1624" s="2" t="s">
        <v>34</v>
      </c>
      <c r="AO1624" s="2" t="s">
        <v>35</v>
      </c>
      <c r="AP1624" s="2" t="s">
        <v>36</v>
      </c>
      <c r="AQ1624" s="2"/>
      <c r="AR1624" s="1" t="str">
        <f t="shared" si="25"/>
        <v>update load_next_msl set proposal='2020.058B.R.Flavobacterium_phages.zip' where sort=72735</v>
      </c>
    </row>
    <row r="1625" spans="1:44">
      <c r="A1625" s="1">
        <v>72736</v>
      </c>
      <c r="B1625" s="1" t="s">
        <v>5948</v>
      </c>
      <c r="C1625" s="1" t="s">
        <v>12111</v>
      </c>
      <c r="T1625" s="1" t="s">
        <v>23</v>
      </c>
      <c r="U1625" s="1" t="s">
        <v>2350</v>
      </c>
      <c r="V1625" s="1" t="s">
        <v>24</v>
      </c>
      <c r="W1625" s="1" t="s">
        <v>2350</v>
      </c>
      <c r="X1625" s="1" t="s">
        <v>25</v>
      </c>
      <c r="Y1625" s="1" t="s">
        <v>2350</v>
      </c>
      <c r="Z1625" s="1" t="s">
        <v>26</v>
      </c>
      <c r="AA1625" s="1" t="s">
        <v>2350</v>
      </c>
      <c r="AB1625" s="1" t="s">
        <v>27</v>
      </c>
      <c r="AD1625" s="1" t="s">
        <v>28</v>
      </c>
      <c r="AF1625" s="1" t="s">
        <v>5949</v>
      </c>
      <c r="AH1625" s="1" t="s">
        <v>5953</v>
      </c>
      <c r="AI1625" s="2" t="s">
        <v>5954</v>
      </c>
      <c r="AJ1625" s="2" t="s">
        <v>5955</v>
      </c>
      <c r="AL1625" s="2"/>
      <c r="AM1625" s="2" t="s">
        <v>33</v>
      </c>
      <c r="AN1625" s="2" t="s">
        <v>34</v>
      </c>
      <c r="AO1625" s="2" t="s">
        <v>35</v>
      </c>
      <c r="AP1625" s="2" t="s">
        <v>36</v>
      </c>
      <c r="AQ1625" s="2"/>
      <c r="AR1625" s="1" t="str">
        <f t="shared" si="25"/>
        <v>update load_next_msl set proposal='2020.058B.R.Flavobacterium_phages.zip' where sort=72736</v>
      </c>
    </row>
    <row r="1626" spans="1:44">
      <c r="A1626" s="1">
        <v>72737</v>
      </c>
      <c r="B1626" s="1" t="s">
        <v>5948</v>
      </c>
      <c r="C1626" s="1" t="s">
        <v>12111</v>
      </c>
      <c r="T1626" s="1" t="s">
        <v>23</v>
      </c>
      <c r="U1626" s="1" t="s">
        <v>2350</v>
      </c>
      <c r="V1626" s="1" t="s">
        <v>24</v>
      </c>
      <c r="W1626" s="1" t="s">
        <v>2350</v>
      </c>
      <c r="X1626" s="1" t="s">
        <v>25</v>
      </c>
      <c r="Y1626" s="1" t="s">
        <v>2350</v>
      </c>
      <c r="Z1626" s="1" t="s">
        <v>26</v>
      </c>
      <c r="AA1626" s="1" t="s">
        <v>2350</v>
      </c>
      <c r="AB1626" s="1" t="s">
        <v>27</v>
      </c>
      <c r="AD1626" s="1" t="s">
        <v>2183</v>
      </c>
      <c r="AF1626" s="1" t="s">
        <v>5956</v>
      </c>
      <c r="AI1626" s="2"/>
      <c r="AJ1626" s="2"/>
      <c r="AL1626" s="2"/>
      <c r="AM1626" s="2"/>
      <c r="AN1626" s="2"/>
      <c r="AO1626" s="2" t="s">
        <v>35</v>
      </c>
      <c r="AP1626" s="2" t="s">
        <v>44</v>
      </c>
      <c r="AQ1626" s="2"/>
      <c r="AR1626" s="1" t="str">
        <f t="shared" si="25"/>
        <v>update load_next_msl set proposal='2020.058B.R.Flavobacterium_phages.zip' where sort=72737</v>
      </c>
    </row>
    <row r="1627" spans="1:44">
      <c r="A1627" s="1">
        <v>72738</v>
      </c>
      <c r="B1627" s="1" t="s">
        <v>5948</v>
      </c>
      <c r="C1627" s="1" t="s">
        <v>12111</v>
      </c>
      <c r="T1627" s="1" t="s">
        <v>23</v>
      </c>
      <c r="U1627" s="1" t="s">
        <v>2350</v>
      </c>
      <c r="V1627" s="1" t="s">
        <v>24</v>
      </c>
      <c r="W1627" s="1" t="s">
        <v>2350</v>
      </c>
      <c r="X1627" s="1" t="s">
        <v>25</v>
      </c>
      <c r="Y1627" s="1" t="s">
        <v>2350</v>
      </c>
      <c r="Z1627" s="1" t="s">
        <v>26</v>
      </c>
      <c r="AA1627" s="1" t="s">
        <v>2350</v>
      </c>
      <c r="AB1627" s="1" t="s">
        <v>27</v>
      </c>
      <c r="AD1627" s="1" t="s">
        <v>2183</v>
      </c>
      <c r="AF1627" s="1" t="s">
        <v>5956</v>
      </c>
      <c r="AH1627" s="1" t="s">
        <v>5957</v>
      </c>
      <c r="AI1627" s="1" t="s">
        <v>5958</v>
      </c>
      <c r="AJ1627" s="2" t="s">
        <v>5959</v>
      </c>
      <c r="AL1627" s="2"/>
      <c r="AM1627" s="2" t="s">
        <v>33</v>
      </c>
      <c r="AN1627" s="2" t="s">
        <v>34</v>
      </c>
      <c r="AO1627" s="2" t="s">
        <v>35</v>
      </c>
      <c r="AP1627" s="2" t="s">
        <v>36</v>
      </c>
      <c r="AQ1627" s="2"/>
      <c r="AR1627" s="1" t="str">
        <f t="shared" si="25"/>
        <v>update load_next_msl set proposal='2020.058B.R.Flavobacterium_phages.zip' where sort=72738</v>
      </c>
    </row>
    <row r="1628" spans="1:44">
      <c r="A1628" s="1">
        <v>72739</v>
      </c>
      <c r="B1628" s="1" t="s">
        <v>5948</v>
      </c>
      <c r="C1628" s="1" t="s">
        <v>12111</v>
      </c>
      <c r="T1628" s="1" t="s">
        <v>23</v>
      </c>
      <c r="U1628" s="1" t="s">
        <v>2350</v>
      </c>
      <c r="V1628" s="1" t="s">
        <v>24</v>
      </c>
      <c r="W1628" s="1" t="s">
        <v>2350</v>
      </c>
      <c r="X1628" s="1" t="s">
        <v>25</v>
      </c>
      <c r="Y1628" s="1" t="s">
        <v>2350</v>
      </c>
      <c r="Z1628" s="1" t="s">
        <v>26</v>
      </c>
      <c r="AA1628" s="1" t="s">
        <v>2350</v>
      </c>
      <c r="AB1628" s="1" t="s">
        <v>27</v>
      </c>
      <c r="AD1628" s="1" t="s">
        <v>2183</v>
      </c>
      <c r="AF1628" s="1" t="s">
        <v>5960</v>
      </c>
      <c r="AI1628" s="2"/>
      <c r="AJ1628" s="2"/>
      <c r="AL1628" s="2"/>
      <c r="AM1628" s="2"/>
      <c r="AN1628" s="2"/>
      <c r="AO1628" s="2" t="s">
        <v>35</v>
      </c>
      <c r="AP1628" s="2" t="s">
        <v>44</v>
      </c>
      <c r="AQ1628" s="2"/>
      <c r="AR1628" s="1" t="str">
        <f t="shared" si="25"/>
        <v>update load_next_msl set proposal='2020.058B.R.Flavobacterium_phages.zip' where sort=72739</v>
      </c>
    </row>
    <row r="1629" spans="1:44">
      <c r="A1629" s="1">
        <v>72740</v>
      </c>
      <c r="B1629" s="1" t="s">
        <v>5948</v>
      </c>
      <c r="C1629" s="1" t="s">
        <v>12111</v>
      </c>
      <c r="T1629" s="1" t="s">
        <v>23</v>
      </c>
      <c r="U1629" s="1" t="s">
        <v>2350</v>
      </c>
      <c r="V1629" s="1" t="s">
        <v>24</v>
      </c>
      <c r="W1629" s="1" t="s">
        <v>2350</v>
      </c>
      <c r="X1629" s="1" t="s">
        <v>25</v>
      </c>
      <c r="Y1629" s="1" t="s">
        <v>2350</v>
      </c>
      <c r="Z1629" s="1" t="s">
        <v>26</v>
      </c>
      <c r="AA1629" s="1" t="s">
        <v>2350</v>
      </c>
      <c r="AB1629" s="1" t="s">
        <v>27</v>
      </c>
      <c r="AD1629" s="1" t="s">
        <v>2183</v>
      </c>
      <c r="AF1629" s="1" t="s">
        <v>5960</v>
      </c>
      <c r="AH1629" s="1" t="s">
        <v>5961</v>
      </c>
      <c r="AI1629" s="1" t="s">
        <v>5962</v>
      </c>
      <c r="AJ1629" s="2" t="s">
        <v>5963</v>
      </c>
      <c r="AL1629" s="2"/>
      <c r="AM1629" s="2" t="s">
        <v>33</v>
      </c>
      <c r="AN1629" s="2" t="s">
        <v>34</v>
      </c>
      <c r="AO1629" s="2" t="s">
        <v>35</v>
      </c>
      <c r="AP1629" s="2" t="s">
        <v>36</v>
      </c>
      <c r="AQ1629" s="2"/>
      <c r="AR1629" s="1" t="str">
        <f t="shared" si="25"/>
        <v>update load_next_msl set proposal='2020.058B.R.Flavobacterium_phages.zip' where sort=72740</v>
      </c>
    </row>
    <row r="1630" spans="1:44">
      <c r="A1630" s="1">
        <v>72741</v>
      </c>
      <c r="B1630" s="1" t="s">
        <v>5948</v>
      </c>
      <c r="C1630" s="1" t="s">
        <v>12111</v>
      </c>
      <c r="T1630" s="1" t="s">
        <v>23</v>
      </c>
      <c r="U1630" s="1" t="s">
        <v>2350</v>
      </c>
      <c r="V1630" s="1" t="s">
        <v>24</v>
      </c>
      <c r="W1630" s="1" t="s">
        <v>2350</v>
      </c>
      <c r="X1630" s="1" t="s">
        <v>25</v>
      </c>
      <c r="Y1630" s="1" t="s">
        <v>2350</v>
      </c>
      <c r="Z1630" s="1" t="s">
        <v>26</v>
      </c>
      <c r="AA1630" s="1" t="s">
        <v>2350</v>
      </c>
      <c r="AB1630" s="1" t="s">
        <v>27</v>
      </c>
      <c r="AD1630" s="1" t="s">
        <v>2183</v>
      </c>
      <c r="AF1630" s="1" t="s">
        <v>5960</v>
      </c>
      <c r="AH1630" s="1" t="s">
        <v>5964</v>
      </c>
      <c r="AI1630" s="1" t="s">
        <v>5965</v>
      </c>
      <c r="AJ1630" s="1" t="s">
        <v>5966</v>
      </c>
      <c r="AL1630" s="2"/>
      <c r="AM1630" s="2" t="s">
        <v>33</v>
      </c>
      <c r="AN1630" s="2" t="s">
        <v>34</v>
      </c>
      <c r="AO1630" s="2" t="s">
        <v>35</v>
      </c>
      <c r="AP1630" s="2" t="s">
        <v>36</v>
      </c>
      <c r="AQ1630" s="2"/>
      <c r="AR1630" s="1" t="str">
        <f t="shared" si="25"/>
        <v>update load_next_msl set proposal='2020.058B.R.Flavobacterium_phages.zip' where sort=72741</v>
      </c>
    </row>
    <row r="1631" spans="1:44">
      <c r="A1631" s="1">
        <v>72742</v>
      </c>
      <c r="B1631" s="1" t="s">
        <v>5948</v>
      </c>
      <c r="C1631" s="1" t="s">
        <v>12111</v>
      </c>
      <c r="T1631" s="1" t="s">
        <v>23</v>
      </c>
      <c r="U1631" s="1" t="s">
        <v>2350</v>
      </c>
      <c r="V1631" s="1" t="s">
        <v>24</v>
      </c>
      <c r="W1631" s="1" t="s">
        <v>2350</v>
      </c>
      <c r="X1631" s="1" t="s">
        <v>25</v>
      </c>
      <c r="Y1631" s="1" t="s">
        <v>2350</v>
      </c>
      <c r="Z1631" s="1" t="s">
        <v>26</v>
      </c>
      <c r="AA1631" s="1" t="s">
        <v>2350</v>
      </c>
      <c r="AB1631" s="1" t="s">
        <v>27</v>
      </c>
      <c r="AD1631" s="1" t="s">
        <v>2183</v>
      </c>
      <c r="AF1631" s="1" t="s">
        <v>5960</v>
      </c>
      <c r="AH1631" s="1" t="s">
        <v>5967</v>
      </c>
      <c r="AI1631" s="1" t="s">
        <v>5968</v>
      </c>
      <c r="AJ1631" s="1" t="s">
        <v>5969</v>
      </c>
      <c r="AK1631" s="2"/>
      <c r="AL1631" s="2"/>
      <c r="AM1631" s="2" t="s">
        <v>33</v>
      </c>
      <c r="AN1631" s="2" t="s">
        <v>34</v>
      </c>
      <c r="AO1631" s="2" t="s">
        <v>35</v>
      </c>
      <c r="AP1631" s="2" t="s">
        <v>36</v>
      </c>
      <c r="AQ1631" s="2"/>
      <c r="AR1631" s="1" t="str">
        <f t="shared" si="25"/>
        <v>update load_next_msl set proposal='2020.058B.R.Flavobacterium_phages.zip' where sort=72742</v>
      </c>
    </row>
    <row r="1632" spans="1:44">
      <c r="A1632" s="1">
        <v>72743</v>
      </c>
      <c r="B1632" s="1" t="s">
        <v>5948</v>
      </c>
      <c r="C1632" s="1" t="s">
        <v>12111</v>
      </c>
      <c r="T1632" s="1" t="s">
        <v>23</v>
      </c>
      <c r="U1632" s="1" t="s">
        <v>2350</v>
      </c>
      <c r="V1632" s="1" t="s">
        <v>24</v>
      </c>
      <c r="W1632" s="1" t="s">
        <v>2350</v>
      </c>
      <c r="X1632" s="1" t="s">
        <v>25</v>
      </c>
      <c r="Y1632" s="1" t="s">
        <v>2350</v>
      </c>
      <c r="Z1632" s="1" t="s">
        <v>26</v>
      </c>
      <c r="AA1632" s="1" t="s">
        <v>2350</v>
      </c>
      <c r="AB1632" s="1" t="s">
        <v>27</v>
      </c>
      <c r="AD1632" s="1" t="s">
        <v>2183</v>
      </c>
      <c r="AF1632" s="1" t="s">
        <v>5960</v>
      </c>
      <c r="AH1632" s="1" t="s">
        <v>5970</v>
      </c>
      <c r="AI1632" s="1" t="s">
        <v>5971</v>
      </c>
      <c r="AJ1632" s="1" t="s">
        <v>5972</v>
      </c>
      <c r="AL1632" s="2"/>
      <c r="AM1632" s="2" t="s">
        <v>33</v>
      </c>
      <c r="AN1632" s="2" t="s">
        <v>34</v>
      </c>
      <c r="AO1632" s="2" t="s">
        <v>35</v>
      </c>
      <c r="AP1632" s="2" t="s">
        <v>36</v>
      </c>
      <c r="AQ1632" s="2"/>
      <c r="AR1632" s="1" t="str">
        <f t="shared" si="25"/>
        <v>update load_next_msl set proposal='2020.058B.R.Flavobacterium_phages.zip' where sort=72743</v>
      </c>
    </row>
    <row r="1633" spans="1:44">
      <c r="A1633" s="1">
        <v>72744</v>
      </c>
      <c r="B1633" s="1" t="s">
        <v>5948</v>
      </c>
      <c r="C1633" s="1" t="s">
        <v>12111</v>
      </c>
      <c r="T1633" s="1" t="s">
        <v>23</v>
      </c>
      <c r="U1633" s="1" t="s">
        <v>2350</v>
      </c>
      <c r="V1633" s="1" t="s">
        <v>24</v>
      </c>
      <c r="W1633" s="1" t="s">
        <v>2350</v>
      </c>
      <c r="X1633" s="1" t="s">
        <v>25</v>
      </c>
      <c r="Y1633" s="1" t="s">
        <v>2350</v>
      </c>
      <c r="Z1633" s="1" t="s">
        <v>26</v>
      </c>
      <c r="AA1633" s="1" t="s">
        <v>2350</v>
      </c>
      <c r="AB1633" s="1" t="s">
        <v>27</v>
      </c>
      <c r="AD1633" s="1" t="s">
        <v>2183</v>
      </c>
      <c r="AF1633" s="1" t="s">
        <v>5960</v>
      </c>
      <c r="AH1633" s="1" t="s">
        <v>5973</v>
      </c>
      <c r="AI1633" s="1" t="s">
        <v>5974</v>
      </c>
      <c r="AJ1633" s="1" t="s">
        <v>5975</v>
      </c>
      <c r="AL1633" s="2"/>
      <c r="AM1633" s="2" t="s">
        <v>33</v>
      </c>
      <c r="AN1633" s="2" t="s">
        <v>34</v>
      </c>
      <c r="AO1633" s="2" t="s">
        <v>35</v>
      </c>
      <c r="AP1633" s="2" t="s">
        <v>36</v>
      </c>
      <c r="AQ1633" s="2"/>
      <c r="AR1633" s="1" t="str">
        <f t="shared" si="25"/>
        <v>update load_next_msl set proposal='2020.058B.R.Flavobacterium_phages.zip' where sort=72744</v>
      </c>
    </row>
    <row r="1634" spans="1:44">
      <c r="A1634" s="1">
        <v>72745</v>
      </c>
      <c r="B1634" s="1" t="s">
        <v>5948</v>
      </c>
      <c r="C1634" s="1" t="s">
        <v>12111</v>
      </c>
      <c r="T1634" s="1" t="s">
        <v>23</v>
      </c>
      <c r="U1634" s="1" t="s">
        <v>2350</v>
      </c>
      <c r="V1634" s="1" t="s">
        <v>24</v>
      </c>
      <c r="W1634" s="1" t="s">
        <v>2350</v>
      </c>
      <c r="X1634" s="1" t="s">
        <v>25</v>
      </c>
      <c r="Y1634" s="1" t="s">
        <v>2350</v>
      </c>
      <c r="Z1634" s="1" t="s">
        <v>26</v>
      </c>
      <c r="AA1634" s="1" t="s">
        <v>2350</v>
      </c>
      <c r="AB1634" s="1" t="s">
        <v>27</v>
      </c>
      <c r="AD1634" s="1" t="s">
        <v>2183</v>
      </c>
      <c r="AF1634" s="1" t="s">
        <v>5976</v>
      </c>
      <c r="AL1634" s="2"/>
      <c r="AM1634" s="2"/>
      <c r="AN1634" s="2"/>
      <c r="AO1634" s="2" t="s">
        <v>35</v>
      </c>
      <c r="AP1634" s="2" t="s">
        <v>44</v>
      </c>
      <c r="AQ1634" s="2"/>
      <c r="AR1634" s="1" t="str">
        <f t="shared" si="25"/>
        <v>update load_next_msl set proposal='2020.058B.R.Flavobacterium_phages.zip' where sort=72745</v>
      </c>
    </row>
    <row r="1635" spans="1:44">
      <c r="A1635" s="1">
        <v>72746</v>
      </c>
      <c r="B1635" s="1" t="s">
        <v>5948</v>
      </c>
      <c r="C1635" s="1" t="s">
        <v>12111</v>
      </c>
      <c r="T1635" s="1" t="s">
        <v>23</v>
      </c>
      <c r="U1635" s="1" t="s">
        <v>2350</v>
      </c>
      <c r="V1635" s="1" t="s">
        <v>24</v>
      </c>
      <c r="W1635" s="1" t="s">
        <v>2350</v>
      </c>
      <c r="X1635" s="1" t="s">
        <v>25</v>
      </c>
      <c r="Y1635" s="1" t="s">
        <v>2350</v>
      </c>
      <c r="Z1635" s="1" t="s">
        <v>26</v>
      </c>
      <c r="AA1635" s="1" t="s">
        <v>2350</v>
      </c>
      <c r="AB1635" s="1" t="s">
        <v>27</v>
      </c>
      <c r="AD1635" s="1" t="s">
        <v>2183</v>
      </c>
      <c r="AF1635" s="1" t="s">
        <v>5976</v>
      </c>
      <c r="AH1635" s="1" t="s">
        <v>5977</v>
      </c>
      <c r="AI1635" s="1" t="s">
        <v>5978</v>
      </c>
      <c r="AJ1635" s="1" t="s">
        <v>5979</v>
      </c>
      <c r="AL1635" s="2"/>
      <c r="AM1635" s="2" t="s">
        <v>33</v>
      </c>
      <c r="AN1635" s="2" t="s">
        <v>34</v>
      </c>
      <c r="AO1635" s="2" t="s">
        <v>35</v>
      </c>
      <c r="AP1635" s="2" t="s">
        <v>36</v>
      </c>
      <c r="AQ1635" s="2"/>
      <c r="AR1635" s="1" t="str">
        <f t="shared" si="25"/>
        <v>update load_next_msl set proposal='2020.058B.R.Flavobacterium_phages.zip' where sort=72746</v>
      </c>
    </row>
    <row r="1636" spans="1:44">
      <c r="A1636" s="1">
        <v>72747</v>
      </c>
      <c r="B1636" s="1" t="s">
        <v>5948</v>
      </c>
      <c r="C1636" s="1" t="s">
        <v>12111</v>
      </c>
      <c r="T1636" s="1" t="s">
        <v>23</v>
      </c>
      <c r="U1636" s="1" t="s">
        <v>2350</v>
      </c>
      <c r="V1636" s="1" t="s">
        <v>24</v>
      </c>
      <c r="W1636" s="1" t="s">
        <v>2350</v>
      </c>
      <c r="X1636" s="1" t="s">
        <v>25</v>
      </c>
      <c r="Y1636" s="1" t="s">
        <v>2350</v>
      </c>
      <c r="Z1636" s="1" t="s">
        <v>26</v>
      </c>
      <c r="AA1636" s="1" t="s">
        <v>2350</v>
      </c>
      <c r="AB1636" s="1" t="s">
        <v>27</v>
      </c>
      <c r="AD1636" s="1" t="s">
        <v>2183</v>
      </c>
      <c r="AF1636" s="1" t="s">
        <v>5980</v>
      </c>
      <c r="AL1636" s="2"/>
      <c r="AM1636" s="2"/>
      <c r="AN1636" s="2"/>
      <c r="AO1636" s="2" t="s">
        <v>35</v>
      </c>
      <c r="AP1636" s="2" t="s">
        <v>44</v>
      </c>
      <c r="AQ1636" s="2"/>
      <c r="AR1636" s="1" t="str">
        <f t="shared" si="25"/>
        <v>update load_next_msl set proposal='2020.058B.R.Flavobacterium_phages.zip' where sort=72747</v>
      </c>
    </row>
    <row r="1637" spans="1:44">
      <c r="A1637" s="1">
        <v>72748</v>
      </c>
      <c r="B1637" s="1" t="s">
        <v>5948</v>
      </c>
      <c r="C1637" s="1" t="s">
        <v>12111</v>
      </c>
      <c r="T1637" s="1" t="s">
        <v>23</v>
      </c>
      <c r="U1637" s="1" t="s">
        <v>2350</v>
      </c>
      <c r="V1637" s="1" t="s">
        <v>24</v>
      </c>
      <c r="W1637" s="1" t="s">
        <v>2350</v>
      </c>
      <c r="X1637" s="1" t="s">
        <v>25</v>
      </c>
      <c r="Y1637" s="1" t="s">
        <v>2350</v>
      </c>
      <c r="Z1637" s="1" t="s">
        <v>26</v>
      </c>
      <c r="AA1637" s="1" t="s">
        <v>2350</v>
      </c>
      <c r="AB1637" s="1" t="s">
        <v>27</v>
      </c>
      <c r="AD1637" s="1" t="s">
        <v>2183</v>
      </c>
      <c r="AF1637" s="1" t="s">
        <v>5980</v>
      </c>
      <c r="AH1637" s="1" t="s">
        <v>5981</v>
      </c>
      <c r="AI1637" s="1" t="s">
        <v>5982</v>
      </c>
      <c r="AJ1637" s="1" t="s">
        <v>5983</v>
      </c>
      <c r="AL1637" s="2"/>
      <c r="AM1637" s="2" t="s">
        <v>33</v>
      </c>
      <c r="AN1637" s="2" t="s">
        <v>34</v>
      </c>
      <c r="AO1637" s="2" t="s">
        <v>35</v>
      </c>
      <c r="AP1637" s="2" t="s">
        <v>36</v>
      </c>
      <c r="AQ1637" s="2"/>
      <c r="AR1637" s="1" t="str">
        <f t="shared" si="25"/>
        <v>update load_next_msl set proposal='2020.058B.R.Flavobacterium_phages.zip' where sort=72748</v>
      </c>
    </row>
    <row r="1638" spans="1:44">
      <c r="A1638" s="1">
        <v>72749</v>
      </c>
      <c r="B1638" s="1" t="s">
        <v>5948</v>
      </c>
      <c r="C1638" s="1" t="s">
        <v>12111</v>
      </c>
      <c r="T1638" s="1" t="s">
        <v>23</v>
      </c>
      <c r="U1638" s="1" t="s">
        <v>2350</v>
      </c>
      <c r="V1638" s="1" t="s">
        <v>24</v>
      </c>
      <c r="W1638" s="1" t="s">
        <v>2350</v>
      </c>
      <c r="X1638" s="1" t="s">
        <v>25</v>
      </c>
      <c r="Y1638" s="1" t="s">
        <v>2350</v>
      </c>
      <c r="Z1638" s="1" t="s">
        <v>26</v>
      </c>
      <c r="AA1638" s="1" t="s">
        <v>2350</v>
      </c>
      <c r="AB1638" s="1" t="s">
        <v>27</v>
      </c>
      <c r="AD1638" s="1" t="s">
        <v>2183</v>
      </c>
      <c r="AF1638" s="1" t="s">
        <v>5980</v>
      </c>
      <c r="AH1638" s="1" t="s">
        <v>5984</v>
      </c>
      <c r="AI1638" s="1" t="s">
        <v>5985</v>
      </c>
      <c r="AJ1638" s="1" t="s">
        <v>5986</v>
      </c>
      <c r="AK1638" s="2"/>
      <c r="AL1638" s="2"/>
      <c r="AM1638" s="2" t="s">
        <v>33</v>
      </c>
      <c r="AN1638" s="2" t="s">
        <v>34</v>
      </c>
      <c r="AO1638" s="2" t="s">
        <v>35</v>
      </c>
      <c r="AP1638" s="2" t="s">
        <v>36</v>
      </c>
      <c r="AQ1638" s="2"/>
      <c r="AR1638" s="1" t="str">
        <f t="shared" si="25"/>
        <v>update load_next_msl set proposal='2020.058B.R.Flavobacterium_phages.zip' where sort=72749</v>
      </c>
    </row>
    <row r="1639" spans="1:44">
      <c r="A1639" s="1">
        <v>72750</v>
      </c>
      <c r="B1639" s="1" t="s">
        <v>5948</v>
      </c>
      <c r="C1639" s="1" t="s">
        <v>12111</v>
      </c>
      <c r="T1639" s="1" t="s">
        <v>23</v>
      </c>
      <c r="U1639" s="1" t="s">
        <v>2350</v>
      </c>
      <c r="V1639" s="1" t="s">
        <v>24</v>
      </c>
      <c r="W1639" s="1" t="s">
        <v>2350</v>
      </c>
      <c r="X1639" s="1" t="s">
        <v>25</v>
      </c>
      <c r="Y1639" s="1" t="s">
        <v>2350</v>
      </c>
      <c r="Z1639" s="1" t="s">
        <v>26</v>
      </c>
      <c r="AA1639" s="1" t="s">
        <v>2350</v>
      </c>
      <c r="AB1639" s="1" t="s">
        <v>27</v>
      </c>
      <c r="AD1639" s="1" t="s">
        <v>2183</v>
      </c>
      <c r="AF1639" s="1" t="s">
        <v>5980</v>
      </c>
      <c r="AH1639" s="1" t="s">
        <v>5987</v>
      </c>
      <c r="AI1639" s="1" t="s">
        <v>5988</v>
      </c>
      <c r="AJ1639" s="1" t="s">
        <v>5989</v>
      </c>
      <c r="AK1639" s="2"/>
      <c r="AL1639" s="2"/>
      <c r="AM1639" s="2" t="s">
        <v>33</v>
      </c>
      <c r="AN1639" s="2" t="s">
        <v>34</v>
      </c>
      <c r="AO1639" s="2" t="s">
        <v>35</v>
      </c>
      <c r="AP1639" s="2" t="s">
        <v>36</v>
      </c>
      <c r="AQ1639" s="2"/>
      <c r="AR1639" s="1" t="str">
        <f t="shared" si="25"/>
        <v>update load_next_msl set proposal='2020.058B.R.Flavobacterium_phages.zip' where sort=72750</v>
      </c>
    </row>
    <row r="1640" spans="1:44">
      <c r="A1640" s="1">
        <v>72751</v>
      </c>
      <c r="B1640" s="1" t="s">
        <v>5948</v>
      </c>
      <c r="C1640" s="1" t="s">
        <v>12111</v>
      </c>
      <c r="T1640" s="1" t="s">
        <v>23</v>
      </c>
      <c r="U1640" s="1" t="s">
        <v>2350</v>
      </c>
      <c r="V1640" s="1" t="s">
        <v>24</v>
      </c>
      <c r="W1640" s="1" t="s">
        <v>2350</v>
      </c>
      <c r="X1640" s="1" t="s">
        <v>25</v>
      </c>
      <c r="Y1640" s="1" t="s">
        <v>2350</v>
      </c>
      <c r="Z1640" s="1" t="s">
        <v>26</v>
      </c>
      <c r="AA1640" s="1" t="s">
        <v>2350</v>
      </c>
      <c r="AB1640" s="1" t="s">
        <v>27</v>
      </c>
      <c r="AD1640" s="1" t="s">
        <v>2183</v>
      </c>
      <c r="AF1640" s="1" t="s">
        <v>5980</v>
      </c>
      <c r="AH1640" s="1" t="s">
        <v>5990</v>
      </c>
      <c r="AI1640" s="1" t="s">
        <v>5991</v>
      </c>
      <c r="AJ1640" s="1" t="s">
        <v>5992</v>
      </c>
      <c r="AL1640" s="2"/>
      <c r="AM1640" s="2" t="s">
        <v>33</v>
      </c>
      <c r="AN1640" s="2" t="s">
        <v>34</v>
      </c>
      <c r="AO1640" s="2" t="s">
        <v>35</v>
      </c>
      <c r="AP1640" s="2" t="s">
        <v>36</v>
      </c>
      <c r="AQ1640" s="2"/>
      <c r="AR1640" s="1" t="str">
        <f t="shared" si="25"/>
        <v>update load_next_msl set proposal='2020.058B.R.Flavobacterium_phages.zip' where sort=72751</v>
      </c>
    </row>
    <row r="1641" spans="1:44">
      <c r="A1641" s="1">
        <v>72752</v>
      </c>
      <c r="B1641" s="1" t="s">
        <v>5948</v>
      </c>
      <c r="C1641" s="1" t="s">
        <v>12111</v>
      </c>
      <c r="T1641" s="1" t="s">
        <v>23</v>
      </c>
      <c r="U1641" s="1" t="s">
        <v>2350</v>
      </c>
      <c r="V1641" s="1" t="s">
        <v>24</v>
      </c>
      <c r="W1641" s="1" t="s">
        <v>2350</v>
      </c>
      <c r="X1641" s="1" t="s">
        <v>25</v>
      </c>
      <c r="Y1641" s="1" t="s">
        <v>2350</v>
      </c>
      <c r="Z1641" s="1" t="s">
        <v>26</v>
      </c>
      <c r="AA1641" s="1" t="s">
        <v>2350</v>
      </c>
      <c r="AB1641" s="1" t="s">
        <v>27</v>
      </c>
      <c r="AD1641" s="1" t="s">
        <v>2183</v>
      </c>
      <c r="AF1641" s="1" t="s">
        <v>5980</v>
      </c>
      <c r="AH1641" s="1" t="s">
        <v>5993</v>
      </c>
      <c r="AI1641" s="1" t="s">
        <v>5994</v>
      </c>
      <c r="AJ1641" s="1" t="s">
        <v>5995</v>
      </c>
      <c r="AL1641" s="2"/>
      <c r="AM1641" s="2" t="s">
        <v>33</v>
      </c>
      <c r="AN1641" s="2" t="s">
        <v>34</v>
      </c>
      <c r="AO1641" s="2" t="s">
        <v>35</v>
      </c>
      <c r="AP1641" s="2" t="s">
        <v>36</v>
      </c>
      <c r="AQ1641" s="2"/>
      <c r="AR1641" s="1" t="str">
        <f t="shared" si="25"/>
        <v>update load_next_msl set proposal='2020.058B.R.Flavobacterium_phages.zip' where sort=72752</v>
      </c>
    </row>
    <row r="1642" spans="1:44">
      <c r="A1642" s="1">
        <v>72753</v>
      </c>
      <c r="B1642" s="1" t="s">
        <v>5948</v>
      </c>
      <c r="C1642" s="1" t="s">
        <v>12111</v>
      </c>
      <c r="T1642" s="1" t="s">
        <v>23</v>
      </c>
      <c r="U1642" s="1" t="s">
        <v>2350</v>
      </c>
      <c r="V1642" s="1" t="s">
        <v>24</v>
      </c>
      <c r="W1642" s="1" t="s">
        <v>2350</v>
      </c>
      <c r="X1642" s="1" t="s">
        <v>25</v>
      </c>
      <c r="Y1642" s="1" t="s">
        <v>2350</v>
      </c>
      <c r="Z1642" s="1" t="s">
        <v>26</v>
      </c>
      <c r="AA1642" s="1" t="s">
        <v>2350</v>
      </c>
      <c r="AB1642" s="1" t="s">
        <v>27</v>
      </c>
      <c r="AD1642" s="1" t="s">
        <v>2183</v>
      </c>
      <c r="AF1642" s="1" t="s">
        <v>5980</v>
      </c>
      <c r="AH1642" s="1" t="s">
        <v>5996</v>
      </c>
      <c r="AI1642" s="1" t="s">
        <v>5997</v>
      </c>
      <c r="AJ1642" s="1" t="s">
        <v>5998</v>
      </c>
      <c r="AL1642" s="2"/>
      <c r="AM1642" s="2" t="s">
        <v>33</v>
      </c>
      <c r="AN1642" s="2" t="s">
        <v>34</v>
      </c>
      <c r="AO1642" s="2" t="s">
        <v>35</v>
      </c>
      <c r="AP1642" s="2" t="s">
        <v>36</v>
      </c>
      <c r="AQ1642" s="2"/>
      <c r="AR1642" s="1" t="str">
        <f t="shared" si="25"/>
        <v>update load_next_msl set proposal='2020.058B.R.Flavobacterium_phages.zip' where sort=72753</v>
      </c>
    </row>
    <row r="1643" spans="1:44">
      <c r="A1643" s="1">
        <v>72754</v>
      </c>
      <c r="B1643" s="1" t="s">
        <v>5948</v>
      </c>
      <c r="C1643" s="1" t="s">
        <v>12111</v>
      </c>
      <c r="T1643" s="1" t="s">
        <v>23</v>
      </c>
      <c r="U1643" s="1" t="s">
        <v>2350</v>
      </c>
      <c r="V1643" s="1" t="s">
        <v>24</v>
      </c>
      <c r="W1643" s="1" t="s">
        <v>2350</v>
      </c>
      <c r="X1643" s="1" t="s">
        <v>25</v>
      </c>
      <c r="Y1643" s="1" t="s">
        <v>2350</v>
      </c>
      <c r="Z1643" s="1" t="s">
        <v>26</v>
      </c>
      <c r="AA1643" s="1" t="s">
        <v>2350</v>
      </c>
      <c r="AB1643" s="1" t="s">
        <v>27</v>
      </c>
      <c r="AD1643" s="1" t="s">
        <v>2183</v>
      </c>
      <c r="AF1643" s="1" t="s">
        <v>5999</v>
      </c>
      <c r="AI1643" s="2"/>
      <c r="AL1643" s="2"/>
      <c r="AM1643" s="2"/>
      <c r="AN1643" s="2"/>
      <c r="AO1643" s="2" t="s">
        <v>35</v>
      </c>
      <c r="AP1643" s="2" t="s">
        <v>44</v>
      </c>
      <c r="AQ1643" s="2"/>
      <c r="AR1643" s="1" t="str">
        <f t="shared" si="25"/>
        <v>update load_next_msl set proposal='2020.058B.R.Flavobacterium_phages.zip' where sort=72754</v>
      </c>
    </row>
    <row r="1644" spans="1:44">
      <c r="A1644" s="1">
        <v>72755</v>
      </c>
      <c r="B1644" s="1" t="s">
        <v>5948</v>
      </c>
      <c r="C1644" s="1" t="s">
        <v>12111</v>
      </c>
      <c r="T1644" s="1" t="s">
        <v>23</v>
      </c>
      <c r="U1644" s="1" t="s">
        <v>2350</v>
      </c>
      <c r="V1644" s="1" t="s">
        <v>24</v>
      </c>
      <c r="W1644" s="1" t="s">
        <v>2350</v>
      </c>
      <c r="X1644" s="1" t="s">
        <v>25</v>
      </c>
      <c r="Y1644" s="1" t="s">
        <v>2350</v>
      </c>
      <c r="Z1644" s="1" t="s">
        <v>26</v>
      </c>
      <c r="AA1644" s="1" t="s">
        <v>2350</v>
      </c>
      <c r="AB1644" s="1" t="s">
        <v>27</v>
      </c>
      <c r="AD1644" s="1" t="s">
        <v>2183</v>
      </c>
      <c r="AF1644" s="1" t="s">
        <v>5999</v>
      </c>
      <c r="AH1644" s="1" t="s">
        <v>6000</v>
      </c>
      <c r="AI1644" s="1" t="s">
        <v>6001</v>
      </c>
      <c r="AJ1644" s="1" t="s">
        <v>6002</v>
      </c>
      <c r="AL1644" s="2"/>
      <c r="AM1644" s="2" t="s">
        <v>33</v>
      </c>
      <c r="AN1644" s="2" t="s">
        <v>34</v>
      </c>
      <c r="AO1644" s="2" t="s">
        <v>35</v>
      </c>
      <c r="AP1644" s="2" t="s">
        <v>36</v>
      </c>
      <c r="AQ1644" s="2"/>
      <c r="AR1644" s="1" t="str">
        <f t="shared" si="25"/>
        <v>update load_next_msl set proposal='2020.058B.R.Flavobacterium_phages.zip' where sort=72755</v>
      </c>
    </row>
    <row r="1645" spans="1:44">
      <c r="A1645" s="1">
        <v>73232</v>
      </c>
      <c r="B1645" s="1" t="s">
        <v>6003</v>
      </c>
      <c r="C1645" s="1" t="s">
        <v>12112</v>
      </c>
      <c r="T1645" s="1" t="s">
        <v>23</v>
      </c>
      <c r="V1645" s="1" t="s">
        <v>24</v>
      </c>
      <c r="X1645" s="1" t="s">
        <v>25</v>
      </c>
      <c r="Z1645" s="1" t="s">
        <v>26</v>
      </c>
      <c r="AB1645" s="1" t="s">
        <v>27</v>
      </c>
      <c r="AD1645" s="1" t="s">
        <v>2183</v>
      </c>
      <c r="AF1645" s="1" t="s">
        <v>6004</v>
      </c>
      <c r="AI1645" s="2"/>
      <c r="AJ1645" s="2"/>
      <c r="AL1645" s="2"/>
      <c r="AM1645" s="2"/>
      <c r="AN1645" s="2"/>
      <c r="AO1645" s="2" t="s">
        <v>35</v>
      </c>
      <c r="AP1645" s="2" t="s">
        <v>44</v>
      </c>
      <c r="AQ1645" s="2"/>
      <c r="AR1645" s="1" t="str">
        <f t="shared" si="25"/>
        <v>update load_next_msl set proposal='2020.059B.R.Fremauxvirus.zip' where sort=73232</v>
      </c>
    </row>
    <row r="1646" spans="1:44">
      <c r="A1646" s="1">
        <v>73233</v>
      </c>
      <c r="B1646" s="1" t="s">
        <v>6003</v>
      </c>
      <c r="C1646" s="1" t="s">
        <v>12112</v>
      </c>
      <c r="T1646" s="1" t="s">
        <v>23</v>
      </c>
      <c r="V1646" s="1" t="s">
        <v>24</v>
      </c>
      <c r="X1646" s="1" t="s">
        <v>25</v>
      </c>
      <c r="Z1646" s="1" t="s">
        <v>26</v>
      </c>
      <c r="AB1646" s="1" t="s">
        <v>27</v>
      </c>
      <c r="AD1646" s="1" t="s">
        <v>2183</v>
      </c>
      <c r="AF1646" s="1" t="s">
        <v>6004</v>
      </c>
      <c r="AH1646" s="1" t="s">
        <v>6005</v>
      </c>
      <c r="AI1646" s="2" t="s">
        <v>6006</v>
      </c>
      <c r="AJ1646" s="2" t="s">
        <v>6007</v>
      </c>
      <c r="AL1646" s="2"/>
      <c r="AM1646" s="2" t="s">
        <v>33</v>
      </c>
      <c r="AN1646" s="2" t="s">
        <v>34</v>
      </c>
      <c r="AO1646" s="2" t="s">
        <v>35</v>
      </c>
      <c r="AP1646" s="2" t="s">
        <v>36</v>
      </c>
      <c r="AQ1646" s="2"/>
      <c r="AR1646" s="1" t="str">
        <f t="shared" si="25"/>
        <v>update load_next_msl set proposal='2020.059B.R.Fremauxvirus.zip' where sort=73233</v>
      </c>
    </row>
    <row r="1647" spans="1:44">
      <c r="A1647" s="1">
        <v>73234</v>
      </c>
      <c r="B1647" s="1" t="s">
        <v>6003</v>
      </c>
      <c r="C1647" s="1" t="s">
        <v>12112</v>
      </c>
      <c r="T1647" s="1" t="s">
        <v>23</v>
      </c>
      <c r="V1647" s="1" t="s">
        <v>24</v>
      </c>
      <c r="X1647" s="1" t="s">
        <v>25</v>
      </c>
      <c r="Z1647" s="1" t="s">
        <v>26</v>
      </c>
      <c r="AB1647" s="1" t="s">
        <v>27</v>
      </c>
      <c r="AD1647" s="1" t="s">
        <v>2183</v>
      </c>
      <c r="AF1647" s="1" t="s">
        <v>6004</v>
      </c>
      <c r="AH1647" s="1" t="s">
        <v>6008</v>
      </c>
      <c r="AI1647" s="2" t="s">
        <v>6009</v>
      </c>
      <c r="AJ1647" s="2" t="s">
        <v>6010</v>
      </c>
      <c r="AL1647" s="2"/>
      <c r="AM1647" s="2" t="s">
        <v>33</v>
      </c>
      <c r="AN1647" s="2" t="s">
        <v>34</v>
      </c>
      <c r="AO1647" s="2" t="s">
        <v>35</v>
      </c>
      <c r="AP1647" s="2" t="s">
        <v>36</v>
      </c>
      <c r="AQ1647" s="2"/>
      <c r="AR1647" s="1" t="str">
        <f t="shared" si="25"/>
        <v>update load_next_msl set proposal='2020.059B.R.Fremauxvirus.zip' where sort=73234</v>
      </c>
    </row>
    <row r="1648" spans="1:44">
      <c r="A1648" s="1">
        <v>73730</v>
      </c>
      <c r="B1648" s="1" t="s">
        <v>6011</v>
      </c>
      <c r="C1648" s="1" t="s">
        <v>12113</v>
      </c>
      <c r="T1648" s="1" t="s">
        <v>23</v>
      </c>
      <c r="V1648" s="1" t="s">
        <v>24</v>
      </c>
      <c r="X1648" s="1" t="s">
        <v>25</v>
      </c>
      <c r="Z1648" s="1" t="s">
        <v>26</v>
      </c>
      <c r="AB1648" s="1" t="s">
        <v>27</v>
      </c>
      <c r="AD1648" s="1" t="s">
        <v>28</v>
      </c>
      <c r="AF1648" s="1" t="s">
        <v>6012</v>
      </c>
      <c r="AI1648" s="2"/>
      <c r="AJ1648" s="2"/>
      <c r="AL1648" s="2"/>
      <c r="AM1648" s="2"/>
      <c r="AN1648" s="2"/>
      <c r="AO1648" s="2" t="s">
        <v>35</v>
      </c>
      <c r="AP1648" s="2" t="s">
        <v>44</v>
      </c>
      <c r="AQ1648" s="2"/>
      <c r="AR1648" s="1" t="str">
        <f t="shared" si="25"/>
        <v>update load_next_msl set proposal='2020.061B.R.Fukuivirus.zip' where sort=73730</v>
      </c>
    </row>
    <row r="1649" spans="1:44">
      <c r="A1649" s="1">
        <v>73731</v>
      </c>
      <c r="B1649" s="1" t="s">
        <v>6011</v>
      </c>
      <c r="C1649" s="1" t="s">
        <v>12113</v>
      </c>
      <c r="D1649" s="1" t="s">
        <v>23</v>
      </c>
      <c r="F1649" s="1" t="s">
        <v>24</v>
      </c>
      <c r="H1649" s="1" t="s">
        <v>25</v>
      </c>
      <c r="J1649" s="1" t="s">
        <v>26</v>
      </c>
      <c r="L1649" s="1" t="s">
        <v>27</v>
      </c>
      <c r="N1649" s="1" t="s">
        <v>28</v>
      </c>
      <c r="R1649" s="1" t="s">
        <v>6013</v>
      </c>
      <c r="S1649" s="1" t="s">
        <v>6014</v>
      </c>
      <c r="T1649" s="1" t="s">
        <v>23</v>
      </c>
      <c r="V1649" s="1" t="s">
        <v>24</v>
      </c>
      <c r="X1649" s="1" t="s">
        <v>25</v>
      </c>
      <c r="Z1649" s="1" t="s">
        <v>26</v>
      </c>
      <c r="AB1649" s="1" t="s">
        <v>27</v>
      </c>
      <c r="AD1649" s="1" t="s">
        <v>28</v>
      </c>
      <c r="AF1649" s="1" t="s">
        <v>6012</v>
      </c>
      <c r="AH1649" s="1" t="s">
        <v>6015</v>
      </c>
      <c r="AI1649" s="2" t="s">
        <v>6014</v>
      </c>
      <c r="AJ1649" s="2" t="s">
        <v>6016</v>
      </c>
      <c r="AL1649" s="2"/>
      <c r="AM1649" s="2" t="s">
        <v>33</v>
      </c>
      <c r="AN1649" s="2" t="s">
        <v>34</v>
      </c>
      <c r="AO1649" s="2" t="s">
        <v>53</v>
      </c>
      <c r="AP1649" s="2" t="s">
        <v>36</v>
      </c>
      <c r="AQ1649" s="2"/>
      <c r="AR1649" s="1" t="str">
        <f t="shared" si="25"/>
        <v>update load_next_msl set proposal='2020.061B.R.Fukuivirus.zip' where sort=73731</v>
      </c>
    </row>
    <row r="1650" spans="1:44">
      <c r="A1650" s="1">
        <v>73732</v>
      </c>
      <c r="B1650" s="1" t="s">
        <v>6011</v>
      </c>
      <c r="C1650" s="1" t="s">
        <v>12113</v>
      </c>
      <c r="T1650" s="1" t="s">
        <v>23</v>
      </c>
      <c r="V1650" s="1" t="s">
        <v>24</v>
      </c>
      <c r="X1650" s="1" t="s">
        <v>25</v>
      </c>
      <c r="Z1650" s="1" t="s">
        <v>26</v>
      </c>
      <c r="AB1650" s="1" t="s">
        <v>27</v>
      </c>
      <c r="AD1650" s="1" t="s">
        <v>28</v>
      </c>
      <c r="AF1650" s="1" t="s">
        <v>6012</v>
      </c>
      <c r="AH1650" s="1" t="s">
        <v>6017</v>
      </c>
      <c r="AI1650" s="2" t="s">
        <v>6018</v>
      </c>
      <c r="AJ1650" s="2" t="s">
        <v>6019</v>
      </c>
      <c r="AL1650" s="2"/>
      <c r="AM1650" s="2" t="s">
        <v>33</v>
      </c>
      <c r="AN1650" s="2" t="s">
        <v>34</v>
      </c>
      <c r="AO1650" s="2" t="s">
        <v>35</v>
      </c>
      <c r="AP1650" s="2" t="s">
        <v>36</v>
      </c>
      <c r="AQ1650" s="2"/>
      <c r="AR1650" s="1" t="str">
        <f t="shared" si="25"/>
        <v>update load_next_msl set proposal='2020.061B.R.Fukuivirus.zip' where sort=73732</v>
      </c>
    </row>
    <row r="1651" spans="1:44">
      <c r="A1651" s="1">
        <v>74228</v>
      </c>
      <c r="B1651" s="1" t="s">
        <v>6020</v>
      </c>
      <c r="C1651" s="1" t="s">
        <v>12114</v>
      </c>
      <c r="T1651" s="1" t="s">
        <v>23</v>
      </c>
      <c r="V1651" s="1" t="s">
        <v>24</v>
      </c>
      <c r="X1651" s="1" t="s">
        <v>25</v>
      </c>
      <c r="Z1651" s="1" t="s">
        <v>26</v>
      </c>
      <c r="AB1651" s="1" t="s">
        <v>27</v>
      </c>
      <c r="AD1651" s="1" t="s">
        <v>2183</v>
      </c>
      <c r="AF1651" s="1" t="s">
        <v>6021</v>
      </c>
      <c r="AI1651" s="2"/>
      <c r="AJ1651" s="2"/>
      <c r="AL1651" s="2"/>
      <c r="AM1651" s="2"/>
      <c r="AN1651" s="2"/>
      <c r="AO1651" s="2" t="s">
        <v>35</v>
      </c>
      <c r="AP1651" s="2" t="s">
        <v>44</v>
      </c>
      <c r="AQ1651" s="2"/>
      <c r="AR1651" s="1" t="str">
        <f t="shared" si="25"/>
        <v>update load_next_msl set proposal='2020.062B.R.Gilsonvirus.zip' where sort=74228</v>
      </c>
    </row>
    <row r="1652" spans="1:44">
      <c r="A1652" s="1">
        <v>74229</v>
      </c>
      <c r="B1652" s="1" t="s">
        <v>6020</v>
      </c>
      <c r="C1652" s="1" t="s">
        <v>12114</v>
      </c>
      <c r="T1652" s="1" t="s">
        <v>23</v>
      </c>
      <c r="V1652" s="1" t="s">
        <v>24</v>
      </c>
      <c r="X1652" s="1" t="s">
        <v>25</v>
      </c>
      <c r="Z1652" s="1" t="s">
        <v>26</v>
      </c>
      <c r="AB1652" s="1" t="s">
        <v>27</v>
      </c>
      <c r="AD1652" s="1" t="s">
        <v>2183</v>
      </c>
      <c r="AF1652" s="1" t="s">
        <v>6021</v>
      </c>
      <c r="AH1652" s="1" t="s">
        <v>6022</v>
      </c>
      <c r="AI1652" s="2" t="s">
        <v>6023</v>
      </c>
      <c r="AJ1652" s="2" t="s">
        <v>6024</v>
      </c>
      <c r="AL1652" s="2"/>
      <c r="AM1652" s="2" t="s">
        <v>33</v>
      </c>
      <c r="AN1652" s="2" t="s">
        <v>34</v>
      </c>
      <c r="AO1652" s="2" t="s">
        <v>35</v>
      </c>
      <c r="AP1652" s="2" t="s">
        <v>36</v>
      </c>
      <c r="AQ1652" s="2"/>
      <c r="AR1652" s="1" t="str">
        <f t="shared" si="25"/>
        <v>update load_next_msl set proposal='2020.062B.R.Gilsonvirus.zip' where sort=74229</v>
      </c>
    </row>
    <row r="1653" spans="1:44">
      <c r="A1653" s="1">
        <v>74230</v>
      </c>
      <c r="B1653" s="1" t="s">
        <v>6020</v>
      </c>
      <c r="C1653" s="1" t="s">
        <v>12114</v>
      </c>
      <c r="T1653" s="1" t="s">
        <v>23</v>
      </c>
      <c r="V1653" s="1" t="s">
        <v>24</v>
      </c>
      <c r="X1653" s="1" t="s">
        <v>25</v>
      </c>
      <c r="Z1653" s="1" t="s">
        <v>26</v>
      </c>
      <c r="AB1653" s="1" t="s">
        <v>27</v>
      </c>
      <c r="AD1653" s="1" t="s">
        <v>2183</v>
      </c>
      <c r="AF1653" s="1" t="s">
        <v>6021</v>
      </c>
      <c r="AH1653" s="1" t="s">
        <v>6025</v>
      </c>
      <c r="AI1653" s="2" t="s">
        <v>6026</v>
      </c>
      <c r="AJ1653" s="2" t="s">
        <v>6027</v>
      </c>
      <c r="AL1653" s="2"/>
      <c r="AM1653" s="2" t="s">
        <v>33</v>
      </c>
      <c r="AN1653" s="2" t="s">
        <v>34</v>
      </c>
      <c r="AO1653" s="2" t="s">
        <v>35</v>
      </c>
      <c r="AP1653" s="2" t="s">
        <v>36</v>
      </c>
      <c r="AQ1653" s="2"/>
      <c r="AR1653" s="1" t="str">
        <f t="shared" si="25"/>
        <v>update load_next_msl set proposal='2020.062B.R.Gilsonvirus.zip' where sort=74230</v>
      </c>
    </row>
    <row r="1654" spans="1:44">
      <c r="A1654" s="1">
        <v>74726</v>
      </c>
      <c r="B1654" s="1" t="s">
        <v>6028</v>
      </c>
      <c r="C1654" s="1" t="s">
        <v>12115</v>
      </c>
      <c r="N1654" s="1" t="s">
        <v>6029</v>
      </c>
      <c r="P1654" s="1" t="s">
        <v>6030</v>
      </c>
      <c r="AD1654" s="1" t="s">
        <v>6029</v>
      </c>
      <c r="AF1654" s="1" t="s">
        <v>6031</v>
      </c>
      <c r="AI1654" s="2"/>
      <c r="AJ1654" s="2"/>
      <c r="AL1654" s="2"/>
      <c r="AM1654" s="2"/>
      <c r="AN1654" s="2" t="s">
        <v>34</v>
      </c>
      <c r="AO1654" s="2" t="s">
        <v>50</v>
      </c>
      <c r="AP1654" s="2" t="s">
        <v>44</v>
      </c>
      <c r="AQ1654" s="2"/>
      <c r="AR1654" s="1" t="str">
        <f t="shared" si="25"/>
        <v>update load_next_msl set proposal='2020.063B.R.Globuloviridae.zip' where sort=74726</v>
      </c>
    </row>
    <row r="1655" spans="1:44">
      <c r="A1655" s="1">
        <v>74727</v>
      </c>
      <c r="B1655" s="1" t="s">
        <v>6028</v>
      </c>
      <c r="C1655" s="1" t="s">
        <v>12115</v>
      </c>
      <c r="N1655" s="1" t="s">
        <v>6029</v>
      </c>
      <c r="P1655" s="1" t="s">
        <v>6030</v>
      </c>
      <c r="R1655" s="1" t="s">
        <v>6032</v>
      </c>
      <c r="S1655" s="1" t="s">
        <v>6033</v>
      </c>
      <c r="AD1655" s="1" t="s">
        <v>6029</v>
      </c>
      <c r="AF1655" s="1" t="s">
        <v>6031</v>
      </c>
      <c r="AH1655" s="1" t="s">
        <v>6034</v>
      </c>
      <c r="AI1655" s="2" t="s">
        <v>6033</v>
      </c>
      <c r="AJ1655" s="2" t="s">
        <v>6032</v>
      </c>
      <c r="AK1655" s="1" t="s">
        <v>5045</v>
      </c>
      <c r="AL1655" s="2"/>
      <c r="AM1655" s="2" t="s">
        <v>33</v>
      </c>
      <c r="AN1655" s="2" t="s">
        <v>34</v>
      </c>
      <c r="AO1655" s="2" t="s">
        <v>50</v>
      </c>
      <c r="AP1655" s="2" t="s">
        <v>36</v>
      </c>
      <c r="AQ1655" s="2"/>
      <c r="AR1655" s="1" t="str">
        <f t="shared" si="25"/>
        <v>update load_next_msl set proposal='2020.063B.R.Globuloviridae.zip' where sort=74727</v>
      </c>
    </row>
    <row r="1656" spans="1:44">
      <c r="A1656" s="1">
        <v>74728</v>
      </c>
      <c r="B1656" s="1" t="s">
        <v>6028</v>
      </c>
      <c r="C1656" s="1" t="s">
        <v>12115</v>
      </c>
      <c r="N1656" s="1" t="s">
        <v>6029</v>
      </c>
      <c r="P1656" s="1" t="s">
        <v>6030</v>
      </c>
      <c r="R1656" s="1" t="s">
        <v>6035</v>
      </c>
      <c r="S1656" s="1" t="s">
        <v>6036</v>
      </c>
      <c r="AD1656" s="1" t="s">
        <v>6029</v>
      </c>
      <c r="AF1656" s="1" t="s">
        <v>6031</v>
      </c>
      <c r="AH1656" s="1" t="s">
        <v>6037</v>
      </c>
      <c r="AI1656" s="2" t="s">
        <v>6036</v>
      </c>
      <c r="AJ1656" s="2" t="s">
        <v>6035</v>
      </c>
      <c r="AK1656" s="1" t="s">
        <v>6038</v>
      </c>
      <c r="AL1656" s="2"/>
      <c r="AM1656" s="2" t="s">
        <v>33</v>
      </c>
      <c r="AN1656" s="2" t="s">
        <v>34</v>
      </c>
      <c r="AO1656" s="2" t="s">
        <v>50</v>
      </c>
      <c r="AP1656" s="2" t="s">
        <v>36</v>
      </c>
      <c r="AQ1656" s="2"/>
      <c r="AR1656" s="1" t="str">
        <f t="shared" si="25"/>
        <v>update load_next_msl set proposal='2020.063B.R.Globuloviridae.zip' where sort=74728</v>
      </c>
    </row>
    <row r="1657" spans="1:44">
      <c r="A1657" s="1">
        <v>74729</v>
      </c>
      <c r="B1657" s="1" t="s">
        <v>6028</v>
      </c>
      <c r="C1657" s="1" t="s">
        <v>12115</v>
      </c>
      <c r="AD1657" s="1" t="s">
        <v>6029</v>
      </c>
      <c r="AF1657" s="1" t="s">
        <v>6031</v>
      </c>
      <c r="AH1657" s="1" t="s">
        <v>6039</v>
      </c>
      <c r="AI1657" s="2" t="s">
        <v>6040</v>
      </c>
      <c r="AJ1657" s="2" t="s">
        <v>6041</v>
      </c>
      <c r="AK1657" s="1" t="s">
        <v>6042</v>
      </c>
      <c r="AL1657" s="2"/>
      <c r="AM1657" s="2" t="s">
        <v>33</v>
      </c>
      <c r="AN1657" s="2" t="s">
        <v>34</v>
      </c>
      <c r="AO1657" s="2" t="s">
        <v>35</v>
      </c>
      <c r="AP1657" s="2" t="s">
        <v>36</v>
      </c>
      <c r="AQ1657" s="2"/>
      <c r="AR1657" s="1" t="str">
        <f t="shared" si="25"/>
        <v>update load_next_msl set proposal='2020.063B.R.Globuloviridae.zip' where sort=74729</v>
      </c>
    </row>
    <row r="1658" spans="1:44">
      <c r="A1658" s="1">
        <v>74730</v>
      </c>
      <c r="B1658" s="1" t="s">
        <v>6028</v>
      </c>
      <c r="C1658" s="1" t="s">
        <v>12115</v>
      </c>
      <c r="AD1658" s="1" t="s">
        <v>6029</v>
      </c>
      <c r="AF1658" s="1" t="s">
        <v>6031</v>
      </c>
      <c r="AH1658" s="1" t="s">
        <v>6043</v>
      </c>
      <c r="AI1658" s="2" t="s">
        <v>6044</v>
      </c>
      <c r="AJ1658" s="2" t="s">
        <v>6045</v>
      </c>
      <c r="AK1658" s="1" t="s">
        <v>6046</v>
      </c>
      <c r="AL1658" s="2"/>
      <c r="AM1658" s="2" t="s">
        <v>33</v>
      </c>
      <c r="AN1658" s="2" t="s">
        <v>34</v>
      </c>
      <c r="AO1658" s="2" t="s">
        <v>35</v>
      </c>
      <c r="AP1658" s="2" t="s">
        <v>36</v>
      </c>
      <c r="AQ1658" s="2"/>
      <c r="AR1658" s="1" t="str">
        <f t="shared" si="25"/>
        <v>update load_next_msl set proposal='2020.063B.R.Globuloviridae.zip' where sort=74730</v>
      </c>
    </row>
    <row r="1659" spans="1:44">
      <c r="A1659" s="1">
        <v>75224</v>
      </c>
      <c r="B1659" s="1" t="s">
        <v>6047</v>
      </c>
      <c r="C1659" s="1" t="s">
        <v>12116</v>
      </c>
      <c r="T1659" s="1" t="s">
        <v>23</v>
      </c>
      <c r="V1659" s="1" t="s">
        <v>24</v>
      </c>
      <c r="X1659" s="1" t="s">
        <v>25</v>
      </c>
      <c r="Z1659" s="1" t="s">
        <v>26</v>
      </c>
      <c r="AB1659" s="1" t="s">
        <v>27</v>
      </c>
      <c r="AD1659" s="1" t="s">
        <v>2183</v>
      </c>
      <c r="AE1659" s="1" t="s">
        <v>6048</v>
      </c>
      <c r="AI1659" s="2"/>
      <c r="AJ1659" s="2"/>
      <c r="AL1659" s="2"/>
      <c r="AM1659" s="2"/>
      <c r="AN1659" s="2"/>
      <c r="AO1659" s="2" t="s">
        <v>35</v>
      </c>
      <c r="AP1659" s="2" t="s">
        <v>48</v>
      </c>
      <c r="AQ1659" s="2"/>
      <c r="AR1659" s="1" t="str">
        <f t="shared" si="25"/>
        <v>update load_next_msl set proposal='2020.064B.R.Gochnauervirinae.zip' where sort=75224</v>
      </c>
    </row>
    <row r="1660" spans="1:44">
      <c r="A1660" s="1">
        <v>75225</v>
      </c>
      <c r="B1660" s="1" t="s">
        <v>6047</v>
      </c>
      <c r="C1660" s="1" t="s">
        <v>12116</v>
      </c>
      <c r="T1660" s="1" t="s">
        <v>23</v>
      </c>
      <c r="V1660" s="1" t="s">
        <v>24</v>
      </c>
      <c r="X1660" s="1" t="s">
        <v>25</v>
      </c>
      <c r="Z1660" s="1" t="s">
        <v>26</v>
      </c>
      <c r="AB1660" s="1" t="s">
        <v>27</v>
      </c>
      <c r="AD1660" s="1" t="s">
        <v>2183</v>
      </c>
      <c r="AE1660" s="1" t="s">
        <v>6048</v>
      </c>
      <c r="AF1660" s="1" t="s">
        <v>6049</v>
      </c>
      <c r="AI1660" s="2"/>
      <c r="AJ1660" s="2"/>
      <c r="AL1660" s="2"/>
      <c r="AM1660" s="2"/>
      <c r="AN1660" s="2"/>
      <c r="AO1660" s="2" t="s">
        <v>35</v>
      </c>
      <c r="AP1660" s="2" t="s">
        <v>44</v>
      </c>
      <c r="AQ1660" s="2"/>
      <c r="AR1660" s="1" t="str">
        <f t="shared" si="25"/>
        <v>update load_next_msl set proposal='2020.064B.R.Gochnauervirinae.zip' where sort=75225</v>
      </c>
    </row>
    <row r="1661" spans="1:44">
      <c r="A1661" s="1">
        <v>75226</v>
      </c>
      <c r="B1661" s="1" t="s">
        <v>6047</v>
      </c>
      <c r="C1661" s="1" t="s">
        <v>12116</v>
      </c>
      <c r="T1661" s="1" t="s">
        <v>23</v>
      </c>
      <c r="V1661" s="1" t="s">
        <v>24</v>
      </c>
      <c r="X1661" s="1" t="s">
        <v>25</v>
      </c>
      <c r="Z1661" s="1" t="s">
        <v>26</v>
      </c>
      <c r="AB1661" s="1" t="s">
        <v>27</v>
      </c>
      <c r="AD1661" s="1" t="s">
        <v>2183</v>
      </c>
      <c r="AE1661" s="1" t="s">
        <v>6048</v>
      </c>
      <c r="AF1661" s="1" t="s">
        <v>6049</v>
      </c>
      <c r="AH1661" s="1" t="s">
        <v>6050</v>
      </c>
      <c r="AI1661" s="2" t="s">
        <v>6051</v>
      </c>
      <c r="AJ1661" s="2" t="s">
        <v>6052</v>
      </c>
      <c r="AL1661" s="2"/>
      <c r="AM1661" s="2" t="s">
        <v>33</v>
      </c>
      <c r="AN1661" s="2" t="s">
        <v>34</v>
      </c>
      <c r="AO1661" s="2" t="s">
        <v>35</v>
      </c>
      <c r="AP1661" s="2" t="s">
        <v>36</v>
      </c>
      <c r="AQ1661" s="2"/>
      <c r="AR1661" s="1" t="str">
        <f t="shared" si="25"/>
        <v>update load_next_msl set proposal='2020.064B.R.Gochnauervirinae.zip' where sort=75226</v>
      </c>
    </row>
    <row r="1662" spans="1:44">
      <c r="A1662" s="1">
        <v>75227</v>
      </c>
      <c r="B1662" s="1" t="s">
        <v>6047</v>
      </c>
      <c r="C1662" s="1" t="s">
        <v>12116</v>
      </c>
      <c r="T1662" s="1" t="s">
        <v>23</v>
      </c>
      <c r="V1662" s="1" t="s">
        <v>24</v>
      </c>
      <c r="X1662" s="1" t="s">
        <v>25</v>
      </c>
      <c r="Z1662" s="1" t="s">
        <v>26</v>
      </c>
      <c r="AB1662" s="1" t="s">
        <v>27</v>
      </c>
      <c r="AD1662" s="1" t="s">
        <v>2183</v>
      </c>
      <c r="AE1662" s="1" t="s">
        <v>6048</v>
      </c>
      <c r="AF1662" s="1" t="s">
        <v>6053</v>
      </c>
      <c r="AI1662" s="2"/>
      <c r="AJ1662" s="2"/>
      <c r="AL1662" s="2"/>
      <c r="AM1662" s="2"/>
      <c r="AN1662" s="2"/>
      <c r="AO1662" s="2" t="s">
        <v>35</v>
      </c>
      <c r="AP1662" s="2" t="s">
        <v>44</v>
      </c>
      <c r="AQ1662" s="2"/>
      <c r="AR1662" s="1" t="str">
        <f t="shared" si="25"/>
        <v>update load_next_msl set proposal='2020.064B.R.Gochnauervirinae.zip' where sort=75227</v>
      </c>
    </row>
    <row r="1663" spans="1:44">
      <c r="A1663" s="1">
        <v>75228</v>
      </c>
      <c r="B1663" s="1" t="s">
        <v>6047</v>
      </c>
      <c r="C1663" s="1" t="s">
        <v>12116</v>
      </c>
      <c r="T1663" s="1" t="s">
        <v>23</v>
      </c>
      <c r="V1663" s="1" t="s">
        <v>24</v>
      </c>
      <c r="X1663" s="1" t="s">
        <v>25</v>
      </c>
      <c r="Z1663" s="1" t="s">
        <v>26</v>
      </c>
      <c r="AB1663" s="1" t="s">
        <v>27</v>
      </c>
      <c r="AD1663" s="1" t="s">
        <v>2183</v>
      </c>
      <c r="AE1663" s="1" t="s">
        <v>6048</v>
      </c>
      <c r="AF1663" s="1" t="s">
        <v>6053</v>
      </c>
      <c r="AH1663" s="1" t="s">
        <v>6054</v>
      </c>
      <c r="AI1663" s="2" t="s">
        <v>6055</v>
      </c>
      <c r="AJ1663" s="2" t="s">
        <v>6056</v>
      </c>
      <c r="AL1663" s="2"/>
      <c r="AM1663" s="2" t="s">
        <v>33</v>
      </c>
      <c r="AN1663" s="2" t="s">
        <v>34</v>
      </c>
      <c r="AO1663" s="2" t="s">
        <v>35</v>
      </c>
      <c r="AP1663" s="2" t="s">
        <v>36</v>
      </c>
      <c r="AQ1663" s="2"/>
      <c r="AR1663" s="1" t="str">
        <f t="shared" si="25"/>
        <v>update load_next_msl set proposal='2020.064B.R.Gochnauervirinae.zip' where sort=75228</v>
      </c>
    </row>
    <row r="1664" spans="1:44">
      <c r="A1664" s="1">
        <v>75229</v>
      </c>
      <c r="B1664" s="1" t="s">
        <v>6047</v>
      </c>
      <c r="C1664" s="1" t="s">
        <v>12116</v>
      </c>
      <c r="D1664" s="1" t="s">
        <v>23</v>
      </c>
      <c r="F1664" s="1" t="s">
        <v>24</v>
      </c>
      <c r="H1664" s="1" t="s">
        <v>25</v>
      </c>
      <c r="J1664" s="1" t="s">
        <v>26</v>
      </c>
      <c r="L1664" s="1" t="s">
        <v>27</v>
      </c>
      <c r="N1664" s="1" t="s">
        <v>2183</v>
      </c>
      <c r="P1664" s="1" t="s">
        <v>6057</v>
      </c>
      <c r="T1664" s="1" t="s">
        <v>23</v>
      </c>
      <c r="V1664" s="1" t="s">
        <v>24</v>
      </c>
      <c r="X1664" s="1" t="s">
        <v>25</v>
      </c>
      <c r="Z1664" s="1" t="s">
        <v>26</v>
      </c>
      <c r="AB1664" s="1" t="s">
        <v>27</v>
      </c>
      <c r="AD1664" s="1" t="s">
        <v>2183</v>
      </c>
      <c r="AE1664" s="1" t="s">
        <v>6048</v>
      </c>
      <c r="AF1664" s="1" t="s">
        <v>6057</v>
      </c>
      <c r="AI1664" s="2"/>
      <c r="AJ1664" s="2"/>
      <c r="AL1664" s="2"/>
      <c r="AM1664" s="2"/>
      <c r="AN1664" s="2"/>
      <c r="AO1664" s="2" t="s">
        <v>47</v>
      </c>
      <c r="AP1664" s="2" t="s">
        <v>44</v>
      </c>
      <c r="AQ1664" s="2"/>
      <c r="AR1664" s="1" t="str">
        <f t="shared" si="25"/>
        <v>update load_next_msl set proposal='2020.064B.R.Gochnauervirinae.zip' where sort=75229</v>
      </c>
    </row>
    <row r="1665" spans="1:44">
      <c r="A1665" s="1">
        <v>75230</v>
      </c>
      <c r="B1665" s="1" t="s">
        <v>6047</v>
      </c>
      <c r="C1665" s="1" t="s">
        <v>12116</v>
      </c>
      <c r="D1665" s="1" t="s">
        <v>23</v>
      </c>
      <c r="F1665" s="1" t="s">
        <v>24</v>
      </c>
      <c r="H1665" s="1" t="s">
        <v>25</v>
      </c>
      <c r="J1665" s="1" t="s">
        <v>26</v>
      </c>
      <c r="L1665" s="1" t="s">
        <v>27</v>
      </c>
      <c r="N1665" s="1" t="s">
        <v>2183</v>
      </c>
      <c r="P1665" s="1" t="s">
        <v>6058</v>
      </c>
      <c r="T1665" s="1" t="s">
        <v>23</v>
      </c>
      <c r="V1665" s="1" t="s">
        <v>24</v>
      </c>
      <c r="X1665" s="1" t="s">
        <v>25</v>
      </c>
      <c r="Z1665" s="1" t="s">
        <v>26</v>
      </c>
      <c r="AB1665" s="1" t="s">
        <v>27</v>
      </c>
      <c r="AD1665" s="1" t="s">
        <v>2183</v>
      </c>
      <c r="AE1665" s="1" t="s">
        <v>6048</v>
      </c>
      <c r="AF1665" s="1" t="s">
        <v>6058</v>
      </c>
      <c r="AI1665" s="2"/>
      <c r="AJ1665" s="2"/>
      <c r="AL1665" s="2"/>
      <c r="AM1665" s="2"/>
      <c r="AN1665" s="2"/>
      <c r="AO1665" s="2" t="s">
        <v>47</v>
      </c>
      <c r="AP1665" s="2" t="s">
        <v>44</v>
      </c>
      <c r="AQ1665" s="2"/>
      <c r="AR1665" s="1" t="str">
        <f t="shared" si="25"/>
        <v>update load_next_msl set proposal='2020.064B.R.Gochnauervirinae.zip' where sort=75230</v>
      </c>
    </row>
    <row r="1666" spans="1:44">
      <c r="A1666" s="1">
        <v>75722</v>
      </c>
      <c r="B1666" s="1" t="s">
        <v>6059</v>
      </c>
      <c r="C1666" s="1" t="s">
        <v>12117</v>
      </c>
      <c r="T1666" s="1" t="s">
        <v>23</v>
      </c>
      <c r="V1666" s="1" t="s">
        <v>24</v>
      </c>
      <c r="X1666" s="1" t="s">
        <v>25</v>
      </c>
      <c r="Z1666" s="1" t="s">
        <v>26</v>
      </c>
      <c r="AB1666" s="1" t="s">
        <v>27</v>
      </c>
      <c r="AD1666" s="1" t="s">
        <v>28</v>
      </c>
      <c r="AE1666" s="1" t="s">
        <v>6060</v>
      </c>
      <c r="AI1666" s="2"/>
      <c r="AJ1666" s="2"/>
      <c r="AL1666" s="2"/>
      <c r="AM1666" s="2"/>
      <c r="AN1666" s="2"/>
      <c r="AO1666" s="2" t="s">
        <v>35</v>
      </c>
      <c r="AP1666" s="2" t="s">
        <v>48</v>
      </c>
      <c r="AQ1666" s="2"/>
      <c r="AR1666" s="1" t="str">
        <f t="shared" si="25"/>
        <v>update load_next_msl set proposal='2020.065B.R.Gorgonvirinae.zip' where sort=75722</v>
      </c>
    </row>
    <row r="1667" spans="1:44">
      <c r="A1667" s="1">
        <v>75723</v>
      </c>
      <c r="B1667" s="1" t="s">
        <v>6059</v>
      </c>
      <c r="C1667" s="1" t="s">
        <v>12117</v>
      </c>
      <c r="D1667" s="1" t="s">
        <v>23</v>
      </c>
      <c r="F1667" s="1" t="s">
        <v>24</v>
      </c>
      <c r="H1667" s="1" t="s">
        <v>25</v>
      </c>
      <c r="J1667" s="1" t="s">
        <v>26</v>
      </c>
      <c r="L1667" s="1" t="s">
        <v>27</v>
      </c>
      <c r="N1667" s="1" t="s">
        <v>28</v>
      </c>
      <c r="P1667" s="1" t="s">
        <v>6061</v>
      </c>
      <c r="T1667" s="1" t="s">
        <v>23</v>
      </c>
      <c r="V1667" s="1" t="s">
        <v>24</v>
      </c>
      <c r="X1667" s="1" t="s">
        <v>25</v>
      </c>
      <c r="Z1667" s="1" t="s">
        <v>26</v>
      </c>
      <c r="AB1667" s="1" t="s">
        <v>27</v>
      </c>
      <c r="AD1667" s="1" t="s">
        <v>28</v>
      </c>
      <c r="AE1667" s="1" t="s">
        <v>6060</v>
      </c>
      <c r="AF1667" s="1" t="s">
        <v>6061</v>
      </c>
      <c r="AI1667" s="2"/>
      <c r="AJ1667" s="2"/>
      <c r="AL1667" s="2"/>
      <c r="AM1667" s="2"/>
      <c r="AN1667" s="2"/>
      <c r="AO1667" s="2" t="s">
        <v>47</v>
      </c>
      <c r="AP1667" s="2" t="s">
        <v>44</v>
      </c>
      <c r="AQ1667" s="2"/>
      <c r="AR1667" s="1" t="str">
        <f t="shared" ref="AR1667:AR1730" si="26">CONCATENATE("update load_next_msl set proposal='",C1667,"' where sort=",A1667,"")</f>
        <v>update load_next_msl set proposal='2020.065B.R.Gorgonvirinae.zip' where sort=75723</v>
      </c>
    </row>
    <row r="1668" spans="1:44">
      <c r="A1668" s="1">
        <v>75724</v>
      </c>
      <c r="B1668" s="1" t="s">
        <v>6059</v>
      </c>
      <c r="C1668" s="1" t="s">
        <v>12117</v>
      </c>
      <c r="T1668" s="1" t="s">
        <v>23</v>
      </c>
      <c r="V1668" s="1" t="s">
        <v>24</v>
      </c>
      <c r="X1668" s="1" t="s">
        <v>25</v>
      </c>
      <c r="Z1668" s="1" t="s">
        <v>26</v>
      </c>
      <c r="AB1668" s="1" t="s">
        <v>27</v>
      </c>
      <c r="AD1668" s="1" t="s">
        <v>28</v>
      </c>
      <c r="AE1668" s="1" t="s">
        <v>6060</v>
      </c>
      <c r="AF1668" s="1" t="s">
        <v>6061</v>
      </c>
      <c r="AH1668" s="1" t="s">
        <v>6062</v>
      </c>
      <c r="AI1668" s="2" t="s">
        <v>6063</v>
      </c>
      <c r="AJ1668" s="2" t="s">
        <v>6064</v>
      </c>
      <c r="AL1668" s="2"/>
      <c r="AM1668" s="2" t="s">
        <v>33</v>
      </c>
      <c r="AN1668" s="2" t="s">
        <v>34</v>
      </c>
      <c r="AO1668" s="2" t="s">
        <v>35</v>
      </c>
      <c r="AP1668" s="2" t="s">
        <v>36</v>
      </c>
      <c r="AQ1668" s="2"/>
      <c r="AR1668" s="1" t="str">
        <f t="shared" si="26"/>
        <v>update load_next_msl set proposal='2020.065B.R.Gorgonvirinae.zip' where sort=75724</v>
      </c>
    </row>
    <row r="1669" spans="1:44">
      <c r="A1669" s="1">
        <v>75725</v>
      </c>
      <c r="B1669" s="1" t="s">
        <v>6059</v>
      </c>
      <c r="C1669" s="1" t="s">
        <v>12117</v>
      </c>
      <c r="T1669" s="1" t="s">
        <v>23</v>
      </c>
      <c r="V1669" s="1" t="s">
        <v>24</v>
      </c>
      <c r="X1669" s="1" t="s">
        <v>25</v>
      </c>
      <c r="Z1669" s="1" t="s">
        <v>26</v>
      </c>
      <c r="AB1669" s="1" t="s">
        <v>27</v>
      </c>
      <c r="AD1669" s="1" t="s">
        <v>28</v>
      </c>
      <c r="AE1669" s="1" t="s">
        <v>6060</v>
      </c>
      <c r="AF1669" s="1" t="s">
        <v>6061</v>
      </c>
      <c r="AH1669" s="1" t="s">
        <v>6065</v>
      </c>
      <c r="AI1669" s="2" t="s">
        <v>6066</v>
      </c>
      <c r="AJ1669" s="2" t="s">
        <v>6067</v>
      </c>
      <c r="AL1669" s="2"/>
      <c r="AM1669" s="2" t="s">
        <v>33</v>
      </c>
      <c r="AN1669" s="2" t="s">
        <v>34</v>
      </c>
      <c r="AO1669" s="2" t="s">
        <v>35</v>
      </c>
      <c r="AP1669" s="2" t="s">
        <v>36</v>
      </c>
      <c r="AQ1669" s="2"/>
      <c r="AR1669" s="1" t="str">
        <f t="shared" si="26"/>
        <v>update load_next_msl set proposal='2020.065B.R.Gorgonvirinae.zip' where sort=75725</v>
      </c>
    </row>
    <row r="1670" spans="1:44">
      <c r="A1670" s="1">
        <v>75726</v>
      </c>
      <c r="B1670" s="1" t="s">
        <v>6059</v>
      </c>
      <c r="C1670" s="1" t="s">
        <v>12117</v>
      </c>
      <c r="T1670" s="1" t="s">
        <v>23</v>
      </c>
      <c r="V1670" s="1" t="s">
        <v>24</v>
      </c>
      <c r="X1670" s="1" t="s">
        <v>25</v>
      </c>
      <c r="Z1670" s="1" t="s">
        <v>26</v>
      </c>
      <c r="AB1670" s="1" t="s">
        <v>27</v>
      </c>
      <c r="AD1670" s="1" t="s">
        <v>28</v>
      </c>
      <c r="AE1670" s="1" t="s">
        <v>6060</v>
      </c>
      <c r="AF1670" s="1" t="s">
        <v>6061</v>
      </c>
      <c r="AH1670" s="1" t="s">
        <v>6068</v>
      </c>
      <c r="AI1670" s="2" t="s">
        <v>6069</v>
      </c>
      <c r="AJ1670" s="2" t="s">
        <v>6070</v>
      </c>
      <c r="AL1670" s="2"/>
      <c r="AM1670" s="2" t="s">
        <v>33</v>
      </c>
      <c r="AN1670" s="2" t="s">
        <v>34</v>
      </c>
      <c r="AO1670" s="2" t="s">
        <v>35</v>
      </c>
      <c r="AP1670" s="2" t="s">
        <v>36</v>
      </c>
      <c r="AQ1670" s="2"/>
      <c r="AR1670" s="1" t="str">
        <f t="shared" si="26"/>
        <v>update load_next_msl set proposal='2020.065B.R.Gorgonvirinae.zip' where sort=75726</v>
      </c>
    </row>
    <row r="1671" spans="1:44">
      <c r="A1671" s="1">
        <v>75727</v>
      </c>
      <c r="B1671" s="1" t="s">
        <v>6059</v>
      </c>
      <c r="C1671" s="1" t="s">
        <v>12117</v>
      </c>
      <c r="D1671" s="1" t="s">
        <v>23</v>
      </c>
      <c r="F1671" s="1" t="s">
        <v>24</v>
      </c>
      <c r="H1671" s="1" t="s">
        <v>25</v>
      </c>
      <c r="J1671" s="1" t="s">
        <v>26</v>
      </c>
      <c r="L1671" s="1" t="s">
        <v>27</v>
      </c>
      <c r="N1671" s="1" t="s">
        <v>28</v>
      </c>
      <c r="P1671" s="1" t="s">
        <v>6071</v>
      </c>
      <c r="T1671" s="1" t="s">
        <v>23</v>
      </c>
      <c r="V1671" s="1" t="s">
        <v>24</v>
      </c>
      <c r="X1671" s="1" t="s">
        <v>25</v>
      </c>
      <c r="Z1671" s="1" t="s">
        <v>26</v>
      </c>
      <c r="AB1671" s="1" t="s">
        <v>27</v>
      </c>
      <c r="AD1671" s="1" t="s">
        <v>28</v>
      </c>
      <c r="AE1671" s="1" t="s">
        <v>6060</v>
      </c>
      <c r="AF1671" s="1" t="s">
        <v>6071</v>
      </c>
      <c r="AI1671" s="2"/>
      <c r="AJ1671" s="2"/>
      <c r="AL1671" s="2"/>
      <c r="AM1671" s="2"/>
      <c r="AN1671" s="2"/>
      <c r="AO1671" s="2" t="s">
        <v>47</v>
      </c>
      <c r="AP1671" s="2" t="s">
        <v>44</v>
      </c>
      <c r="AQ1671" s="2"/>
      <c r="AR1671" s="1" t="str">
        <f t="shared" si="26"/>
        <v>update load_next_msl set proposal='2020.065B.R.Gorgonvirinae.zip' where sort=75727</v>
      </c>
    </row>
    <row r="1672" spans="1:44">
      <c r="A1672" s="1">
        <v>76219</v>
      </c>
      <c r="B1672" s="1" t="s">
        <v>6072</v>
      </c>
      <c r="C1672" s="1" t="s">
        <v>12118</v>
      </c>
      <c r="T1672" s="1" t="s">
        <v>23</v>
      </c>
      <c r="V1672" s="1" t="s">
        <v>24</v>
      </c>
      <c r="X1672" s="1" t="s">
        <v>25</v>
      </c>
      <c r="Z1672" s="1" t="s">
        <v>26</v>
      </c>
      <c r="AB1672" s="1" t="s">
        <v>27</v>
      </c>
      <c r="AD1672" s="1" t="s">
        <v>6073</v>
      </c>
      <c r="AI1672" s="2"/>
      <c r="AJ1672" s="2"/>
      <c r="AL1672" s="2"/>
      <c r="AM1672" s="2"/>
      <c r="AN1672" s="2"/>
      <c r="AO1672" s="2" t="s">
        <v>35</v>
      </c>
      <c r="AP1672" s="2" t="s">
        <v>51</v>
      </c>
      <c r="AQ1672" s="2"/>
      <c r="AR1672" s="1" t="str">
        <f t="shared" si="26"/>
        <v>update load_next_msl set proposal='2020.066B.R.Guelinviridae.zip' where sort=76219</v>
      </c>
    </row>
    <row r="1673" spans="1:44">
      <c r="A1673" s="1">
        <v>76220</v>
      </c>
      <c r="B1673" s="1" t="s">
        <v>6072</v>
      </c>
      <c r="C1673" s="1" t="s">
        <v>12118</v>
      </c>
      <c r="T1673" s="1" t="s">
        <v>23</v>
      </c>
      <c r="V1673" s="1" t="s">
        <v>24</v>
      </c>
      <c r="X1673" s="1" t="s">
        <v>25</v>
      </c>
      <c r="Z1673" s="1" t="s">
        <v>26</v>
      </c>
      <c r="AB1673" s="1" t="s">
        <v>27</v>
      </c>
      <c r="AD1673" s="1" t="s">
        <v>6073</v>
      </c>
      <c r="AE1673" s="1" t="s">
        <v>6074</v>
      </c>
      <c r="AI1673" s="2"/>
      <c r="AJ1673" s="2"/>
      <c r="AL1673" s="2"/>
      <c r="AM1673" s="2"/>
      <c r="AN1673" s="2"/>
      <c r="AO1673" s="2" t="s">
        <v>35</v>
      </c>
      <c r="AP1673" s="2" t="s">
        <v>48</v>
      </c>
      <c r="AQ1673" s="2"/>
      <c r="AR1673" s="1" t="str">
        <f t="shared" si="26"/>
        <v>update load_next_msl set proposal='2020.066B.R.Guelinviridae.zip' where sort=76220</v>
      </c>
    </row>
    <row r="1674" spans="1:44">
      <c r="A1674" s="1">
        <v>76221</v>
      </c>
      <c r="B1674" s="1" t="s">
        <v>6072</v>
      </c>
      <c r="C1674" s="1" t="s">
        <v>12118</v>
      </c>
      <c r="T1674" s="1" t="s">
        <v>23</v>
      </c>
      <c r="V1674" s="1" t="s">
        <v>24</v>
      </c>
      <c r="X1674" s="1" t="s">
        <v>25</v>
      </c>
      <c r="Z1674" s="1" t="s">
        <v>26</v>
      </c>
      <c r="AB1674" s="1" t="s">
        <v>27</v>
      </c>
      <c r="AD1674" s="1" t="s">
        <v>6073</v>
      </c>
      <c r="AE1674" s="1" t="s">
        <v>6074</v>
      </c>
      <c r="AF1674" s="1" t="s">
        <v>6075</v>
      </c>
      <c r="AI1674" s="2"/>
      <c r="AJ1674" s="2"/>
      <c r="AL1674" s="2"/>
      <c r="AM1674" s="2"/>
      <c r="AN1674" s="2"/>
      <c r="AO1674" s="2" t="s">
        <v>35</v>
      </c>
      <c r="AP1674" s="2" t="s">
        <v>44</v>
      </c>
      <c r="AQ1674" s="2"/>
      <c r="AR1674" s="1" t="str">
        <f t="shared" si="26"/>
        <v>update load_next_msl set proposal='2020.066B.R.Guelinviridae.zip' where sort=76221</v>
      </c>
    </row>
    <row r="1675" spans="1:44">
      <c r="A1675" s="1">
        <v>76222</v>
      </c>
      <c r="B1675" s="1" t="s">
        <v>6072</v>
      </c>
      <c r="C1675" s="1" t="s">
        <v>12118</v>
      </c>
      <c r="T1675" s="1" t="s">
        <v>23</v>
      </c>
      <c r="V1675" s="1" t="s">
        <v>24</v>
      </c>
      <c r="X1675" s="1" t="s">
        <v>25</v>
      </c>
      <c r="Z1675" s="1" t="s">
        <v>26</v>
      </c>
      <c r="AB1675" s="1" t="s">
        <v>27</v>
      </c>
      <c r="AD1675" s="1" t="s">
        <v>6073</v>
      </c>
      <c r="AE1675" s="1" t="s">
        <v>6074</v>
      </c>
      <c r="AF1675" s="1" t="s">
        <v>6075</v>
      </c>
      <c r="AH1675" s="1" t="s">
        <v>6076</v>
      </c>
      <c r="AI1675" s="2" t="s">
        <v>6077</v>
      </c>
      <c r="AJ1675" s="2" t="s">
        <v>6078</v>
      </c>
      <c r="AL1675" s="2"/>
      <c r="AM1675" s="2" t="s">
        <v>33</v>
      </c>
      <c r="AN1675" s="2" t="s">
        <v>34</v>
      </c>
      <c r="AO1675" s="2" t="s">
        <v>35</v>
      </c>
      <c r="AP1675" s="2" t="s">
        <v>36</v>
      </c>
      <c r="AQ1675" s="2"/>
      <c r="AR1675" s="1" t="str">
        <f t="shared" si="26"/>
        <v>update load_next_msl set proposal='2020.066B.R.Guelinviridae.zip' where sort=76222</v>
      </c>
    </row>
    <row r="1676" spans="1:44">
      <c r="A1676" s="1">
        <v>76223</v>
      </c>
      <c r="B1676" s="1" t="s">
        <v>6072</v>
      </c>
      <c r="C1676" s="1" t="s">
        <v>12118</v>
      </c>
      <c r="T1676" s="1" t="s">
        <v>23</v>
      </c>
      <c r="V1676" s="1" t="s">
        <v>24</v>
      </c>
      <c r="X1676" s="1" t="s">
        <v>25</v>
      </c>
      <c r="Z1676" s="1" t="s">
        <v>26</v>
      </c>
      <c r="AB1676" s="1" t="s">
        <v>27</v>
      </c>
      <c r="AD1676" s="1" t="s">
        <v>6073</v>
      </c>
      <c r="AE1676" s="1" t="s">
        <v>6074</v>
      </c>
      <c r="AF1676" s="1" t="s">
        <v>6075</v>
      </c>
      <c r="AH1676" s="1" t="s">
        <v>6079</v>
      </c>
      <c r="AI1676" s="2" t="s">
        <v>6080</v>
      </c>
      <c r="AJ1676" s="2" t="s">
        <v>6081</v>
      </c>
      <c r="AL1676" s="2"/>
      <c r="AM1676" s="2" t="s">
        <v>33</v>
      </c>
      <c r="AN1676" s="2" t="s">
        <v>34</v>
      </c>
      <c r="AO1676" s="2" t="s">
        <v>35</v>
      </c>
      <c r="AP1676" s="2" t="s">
        <v>36</v>
      </c>
      <c r="AQ1676" s="2"/>
      <c r="AR1676" s="1" t="str">
        <f t="shared" si="26"/>
        <v>update load_next_msl set proposal='2020.066B.R.Guelinviridae.zip' where sort=76223</v>
      </c>
    </row>
    <row r="1677" spans="1:44">
      <c r="A1677" s="1">
        <v>76224</v>
      </c>
      <c r="B1677" s="1" t="s">
        <v>6072</v>
      </c>
      <c r="C1677" s="1" t="s">
        <v>12118</v>
      </c>
      <c r="T1677" s="1" t="s">
        <v>23</v>
      </c>
      <c r="V1677" s="1" t="s">
        <v>24</v>
      </c>
      <c r="X1677" s="1" t="s">
        <v>25</v>
      </c>
      <c r="Z1677" s="1" t="s">
        <v>26</v>
      </c>
      <c r="AB1677" s="1" t="s">
        <v>27</v>
      </c>
      <c r="AD1677" s="1" t="s">
        <v>6073</v>
      </c>
      <c r="AE1677" s="1" t="s">
        <v>6074</v>
      </c>
      <c r="AF1677" s="1" t="s">
        <v>6075</v>
      </c>
      <c r="AH1677" s="1" t="s">
        <v>6082</v>
      </c>
      <c r="AI1677" s="2" t="s">
        <v>6083</v>
      </c>
      <c r="AJ1677" s="2" t="s">
        <v>6084</v>
      </c>
      <c r="AL1677" s="2"/>
      <c r="AM1677" s="2" t="s">
        <v>33</v>
      </c>
      <c r="AN1677" s="2" t="s">
        <v>34</v>
      </c>
      <c r="AO1677" s="2" t="s">
        <v>35</v>
      </c>
      <c r="AP1677" s="2" t="s">
        <v>36</v>
      </c>
      <c r="AQ1677" s="2"/>
      <c r="AR1677" s="1" t="str">
        <f t="shared" si="26"/>
        <v>update load_next_msl set proposal='2020.066B.R.Guelinviridae.zip' where sort=76224</v>
      </c>
    </row>
    <row r="1678" spans="1:44">
      <c r="A1678" s="1">
        <v>76225</v>
      </c>
      <c r="B1678" s="1" t="s">
        <v>6072</v>
      </c>
      <c r="C1678" s="1" t="s">
        <v>12118</v>
      </c>
      <c r="T1678" s="1" t="s">
        <v>23</v>
      </c>
      <c r="V1678" s="1" t="s">
        <v>24</v>
      </c>
      <c r="X1678" s="1" t="s">
        <v>25</v>
      </c>
      <c r="Z1678" s="1" t="s">
        <v>26</v>
      </c>
      <c r="AB1678" s="1" t="s">
        <v>27</v>
      </c>
      <c r="AD1678" s="1" t="s">
        <v>6073</v>
      </c>
      <c r="AE1678" s="1" t="s">
        <v>6074</v>
      </c>
      <c r="AF1678" s="1" t="s">
        <v>6085</v>
      </c>
      <c r="AI1678" s="2"/>
      <c r="AJ1678" s="2"/>
      <c r="AL1678" s="2"/>
      <c r="AM1678" s="2"/>
      <c r="AN1678" s="2"/>
      <c r="AO1678" s="2" t="s">
        <v>35</v>
      </c>
      <c r="AP1678" s="2" t="s">
        <v>44</v>
      </c>
      <c r="AQ1678" s="2"/>
      <c r="AR1678" s="1" t="str">
        <f t="shared" si="26"/>
        <v>update load_next_msl set proposal='2020.066B.R.Guelinviridae.zip' where sort=76225</v>
      </c>
    </row>
    <row r="1679" spans="1:44">
      <c r="A1679" s="1">
        <v>76226</v>
      </c>
      <c r="B1679" s="1" t="s">
        <v>6072</v>
      </c>
      <c r="C1679" s="1" t="s">
        <v>12118</v>
      </c>
      <c r="T1679" s="1" t="s">
        <v>23</v>
      </c>
      <c r="V1679" s="1" t="s">
        <v>24</v>
      </c>
      <c r="X1679" s="1" t="s">
        <v>25</v>
      </c>
      <c r="Z1679" s="1" t="s">
        <v>26</v>
      </c>
      <c r="AB1679" s="1" t="s">
        <v>27</v>
      </c>
      <c r="AD1679" s="1" t="s">
        <v>6073</v>
      </c>
      <c r="AE1679" s="1" t="s">
        <v>6074</v>
      </c>
      <c r="AF1679" s="1" t="s">
        <v>6085</v>
      </c>
      <c r="AH1679" s="1" t="s">
        <v>6086</v>
      </c>
      <c r="AI1679" s="2" t="s">
        <v>6087</v>
      </c>
      <c r="AJ1679" s="2" t="s">
        <v>6088</v>
      </c>
      <c r="AK1679" s="2"/>
      <c r="AL1679" s="2"/>
      <c r="AM1679" s="2" t="s">
        <v>45</v>
      </c>
      <c r="AN1679" s="2" t="s">
        <v>34</v>
      </c>
      <c r="AO1679" s="2" t="s">
        <v>35</v>
      </c>
      <c r="AP1679" s="2" t="s">
        <v>36</v>
      </c>
      <c r="AQ1679" s="2"/>
      <c r="AR1679" s="1" t="str">
        <f t="shared" si="26"/>
        <v>update load_next_msl set proposal='2020.066B.R.Guelinviridae.zip' where sort=76226</v>
      </c>
    </row>
    <row r="1680" spans="1:44">
      <c r="A1680" s="1">
        <v>76227</v>
      </c>
      <c r="B1680" s="1" t="s">
        <v>6072</v>
      </c>
      <c r="C1680" s="1" t="s">
        <v>12118</v>
      </c>
      <c r="T1680" s="1" t="s">
        <v>23</v>
      </c>
      <c r="V1680" s="1" t="s">
        <v>24</v>
      </c>
      <c r="X1680" s="1" t="s">
        <v>25</v>
      </c>
      <c r="Z1680" s="1" t="s">
        <v>26</v>
      </c>
      <c r="AB1680" s="1" t="s">
        <v>27</v>
      </c>
      <c r="AD1680" s="1" t="s">
        <v>6073</v>
      </c>
      <c r="AF1680" s="1" t="s">
        <v>6089</v>
      </c>
      <c r="AI1680" s="2"/>
      <c r="AJ1680" s="2"/>
      <c r="AK1680" s="2"/>
      <c r="AL1680" s="2"/>
      <c r="AM1680" s="2"/>
      <c r="AN1680" s="2"/>
      <c r="AO1680" s="2" t="s">
        <v>35</v>
      </c>
      <c r="AP1680" s="2" t="s">
        <v>44</v>
      </c>
      <c r="AQ1680" s="2"/>
      <c r="AR1680" s="1" t="str">
        <f t="shared" si="26"/>
        <v>update load_next_msl set proposal='2020.066B.R.Guelinviridae.zip' where sort=76227</v>
      </c>
    </row>
    <row r="1681" spans="1:44">
      <c r="A1681" s="1">
        <v>76228</v>
      </c>
      <c r="B1681" s="1" t="s">
        <v>6072</v>
      </c>
      <c r="C1681" s="1" t="s">
        <v>12118</v>
      </c>
      <c r="T1681" s="1" t="s">
        <v>23</v>
      </c>
      <c r="V1681" s="1" t="s">
        <v>24</v>
      </c>
      <c r="X1681" s="1" t="s">
        <v>25</v>
      </c>
      <c r="Z1681" s="1" t="s">
        <v>26</v>
      </c>
      <c r="AB1681" s="1" t="s">
        <v>27</v>
      </c>
      <c r="AD1681" s="1" t="s">
        <v>6073</v>
      </c>
      <c r="AF1681" s="1" t="s">
        <v>6089</v>
      </c>
      <c r="AH1681" s="1" t="s">
        <v>6090</v>
      </c>
      <c r="AI1681" s="2" t="s">
        <v>6091</v>
      </c>
      <c r="AJ1681" s="2" t="s">
        <v>6092</v>
      </c>
      <c r="AK1681" s="2"/>
      <c r="AL1681" s="2"/>
      <c r="AM1681" s="2" t="s">
        <v>33</v>
      </c>
      <c r="AN1681" s="2" t="s">
        <v>34</v>
      </c>
      <c r="AO1681" s="2" t="s">
        <v>35</v>
      </c>
      <c r="AP1681" s="2" t="s">
        <v>36</v>
      </c>
      <c r="AQ1681" s="2"/>
      <c r="AR1681" s="1" t="str">
        <f t="shared" si="26"/>
        <v>update load_next_msl set proposal='2020.066B.R.Guelinviridae.zip' where sort=76228</v>
      </c>
    </row>
    <row r="1682" spans="1:44">
      <c r="A1682" s="1">
        <v>76229</v>
      </c>
      <c r="B1682" s="1" t="s">
        <v>6072</v>
      </c>
      <c r="C1682" s="1" t="s">
        <v>12118</v>
      </c>
      <c r="T1682" s="1" t="s">
        <v>23</v>
      </c>
      <c r="V1682" s="1" t="s">
        <v>24</v>
      </c>
      <c r="X1682" s="1" t="s">
        <v>25</v>
      </c>
      <c r="Z1682" s="1" t="s">
        <v>26</v>
      </c>
      <c r="AB1682" s="1" t="s">
        <v>27</v>
      </c>
      <c r="AD1682" s="1" t="s">
        <v>6073</v>
      </c>
      <c r="AF1682" s="1" t="s">
        <v>6089</v>
      </c>
      <c r="AH1682" s="1" t="s">
        <v>6093</v>
      </c>
      <c r="AI1682" s="2" t="s">
        <v>6094</v>
      </c>
      <c r="AJ1682" s="2" t="s">
        <v>6095</v>
      </c>
      <c r="AL1682" s="2"/>
      <c r="AM1682" s="2" t="s">
        <v>33</v>
      </c>
      <c r="AN1682" s="2" t="s">
        <v>34</v>
      </c>
      <c r="AO1682" s="2" t="s">
        <v>35</v>
      </c>
      <c r="AP1682" s="2" t="s">
        <v>36</v>
      </c>
      <c r="AQ1682" s="2"/>
      <c r="AR1682" s="1" t="str">
        <f t="shared" si="26"/>
        <v>update load_next_msl set proposal='2020.066B.R.Guelinviridae.zip' where sort=76229</v>
      </c>
    </row>
    <row r="1683" spans="1:44">
      <c r="A1683" s="1">
        <v>76230</v>
      </c>
      <c r="B1683" s="1" t="s">
        <v>6072</v>
      </c>
      <c r="C1683" s="1" t="s">
        <v>12118</v>
      </c>
      <c r="T1683" s="1" t="s">
        <v>23</v>
      </c>
      <c r="V1683" s="1" t="s">
        <v>24</v>
      </c>
      <c r="X1683" s="1" t="s">
        <v>25</v>
      </c>
      <c r="Z1683" s="1" t="s">
        <v>26</v>
      </c>
      <c r="AB1683" s="1" t="s">
        <v>27</v>
      </c>
      <c r="AD1683" s="1" t="s">
        <v>6073</v>
      </c>
      <c r="AF1683" s="1" t="s">
        <v>6089</v>
      </c>
      <c r="AH1683" s="1" t="s">
        <v>6096</v>
      </c>
      <c r="AI1683" s="2" t="s">
        <v>6097</v>
      </c>
      <c r="AJ1683" s="2" t="s">
        <v>6098</v>
      </c>
      <c r="AL1683" s="2"/>
      <c r="AM1683" s="2" t="s">
        <v>33</v>
      </c>
      <c r="AN1683" s="2" t="s">
        <v>34</v>
      </c>
      <c r="AO1683" s="2" t="s">
        <v>35</v>
      </c>
      <c r="AP1683" s="2" t="s">
        <v>36</v>
      </c>
      <c r="AQ1683" s="2"/>
      <c r="AR1683" s="1" t="str">
        <f t="shared" si="26"/>
        <v>update load_next_msl set proposal='2020.066B.R.Guelinviridae.zip' where sort=76230</v>
      </c>
    </row>
    <row r="1684" spans="1:44">
      <c r="A1684" s="1">
        <v>76231</v>
      </c>
      <c r="B1684" s="1" t="s">
        <v>6072</v>
      </c>
      <c r="C1684" s="1" t="s">
        <v>12118</v>
      </c>
      <c r="T1684" s="1" t="s">
        <v>23</v>
      </c>
      <c r="V1684" s="1" t="s">
        <v>24</v>
      </c>
      <c r="X1684" s="1" t="s">
        <v>25</v>
      </c>
      <c r="Z1684" s="1" t="s">
        <v>26</v>
      </c>
      <c r="AB1684" s="1" t="s">
        <v>27</v>
      </c>
      <c r="AD1684" s="1" t="s">
        <v>6073</v>
      </c>
      <c r="AF1684" s="1" t="s">
        <v>6089</v>
      </c>
      <c r="AH1684" s="1" t="s">
        <v>6099</v>
      </c>
      <c r="AI1684" s="2" t="s">
        <v>6100</v>
      </c>
      <c r="AJ1684" s="2" t="s">
        <v>6101</v>
      </c>
      <c r="AL1684" s="2"/>
      <c r="AM1684" s="2" t="s">
        <v>33</v>
      </c>
      <c r="AN1684" s="2" t="s">
        <v>34</v>
      </c>
      <c r="AO1684" s="2" t="s">
        <v>35</v>
      </c>
      <c r="AP1684" s="2" t="s">
        <v>36</v>
      </c>
      <c r="AQ1684" s="2"/>
      <c r="AR1684" s="1" t="str">
        <f t="shared" si="26"/>
        <v>update load_next_msl set proposal='2020.066B.R.Guelinviridae.zip' where sort=76231</v>
      </c>
    </row>
    <row r="1685" spans="1:44">
      <c r="A1685" s="1">
        <v>76232</v>
      </c>
      <c r="B1685" s="1" t="s">
        <v>6072</v>
      </c>
      <c r="C1685" s="1" t="s">
        <v>12118</v>
      </c>
      <c r="T1685" s="1" t="s">
        <v>23</v>
      </c>
      <c r="V1685" s="1" t="s">
        <v>24</v>
      </c>
      <c r="X1685" s="1" t="s">
        <v>25</v>
      </c>
      <c r="Z1685" s="1" t="s">
        <v>26</v>
      </c>
      <c r="AB1685" s="1" t="s">
        <v>27</v>
      </c>
      <c r="AD1685" s="1" t="s">
        <v>6073</v>
      </c>
      <c r="AF1685" s="1" t="s">
        <v>6102</v>
      </c>
      <c r="AI1685" s="2"/>
      <c r="AJ1685" s="2"/>
      <c r="AL1685" s="2"/>
      <c r="AM1685" s="2"/>
      <c r="AN1685" s="2"/>
      <c r="AO1685" s="2" t="s">
        <v>35</v>
      </c>
      <c r="AP1685" s="2" t="s">
        <v>44</v>
      </c>
      <c r="AQ1685" s="2"/>
      <c r="AR1685" s="1" t="str">
        <f t="shared" si="26"/>
        <v>update load_next_msl set proposal='2020.066B.R.Guelinviridae.zip' where sort=76232</v>
      </c>
    </row>
    <row r="1686" spans="1:44">
      <c r="A1686" s="1">
        <v>76233</v>
      </c>
      <c r="B1686" s="1" t="s">
        <v>6072</v>
      </c>
      <c r="C1686" s="1" t="s">
        <v>12118</v>
      </c>
      <c r="T1686" s="1" t="s">
        <v>23</v>
      </c>
      <c r="V1686" s="1" t="s">
        <v>24</v>
      </c>
      <c r="X1686" s="1" t="s">
        <v>25</v>
      </c>
      <c r="Z1686" s="1" t="s">
        <v>26</v>
      </c>
      <c r="AB1686" s="1" t="s">
        <v>27</v>
      </c>
      <c r="AD1686" s="1" t="s">
        <v>6073</v>
      </c>
      <c r="AF1686" s="1" t="s">
        <v>6102</v>
      </c>
      <c r="AH1686" s="1" t="s">
        <v>6103</v>
      </c>
      <c r="AI1686" s="2" t="s">
        <v>6104</v>
      </c>
      <c r="AJ1686" s="2" t="s">
        <v>6105</v>
      </c>
      <c r="AL1686" s="2"/>
      <c r="AM1686" s="2" t="s">
        <v>33</v>
      </c>
      <c r="AN1686" s="2" t="s">
        <v>34</v>
      </c>
      <c r="AO1686" s="2" t="s">
        <v>35</v>
      </c>
      <c r="AP1686" s="2" t="s">
        <v>36</v>
      </c>
      <c r="AQ1686" s="2"/>
      <c r="AR1686" s="1" t="str">
        <f t="shared" si="26"/>
        <v>update load_next_msl set proposal='2020.066B.R.Guelinviridae.zip' where sort=76233</v>
      </c>
    </row>
    <row r="1687" spans="1:44">
      <c r="A1687" s="1">
        <v>76717</v>
      </c>
      <c r="B1687" s="1" t="s">
        <v>6106</v>
      </c>
      <c r="C1687" s="1" t="s">
        <v>12119</v>
      </c>
      <c r="T1687" s="1" t="s">
        <v>23</v>
      </c>
      <c r="V1687" s="1" t="s">
        <v>24</v>
      </c>
      <c r="X1687" s="1" t="s">
        <v>25</v>
      </c>
      <c r="Z1687" s="1" t="s">
        <v>26</v>
      </c>
      <c r="AB1687" s="1" t="s">
        <v>27</v>
      </c>
      <c r="AD1687" s="1" t="s">
        <v>2183</v>
      </c>
      <c r="AE1687" s="1" t="s">
        <v>6107</v>
      </c>
      <c r="AI1687" s="2"/>
      <c r="AJ1687" s="2"/>
      <c r="AL1687" s="2"/>
      <c r="AM1687" s="2"/>
      <c r="AN1687" s="2"/>
      <c r="AO1687" s="2" t="s">
        <v>35</v>
      </c>
      <c r="AP1687" s="2" t="s">
        <v>48</v>
      </c>
      <c r="AQ1687" s="2"/>
      <c r="AR1687" s="1" t="str">
        <f t="shared" si="26"/>
        <v>update load_next_msl set proposal='2020.067B.R.Gutmannvirinae.zip' where sort=76717</v>
      </c>
    </row>
    <row r="1688" spans="1:44">
      <c r="A1688" s="1">
        <v>76718</v>
      </c>
      <c r="B1688" s="1" t="s">
        <v>6106</v>
      </c>
      <c r="C1688" s="1" t="s">
        <v>12119</v>
      </c>
      <c r="T1688" s="1" t="s">
        <v>23</v>
      </c>
      <c r="V1688" s="1" t="s">
        <v>24</v>
      </c>
      <c r="X1688" s="1" t="s">
        <v>25</v>
      </c>
      <c r="Z1688" s="1" t="s">
        <v>26</v>
      </c>
      <c r="AB1688" s="1" t="s">
        <v>27</v>
      </c>
      <c r="AD1688" s="1" t="s">
        <v>2183</v>
      </c>
      <c r="AE1688" s="1" t="s">
        <v>6107</v>
      </c>
      <c r="AF1688" s="1" t="s">
        <v>6108</v>
      </c>
      <c r="AI1688" s="2"/>
      <c r="AJ1688" s="2"/>
      <c r="AL1688" s="2"/>
      <c r="AM1688" s="2"/>
      <c r="AN1688" s="2"/>
      <c r="AO1688" s="2" t="s">
        <v>35</v>
      </c>
      <c r="AP1688" s="2" t="s">
        <v>44</v>
      </c>
      <c r="AQ1688" s="2"/>
      <c r="AR1688" s="1" t="str">
        <f t="shared" si="26"/>
        <v>update load_next_msl set proposal='2020.067B.R.Gutmannvirinae.zip' where sort=76718</v>
      </c>
    </row>
    <row r="1689" spans="1:44">
      <c r="A1689" s="1">
        <v>76719</v>
      </c>
      <c r="B1689" s="1" t="s">
        <v>6106</v>
      </c>
      <c r="C1689" s="1" t="s">
        <v>12119</v>
      </c>
      <c r="T1689" s="1" t="s">
        <v>23</v>
      </c>
      <c r="V1689" s="1" t="s">
        <v>24</v>
      </c>
      <c r="X1689" s="1" t="s">
        <v>25</v>
      </c>
      <c r="Z1689" s="1" t="s">
        <v>26</v>
      </c>
      <c r="AB1689" s="1" t="s">
        <v>27</v>
      </c>
      <c r="AD1689" s="1" t="s">
        <v>2183</v>
      </c>
      <c r="AE1689" s="1" t="s">
        <v>6107</v>
      </c>
      <c r="AF1689" s="1" t="s">
        <v>6108</v>
      </c>
      <c r="AH1689" s="1" t="s">
        <v>6109</v>
      </c>
      <c r="AI1689" s="2" t="s">
        <v>6110</v>
      </c>
      <c r="AJ1689" s="2" t="s">
        <v>6111</v>
      </c>
      <c r="AL1689" s="2"/>
      <c r="AM1689" s="2" t="s">
        <v>33</v>
      </c>
      <c r="AN1689" s="2" t="s">
        <v>34</v>
      </c>
      <c r="AO1689" s="2" t="s">
        <v>35</v>
      </c>
      <c r="AP1689" s="2" t="s">
        <v>36</v>
      </c>
      <c r="AQ1689" s="2"/>
      <c r="AR1689" s="1" t="str">
        <f t="shared" si="26"/>
        <v>update load_next_msl set proposal='2020.067B.R.Gutmannvirinae.zip' where sort=76719</v>
      </c>
    </row>
    <row r="1690" spans="1:44">
      <c r="A1690" s="1">
        <v>76720</v>
      </c>
      <c r="B1690" s="1" t="s">
        <v>6106</v>
      </c>
      <c r="C1690" s="1" t="s">
        <v>12119</v>
      </c>
      <c r="T1690" s="1" t="s">
        <v>23</v>
      </c>
      <c r="V1690" s="1" t="s">
        <v>24</v>
      </c>
      <c r="X1690" s="1" t="s">
        <v>25</v>
      </c>
      <c r="Z1690" s="1" t="s">
        <v>26</v>
      </c>
      <c r="AB1690" s="1" t="s">
        <v>27</v>
      </c>
      <c r="AD1690" s="1" t="s">
        <v>2183</v>
      </c>
      <c r="AE1690" s="1" t="s">
        <v>6107</v>
      </c>
      <c r="AF1690" s="1" t="s">
        <v>6108</v>
      </c>
      <c r="AH1690" s="1" t="s">
        <v>6112</v>
      </c>
      <c r="AI1690" s="2" t="s">
        <v>6113</v>
      </c>
      <c r="AJ1690" s="2" t="s">
        <v>6114</v>
      </c>
      <c r="AL1690" s="2"/>
      <c r="AM1690" s="2" t="s">
        <v>33</v>
      </c>
      <c r="AN1690" s="2" t="s">
        <v>34</v>
      </c>
      <c r="AO1690" s="2" t="s">
        <v>35</v>
      </c>
      <c r="AP1690" s="2" t="s">
        <v>36</v>
      </c>
      <c r="AQ1690" s="2"/>
      <c r="AR1690" s="1" t="str">
        <f t="shared" si="26"/>
        <v>update load_next_msl set proposal='2020.067B.R.Gutmannvirinae.zip' where sort=76720</v>
      </c>
    </row>
    <row r="1691" spans="1:44">
      <c r="A1691" s="1">
        <v>76721</v>
      </c>
      <c r="B1691" s="1" t="s">
        <v>6106</v>
      </c>
      <c r="C1691" s="1" t="s">
        <v>12119</v>
      </c>
      <c r="T1691" s="1" t="s">
        <v>23</v>
      </c>
      <c r="V1691" s="1" t="s">
        <v>24</v>
      </c>
      <c r="X1691" s="1" t="s">
        <v>25</v>
      </c>
      <c r="Z1691" s="1" t="s">
        <v>26</v>
      </c>
      <c r="AB1691" s="1" t="s">
        <v>27</v>
      </c>
      <c r="AD1691" s="1" t="s">
        <v>2183</v>
      </c>
      <c r="AE1691" s="1" t="s">
        <v>6107</v>
      </c>
      <c r="AF1691" s="1" t="s">
        <v>6115</v>
      </c>
      <c r="AI1691" s="2"/>
      <c r="AJ1691" s="2"/>
      <c r="AL1691" s="2"/>
      <c r="AM1691" s="2"/>
      <c r="AN1691" s="2"/>
      <c r="AO1691" s="2" t="s">
        <v>35</v>
      </c>
      <c r="AP1691" s="2" t="s">
        <v>44</v>
      </c>
      <c r="AQ1691" s="2"/>
      <c r="AR1691" s="1" t="str">
        <f t="shared" si="26"/>
        <v>update load_next_msl set proposal='2020.067B.R.Gutmannvirinae.zip' where sort=76721</v>
      </c>
    </row>
    <row r="1692" spans="1:44">
      <c r="A1692" s="1">
        <v>76722</v>
      </c>
      <c r="B1692" s="1" t="s">
        <v>6106</v>
      </c>
      <c r="C1692" s="1" t="s">
        <v>12119</v>
      </c>
      <c r="T1692" s="1" t="s">
        <v>23</v>
      </c>
      <c r="V1692" s="1" t="s">
        <v>24</v>
      </c>
      <c r="X1692" s="1" t="s">
        <v>25</v>
      </c>
      <c r="Z1692" s="1" t="s">
        <v>26</v>
      </c>
      <c r="AB1692" s="1" t="s">
        <v>27</v>
      </c>
      <c r="AD1692" s="1" t="s">
        <v>2183</v>
      </c>
      <c r="AE1692" s="1" t="s">
        <v>6107</v>
      </c>
      <c r="AF1692" s="1" t="s">
        <v>6115</v>
      </c>
      <c r="AH1692" s="1" t="s">
        <v>6116</v>
      </c>
      <c r="AI1692" s="2" t="s">
        <v>6117</v>
      </c>
      <c r="AJ1692" s="2" t="s">
        <v>6118</v>
      </c>
      <c r="AL1692" s="2"/>
      <c r="AM1692" s="2" t="s">
        <v>33</v>
      </c>
      <c r="AN1692" s="2" t="s">
        <v>34</v>
      </c>
      <c r="AO1692" s="2" t="s">
        <v>35</v>
      </c>
      <c r="AP1692" s="2" t="s">
        <v>36</v>
      </c>
      <c r="AQ1692" s="2"/>
      <c r="AR1692" s="1" t="str">
        <f t="shared" si="26"/>
        <v>update load_next_msl set proposal='2020.067B.R.Gutmannvirinae.zip' where sort=76722</v>
      </c>
    </row>
    <row r="1693" spans="1:44">
      <c r="A1693" s="1">
        <v>77215</v>
      </c>
      <c r="B1693" s="1" t="s">
        <v>6119</v>
      </c>
      <c r="C1693" s="1" t="s">
        <v>12120</v>
      </c>
      <c r="D1693" s="1" t="s">
        <v>23</v>
      </c>
      <c r="F1693" s="1" t="s">
        <v>24</v>
      </c>
      <c r="H1693" s="1" t="s">
        <v>25</v>
      </c>
      <c r="J1693" s="1" t="s">
        <v>26</v>
      </c>
      <c r="L1693" s="1" t="s">
        <v>27</v>
      </c>
      <c r="N1693" s="1" t="s">
        <v>2183</v>
      </c>
      <c r="P1693" s="1" t="s">
        <v>6120</v>
      </c>
      <c r="T1693" s="1" t="s">
        <v>23</v>
      </c>
      <c r="V1693" s="1" t="s">
        <v>24</v>
      </c>
      <c r="X1693" s="1" t="s">
        <v>25</v>
      </c>
      <c r="Z1693" s="1" t="s">
        <v>26</v>
      </c>
      <c r="AB1693" s="1" t="s">
        <v>27</v>
      </c>
      <c r="AD1693" s="1" t="s">
        <v>2183</v>
      </c>
      <c r="AF1693" s="1" t="s">
        <v>6121</v>
      </c>
      <c r="AI1693" s="2"/>
      <c r="AJ1693" s="2"/>
      <c r="AL1693" s="2"/>
      <c r="AM1693" s="2"/>
      <c r="AN1693" s="2"/>
      <c r="AO1693" s="2" t="s">
        <v>50</v>
      </c>
      <c r="AP1693" s="2" t="s">
        <v>44</v>
      </c>
      <c r="AQ1693" s="2"/>
      <c r="AR1693" s="1" t="str">
        <f t="shared" si="26"/>
        <v>update load_next_msl set proposal='2020.068B.R.Halcyonevirus.zip' where sort=77215</v>
      </c>
    </row>
    <row r="1694" spans="1:44">
      <c r="A1694" s="1">
        <v>77216</v>
      </c>
      <c r="B1694" s="1" t="s">
        <v>6119</v>
      </c>
      <c r="C1694" s="1" t="s">
        <v>12120</v>
      </c>
      <c r="T1694" s="1" t="s">
        <v>23</v>
      </c>
      <c r="V1694" s="1" t="s">
        <v>24</v>
      </c>
      <c r="X1694" s="1" t="s">
        <v>25</v>
      </c>
      <c r="Z1694" s="1" t="s">
        <v>26</v>
      </c>
      <c r="AB1694" s="1" t="s">
        <v>27</v>
      </c>
      <c r="AD1694" s="1" t="s">
        <v>2183</v>
      </c>
      <c r="AF1694" s="1" t="s">
        <v>6121</v>
      </c>
      <c r="AH1694" s="1" t="s">
        <v>6122</v>
      </c>
      <c r="AI1694" s="2" t="s">
        <v>6123</v>
      </c>
      <c r="AJ1694" s="2" t="s">
        <v>6122</v>
      </c>
      <c r="AL1694" s="2"/>
      <c r="AM1694" s="2" t="s">
        <v>33</v>
      </c>
      <c r="AN1694" s="2" t="s">
        <v>34</v>
      </c>
      <c r="AO1694" s="2" t="s">
        <v>35</v>
      </c>
      <c r="AP1694" s="2" t="s">
        <v>36</v>
      </c>
      <c r="AQ1694" s="2"/>
      <c r="AR1694" s="1" t="str">
        <f t="shared" si="26"/>
        <v>update load_next_msl set proposal='2020.068B.R.Halcyonevirus.zip' where sort=77216</v>
      </c>
    </row>
    <row r="1695" spans="1:44">
      <c r="A1695" s="1">
        <v>77217</v>
      </c>
      <c r="B1695" s="1" t="s">
        <v>6119</v>
      </c>
      <c r="C1695" s="1" t="s">
        <v>12120</v>
      </c>
      <c r="T1695" s="1" t="s">
        <v>23</v>
      </c>
      <c r="V1695" s="1" t="s">
        <v>24</v>
      </c>
      <c r="X1695" s="1" t="s">
        <v>25</v>
      </c>
      <c r="Z1695" s="1" t="s">
        <v>26</v>
      </c>
      <c r="AB1695" s="1" t="s">
        <v>27</v>
      </c>
      <c r="AD1695" s="1" t="s">
        <v>2183</v>
      </c>
      <c r="AF1695" s="1" t="s">
        <v>6121</v>
      </c>
      <c r="AH1695" s="1" t="s">
        <v>6124</v>
      </c>
      <c r="AI1695" s="2" t="s">
        <v>6125</v>
      </c>
      <c r="AJ1695" s="2" t="s">
        <v>6124</v>
      </c>
      <c r="AL1695" s="2"/>
      <c r="AM1695" s="2" t="s">
        <v>33</v>
      </c>
      <c r="AN1695" s="2" t="s">
        <v>34</v>
      </c>
      <c r="AO1695" s="2" t="s">
        <v>35</v>
      </c>
      <c r="AP1695" s="2" t="s">
        <v>36</v>
      </c>
      <c r="AQ1695" s="2"/>
      <c r="AR1695" s="1" t="str">
        <f t="shared" si="26"/>
        <v>update load_next_msl set proposal='2020.068B.R.Halcyonevirus.zip' where sort=77217</v>
      </c>
    </row>
    <row r="1696" spans="1:44">
      <c r="A1696" s="1">
        <v>77218</v>
      </c>
      <c r="B1696" s="1" t="s">
        <v>6119</v>
      </c>
      <c r="C1696" s="1" t="s">
        <v>12120</v>
      </c>
      <c r="T1696" s="1" t="s">
        <v>23</v>
      </c>
      <c r="V1696" s="1" t="s">
        <v>24</v>
      </c>
      <c r="X1696" s="1" t="s">
        <v>25</v>
      </c>
      <c r="Z1696" s="1" t="s">
        <v>26</v>
      </c>
      <c r="AB1696" s="1" t="s">
        <v>27</v>
      </c>
      <c r="AD1696" s="1" t="s">
        <v>2183</v>
      </c>
      <c r="AF1696" s="1" t="s">
        <v>6121</v>
      </c>
      <c r="AH1696" s="1" t="s">
        <v>6126</v>
      </c>
      <c r="AI1696" s="2" t="s">
        <v>6127</v>
      </c>
      <c r="AJ1696" s="2" t="s">
        <v>6126</v>
      </c>
      <c r="AL1696" s="2"/>
      <c r="AM1696" s="2" t="s">
        <v>33</v>
      </c>
      <c r="AN1696" s="2" t="s">
        <v>34</v>
      </c>
      <c r="AO1696" s="2" t="s">
        <v>35</v>
      </c>
      <c r="AP1696" s="2" t="s">
        <v>36</v>
      </c>
      <c r="AQ1696" s="2"/>
      <c r="AR1696" s="1" t="str">
        <f t="shared" si="26"/>
        <v>update load_next_msl set proposal='2020.068B.R.Halcyonevirus.zip' where sort=77218</v>
      </c>
    </row>
    <row r="1697" spans="1:44">
      <c r="A1697" s="1">
        <v>77219</v>
      </c>
      <c r="B1697" s="1" t="s">
        <v>6119</v>
      </c>
      <c r="C1697" s="1" t="s">
        <v>12120</v>
      </c>
      <c r="T1697" s="1" t="s">
        <v>23</v>
      </c>
      <c r="V1697" s="1" t="s">
        <v>24</v>
      </c>
      <c r="X1697" s="1" t="s">
        <v>25</v>
      </c>
      <c r="Z1697" s="1" t="s">
        <v>26</v>
      </c>
      <c r="AB1697" s="1" t="s">
        <v>27</v>
      </c>
      <c r="AD1697" s="1" t="s">
        <v>2183</v>
      </c>
      <c r="AF1697" s="1" t="s">
        <v>6121</v>
      </c>
      <c r="AH1697" s="1" t="s">
        <v>6128</v>
      </c>
      <c r="AI1697" s="2" t="s">
        <v>6129</v>
      </c>
      <c r="AJ1697" s="2" t="s">
        <v>6128</v>
      </c>
      <c r="AL1697" s="2"/>
      <c r="AM1697" s="2" t="s">
        <v>33</v>
      </c>
      <c r="AN1697" s="2" t="s">
        <v>34</v>
      </c>
      <c r="AO1697" s="2" t="s">
        <v>35</v>
      </c>
      <c r="AP1697" s="2" t="s">
        <v>36</v>
      </c>
      <c r="AQ1697" s="2"/>
      <c r="AR1697" s="1" t="str">
        <f t="shared" si="26"/>
        <v>update load_next_msl set proposal='2020.068B.R.Halcyonevirus.zip' where sort=77219</v>
      </c>
    </row>
    <row r="1698" spans="1:44">
      <c r="A1698" s="1">
        <v>77711</v>
      </c>
      <c r="B1698" s="1" t="s">
        <v>6130</v>
      </c>
      <c r="C1698" s="1" t="s">
        <v>12121</v>
      </c>
      <c r="T1698" s="1" t="s">
        <v>23</v>
      </c>
      <c r="V1698" s="1" t="s">
        <v>24</v>
      </c>
      <c r="X1698" s="1" t="s">
        <v>25</v>
      </c>
      <c r="Z1698" s="1" t="s">
        <v>26</v>
      </c>
      <c r="AB1698" s="1" t="s">
        <v>27</v>
      </c>
      <c r="AD1698" s="1" t="s">
        <v>5596</v>
      </c>
      <c r="AE1698" s="1" t="s">
        <v>5828</v>
      </c>
      <c r="AF1698" s="1" t="s">
        <v>6131</v>
      </c>
      <c r="AH1698" s="1" t="s">
        <v>6132</v>
      </c>
      <c r="AI1698" s="2" t="s">
        <v>6133</v>
      </c>
      <c r="AJ1698" s="2" t="s">
        <v>6132</v>
      </c>
      <c r="AL1698" s="2"/>
      <c r="AM1698" s="2" t="s">
        <v>33</v>
      </c>
      <c r="AN1698" s="2" t="s">
        <v>34</v>
      </c>
      <c r="AO1698" s="2" t="s">
        <v>35</v>
      </c>
      <c r="AP1698" s="2" t="s">
        <v>36</v>
      </c>
      <c r="AQ1698" s="2"/>
      <c r="AR1698" s="1" t="str">
        <f t="shared" si="26"/>
        <v>update load_next_msl set proposal='2020.069B.R.Hanrivervirus.zip' where sort=77711</v>
      </c>
    </row>
    <row r="1699" spans="1:44">
      <c r="A1699" s="1">
        <v>77712</v>
      </c>
      <c r="B1699" s="1" t="s">
        <v>6130</v>
      </c>
      <c r="C1699" s="1" t="s">
        <v>12121</v>
      </c>
      <c r="T1699" s="1" t="s">
        <v>23</v>
      </c>
      <c r="V1699" s="1" t="s">
        <v>24</v>
      </c>
      <c r="X1699" s="1" t="s">
        <v>25</v>
      </c>
      <c r="Z1699" s="1" t="s">
        <v>26</v>
      </c>
      <c r="AB1699" s="1" t="s">
        <v>27</v>
      </c>
      <c r="AD1699" s="1" t="s">
        <v>5596</v>
      </c>
      <c r="AE1699" s="1" t="s">
        <v>5828</v>
      </c>
      <c r="AF1699" s="1" t="s">
        <v>6131</v>
      </c>
      <c r="AH1699" s="1" t="s">
        <v>6134</v>
      </c>
      <c r="AI1699" s="2" t="s">
        <v>6135</v>
      </c>
      <c r="AJ1699" s="2" t="s">
        <v>6136</v>
      </c>
      <c r="AL1699" s="2"/>
      <c r="AM1699" s="2" t="s">
        <v>33</v>
      </c>
      <c r="AN1699" s="2" t="s">
        <v>34</v>
      </c>
      <c r="AO1699" s="2" t="s">
        <v>35</v>
      </c>
      <c r="AP1699" s="2" t="s">
        <v>36</v>
      </c>
      <c r="AQ1699" s="2"/>
      <c r="AR1699" s="1" t="str">
        <f t="shared" si="26"/>
        <v>update load_next_msl set proposal='2020.069B.R.Hanrivervirus.zip' where sort=77712</v>
      </c>
    </row>
    <row r="1700" spans="1:44">
      <c r="A1700" s="1">
        <v>77713</v>
      </c>
      <c r="B1700" s="1" t="s">
        <v>6130</v>
      </c>
      <c r="C1700" s="1" t="s">
        <v>12121</v>
      </c>
      <c r="T1700" s="1" t="s">
        <v>23</v>
      </c>
      <c r="V1700" s="1" t="s">
        <v>24</v>
      </c>
      <c r="X1700" s="1" t="s">
        <v>25</v>
      </c>
      <c r="Z1700" s="1" t="s">
        <v>26</v>
      </c>
      <c r="AB1700" s="1" t="s">
        <v>27</v>
      </c>
      <c r="AD1700" s="1" t="s">
        <v>5596</v>
      </c>
      <c r="AE1700" s="1" t="s">
        <v>5828</v>
      </c>
      <c r="AF1700" s="1" t="s">
        <v>6131</v>
      </c>
      <c r="AH1700" s="1" t="s">
        <v>6137</v>
      </c>
      <c r="AI1700" s="2" t="s">
        <v>6138</v>
      </c>
      <c r="AJ1700" s="2" t="s">
        <v>6139</v>
      </c>
      <c r="AL1700" s="2"/>
      <c r="AM1700" s="2" t="s">
        <v>33</v>
      </c>
      <c r="AN1700" s="2" t="s">
        <v>34</v>
      </c>
      <c r="AO1700" s="2" t="s">
        <v>35</v>
      </c>
      <c r="AP1700" s="2" t="s">
        <v>36</v>
      </c>
      <c r="AQ1700" s="2"/>
      <c r="AR1700" s="1" t="str">
        <f t="shared" si="26"/>
        <v>update load_next_msl set proposal='2020.069B.R.Hanrivervirus.zip' where sort=77713</v>
      </c>
    </row>
    <row r="1701" spans="1:44">
      <c r="A1701" s="1">
        <v>77714</v>
      </c>
      <c r="B1701" s="1" t="s">
        <v>6130</v>
      </c>
      <c r="C1701" s="1" t="s">
        <v>12121</v>
      </c>
      <c r="T1701" s="1" t="s">
        <v>23</v>
      </c>
      <c r="V1701" s="1" t="s">
        <v>24</v>
      </c>
      <c r="X1701" s="1" t="s">
        <v>25</v>
      </c>
      <c r="Z1701" s="1" t="s">
        <v>26</v>
      </c>
      <c r="AB1701" s="1" t="s">
        <v>27</v>
      </c>
      <c r="AD1701" s="1" t="s">
        <v>5596</v>
      </c>
      <c r="AE1701" s="1" t="s">
        <v>5828</v>
      </c>
      <c r="AF1701" s="1" t="s">
        <v>6131</v>
      </c>
      <c r="AH1701" s="1" t="s">
        <v>6140</v>
      </c>
      <c r="AI1701" s="2" t="s">
        <v>6141</v>
      </c>
      <c r="AJ1701" s="2" t="s">
        <v>6142</v>
      </c>
      <c r="AL1701" s="2"/>
      <c r="AM1701" s="2" t="s">
        <v>33</v>
      </c>
      <c r="AN1701" s="2" t="s">
        <v>34</v>
      </c>
      <c r="AO1701" s="2" t="s">
        <v>35</v>
      </c>
      <c r="AP1701" s="2" t="s">
        <v>36</v>
      </c>
      <c r="AQ1701" s="2"/>
      <c r="AR1701" s="1" t="str">
        <f t="shared" si="26"/>
        <v>update load_next_msl set proposal='2020.069B.R.Hanrivervirus.zip' where sort=77714</v>
      </c>
    </row>
    <row r="1702" spans="1:44">
      <c r="A1702" s="1">
        <v>77715</v>
      </c>
      <c r="B1702" s="1" t="s">
        <v>6130</v>
      </c>
      <c r="C1702" s="1" t="s">
        <v>12121</v>
      </c>
      <c r="T1702" s="1" t="s">
        <v>23</v>
      </c>
      <c r="V1702" s="1" t="s">
        <v>24</v>
      </c>
      <c r="X1702" s="1" t="s">
        <v>25</v>
      </c>
      <c r="Z1702" s="1" t="s">
        <v>26</v>
      </c>
      <c r="AB1702" s="1" t="s">
        <v>27</v>
      </c>
      <c r="AD1702" s="1" t="s">
        <v>5596</v>
      </c>
      <c r="AE1702" s="1" t="s">
        <v>5828</v>
      </c>
      <c r="AF1702" s="1" t="s">
        <v>6131</v>
      </c>
      <c r="AH1702" s="1" t="s">
        <v>6143</v>
      </c>
      <c r="AI1702" s="2" t="s">
        <v>6144</v>
      </c>
      <c r="AJ1702" s="2" t="s">
        <v>6145</v>
      </c>
      <c r="AL1702" s="2"/>
      <c r="AM1702" s="2" t="s">
        <v>33</v>
      </c>
      <c r="AN1702" s="2" t="s">
        <v>34</v>
      </c>
      <c r="AO1702" s="2" t="s">
        <v>35</v>
      </c>
      <c r="AP1702" s="2" t="s">
        <v>36</v>
      </c>
      <c r="AQ1702" s="2"/>
      <c r="AR1702" s="1" t="str">
        <f t="shared" si="26"/>
        <v>update load_next_msl set proposal='2020.069B.R.Hanrivervirus.zip' where sort=77715</v>
      </c>
    </row>
    <row r="1703" spans="1:44">
      <c r="A1703" s="1">
        <v>77716</v>
      </c>
      <c r="B1703" s="1" t="s">
        <v>6130</v>
      </c>
      <c r="C1703" s="1" t="s">
        <v>12121</v>
      </c>
      <c r="T1703" s="1" t="s">
        <v>23</v>
      </c>
      <c r="V1703" s="1" t="s">
        <v>24</v>
      </c>
      <c r="X1703" s="1" t="s">
        <v>25</v>
      </c>
      <c r="Z1703" s="1" t="s">
        <v>26</v>
      </c>
      <c r="AB1703" s="1" t="s">
        <v>27</v>
      </c>
      <c r="AD1703" s="1" t="s">
        <v>5596</v>
      </c>
      <c r="AE1703" s="1" t="s">
        <v>5828</v>
      </c>
      <c r="AF1703" s="1" t="s">
        <v>6131</v>
      </c>
      <c r="AH1703" s="1" t="s">
        <v>6146</v>
      </c>
      <c r="AI1703" s="2" t="s">
        <v>6147</v>
      </c>
      <c r="AJ1703" s="2" t="s">
        <v>6148</v>
      </c>
      <c r="AL1703" s="2"/>
      <c r="AM1703" s="2" t="s">
        <v>33</v>
      </c>
      <c r="AN1703" s="2" t="s">
        <v>34</v>
      </c>
      <c r="AO1703" s="2" t="s">
        <v>35</v>
      </c>
      <c r="AP1703" s="2" t="s">
        <v>36</v>
      </c>
      <c r="AQ1703" s="2"/>
      <c r="AR1703" s="1" t="str">
        <f t="shared" si="26"/>
        <v>update load_next_msl set proposal='2020.069B.R.Hanrivervirus.zip' where sort=77716</v>
      </c>
    </row>
    <row r="1704" spans="1:44">
      <c r="A1704" s="1">
        <v>77717</v>
      </c>
      <c r="B1704" s="1" t="s">
        <v>6130</v>
      </c>
      <c r="C1704" s="1" t="s">
        <v>12121</v>
      </c>
      <c r="T1704" s="1" t="s">
        <v>23</v>
      </c>
      <c r="V1704" s="1" t="s">
        <v>24</v>
      </c>
      <c r="X1704" s="1" t="s">
        <v>25</v>
      </c>
      <c r="Z1704" s="1" t="s">
        <v>26</v>
      </c>
      <c r="AB1704" s="1" t="s">
        <v>27</v>
      </c>
      <c r="AD1704" s="1" t="s">
        <v>5596</v>
      </c>
      <c r="AE1704" s="1" t="s">
        <v>5828</v>
      </c>
      <c r="AF1704" s="1" t="s">
        <v>6131</v>
      </c>
      <c r="AH1704" s="1" t="s">
        <v>6149</v>
      </c>
      <c r="AI1704" s="2" t="s">
        <v>6150</v>
      </c>
      <c r="AJ1704" s="2" t="s">
        <v>6151</v>
      </c>
      <c r="AL1704" s="2"/>
      <c r="AM1704" s="2" t="s">
        <v>33</v>
      </c>
      <c r="AN1704" s="2" t="s">
        <v>34</v>
      </c>
      <c r="AO1704" s="2" t="s">
        <v>35</v>
      </c>
      <c r="AP1704" s="2" t="s">
        <v>36</v>
      </c>
      <c r="AQ1704" s="2"/>
      <c r="AR1704" s="1" t="str">
        <f t="shared" si="26"/>
        <v>update load_next_msl set proposal='2020.069B.R.Hanrivervirus.zip' where sort=77717</v>
      </c>
    </row>
    <row r="1705" spans="1:44">
      <c r="A1705" s="1">
        <v>77718</v>
      </c>
      <c r="B1705" s="1" t="s">
        <v>6130</v>
      </c>
      <c r="C1705" s="1" t="s">
        <v>12121</v>
      </c>
      <c r="T1705" s="1" t="s">
        <v>23</v>
      </c>
      <c r="V1705" s="1" t="s">
        <v>24</v>
      </c>
      <c r="X1705" s="1" t="s">
        <v>25</v>
      </c>
      <c r="Z1705" s="1" t="s">
        <v>26</v>
      </c>
      <c r="AB1705" s="1" t="s">
        <v>27</v>
      </c>
      <c r="AD1705" s="1" t="s">
        <v>5596</v>
      </c>
      <c r="AE1705" s="1" t="s">
        <v>5828</v>
      </c>
      <c r="AF1705" s="1" t="s">
        <v>6131</v>
      </c>
      <c r="AH1705" s="1" t="s">
        <v>6152</v>
      </c>
      <c r="AI1705" s="2" t="s">
        <v>6153</v>
      </c>
      <c r="AJ1705" s="2" t="s">
        <v>6154</v>
      </c>
      <c r="AK1705" s="2"/>
      <c r="AL1705" s="2"/>
      <c r="AM1705" s="2" t="s">
        <v>33</v>
      </c>
      <c r="AN1705" s="2" t="s">
        <v>34</v>
      </c>
      <c r="AO1705" s="2" t="s">
        <v>35</v>
      </c>
      <c r="AP1705" s="2" t="s">
        <v>36</v>
      </c>
      <c r="AQ1705" s="2"/>
      <c r="AR1705" s="1" t="str">
        <f t="shared" si="26"/>
        <v>update load_next_msl set proposal='2020.069B.R.Hanrivervirus.zip' where sort=77718</v>
      </c>
    </row>
    <row r="1706" spans="1:44">
      <c r="A1706" s="1">
        <v>77719</v>
      </c>
      <c r="B1706" s="1" t="s">
        <v>6130</v>
      </c>
      <c r="C1706" s="1" t="s">
        <v>12121</v>
      </c>
      <c r="T1706" s="1" t="s">
        <v>23</v>
      </c>
      <c r="V1706" s="1" t="s">
        <v>24</v>
      </c>
      <c r="X1706" s="1" t="s">
        <v>25</v>
      </c>
      <c r="Z1706" s="1" t="s">
        <v>26</v>
      </c>
      <c r="AB1706" s="1" t="s">
        <v>27</v>
      </c>
      <c r="AD1706" s="1" t="s">
        <v>5596</v>
      </c>
      <c r="AE1706" s="1" t="s">
        <v>5828</v>
      </c>
      <c r="AF1706" s="1" t="s">
        <v>6131</v>
      </c>
      <c r="AH1706" s="1" t="s">
        <v>6155</v>
      </c>
      <c r="AI1706" s="2" t="s">
        <v>6156</v>
      </c>
      <c r="AJ1706" s="2" t="s">
        <v>6157</v>
      </c>
      <c r="AK1706" s="2"/>
      <c r="AL1706" s="2"/>
      <c r="AM1706" s="2" t="s">
        <v>33</v>
      </c>
      <c r="AN1706" s="2" t="s">
        <v>34</v>
      </c>
      <c r="AO1706" s="2" t="s">
        <v>35</v>
      </c>
      <c r="AP1706" s="2" t="s">
        <v>36</v>
      </c>
      <c r="AQ1706" s="2"/>
      <c r="AR1706" s="1" t="str">
        <f t="shared" si="26"/>
        <v>update load_next_msl set proposal='2020.069B.R.Hanrivervirus.zip' where sort=77719</v>
      </c>
    </row>
    <row r="1707" spans="1:44">
      <c r="A1707" s="1">
        <v>77720</v>
      </c>
      <c r="B1707" s="1" t="s">
        <v>6130</v>
      </c>
      <c r="C1707" s="1" t="s">
        <v>12121</v>
      </c>
      <c r="T1707" s="1" t="s">
        <v>23</v>
      </c>
      <c r="V1707" s="1" t="s">
        <v>24</v>
      </c>
      <c r="X1707" s="1" t="s">
        <v>25</v>
      </c>
      <c r="Z1707" s="1" t="s">
        <v>26</v>
      </c>
      <c r="AB1707" s="1" t="s">
        <v>27</v>
      </c>
      <c r="AD1707" s="1" t="s">
        <v>5596</v>
      </c>
      <c r="AE1707" s="1" t="s">
        <v>5828</v>
      </c>
      <c r="AF1707" s="1" t="s">
        <v>6131</v>
      </c>
      <c r="AH1707" s="1" t="s">
        <v>6158</v>
      </c>
      <c r="AI1707" s="2" t="s">
        <v>6159</v>
      </c>
      <c r="AJ1707" s="2" t="s">
        <v>6160</v>
      </c>
      <c r="AK1707" s="2"/>
      <c r="AL1707" s="2"/>
      <c r="AM1707" s="2" t="s">
        <v>33</v>
      </c>
      <c r="AN1707" s="2" t="s">
        <v>34</v>
      </c>
      <c r="AO1707" s="2" t="s">
        <v>35</v>
      </c>
      <c r="AP1707" s="2" t="s">
        <v>36</v>
      </c>
      <c r="AQ1707" s="2"/>
      <c r="AR1707" s="1" t="str">
        <f t="shared" si="26"/>
        <v>update load_next_msl set proposal='2020.069B.R.Hanrivervirus.zip' where sort=77720</v>
      </c>
    </row>
    <row r="1708" spans="1:44">
      <c r="A1708" s="1">
        <v>77721</v>
      </c>
      <c r="B1708" s="1" t="s">
        <v>6130</v>
      </c>
      <c r="C1708" s="1" t="s">
        <v>12121</v>
      </c>
      <c r="T1708" s="1" t="s">
        <v>23</v>
      </c>
      <c r="V1708" s="1" t="s">
        <v>24</v>
      </c>
      <c r="X1708" s="1" t="s">
        <v>25</v>
      </c>
      <c r="Z1708" s="1" t="s">
        <v>26</v>
      </c>
      <c r="AB1708" s="1" t="s">
        <v>27</v>
      </c>
      <c r="AD1708" s="1" t="s">
        <v>5596</v>
      </c>
      <c r="AE1708" s="1" t="s">
        <v>5828</v>
      </c>
      <c r="AF1708" s="1" t="s">
        <v>6131</v>
      </c>
      <c r="AH1708" s="1" t="s">
        <v>6161</v>
      </c>
      <c r="AI1708" s="2" t="s">
        <v>6162</v>
      </c>
      <c r="AJ1708" s="2" t="s">
        <v>6163</v>
      </c>
      <c r="AL1708" s="2"/>
      <c r="AM1708" s="2" t="s">
        <v>33</v>
      </c>
      <c r="AN1708" s="2" t="s">
        <v>34</v>
      </c>
      <c r="AO1708" s="2" t="s">
        <v>35</v>
      </c>
      <c r="AP1708" s="2" t="s">
        <v>36</v>
      </c>
      <c r="AQ1708" s="2"/>
      <c r="AR1708" s="1" t="str">
        <f t="shared" si="26"/>
        <v>update load_next_msl set proposal='2020.069B.R.Hanrivervirus.zip' where sort=77721</v>
      </c>
    </row>
    <row r="1709" spans="1:44">
      <c r="A1709" s="1">
        <v>77722</v>
      </c>
      <c r="B1709" s="1" t="s">
        <v>6130</v>
      </c>
      <c r="C1709" s="1" t="s">
        <v>12121</v>
      </c>
      <c r="T1709" s="1" t="s">
        <v>23</v>
      </c>
      <c r="V1709" s="1" t="s">
        <v>24</v>
      </c>
      <c r="X1709" s="1" t="s">
        <v>25</v>
      </c>
      <c r="Z1709" s="1" t="s">
        <v>26</v>
      </c>
      <c r="AB1709" s="1" t="s">
        <v>27</v>
      </c>
      <c r="AD1709" s="1" t="s">
        <v>5596</v>
      </c>
      <c r="AE1709" s="1" t="s">
        <v>5828</v>
      </c>
      <c r="AF1709" s="1" t="s">
        <v>6131</v>
      </c>
      <c r="AH1709" s="1" t="s">
        <v>6164</v>
      </c>
      <c r="AI1709" s="2" t="s">
        <v>6165</v>
      </c>
      <c r="AJ1709" s="2" t="s">
        <v>6166</v>
      </c>
      <c r="AL1709" s="2"/>
      <c r="AM1709" s="2" t="s">
        <v>33</v>
      </c>
      <c r="AN1709" s="2" t="s">
        <v>34</v>
      </c>
      <c r="AO1709" s="2" t="s">
        <v>35</v>
      </c>
      <c r="AP1709" s="2" t="s">
        <v>36</v>
      </c>
      <c r="AQ1709" s="2"/>
      <c r="AR1709" s="1" t="str">
        <f t="shared" si="26"/>
        <v>update load_next_msl set proposal='2020.069B.R.Hanrivervirus.zip' where sort=77722</v>
      </c>
    </row>
    <row r="1710" spans="1:44">
      <c r="A1710" s="1">
        <v>77723</v>
      </c>
      <c r="B1710" s="1" t="s">
        <v>6130</v>
      </c>
      <c r="C1710" s="1" t="s">
        <v>12121</v>
      </c>
      <c r="T1710" s="1" t="s">
        <v>23</v>
      </c>
      <c r="V1710" s="1" t="s">
        <v>24</v>
      </c>
      <c r="X1710" s="1" t="s">
        <v>25</v>
      </c>
      <c r="Z1710" s="1" t="s">
        <v>26</v>
      </c>
      <c r="AB1710" s="1" t="s">
        <v>27</v>
      </c>
      <c r="AD1710" s="1" t="s">
        <v>5596</v>
      </c>
      <c r="AE1710" s="1" t="s">
        <v>5828</v>
      </c>
      <c r="AF1710" s="1" t="s">
        <v>6131</v>
      </c>
      <c r="AH1710" s="1" t="s">
        <v>6167</v>
      </c>
      <c r="AI1710" s="2" t="s">
        <v>6168</v>
      </c>
      <c r="AJ1710" s="2" t="s">
        <v>6169</v>
      </c>
      <c r="AL1710" s="2"/>
      <c r="AM1710" s="2" t="s">
        <v>33</v>
      </c>
      <c r="AN1710" s="2" t="s">
        <v>34</v>
      </c>
      <c r="AO1710" s="2" t="s">
        <v>35</v>
      </c>
      <c r="AP1710" s="2" t="s">
        <v>36</v>
      </c>
      <c r="AQ1710" s="2"/>
      <c r="AR1710" s="1" t="str">
        <f t="shared" si="26"/>
        <v>update load_next_msl set proposal='2020.069B.R.Hanrivervirus.zip' where sort=77723</v>
      </c>
    </row>
    <row r="1711" spans="1:44">
      <c r="A1711" s="1">
        <v>78209</v>
      </c>
      <c r="B1711" s="1" t="s">
        <v>6170</v>
      </c>
      <c r="C1711" s="1" t="s">
        <v>12122</v>
      </c>
      <c r="D1711" s="1" t="s">
        <v>23</v>
      </c>
      <c r="F1711" s="1" t="s">
        <v>24</v>
      </c>
      <c r="H1711" s="1" t="s">
        <v>25</v>
      </c>
      <c r="J1711" s="1" t="s">
        <v>26</v>
      </c>
      <c r="L1711" s="1" t="s">
        <v>27</v>
      </c>
      <c r="N1711" s="1" t="s">
        <v>2183</v>
      </c>
      <c r="P1711" s="1" t="s">
        <v>6171</v>
      </c>
      <c r="T1711" s="1" t="s">
        <v>23</v>
      </c>
      <c r="V1711" s="1" t="s">
        <v>24</v>
      </c>
      <c r="X1711" s="1" t="s">
        <v>25</v>
      </c>
      <c r="Z1711" s="1" t="s">
        <v>26</v>
      </c>
      <c r="AB1711" s="1" t="s">
        <v>27</v>
      </c>
      <c r="AD1711" s="1" t="s">
        <v>2183</v>
      </c>
      <c r="AE1711" s="1" t="s">
        <v>6172</v>
      </c>
      <c r="AI1711" s="2"/>
      <c r="AJ1711" s="2"/>
      <c r="AL1711" s="2"/>
      <c r="AM1711" s="2"/>
      <c r="AN1711" s="2"/>
      <c r="AO1711" s="2" t="s">
        <v>57</v>
      </c>
      <c r="AP1711" s="2" t="s">
        <v>48</v>
      </c>
      <c r="AQ1711" s="2"/>
      <c r="AR1711" s="1" t="str">
        <f t="shared" si="26"/>
        <v>update load_next_msl set proposal='2020.070B.R.Hendrixvirinae.zip' where sort=78209</v>
      </c>
    </row>
    <row r="1712" spans="1:44">
      <c r="A1712" s="1">
        <v>78210</v>
      </c>
      <c r="B1712" s="1" t="s">
        <v>6170</v>
      </c>
      <c r="C1712" s="1" t="s">
        <v>12122</v>
      </c>
      <c r="T1712" s="1" t="s">
        <v>23</v>
      </c>
      <c r="V1712" s="1" t="s">
        <v>24</v>
      </c>
      <c r="X1712" s="1" t="s">
        <v>25</v>
      </c>
      <c r="Z1712" s="1" t="s">
        <v>26</v>
      </c>
      <c r="AB1712" s="1" t="s">
        <v>27</v>
      </c>
      <c r="AD1712" s="1" t="s">
        <v>2183</v>
      </c>
      <c r="AE1712" s="1" t="s">
        <v>6172</v>
      </c>
      <c r="AF1712" s="1" t="s">
        <v>6173</v>
      </c>
      <c r="AI1712" s="2"/>
      <c r="AJ1712" s="2"/>
      <c r="AL1712" s="2"/>
      <c r="AM1712" s="2"/>
      <c r="AN1712" s="2"/>
      <c r="AO1712" s="2" t="s">
        <v>35</v>
      </c>
      <c r="AP1712" s="2" t="s">
        <v>44</v>
      </c>
      <c r="AQ1712" s="2"/>
      <c r="AR1712" s="1" t="str">
        <f t="shared" si="26"/>
        <v>update load_next_msl set proposal='2020.070B.R.Hendrixvirinae.zip' where sort=78210</v>
      </c>
    </row>
    <row r="1713" spans="1:44">
      <c r="A1713" s="1">
        <v>78211</v>
      </c>
      <c r="B1713" s="1" t="s">
        <v>6170</v>
      </c>
      <c r="C1713" s="1" t="s">
        <v>12122</v>
      </c>
      <c r="T1713" s="1" t="s">
        <v>23</v>
      </c>
      <c r="V1713" s="1" t="s">
        <v>24</v>
      </c>
      <c r="X1713" s="1" t="s">
        <v>25</v>
      </c>
      <c r="Z1713" s="1" t="s">
        <v>26</v>
      </c>
      <c r="AB1713" s="1" t="s">
        <v>27</v>
      </c>
      <c r="AD1713" s="1" t="s">
        <v>2183</v>
      </c>
      <c r="AE1713" s="1" t="s">
        <v>6172</v>
      </c>
      <c r="AF1713" s="1" t="s">
        <v>6173</v>
      </c>
      <c r="AH1713" s="1" t="s">
        <v>6174</v>
      </c>
      <c r="AI1713" s="2" t="s">
        <v>6175</v>
      </c>
      <c r="AJ1713" s="2" t="s">
        <v>6176</v>
      </c>
      <c r="AL1713" s="2"/>
      <c r="AM1713" s="2" t="s">
        <v>33</v>
      </c>
      <c r="AN1713" s="2" t="s">
        <v>34</v>
      </c>
      <c r="AO1713" s="2" t="s">
        <v>35</v>
      </c>
      <c r="AP1713" s="2" t="s">
        <v>36</v>
      </c>
      <c r="AQ1713" s="2"/>
      <c r="AR1713" s="1" t="str">
        <f t="shared" si="26"/>
        <v>update load_next_msl set proposal='2020.070B.R.Hendrixvirinae.zip' where sort=78211</v>
      </c>
    </row>
    <row r="1714" spans="1:44">
      <c r="A1714" s="1">
        <v>78212</v>
      </c>
      <c r="B1714" s="1" t="s">
        <v>6170</v>
      </c>
      <c r="C1714" s="1" t="s">
        <v>12122</v>
      </c>
      <c r="T1714" s="1" t="s">
        <v>23</v>
      </c>
      <c r="V1714" s="1" t="s">
        <v>24</v>
      </c>
      <c r="X1714" s="1" t="s">
        <v>25</v>
      </c>
      <c r="Z1714" s="1" t="s">
        <v>26</v>
      </c>
      <c r="AB1714" s="1" t="s">
        <v>27</v>
      </c>
      <c r="AD1714" s="1" t="s">
        <v>2183</v>
      </c>
      <c r="AE1714" s="1" t="s">
        <v>6172</v>
      </c>
      <c r="AF1714" s="1" t="s">
        <v>6177</v>
      </c>
      <c r="AI1714" s="2"/>
      <c r="AJ1714" s="2"/>
      <c r="AL1714" s="2"/>
      <c r="AM1714" s="2"/>
      <c r="AN1714" s="2"/>
      <c r="AO1714" s="2" t="s">
        <v>35</v>
      </c>
      <c r="AP1714" s="2" t="s">
        <v>44</v>
      </c>
      <c r="AQ1714" s="2"/>
      <c r="AR1714" s="1" t="str">
        <f t="shared" si="26"/>
        <v>update load_next_msl set proposal='2020.070B.R.Hendrixvirinae.zip' where sort=78212</v>
      </c>
    </row>
    <row r="1715" spans="1:44">
      <c r="A1715" s="1">
        <v>78213</v>
      </c>
      <c r="B1715" s="1" t="s">
        <v>6170</v>
      </c>
      <c r="C1715" s="1" t="s">
        <v>12122</v>
      </c>
      <c r="T1715" s="1" t="s">
        <v>23</v>
      </c>
      <c r="V1715" s="1" t="s">
        <v>24</v>
      </c>
      <c r="X1715" s="1" t="s">
        <v>25</v>
      </c>
      <c r="Z1715" s="1" t="s">
        <v>26</v>
      </c>
      <c r="AB1715" s="1" t="s">
        <v>27</v>
      </c>
      <c r="AD1715" s="1" t="s">
        <v>2183</v>
      </c>
      <c r="AE1715" s="1" t="s">
        <v>6172</v>
      </c>
      <c r="AF1715" s="1" t="s">
        <v>6177</v>
      </c>
      <c r="AH1715" s="1" t="s">
        <v>6178</v>
      </c>
      <c r="AI1715" s="2" t="s">
        <v>6179</v>
      </c>
      <c r="AJ1715" s="2" t="s">
        <v>6180</v>
      </c>
      <c r="AL1715" s="2"/>
      <c r="AM1715" s="2" t="s">
        <v>33</v>
      </c>
      <c r="AN1715" s="2" t="s">
        <v>34</v>
      </c>
      <c r="AO1715" s="2" t="s">
        <v>35</v>
      </c>
      <c r="AP1715" s="2" t="s">
        <v>36</v>
      </c>
      <c r="AQ1715" s="2"/>
      <c r="AR1715" s="1" t="str">
        <f t="shared" si="26"/>
        <v>update load_next_msl set proposal='2020.070B.R.Hendrixvirinae.zip' where sort=78213</v>
      </c>
    </row>
    <row r="1716" spans="1:44">
      <c r="A1716" s="1">
        <v>78214</v>
      </c>
      <c r="B1716" s="1" t="s">
        <v>6170</v>
      </c>
      <c r="C1716" s="1" t="s">
        <v>12122</v>
      </c>
      <c r="T1716" s="1" t="s">
        <v>23</v>
      </c>
      <c r="V1716" s="1" t="s">
        <v>24</v>
      </c>
      <c r="X1716" s="1" t="s">
        <v>25</v>
      </c>
      <c r="Z1716" s="1" t="s">
        <v>26</v>
      </c>
      <c r="AB1716" s="1" t="s">
        <v>27</v>
      </c>
      <c r="AD1716" s="1" t="s">
        <v>2183</v>
      </c>
      <c r="AE1716" s="1" t="s">
        <v>6172</v>
      </c>
      <c r="AF1716" s="1" t="s">
        <v>6181</v>
      </c>
      <c r="AI1716" s="2"/>
      <c r="AJ1716" s="2"/>
      <c r="AL1716" s="2"/>
      <c r="AM1716" s="2"/>
      <c r="AN1716" s="2"/>
      <c r="AO1716" s="2" t="s">
        <v>35</v>
      </c>
      <c r="AP1716" s="2" t="s">
        <v>44</v>
      </c>
      <c r="AQ1716" s="2"/>
      <c r="AR1716" s="1" t="str">
        <f t="shared" si="26"/>
        <v>update load_next_msl set proposal='2020.070B.R.Hendrixvirinae.zip' where sort=78214</v>
      </c>
    </row>
    <row r="1717" spans="1:44">
      <c r="A1717" s="1">
        <v>78215</v>
      </c>
      <c r="B1717" s="1" t="s">
        <v>6170</v>
      </c>
      <c r="C1717" s="1" t="s">
        <v>12122</v>
      </c>
      <c r="D1717" s="1" t="s">
        <v>23</v>
      </c>
      <c r="E1717" s="1" t="s">
        <v>2350</v>
      </c>
      <c r="F1717" s="1" t="s">
        <v>24</v>
      </c>
      <c r="G1717" s="1" t="s">
        <v>2350</v>
      </c>
      <c r="H1717" s="1" t="s">
        <v>25</v>
      </c>
      <c r="I1717" s="1" t="s">
        <v>2350</v>
      </c>
      <c r="J1717" s="1" t="s">
        <v>26</v>
      </c>
      <c r="K1717" s="1" t="s">
        <v>2350</v>
      </c>
      <c r="L1717" s="1" t="s">
        <v>27</v>
      </c>
      <c r="M1717" s="1" t="s">
        <v>2350</v>
      </c>
      <c r="N1717" s="1" t="s">
        <v>2183</v>
      </c>
      <c r="O1717" s="1" t="s">
        <v>2350</v>
      </c>
      <c r="P1717" s="1" t="s">
        <v>6171</v>
      </c>
      <c r="Q1717" s="1" t="s">
        <v>2350</v>
      </c>
      <c r="R1717" s="1" t="s">
        <v>6182</v>
      </c>
      <c r="T1717" s="1" t="s">
        <v>23</v>
      </c>
      <c r="V1717" s="1" t="s">
        <v>24</v>
      </c>
      <c r="X1717" s="1" t="s">
        <v>25</v>
      </c>
      <c r="Z1717" s="1" t="s">
        <v>26</v>
      </c>
      <c r="AB1717" s="1" t="s">
        <v>27</v>
      </c>
      <c r="AD1717" s="1" t="s">
        <v>2183</v>
      </c>
      <c r="AE1717" s="1" t="s">
        <v>6172</v>
      </c>
      <c r="AF1717" s="1" t="s">
        <v>6181</v>
      </c>
      <c r="AH1717" s="1" t="s">
        <v>6182</v>
      </c>
      <c r="AI1717" s="1" t="s">
        <v>6183</v>
      </c>
      <c r="AJ1717" s="1" t="s">
        <v>6184</v>
      </c>
      <c r="AM1717" s="2" t="s">
        <v>33</v>
      </c>
      <c r="AN1717" s="2" t="s">
        <v>34</v>
      </c>
      <c r="AO1717" s="2" t="s">
        <v>47</v>
      </c>
      <c r="AP1717" s="2" t="s">
        <v>36</v>
      </c>
      <c r="AQ1717" s="2"/>
      <c r="AR1717" s="1" t="str">
        <f t="shared" si="26"/>
        <v>update load_next_msl set proposal='2020.070B.R.Hendrixvirinae.zip' where sort=78215</v>
      </c>
    </row>
    <row r="1718" spans="1:44">
      <c r="A1718" s="1">
        <v>78216</v>
      </c>
      <c r="B1718" s="1" t="s">
        <v>6170</v>
      </c>
      <c r="C1718" s="1" t="s">
        <v>12122</v>
      </c>
      <c r="D1718" s="1" t="s">
        <v>23</v>
      </c>
      <c r="E1718" s="1" t="s">
        <v>2350</v>
      </c>
      <c r="F1718" s="1" t="s">
        <v>24</v>
      </c>
      <c r="G1718" s="1" t="s">
        <v>2350</v>
      </c>
      <c r="H1718" s="1" t="s">
        <v>25</v>
      </c>
      <c r="I1718" s="1" t="s">
        <v>2350</v>
      </c>
      <c r="J1718" s="1" t="s">
        <v>26</v>
      </c>
      <c r="K1718" s="1" t="s">
        <v>2350</v>
      </c>
      <c r="L1718" s="1" t="s">
        <v>27</v>
      </c>
      <c r="M1718" s="1" t="s">
        <v>2350</v>
      </c>
      <c r="N1718" s="1" t="s">
        <v>2183</v>
      </c>
      <c r="O1718" s="1" t="s">
        <v>2350</v>
      </c>
      <c r="P1718" s="1" t="s">
        <v>6171</v>
      </c>
      <c r="Q1718" s="1" t="s">
        <v>2350</v>
      </c>
      <c r="R1718" s="1" t="s">
        <v>6185</v>
      </c>
      <c r="T1718" s="1" t="s">
        <v>23</v>
      </c>
      <c r="V1718" s="1" t="s">
        <v>24</v>
      </c>
      <c r="X1718" s="1" t="s">
        <v>25</v>
      </c>
      <c r="Z1718" s="1" t="s">
        <v>26</v>
      </c>
      <c r="AB1718" s="1" t="s">
        <v>27</v>
      </c>
      <c r="AD1718" s="1" t="s">
        <v>2183</v>
      </c>
      <c r="AE1718" s="1" t="s">
        <v>6172</v>
      </c>
      <c r="AF1718" s="1" t="s">
        <v>6181</v>
      </c>
      <c r="AH1718" s="1" t="s">
        <v>6185</v>
      </c>
      <c r="AI1718" s="1" t="s">
        <v>6186</v>
      </c>
      <c r="AJ1718" s="1" t="s">
        <v>6187</v>
      </c>
      <c r="AM1718" s="2" t="s">
        <v>33</v>
      </c>
      <c r="AN1718" s="2" t="s">
        <v>34</v>
      </c>
      <c r="AO1718" s="2" t="s">
        <v>47</v>
      </c>
      <c r="AP1718" s="2" t="s">
        <v>36</v>
      </c>
      <c r="AQ1718" s="2"/>
      <c r="AR1718" s="1" t="str">
        <f t="shared" si="26"/>
        <v>update load_next_msl set proposal='2020.070B.R.Hendrixvirinae.zip' where sort=78216</v>
      </c>
    </row>
    <row r="1719" spans="1:44">
      <c r="A1719" s="1">
        <v>78217</v>
      </c>
      <c r="B1719" s="1" t="s">
        <v>6170</v>
      </c>
      <c r="C1719" s="1" t="s">
        <v>12122</v>
      </c>
      <c r="T1719" s="1" t="s">
        <v>23</v>
      </c>
      <c r="V1719" s="1" t="s">
        <v>24</v>
      </c>
      <c r="X1719" s="1" t="s">
        <v>25</v>
      </c>
      <c r="Z1719" s="1" t="s">
        <v>26</v>
      </c>
      <c r="AB1719" s="1" t="s">
        <v>27</v>
      </c>
      <c r="AD1719" s="1" t="s">
        <v>2183</v>
      </c>
      <c r="AE1719" s="1" t="s">
        <v>6172</v>
      </c>
      <c r="AF1719" s="1" t="s">
        <v>6188</v>
      </c>
      <c r="AI1719" s="2"/>
      <c r="AJ1719" s="2"/>
      <c r="AL1719" s="2"/>
      <c r="AM1719" s="2"/>
      <c r="AN1719" s="2"/>
      <c r="AO1719" s="2" t="s">
        <v>35</v>
      </c>
      <c r="AP1719" s="2" t="s">
        <v>44</v>
      </c>
      <c r="AQ1719" s="2"/>
      <c r="AR1719" s="1" t="str">
        <f t="shared" si="26"/>
        <v>update load_next_msl set proposal='2020.070B.R.Hendrixvirinae.zip' where sort=78217</v>
      </c>
    </row>
    <row r="1720" spans="1:44">
      <c r="A1720" s="1">
        <v>78218</v>
      </c>
      <c r="B1720" s="1" t="s">
        <v>6170</v>
      </c>
      <c r="C1720" s="1" t="s">
        <v>12122</v>
      </c>
      <c r="T1720" s="1" t="s">
        <v>23</v>
      </c>
      <c r="V1720" s="1" t="s">
        <v>24</v>
      </c>
      <c r="X1720" s="1" t="s">
        <v>25</v>
      </c>
      <c r="Z1720" s="1" t="s">
        <v>26</v>
      </c>
      <c r="AB1720" s="1" t="s">
        <v>27</v>
      </c>
      <c r="AD1720" s="1" t="s">
        <v>2183</v>
      </c>
      <c r="AE1720" s="1" t="s">
        <v>6172</v>
      </c>
      <c r="AF1720" s="1" t="s">
        <v>6188</v>
      </c>
      <c r="AH1720" s="1" t="s">
        <v>6189</v>
      </c>
      <c r="AI1720" s="2" t="s">
        <v>6190</v>
      </c>
      <c r="AJ1720" s="2" t="s">
        <v>6191</v>
      </c>
      <c r="AL1720" s="2"/>
      <c r="AM1720" s="2" t="s">
        <v>33</v>
      </c>
      <c r="AN1720" s="2" t="s">
        <v>34</v>
      </c>
      <c r="AO1720" s="2" t="s">
        <v>35</v>
      </c>
      <c r="AP1720" s="2" t="s">
        <v>36</v>
      </c>
      <c r="AQ1720" s="2"/>
      <c r="AR1720" s="1" t="str">
        <f t="shared" si="26"/>
        <v>update load_next_msl set proposal='2020.070B.R.Hendrixvirinae.zip' where sort=78218</v>
      </c>
    </row>
    <row r="1721" spans="1:44">
      <c r="A1721" s="1">
        <v>78219</v>
      </c>
      <c r="B1721" s="1" t="s">
        <v>6170</v>
      </c>
      <c r="C1721" s="1" t="s">
        <v>12122</v>
      </c>
      <c r="D1721" s="1" t="s">
        <v>23</v>
      </c>
      <c r="E1721" s="1" t="s">
        <v>2350</v>
      </c>
      <c r="F1721" s="1" t="s">
        <v>24</v>
      </c>
      <c r="G1721" s="1" t="s">
        <v>2350</v>
      </c>
      <c r="H1721" s="1" t="s">
        <v>25</v>
      </c>
      <c r="I1721" s="1" t="s">
        <v>2350</v>
      </c>
      <c r="J1721" s="1" t="s">
        <v>26</v>
      </c>
      <c r="K1721" s="1" t="s">
        <v>2350</v>
      </c>
      <c r="L1721" s="1" t="s">
        <v>27</v>
      </c>
      <c r="M1721" s="1" t="s">
        <v>2350</v>
      </c>
      <c r="N1721" s="1" t="s">
        <v>2183</v>
      </c>
      <c r="O1721" s="1" t="s">
        <v>2350</v>
      </c>
      <c r="P1721" s="1" t="s">
        <v>6171</v>
      </c>
      <c r="Q1721" s="1" t="s">
        <v>2350</v>
      </c>
      <c r="R1721" s="1" t="s">
        <v>6192</v>
      </c>
      <c r="T1721" s="1" t="s">
        <v>23</v>
      </c>
      <c r="V1721" s="1" t="s">
        <v>24</v>
      </c>
      <c r="X1721" s="1" t="s">
        <v>25</v>
      </c>
      <c r="Z1721" s="1" t="s">
        <v>26</v>
      </c>
      <c r="AB1721" s="1" t="s">
        <v>27</v>
      </c>
      <c r="AD1721" s="1" t="s">
        <v>2183</v>
      </c>
      <c r="AE1721" s="1" t="s">
        <v>6172</v>
      </c>
      <c r="AF1721" s="1" t="s">
        <v>6188</v>
      </c>
      <c r="AH1721" s="1" t="s">
        <v>6192</v>
      </c>
      <c r="AI1721" s="2" t="s">
        <v>6193</v>
      </c>
      <c r="AJ1721" s="2" t="s">
        <v>6194</v>
      </c>
      <c r="AL1721" s="2"/>
      <c r="AM1721" s="2" t="s">
        <v>33</v>
      </c>
      <c r="AN1721" s="2" t="s">
        <v>34</v>
      </c>
      <c r="AO1721" s="2" t="s">
        <v>47</v>
      </c>
      <c r="AP1721" s="2" t="s">
        <v>36</v>
      </c>
      <c r="AQ1721" s="2"/>
      <c r="AR1721" s="1" t="str">
        <f t="shared" si="26"/>
        <v>update load_next_msl set proposal='2020.070B.R.Hendrixvirinae.zip' where sort=78219</v>
      </c>
    </row>
    <row r="1722" spans="1:44">
      <c r="A1722" s="1">
        <v>78220</v>
      </c>
      <c r="B1722" s="1" t="s">
        <v>6170</v>
      </c>
      <c r="C1722" s="1" t="s">
        <v>12122</v>
      </c>
      <c r="T1722" s="1" t="s">
        <v>23</v>
      </c>
      <c r="V1722" s="1" t="s">
        <v>24</v>
      </c>
      <c r="X1722" s="1" t="s">
        <v>25</v>
      </c>
      <c r="Z1722" s="1" t="s">
        <v>26</v>
      </c>
      <c r="AB1722" s="1" t="s">
        <v>27</v>
      </c>
      <c r="AD1722" s="1" t="s">
        <v>2183</v>
      </c>
      <c r="AE1722" s="1" t="s">
        <v>6172</v>
      </c>
      <c r="AF1722" s="1" t="s">
        <v>6195</v>
      </c>
      <c r="AI1722" s="2"/>
      <c r="AJ1722" s="2"/>
      <c r="AL1722" s="2"/>
      <c r="AM1722" s="2"/>
      <c r="AN1722" s="2"/>
      <c r="AO1722" s="2" t="s">
        <v>35</v>
      </c>
      <c r="AP1722" s="2" t="s">
        <v>44</v>
      </c>
      <c r="AQ1722" s="2"/>
      <c r="AR1722" s="1" t="str">
        <f t="shared" si="26"/>
        <v>update load_next_msl set proposal='2020.070B.R.Hendrixvirinae.zip' where sort=78220</v>
      </c>
    </row>
    <row r="1723" spans="1:44">
      <c r="A1723" s="1">
        <v>78221</v>
      </c>
      <c r="B1723" s="1" t="s">
        <v>6170</v>
      </c>
      <c r="C1723" s="1" t="s">
        <v>12122</v>
      </c>
      <c r="D1723" s="1" t="s">
        <v>23</v>
      </c>
      <c r="E1723" s="1" t="s">
        <v>2350</v>
      </c>
      <c r="F1723" s="1" t="s">
        <v>24</v>
      </c>
      <c r="G1723" s="1" t="s">
        <v>2350</v>
      </c>
      <c r="H1723" s="1" t="s">
        <v>25</v>
      </c>
      <c r="I1723" s="1" t="s">
        <v>2350</v>
      </c>
      <c r="J1723" s="1" t="s">
        <v>26</v>
      </c>
      <c r="K1723" s="1" t="s">
        <v>2350</v>
      </c>
      <c r="L1723" s="1" t="s">
        <v>27</v>
      </c>
      <c r="M1723" s="1" t="s">
        <v>2350</v>
      </c>
      <c r="N1723" s="1" t="s">
        <v>2183</v>
      </c>
      <c r="O1723" s="1" t="s">
        <v>2350</v>
      </c>
      <c r="P1723" s="1" t="s">
        <v>6171</v>
      </c>
      <c r="Q1723" s="1" t="s">
        <v>2350</v>
      </c>
      <c r="R1723" s="1" t="s">
        <v>6196</v>
      </c>
      <c r="T1723" s="1" t="s">
        <v>23</v>
      </c>
      <c r="V1723" s="1" t="s">
        <v>24</v>
      </c>
      <c r="X1723" s="1" t="s">
        <v>25</v>
      </c>
      <c r="Z1723" s="1" t="s">
        <v>26</v>
      </c>
      <c r="AB1723" s="1" t="s">
        <v>27</v>
      </c>
      <c r="AD1723" s="1" t="s">
        <v>2183</v>
      </c>
      <c r="AE1723" s="1" t="s">
        <v>6172</v>
      </c>
      <c r="AF1723" s="1" t="s">
        <v>6195</v>
      </c>
      <c r="AH1723" s="1" t="s">
        <v>6196</v>
      </c>
      <c r="AI1723" s="2" t="s">
        <v>6197</v>
      </c>
      <c r="AJ1723" s="2" t="s">
        <v>6198</v>
      </c>
      <c r="AL1723" s="2"/>
      <c r="AM1723" s="2"/>
      <c r="AN1723" s="2"/>
      <c r="AO1723" s="2" t="s">
        <v>47</v>
      </c>
      <c r="AP1723" s="2" t="s">
        <v>36</v>
      </c>
      <c r="AQ1723" s="2"/>
      <c r="AR1723" s="1" t="str">
        <f t="shared" si="26"/>
        <v>update load_next_msl set proposal='2020.070B.R.Hendrixvirinae.zip' where sort=78221</v>
      </c>
    </row>
    <row r="1724" spans="1:44">
      <c r="A1724" s="1">
        <v>78222</v>
      </c>
      <c r="B1724" s="1" t="s">
        <v>6170</v>
      </c>
      <c r="C1724" s="1" t="s">
        <v>12122</v>
      </c>
      <c r="T1724" s="1" t="s">
        <v>23</v>
      </c>
      <c r="V1724" s="1" t="s">
        <v>24</v>
      </c>
      <c r="X1724" s="1" t="s">
        <v>25</v>
      </c>
      <c r="Z1724" s="1" t="s">
        <v>26</v>
      </c>
      <c r="AB1724" s="1" t="s">
        <v>27</v>
      </c>
      <c r="AD1724" s="1" t="s">
        <v>2183</v>
      </c>
      <c r="AE1724" s="1" t="s">
        <v>6172</v>
      </c>
      <c r="AF1724" s="1" t="s">
        <v>6199</v>
      </c>
      <c r="AI1724" s="2"/>
      <c r="AJ1724" s="2"/>
      <c r="AL1724" s="2"/>
      <c r="AM1724" s="2"/>
      <c r="AN1724" s="2"/>
      <c r="AO1724" s="2" t="s">
        <v>35</v>
      </c>
      <c r="AP1724" s="2" t="s">
        <v>44</v>
      </c>
      <c r="AQ1724" s="2"/>
      <c r="AR1724" s="1" t="str">
        <f t="shared" si="26"/>
        <v>update load_next_msl set proposal='2020.070B.R.Hendrixvirinae.zip' where sort=78222</v>
      </c>
    </row>
    <row r="1725" spans="1:44">
      <c r="A1725" s="1">
        <v>78223</v>
      </c>
      <c r="B1725" s="1" t="s">
        <v>6170</v>
      </c>
      <c r="C1725" s="1" t="s">
        <v>12122</v>
      </c>
      <c r="D1725" s="1" t="s">
        <v>23</v>
      </c>
      <c r="E1725" s="1" t="s">
        <v>2350</v>
      </c>
      <c r="F1725" s="1" t="s">
        <v>24</v>
      </c>
      <c r="G1725" s="1" t="s">
        <v>2350</v>
      </c>
      <c r="H1725" s="1" t="s">
        <v>25</v>
      </c>
      <c r="I1725" s="1" t="s">
        <v>2350</v>
      </c>
      <c r="J1725" s="1" t="s">
        <v>26</v>
      </c>
      <c r="K1725" s="1" t="s">
        <v>2350</v>
      </c>
      <c r="L1725" s="1" t="s">
        <v>27</v>
      </c>
      <c r="M1725" s="1" t="s">
        <v>2350</v>
      </c>
      <c r="N1725" s="1" t="s">
        <v>2183</v>
      </c>
      <c r="O1725" s="1" t="s">
        <v>2350</v>
      </c>
      <c r="P1725" s="1" t="s">
        <v>6171</v>
      </c>
      <c r="Q1725" s="1" t="s">
        <v>2350</v>
      </c>
      <c r="R1725" s="1" t="s">
        <v>6200</v>
      </c>
      <c r="T1725" s="1" t="s">
        <v>23</v>
      </c>
      <c r="V1725" s="1" t="s">
        <v>24</v>
      </c>
      <c r="X1725" s="1" t="s">
        <v>25</v>
      </c>
      <c r="Z1725" s="1" t="s">
        <v>26</v>
      </c>
      <c r="AB1725" s="1" t="s">
        <v>27</v>
      </c>
      <c r="AD1725" s="1" t="s">
        <v>2183</v>
      </c>
      <c r="AE1725" s="1" t="s">
        <v>6172</v>
      </c>
      <c r="AF1725" s="1" t="s">
        <v>6199</v>
      </c>
      <c r="AH1725" s="1" t="s">
        <v>6200</v>
      </c>
      <c r="AI1725" s="2" t="s">
        <v>6201</v>
      </c>
      <c r="AJ1725" s="2" t="s">
        <v>6202</v>
      </c>
      <c r="AK1725" s="2"/>
      <c r="AL1725" s="2"/>
      <c r="AM1725" s="2" t="s">
        <v>33</v>
      </c>
      <c r="AN1725" s="2" t="s">
        <v>34</v>
      </c>
      <c r="AO1725" s="2" t="s">
        <v>47</v>
      </c>
      <c r="AP1725" s="2" t="s">
        <v>36</v>
      </c>
      <c r="AQ1725" s="2"/>
      <c r="AR1725" s="1" t="str">
        <f t="shared" si="26"/>
        <v>update load_next_msl set proposal='2020.070B.R.Hendrixvirinae.zip' where sort=78223</v>
      </c>
    </row>
    <row r="1726" spans="1:44">
      <c r="A1726" s="1">
        <v>78224</v>
      </c>
      <c r="B1726" s="1" t="s">
        <v>6170</v>
      </c>
      <c r="C1726" s="1" t="s">
        <v>12122</v>
      </c>
      <c r="D1726" s="1" t="s">
        <v>23</v>
      </c>
      <c r="E1726" s="1" t="s">
        <v>2350</v>
      </c>
      <c r="F1726" s="1" t="s">
        <v>24</v>
      </c>
      <c r="G1726" s="1" t="s">
        <v>2350</v>
      </c>
      <c r="H1726" s="1" t="s">
        <v>25</v>
      </c>
      <c r="I1726" s="1" t="s">
        <v>2350</v>
      </c>
      <c r="J1726" s="1" t="s">
        <v>26</v>
      </c>
      <c r="K1726" s="1" t="s">
        <v>2350</v>
      </c>
      <c r="L1726" s="1" t="s">
        <v>27</v>
      </c>
      <c r="M1726" s="1" t="s">
        <v>2350</v>
      </c>
      <c r="N1726" s="1" t="s">
        <v>2183</v>
      </c>
      <c r="O1726" s="1" t="s">
        <v>2350</v>
      </c>
      <c r="P1726" s="1" t="s">
        <v>6171</v>
      </c>
      <c r="Q1726" s="1" t="s">
        <v>2350</v>
      </c>
      <c r="R1726" s="1" t="s">
        <v>6203</v>
      </c>
      <c r="T1726" s="1" t="s">
        <v>23</v>
      </c>
      <c r="V1726" s="1" t="s">
        <v>24</v>
      </c>
      <c r="X1726" s="1" t="s">
        <v>25</v>
      </c>
      <c r="Z1726" s="1" t="s">
        <v>26</v>
      </c>
      <c r="AB1726" s="1" t="s">
        <v>27</v>
      </c>
      <c r="AD1726" s="1" t="s">
        <v>2183</v>
      </c>
      <c r="AE1726" s="1" t="s">
        <v>6172</v>
      </c>
      <c r="AF1726" s="1" t="s">
        <v>6199</v>
      </c>
      <c r="AH1726" s="1" t="s">
        <v>6203</v>
      </c>
      <c r="AI1726" s="2" t="s">
        <v>6204</v>
      </c>
      <c r="AJ1726" s="2" t="s">
        <v>6205</v>
      </c>
      <c r="AK1726" s="2"/>
      <c r="AL1726" s="2"/>
      <c r="AM1726" s="2" t="s">
        <v>33</v>
      </c>
      <c r="AN1726" s="2" t="s">
        <v>34</v>
      </c>
      <c r="AO1726" s="2" t="s">
        <v>47</v>
      </c>
      <c r="AP1726" s="2" t="s">
        <v>36</v>
      </c>
      <c r="AQ1726" s="2"/>
      <c r="AR1726" s="1" t="str">
        <f t="shared" si="26"/>
        <v>update load_next_msl set proposal='2020.070B.R.Hendrixvirinae.zip' where sort=78224</v>
      </c>
    </row>
    <row r="1727" spans="1:44">
      <c r="A1727" s="1">
        <v>78225</v>
      </c>
      <c r="B1727" s="1" t="s">
        <v>6170</v>
      </c>
      <c r="C1727" s="1" t="s">
        <v>12122</v>
      </c>
      <c r="T1727" s="1" t="s">
        <v>23</v>
      </c>
      <c r="V1727" s="1" t="s">
        <v>24</v>
      </c>
      <c r="X1727" s="1" t="s">
        <v>25</v>
      </c>
      <c r="Z1727" s="1" t="s">
        <v>26</v>
      </c>
      <c r="AB1727" s="1" t="s">
        <v>27</v>
      </c>
      <c r="AD1727" s="1" t="s">
        <v>2183</v>
      </c>
      <c r="AE1727" s="1" t="s">
        <v>6172</v>
      </c>
      <c r="AF1727" s="1" t="s">
        <v>6206</v>
      </c>
      <c r="AI1727" s="2"/>
      <c r="AJ1727" s="2"/>
      <c r="AK1727" s="2"/>
      <c r="AL1727" s="2"/>
      <c r="AM1727" s="2"/>
      <c r="AN1727" s="2"/>
      <c r="AO1727" s="2" t="s">
        <v>35</v>
      </c>
      <c r="AP1727" s="2" t="s">
        <v>44</v>
      </c>
      <c r="AQ1727" s="2"/>
      <c r="AR1727" s="1" t="str">
        <f t="shared" si="26"/>
        <v>update load_next_msl set proposal='2020.070B.R.Hendrixvirinae.zip' where sort=78225</v>
      </c>
    </row>
    <row r="1728" spans="1:44">
      <c r="A1728" s="1">
        <v>78226</v>
      </c>
      <c r="B1728" s="1" t="s">
        <v>6170</v>
      </c>
      <c r="C1728" s="1" t="s">
        <v>12122</v>
      </c>
      <c r="D1728" s="1" t="s">
        <v>23</v>
      </c>
      <c r="E1728" s="1" t="s">
        <v>2350</v>
      </c>
      <c r="F1728" s="1" t="s">
        <v>24</v>
      </c>
      <c r="G1728" s="1" t="s">
        <v>2350</v>
      </c>
      <c r="H1728" s="1" t="s">
        <v>25</v>
      </c>
      <c r="I1728" s="1" t="s">
        <v>2350</v>
      </c>
      <c r="J1728" s="1" t="s">
        <v>26</v>
      </c>
      <c r="K1728" s="1" t="s">
        <v>2350</v>
      </c>
      <c r="L1728" s="1" t="s">
        <v>27</v>
      </c>
      <c r="M1728" s="1" t="s">
        <v>2350</v>
      </c>
      <c r="N1728" s="1" t="s">
        <v>2183</v>
      </c>
      <c r="O1728" s="1" t="s">
        <v>2350</v>
      </c>
      <c r="P1728" s="1" t="s">
        <v>6171</v>
      </c>
      <c r="Q1728" s="1" t="s">
        <v>2350</v>
      </c>
      <c r="R1728" s="1" t="s">
        <v>6207</v>
      </c>
      <c r="T1728" s="1" t="s">
        <v>23</v>
      </c>
      <c r="V1728" s="1" t="s">
        <v>24</v>
      </c>
      <c r="X1728" s="1" t="s">
        <v>25</v>
      </c>
      <c r="Z1728" s="1" t="s">
        <v>26</v>
      </c>
      <c r="AB1728" s="1" t="s">
        <v>27</v>
      </c>
      <c r="AD1728" s="1" t="s">
        <v>2183</v>
      </c>
      <c r="AE1728" s="1" t="s">
        <v>6172</v>
      </c>
      <c r="AF1728" s="1" t="s">
        <v>6206</v>
      </c>
      <c r="AH1728" s="1" t="s">
        <v>6207</v>
      </c>
      <c r="AI1728" s="2" t="s">
        <v>6208</v>
      </c>
      <c r="AJ1728" s="2" t="s">
        <v>6209</v>
      </c>
      <c r="AL1728" s="2"/>
      <c r="AM1728" s="2" t="s">
        <v>33</v>
      </c>
      <c r="AN1728" s="2" t="s">
        <v>34</v>
      </c>
      <c r="AO1728" s="2" t="s">
        <v>47</v>
      </c>
      <c r="AP1728" s="2" t="s">
        <v>36</v>
      </c>
      <c r="AQ1728" s="2"/>
      <c r="AR1728" s="1" t="str">
        <f t="shared" si="26"/>
        <v>update load_next_msl set proposal='2020.070B.R.Hendrixvirinae.zip' where sort=78226</v>
      </c>
    </row>
    <row r="1729" spans="1:44">
      <c r="A1729" s="1">
        <v>78227</v>
      </c>
      <c r="B1729" s="1" t="s">
        <v>6170</v>
      </c>
      <c r="C1729" s="1" t="s">
        <v>12122</v>
      </c>
      <c r="T1729" s="1" t="s">
        <v>23</v>
      </c>
      <c r="V1729" s="1" t="s">
        <v>24</v>
      </c>
      <c r="X1729" s="1" t="s">
        <v>25</v>
      </c>
      <c r="Z1729" s="1" t="s">
        <v>26</v>
      </c>
      <c r="AB1729" s="1" t="s">
        <v>27</v>
      </c>
      <c r="AD1729" s="1" t="s">
        <v>2183</v>
      </c>
      <c r="AE1729" s="1" t="s">
        <v>6172</v>
      </c>
      <c r="AF1729" s="1" t="s">
        <v>6210</v>
      </c>
      <c r="AI1729" s="2"/>
      <c r="AJ1729" s="2"/>
      <c r="AL1729" s="2"/>
      <c r="AM1729" s="2"/>
      <c r="AN1729" s="2"/>
      <c r="AO1729" s="2" t="s">
        <v>35</v>
      </c>
      <c r="AP1729" s="2" t="s">
        <v>44</v>
      </c>
      <c r="AQ1729" s="2"/>
      <c r="AR1729" s="1" t="str">
        <f t="shared" si="26"/>
        <v>update load_next_msl set proposal='2020.070B.R.Hendrixvirinae.zip' where sort=78227</v>
      </c>
    </row>
    <row r="1730" spans="1:44">
      <c r="A1730" s="1">
        <v>78228</v>
      </c>
      <c r="B1730" s="1" t="s">
        <v>6170</v>
      </c>
      <c r="C1730" s="1" t="s">
        <v>12122</v>
      </c>
      <c r="D1730" s="1" t="s">
        <v>23</v>
      </c>
      <c r="E1730" s="1" t="s">
        <v>2350</v>
      </c>
      <c r="F1730" s="1" t="s">
        <v>24</v>
      </c>
      <c r="G1730" s="1" t="s">
        <v>2350</v>
      </c>
      <c r="H1730" s="1" t="s">
        <v>25</v>
      </c>
      <c r="I1730" s="1" t="s">
        <v>2350</v>
      </c>
      <c r="J1730" s="1" t="s">
        <v>26</v>
      </c>
      <c r="K1730" s="1" t="s">
        <v>2350</v>
      </c>
      <c r="L1730" s="1" t="s">
        <v>27</v>
      </c>
      <c r="M1730" s="1" t="s">
        <v>2350</v>
      </c>
      <c r="N1730" s="1" t="s">
        <v>2183</v>
      </c>
      <c r="O1730" s="1" t="s">
        <v>2350</v>
      </c>
      <c r="P1730" s="1" t="s">
        <v>6171</v>
      </c>
      <c r="Q1730" s="1" t="s">
        <v>2350</v>
      </c>
      <c r="R1730" s="1" t="s">
        <v>6211</v>
      </c>
      <c r="T1730" s="1" t="s">
        <v>23</v>
      </c>
      <c r="V1730" s="1" t="s">
        <v>24</v>
      </c>
      <c r="X1730" s="1" t="s">
        <v>25</v>
      </c>
      <c r="Z1730" s="1" t="s">
        <v>26</v>
      </c>
      <c r="AB1730" s="1" t="s">
        <v>27</v>
      </c>
      <c r="AD1730" s="1" t="s">
        <v>2183</v>
      </c>
      <c r="AE1730" s="1" t="s">
        <v>6172</v>
      </c>
      <c r="AF1730" s="1" t="s">
        <v>6210</v>
      </c>
      <c r="AH1730" s="1" t="s">
        <v>6211</v>
      </c>
      <c r="AI1730" s="2" t="s">
        <v>6212</v>
      </c>
      <c r="AJ1730" s="2" t="s">
        <v>6213</v>
      </c>
      <c r="AL1730" s="2"/>
      <c r="AM1730" s="2" t="s">
        <v>33</v>
      </c>
      <c r="AN1730" s="2" t="s">
        <v>34</v>
      </c>
      <c r="AO1730" s="2" t="s">
        <v>47</v>
      </c>
      <c r="AP1730" s="2" t="s">
        <v>36</v>
      </c>
      <c r="AQ1730" s="2"/>
      <c r="AR1730" s="1" t="str">
        <f t="shared" si="26"/>
        <v>update load_next_msl set proposal='2020.070B.R.Hendrixvirinae.zip' where sort=78228</v>
      </c>
    </row>
    <row r="1731" spans="1:44">
      <c r="A1731" s="1">
        <v>78229</v>
      </c>
      <c r="B1731" s="1" t="s">
        <v>6170</v>
      </c>
      <c r="C1731" s="1" t="s">
        <v>12122</v>
      </c>
      <c r="D1731" s="1" t="s">
        <v>23</v>
      </c>
      <c r="E1731" s="1" t="s">
        <v>2350</v>
      </c>
      <c r="F1731" s="1" t="s">
        <v>24</v>
      </c>
      <c r="G1731" s="1" t="s">
        <v>2350</v>
      </c>
      <c r="H1731" s="1" t="s">
        <v>25</v>
      </c>
      <c r="I1731" s="1" t="s">
        <v>2350</v>
      </c>
      <c r="J1731" s="1" t="s">
        <v>26</v>
      </c>
      <c r="K1731" s="1" t="s">
        <v>2350</v>
      </c>
      <c r="L1731" s="1" t="s">
        <v>27</v>
      </c>
      <c r="M1731" s="1" t="s">
        <v>2350</v>
      </c>
      <c r="N1731" s="1" t="s">
        <v>2183</v>
      </c>
      <c r="O1731" s="1" t="s">
        <v>2350</v>
      </c>
      <c r="P1731" s="1" t="s">
        <v>6171</v>
      </c>
      <c r="Q1731" s="1" t="s">
        <v>2350</v>
      </c>
      <c r="R1731" s="1" t="s">
        <v>6214</v>
      </c>
      <c r="T1731" s="1" t="s">
        <v>23</v>
      </c>
      <c r="V1731" s="1" t="s">
        <v>24</v>
      </c>
      <c r="X1731" s="1" t="s">
        <v>25</v>
      </c>
      <c r="Z1731" s="1" t="s">
        <v>26</v>
      </c>
      <c r="AB1731" s="1" t="s">
        <v>27</v>
      </c>
      <c r="AD1731" s="1" t="s">
        <v>2183</v>
      </c>
      <c r="AE1731" s="1" t="s">
        <v>6172</v>
      </c>
      <c r="AF1731" s="1" t="s">
        <v>6210</v>
      </c>
      <c r="AH1731" s="1" t="s">
        <v>6214</v>
      </c>
      <c r="AI1731" s="2" t="s">
        <v>6215</v>
      </c>
      <c r="AJ1731" s="2" t="s">
        <v>6216</v>
      </c>
      <c r="AL1731" s="2"/>
      <c r="AM1731" s="2" t="s">
        <v>33</v>
      </c>
      <c r="AN1731" s="2" t="s">
        <v>34</v>
      </c>
      <c r="AO1731" s="2" t="s">
        <v>47</v>
      </c>
      <c r="AP1731" s="2" t="s">
        <v>36</v>
      </c>
      <c r="AQ1731" s="2"/>
      <c r="AR1731" s="1" t="str">
        <f t="shared" ref="AR1731:AR1794" si="27">CONCATENATE("update load_next_msl set proposal='",C1731,"' where sort=",A1731,"")</f>
        <v>update load_next_msl set proposal='2020.070B.R.Hendrixvirinae.zip' where sort=78229</v>
      </c>
    </row>
    <row r="1732" spans="1:44">
      <c r="A1732" s="1">
        <v>78230</v>
      </c>
      <c r="B1732" s="1" t="s">
        <v>6170</v>
      </c>
      <c r="C1732" s="1" t="s">
        <v>12122</v>
      </c>
      <c r="T1732" s="1" t="s">
        <v>23</v>
      </c>
      <c r="V1732" s="1" t="s">
        <v>24</v>
      </c>
      <c r="X1732" s="1" t="s">
        <v>25</v>
      </c>
      <c r="Z1732" s="1" t="s">
        <v>26</v>
      </c>
      <c r="AB1732" s="1" t="s">
        <v>27</v>
      </c>
      <c r="AD1732" s="1" t="s">
        <v>2183</v>
      </c>
      <c r="AE1732" s="1" t="s">
        <v>6172</v>
      </c>
      <c r="AF1732" s="1" t="s">
        <v>6217</v>
      </c>
      <c r="AI1732" s="2"/>
      <c r="AJ1732" s="2"/>
      <c r="AL1732" s="2"/>
      <c r="AM1732" s="2"/>
      <c r="AN1732" s="2"/>
      <c r="AO1732" s="2" t="s">
        <v>35</v>
      </c>
      <c r="AP1732" s="2" t="s">
        <v>44</v>
      </c>
      <c r="AQ1732" s="2"/>
      <c r="AR1732" s="1" t="str">
        <f t="shared" si="27"/>
        <v>update load_next_msl set proposal='2020.070B.R.Hendrixvirinae.zip' where sort=78230</v>
      </c>
    </row>
    <row r="1733" spans="1:44">
      <c r="A1733" s="1">
        <v>78231</v>
      </c>
      <c r="B1733" s="1" t="s">
        <v>6170</v>
      </c>
      <c r="C1733" s="1" t="s">
        <v>12122</v>
      </c>
      <c r="D1733" s="1" t="s">
        <v>23</v>
      </c>
      <c r="E1733" s="1" t="s">
        <v>2350</v>
      </c>
      <c r="F1733" s="1" t="s">
        <v>24</v>
      </c>
      <c r="G1733" s="1" t="s">
        <v>2350</v>
      </c>
      <c r="H1733" s="1" t="s">
        <v>25</v>
      </c>
      <c r="I1733" s="1" t="s">
        <v>2350</v>
      </c>
      <c r="J1733" s="1" t="s">
        <v>26</v>
      </c>
      <c r="K1733" s="1" t="s">
        <v>2350</v>
      </c>
      <c r="L1733" s="1" t="s">
        <v>27</v>
      </c>
      <c r="M1733" s="1" t="s">
        <v>2350</v>
      </c>
      <c r="N1733" s="1" t="s">
        <v>2183</v>
      </c>
      <c r="O1733" s="1" t="s">
        <v>2350</v>
      </c>
      <c r="P1733" s="1" t="s">
        <v>6171</v>
      </c>
      <c r="Q1733" s="1" t="s">
        <v>2350</v>
      </c>
      <c r="R1733" s="1" t="s">
        <v>6218</v>
      </c>
      <c r="T1733" s="1" t="s">
        <v>23</v>
      </c>
      <c r="V1733" s="1" t="s">
        <v>24</v>
      </c>
      <c r="X1733" s="1" t="s">
        <v>25</v>
      </c>
      <c r="Z1733" s="1" t="s">
        <v>26</v>
      </c>
      <c r="AB1733" s="1" t="s">
        <v>27</v>
      </c>
      <c r="AD1733" s="1" t="s">
        <v>2183</v>
      </c>
      <c r="AE1733" s="1" t="s">
        <v>6172</v>
      </c>
      <c r="AF1733" s="1" t="s">
        <v>6217</v>
      </c>
      <c r="AH1733" s="1" t="s">
        <v>6218</v>
      </c>
      <c r="AI1733" s="2" t="s">
        <v>6219</v>
      </c>
      <c r="AJ1733" s="2" t="s">
        <v>6220</v>
      </c>
      <c r="AL1733" s="2"/>
      <c r="AM1733" s="2" t="s">
        <v>33</v>
      </c>
      <c r="AN1733" s="2" t="s">
        <v>34</v>
      </c>
      <c r="AO1733" s="2" t="s">
        <v>47</v>
      </c>
      <c r="AP1733" s="2" t="s">
        <v>36</v>
      </c>
      <c r="AQ1733" s="2"/>
      <c r="AR1733" s="1" t="str">
        <f t="shared" si="27"/>
        <v>update load_next_msl set proposal='2020.070B.R.Hendrixvirinae.zip' where sort=78231</v>
      </c>
    </row>
    <row r="1734" spans="1:44">
      <c r="A1734" s="1">
        <v>78232</v>
      </c>
      <c r="B1734" s="1" t="s">
        <v>6170</v>
      </c>
      <c r="C1734" s="1" t="s">
        <v>12122</v>
      </c>
      <c r="D1734" s="1" t="s">
        <v>23</v>
      </c>
      <c r="E1734" s="1" t="s">
        <v>2350</v>
      </c>
      <c r="F1734" s="1" t="s">
        <v>24</v>
      </c>
      <c r="G1734" s="1" t="s">
        <v>2350</v>
      </c>
      <c r="H1734" s="1" t="s">
        <v>25</v>
      </c>
      <c r="I1734" s="1" t="s">
        <v>2350</v>
      </c>
      <c r="J1734" s="1" t="s">
        <v>26</v>
      </c>
      <c r="K1734" s="1" t="s">
        <v>2350</v>
      </c>
      <c r="L1734" s="1" t="s">
        <v>27</v>
      </c>
      <c r="M1734" s="1" t="s">
        <v>2350</v>
      </c>
      <c r="N1734" s="1" t="s">
        <v>2183</v>
      </c>
      <c r="O1734" s="1" t="s">
        <v>2350</v>
      </c>
      <c r="P1734" s="1" t="s">
        <v>6171</v>
      </c>
      <c r="Q1734" s="1" t="s">
        <v>2350</v>
      </c>
      <c r="R1734" s="1" t="s">
        <v>6221</v>
      </c>
      <c r="T1734" s="1" t="s">
        <v>23</v>
      </c>
      <c r="V1734" s="1" t="s">
        <v>24</v>
      </c>
      <c r="X1734" s="1" t="s">
        <v>25</v>
      </c>
      <c r="Z1734" s="1" t="s">
        <v>26</v>
      </c>
      <c r="AB1734" s="1" t="s">
        <v>27</v>
      </c>
      <c r="AD1734" s="1" t="s">
        <v>2183</v>
      </c>
      <c r="AE1734" s="1" t="s">
        <v>6172</v>
      </c>
      <c r="AF1734" s="1" t="s">
        <v>6217</v>
      </c>
      <c r="AH1734" s="1" t="s">
        <v>6221</v>
      </c>
      <c r="AI1734" s="2" t="s">
        <v>6222</v>
      </c>
      <c r="AJ1734" s="2" t="s">
        <v>6223</v>
      </c>
      <c r="AL1734" s="2"/>
      <c r="AM1734" s="2" t="s">
        <v>33</v>
      </c>
      <c r="AN1734" s="2" t="s">
        <v>34</v>
      </c>
      <c r="AO1734" s="2" t="s">
        <v>47</v>
      </c>
      <c r="AP1734" s="2" t="s">
        <v>36</v>
      </c>
      <c r="AQ1734" s="2"/>
      <c r="AR1734" s="1" t="str">
        <f t="shared" si="27"/>
        <v>update load_next_msl set proposal='2020.070B.R.Hendrixvirinae.zip' where sort=78232</v>
      </c>
    </row>
    <row r="1735" spans="1:44">
      <c r="A1735" s="1">
        <v>78714</v>
      </c>
      <c r="B1735" s="1" t="s">
        <v>6224</v>
      </c>
      <c r="C1735" s="1" t="s">
        <v>12123</v>
      </c>
      <c r="T1735" s="1" t="s">
        <v>23</v>
      </c>
      <c r="V1735" s="1" t="s">
        <v>24</v>
      </c>
      <c r="X1735" s="1" t="s">
        <v>25</v>
      </c>
      <c r="Z1735" s="1" t="s">
        <v>26</v>
      </c>
      <c r="AB1735" s="1" t="s">
        <v>27</v>
      </c>
      <c r="AD1735" s="1" t="s">
        <v>28</v>
      </c>
      <c r="AE1735" s="1" t="s">
        <v>6225</v>
      </c>
      <c r="AF1735" s="1" t="s">
        <v>6226</v>
      </c>
      <c r="AI1735" s="2"/>
      <c r="AJ1735" s="2"/>
      <c r="AL1735" s="2"/>
      <c r="AM1735" s="2"/>
      <c r="AN1735" s="2"/>
      <c r="AO1735" s="2" t="s">
        <v>35</v>
      </c>
      <c r="AP1735" s="2" t="s">
        <v>44</v>
      </c>
      <c r="AQ1735" s="2"/>
      <c r="AR1735" s="1" t="str">
        <f t="shared" si="27"/>
        <v>update load_next_msl set proposal='2020.071B.R.Henunavirus.zip' where sort=78714</v>
      </c>
    </row>
    <row r="1736" spans="1:44">
      <c r="A1736" s="1">
        <v>78715</v>
      </c>
      <c r="B1736" s="1" t="s">
        <v>6224</v>
      </c>
      <c r="C1736" s="1" t="s">
        <v>12123</v>
      </c>
      <c r="T1736" s="1" t="s">
        <v>23</v>
      </c>
      <c r="V1736" s="1" t="s">
        <v>24</v>
      </c>
      <c r="X1736" s="1" t="s">
        <v>25</v>
      </c>
      <c r="Z1736" s="1" t="s">
        <v>26</v>
      </c>
      <c r="AB1736" s="1" t="s">
        <v>27</v>
      </c>
      <c r="AD1736" s="1" t="s">
        <v>28</v>
      </c>
      <c r="AE1736" s="1" t="s">
        <v>6225</v>
      </c>
      <c r="AF1736" s="1" t="s">
        <v>6226</v>
      </c>
      <c r="AH1736" s="1" t="s">
        <v>6227</v>
      </c>
      <c r="AI1736" s="2" t="s">
        <v>6228</v>
      </c>
      <c r="AJ1736" s="2" t="s">
        <v>6229</v>
      </c>
      <c r="AL1736" s="2"/>
      <c r="AM1736" s="2" t="s">
        <v>33</v>
      </c>
      <c r="AN1736" s="2" t="s">
        <v>34</v>
      </c>
      <c r="AO1736" s="2" t="s">
        <v>35</v>
      </c>
      <c r="AP1736" s="2" t="s">
        <v>36</v>
      </c>
      <c r="AQ1736" s="2"/>
      <c r="AR1736" s="1" t="str">
        <f t="shared" si="27"/>
        <v>update load_next_msl set proposal='2020.071B.R.Henunavirus.zip' where sort=78715</v>
      </c>
    </row>
    <row r="1737" spans="1:44">
      <c r="A1737" s="1">
        <v>78716</v>
      </c>
      <c r="B1737" s="1" t="s">
        <v>6224</v>
      </c>
      <c r="C1737" s="1" t="s">
        <v>12123</v>
      </c>
      <c r="T1737" s="1" t="s">
        <v>23</v>
      </c>
      <c r="V1737" s="1" t="s">
        <v>24</v>
      </c>
      <c r="X1737" s="1" t="s">
        <v>25</v>
      </c>
      <c r="Z1737" s="1" t="s">
        <v>26</v>
      </c>
      <c r="AB1737" s="1" t="s">
        <v>27</v>
      </c>
      <c r="AD1737" s="1" t="s">
        <v>28</v>
      </c>
      <c r="AE1737" s="1" t="s">
        <v>6225</v>
      </c>
      <c r="AF1737" s="1" t="s">
        <v>6226</v>
      </c>
      <c r="AH1737" s="1" t="s">
        <v>6230</v>
      </c>
      <c r="AI1737" s="2" t="s">
        <v>6231</v>
      </c>
      <c r="AJ1737" s="2" t="s">
        <v>6232</v>
      </c>
      <c r="AL1737" s="2"/>
      <c r="AM1737" s="2" t="s">
        <v>33</v>
      </c>
      <c r="AN1737" s="2" t="s">
        <v>34</v>
      </c>
      <c r="AO1737" s="2" t="s">
        <v>35</v>
      </c>
      <c r="AP1737" s="2" t="s">
        <v>36</v>
      </c>
      <c r="AQ1737" s="2"/>
      <c r="AR1737" s="1" t="str">
        <f t="shared" si="27"/>
        <v>update load_next_msl set proposal='2020.071B.R.Henunavirus.zip' where sort=78716</v>
      </c>
    </row>
    <row r="1738" spans="1:44">
      <c r="A1738" s="1">
        <v>79212</v>
      </c>
      <c r="B1738" s="1" t="s">
        <v>6233</v>
      </c>
      <c r="C1738" s="1" t="s">
        <v>12124</v>
      </c>
      <c r="T1738" s="1" t="s">
        <v>23</v>
      </c>
      <c r="V1738" s="1" t="s">
        <v>24</v>
      </c>
      <c r="X1738" s="1" t="s">
        <v>25</v>
      </c>
      <c r="Z1738" s="1" t="s">
        <v>26</v>
      </c>
      <c r="AB1738" s="1" t="s">
        <v>27</v>
      </c>
      <c r="AD1738" s="1" t="s">
        <v>6234</v>
      </c>
      <c r="AE1738" s="1" t="s">
        <v>6235</v>
      </c>
      <c r="AF1738" s="1" t="s">
        <v>6236</v>
      </c>
      <c r="AI1738" s="2"/>
      <c r="AJ1738" s="2"/>
      <c r="AL1738" s="2"/>
      <c r="AM1738" s="2"/>
      <c r="AN1738" s="2"/>
      <c r="AO1738" s="2" t="s">
        <v>35</v>
      </c>
      <c r="AP1738" s="2" t="s">
        <v>44</v>
      </c>
      <c r="AQ1738" s="2"/>
      <c r="AR1738" s="1" t="str">
        <f t="shared" si="27"/>
        <v>update load_next_msl set proposal='2020.072B.R.Herelleviridae.zip' where sort=79212</v>
      </c>
    </row>
    <row r="1739" spans="1:44">
      <c r="A1739" s="1">
        <v>79213</v>
      </c>
      <c r="B1739" s="1" t="s">
        <v>6233</v>
      </c>
      <c r="C1739" s="1" t="s">
        <v>12124</v>
      </c>
      <c r="D1739" s="1" t="s">
        <v>23</v>
      </c>
      <c r="F1739" s="1" t="s">
        <v>24</v>
      </c>
      <c r="H1739" s="1" t="s">
        <v>25</v>
      </c>
      <c r="J1739" s="1" t="s">
        <v>26</v>
      </c>
      <c r="L1739" s="1" t="s">
        <v>27</v>
      </c>
      <c r="N1739" s="1" t="s">
        <v>6234</v>
      </c>
      <c r="O1739" s="1" t="s">
        <v>6235</v>
      </c>
      <c r="R1739" s="1" t="s">
        <v>6237</v>
      </c>
      <c r="T1739" s="1" t="s">
        <v>23</v>
      </c>
      <c r="V1739" s="1" t="s">
        <v>24</v>
      </c>
      <c r="X1739" s="1" t="s">
        <v>25</v>
      </c>
      <c r="Z1739" s="1" t="s">
        <v>26</v>
      </c>
      <c r="AB1739" s="1" t="s">
        <v>27</v>
      </c>
      <c r="AD1739" s="1" t="s">
        <v>6234</v>
      </c>
      <c r="AE1739" s="1" t="s">
        <v>6235</v>
      </c>
      <c r="AF1739" s="1" t="s">
        <v>6236</v>
      </c>
      <c r="AH1739" s="1" t="s">
        <v>6237</v>
      </c>
      <c r="AI1739" s="2" t="s">
        <v>6238</v>
      </c>
      <c r="AJ1739" s="2" t="s">
        <v>6239</v>
      </c>
      <c r="AL1739" s="2"/>
      <c r="AM1739" s="2" t="s">
        <v>41</v>
      </c>
      <c r="AN1739" s="2" t="s">
        <v>34</v>
      </c>
      <c r="AO1739" s="2" t="s">
        <v>47</v>
      </c>
      <c r="AP1739" s="2" t="s">
        <v>36</v>
      </c>
      <c r="AQ1739" s="2"/>
      <c r="AR1739" s="1" t="str">
        <f t="shared" si="27"/>
        <v>update load_next_msl set proposal='2020.072B.R.Herelleviridae.zip' where sort=79213</v>
      </c>
    </row>
    <row r="1740" spans="1:44">
      <c r="A1740" s="1">
        <v>79214</v>
      </c>
      <c r="B1740" s="1" t="s">
        <v>6233</v>
      </c>
      <c r="C1740" s="1" t="s">
        <v>12124</v>
      </c>
      <c r="T1740" s="1" t="s">
        <v>23</v>
      </c>
      <c r="V1740" s="1" t="s">
        <v>24</v>
      </c>
      <c r="X1740" s="1" t="s">
        <v>25</v>
      </c>
      <c r="Z1740" s="1" t="s">
        <v>26</v>
      </c>
      <c r="AB1740" s="1" t="s">
        <v>27</v>
      </c>
      <c r="AD1740" s="1" t="s">
        <v>6234</v>
      </c>
      <c r="AE1740" s="1" t="s">
        <v>6235</v>
      </c>
      <c r="AF1740" s="1" t="s">
        <v>6240</v>
      </c>
      <c r="AI1740" s="2"/>
      <c r="AJ1740" s="2"/>
      <c r="AL1740" s="2"/>
      <c r="AM1740" s="2"/>
      <c r="AN1740" s="2"/>
      <c r="AO1740" s="2" t="s">
        <v>35</v>
      </c>
      <c r="AP1740" s="2" t="s">
        <v>44</v>
      </c>
      <c r="AQ1740" s="2"/>
      <c r="AR1740" s="1" t="str">
        <f t="shared" si="27"/>
        <v>update load_next_msl set proposal='2020.072B.R.Herelleviridae.zip' where sort=79214</v>
      </c>
    </row>
    <row r="1741" spans="1:44">
      <c r="A1741" s="1">
        <v>79215</v>
      </c>
      <c r="B1741" s="1" t="s">
        <v>6233</v>
      </c>
      <c r="C1741" s="1" t="s">
        <v>12124</v>
      </c>
      <c r="D1741" s="1" t="s">
        <v>23</v>
      </c>
      <c r="F1741" s="1" t="s">
        <v>24</v>
      </c>
      <c r="H1741" s="1" t="s">
        <v>25</v>
      </c>
      <c r="J1741" s="1" t="s">
        <v>26</v>
      </c>
      <c r="L1741" s="1" t="s">
        <v>27</v>
      </c>
      <c r="N1741" s="1" t="s">
        <v>6234</v>
      </c>
      <c r="O1741" s="1" t="s">
        <v>6235</v>
      </c>
      <c r="R1741" s="1" t="s">
        <v>6241</v>
      </c>
      <c r="T1741" s="1" t="s">
        <v>23</v>
      </c>
      <c r="V1741" s="1" t="s">
        <v>24</v>
      </c>
      <c r="X1741" s="1" t="s">
        <v>25</v>
      </c>
      <c r="Z1741" s="1" t="s">
        <v>26</v>
      </c>
      <c r="AB1741" s="1" t="s">
        <v>27</v>
      </c>
      <c r="AD1741" s="1" t="s">
        <v>6234</v>
      </c>
      <c r="AE1741" s="1" t="s">
        <v>6235</v>
      </c>
      <c r="AF1741" s="1" t="s">
        <v>6240</v>
      </c>
      <c r="AH1741" s="1" t="s">
        <v>6241</v>
      </c>
      <c r="AI1741" s="2" t="s">
        <v>6242</v>
      </c>
      <c r="AJ1741" s="2" t="s">
        <v>6243</v>
      </c>
      <c r="AL1741" s="2"/>
      <c r="AM1741" s="2" t="s">
        <v>33</v>
      </c>
      <c r="AN1741" s="2" t="s">
        <v>34</v>
      </c>
      <c r="AO1741" s="2" t="s">
        <v>47</v>
      </c>
      <c r="AP1741" s="2" t="s">
        <v>36</v>
      </c>
      <c r="AQ1741" s="2"/>
      <c r="AR1741" s="1" t="str">
        <f t="shared" si="27"/>
        <v>update load_next_msl set proposal='2020.072B.R.Herelleviridae.zip' where sort=79215</v>
      </c>
    </row>
    <row r="1742" spans="1:44">
      <c r="A1742" s="1">
        <v>79216</v>
      </c>
      <c r="B1742" s="1" t="s">
        <v>6233</v>
      </c>
      <c r="C1742" s="1" t="s">
        <v>12124</v>
      </c>
      <c r="T1742" s="1" t="s">
        <v>23</v>
      </c>
      <c r="V1742" s="1" t="s">
        <v>24</v>
      </c>
      <c r="X1742" s="1" t="s">
        <v>25</v>
      </c>
      <c r="Z1742" s="1" t="s">
        <v>26</v>
      </c>
      <c r="AB1742" s="1" t="s">
        <v>27</v>
      </c>
      <c r="AD1742" s="1" t="s">
        <v>6234</v>
      </c>
      <c r="AE1742" s="1" t="s">
        <v>6235</v>
      </c>
      <c r="AF1742" s="1" t="s">
        <v>6244</v>
      </c>
      <c r="AI1742" s="2"/>
      <c r="AJ1742" s="2"/>
      <c r="AL1742" s="2"/>
      <c r="AM1742" s="2"/>
      <c r="AN1742" s="2"/>
      <c r="AO1742" s="2" t="s">
        <v>35</v>
      </c>
      <c r="AP1742" s="2" t="s">
        <v>44</v>
      </c>
      <c r="AQ1742" s="2"/>
      <c r="AR1742" s="1" t="str">
        <f t="shared" si="27"/>
        <v>update load_next_msl set proposal='2020.072B.R.Herelleviridae.zip' where sort=79216</v>
      </c>
    </row>
    <row r="1743" spans="1:44">
      <c r="A1743" s="1">
        <v>79217</v>
      </c>
      <c r="B1743" s="1" t="s">
        <v>6233</v>
      </c>
      <c r="C1743" s="1" t="s">
        <v>12124</v>
      </c>
      <c r="D1743" s="1" t="s">
        <v>23</v>
      </c>
      <c r="E1743" s="1" t="s">
        <v>2350</v>
      </c>
      <c r="F1743" s="1" t="s">
        <v>24</v>
      </c>
      <c r="G1743" s="1" t="s">
        <v>2350</v>
      </c>
      <c r="H1743" s="1" t="s">
        <v>25</v>
      </c>
      <c r="I1743" s="1" t="s">
        <v>2350</v>
      </c>
      <c r="J1743" s="1" t="s">
        <v>26</v>
      </c>
      <c r="K1743" s="1" t="s">
        <v>2350</v>
      </c>
      <c r="L1743" s="1" t="s">
        <v>27</v>
      </c>
      <c r="M1743" s="1" t="s">
        <v>2350</v>
      </c>
      <c r="N1743" s="1" t="s">
        <v>6234</v>
      </c>
      <c r="O1743" s="1" t="s">
        <v>6235</v>
      </c>
      <c r="P1743" s="1" t="s">
        <v>2350</v>
      </c>
      <c r="Q1743" s="1" t="s">
        <v>2350</v>
      </c>
      <c r="R1743" s="1" t="s">
        <v>6245</v>
      </c>
      <c r="T1743" s="1" t="s">
        <v>23</v>
      </c>
      <c r="V1743" s="1" t="s">
        <v>24</v>
      </c>
      <c r="X1743" s="1" t="s">
        <v>25</v>
      </c>
      <c r="Z1743" s="1" t="s">
        <v>26</v>
      </c>
      <c r="AB1743" s="1" t="s">
        <v>27</v>
      </c>
      <c r="AD1743" s="1" t="s">
        <v>6234</v>
      </c>
      <c r="AE1743" s="1" t="s">
        <v>6235</v>
      </c>
      <c r="AF1743" s="1" t="s">
        <v>6244</v>
      </c>
      <c r="AH1743" s="1" t="s">
        <v>6245</v>
      </c>
      <c r="AI1743" s="2" t="s">
        <v>6246</v>
      </c>
      <c r="AJ1743" s="2" t="s">
        <v>6247</v>
      </c>
      <c r="AL1743" s="2"/>
      <c r="AM1743" s="2" t="s">
        <v>33</v>
      </c>
      <c r="AN1743" s="2"/>
      <c r="AO1743" s="2" t="s">
        <v>47</v>
      </c>
      <c r="AP1743" s="2" t="s">
        <v>36</v>
      </c>
      <c r="AQ1743" s="2"/>
      <c r="AR1743" s="1" t="str">
        <f t="shared" si="27"/>
        <v>update load_next_msl set proposal='2020.072B.R.Herelleviridae.zip' where sort=79217</v>
      </c>
    </row>
    <row r="1744" spans="1:44">
      <c r="A1744" s="1">
        <v>79218</v>
      </c>
      <c r="B1744" s="1" t="s">
        <v>6233</v>
      </c>
      <c r="C1744" s="1" t="s">
        <v>12124</v>
      </c>
      <c r="D1744" s="1" t="s">
        <v>23</v>
      </c>
      <c r="F1744" s="1" t="s">
        <v>24</v>
      </c>
      <c r="H1744" s="1" t="s">
        <v>25</v>
      </c>
      <c r="J1744" s="1" t="s">
        <v>26</v>
      </c>
      <c r="L1744" s="1" t="s">
        <v>27</v>
      </c>
      <c r="N1744" s="1" t="s">
        <v>28</v>
      </c>
      <c r="P1744" s="1" t="s">
        <v>6248</v>
      </c>
      <c r="T1744" s="1" t="s">
        <v>23</v>
      </c>
      <c r="V1744" s="1" t="s">
        <v>24</v>
      </c>
      <c r="X1744" s="1" t="s">
        <v>25</v>
      </c>
      <c r="Z1744" s="1" t="s">
        <v>26</v>
      </c>
      <c r="AB1744" s="1" t="s">
        <v>27</v>
      </c>
      <c r="AD1744" s="1" t="s">
        <v>6234</v>
      </c>
      <c r="AE1744" s="1" t="s">
        <v>6235</v>
      </c>
      <c r="AF1744" s="1" t="s">
        <v>6248</v>
      </c>
      <c r="AI1744" s="2"/>
      <c r="AJ1744" s="2"/>
      <c r="AL1744" s="2"/>
      <c r="AM1744" s="2"/>
      <c r="AN1744" s="2"/>
      <c r="AO1744" s="2" t="s">
        <v>47</v>
      </c>
      <c r="AP1744" s="2" t="s">
        <v>44</v>
      </c>
      <c r="AQ1744" s="2"/>
      <c r="AR1744" s="1" t="str">
        <f t="shared" si="27"/>
        <v>update load_next_msl set proposal='2020.072B.R.Herelleviridae.zip' where sort=79218</v>
      </c>
    </row>
    <row r="1745" spans="1:44">
      <c r="A1745" s="1">
        <v>79219</v>
      </c>
      <c r="B1745" s="1" t="s">
        <v>6233</v>
      </c>
      <c r="C1745" s="1" t="s">
        <v>12124</v>
      </c>
      <c r="T1745" s="1" t="s">
        <v>23</v>
      </c>
      <c r="V1745" s="1" t="s">
        <v>24</v>
      </c>
      <c r="X1745" s="1" t="s">
        <v>25</v>
      </c>
      <c r="Z1745" s="1" t="s">
        <v>26</v>
      </c>
      <c r="AB1745" s="1" t="s">
        <v>27</v>
      </c>
      <c r="AD1745" s="1" t="s">
        <v>6234</v>
      </c>
      <c r="AE1745" s="1" t="s">
        <v>6235</v>
      </c>
      <c r="AF1745" s="1" t="s">
        <v>6249</v>
      </c>
      <c r="AI1745" s="2"/>
      <c r="AJ1745" s="2"/>
      <c r="AK1745" s="2"/>
      <c r="AL1745" s="2"/>
      <c r="AM1745" s="2"/>
      <c r="AN1745" s="2"/>
      <c r="AO1745" s="2" t="s">
        <v>35</v>
      </c>
      <c r="AP1745" s="2" t="s">
        <v>44</v>
      </c>
      <c r="AQ1745" s="2"/>
      <c r="AR1745" s="1" t="str">
        <f t="shared" si="27"/>
        <v>update load_next_msl set proposal='2020.072B.R.Herelleviridae.zip' where sort=79219</v>
      </c>
    </row>
    <row r="1746" spans="1:44">
      <c r="A1746" s="1">
        <v>79220</v>
      </c>
      <c r="B1746" s="1" t="s">
        <v>6233</v>
      </c>
      <c r="C1746" s="1" t="s">
        <v>12124</v>
      </c>
      <c r="T1746" s="1" t="s">
        <v>23</v>
      </c>
      <c r="V1746" s="1" t="s">
        <v>24</v>
      </c>
      <c r="X1746" s="1" t="s">
        <v>25</v>
      </c>
      <c r="Z1746" s="1" t="s">
        <v>26</v>
      </c>
      <c r="AB1746" s="1" t="s">
        <v>27</v>
      </c>
      <c r="AD1746" s="1" t="s">
        <v>6234</v>
      </c>
      <c r="AE1746" s="1" t="s">
        <v>6235</v>
      </c>
      <c r="AF1746" s="1" t="s">
        <v>6249</v>
      </c>
      <c r="AH1746" s="1" t="s">
        <v>6250</v>
      </c>
      <c r="AI1746" s="2" t="s">
        <v>6251</v>
      </c>
      <c r="AJ1746" s="2" t="s">
        <v>6252</v>
      </c>
      <c r="AK1746" s="2"/>
      <c r="AL1746" s="2"/>
      <c r="AM1746" s="2" t="s">
        <v>33</v>
      </c>
      <c r="AN1746" s="2" t="s">
        <v>34</v>
      </c>
      <c r="AO1746" s="2" t="s">
        <v>35</v>
      </c>
      <c r="AP1746" s="2" t="s">
        <v>36</v>
      </c>
      <c r="AQ1746" s="2"/>
      <c r="AR1746" s="1" t="str">
        <f t="shared" si="27"/>
        <v>update load_next_msl set proposal='2020.072B.R.Herelleviridae.zip' where sort=79220</v>
      </c>
    </row>
    <row r="1747" spans="1:44">
      <c r="A1747" s="1">
        <v>79221</v>
      </c>
      <c r="B1747" s="1" t="s">
        <v>6233</v>
      </c>
      <c r="C1747" s="1" t="s">
        <v>12124</v>
      </c>
      <c r="T1747" s="1" t="s">
        <v>23</v>
      </c>
      <c r="V1747" s="1" t="s">
        <v>24</v>
      </c>
      <c r="X1747" s="1" t="s">
        <v>25</v>
      </c>
      <c r="Z1747" s="1" t="s">
        <v>26</v>
      </c>
      <c r="AB1747" s="1" t="s">
        <v>27</v>
      </c>
      <c r="AD1747" s="1" t="s">
        <v>6234</v>
      </c>
      <c r="AE1747" s="1" t="s">
        <v>6235</v>
      </c>
      <c r="AF1747" s="1" t="s">
        <v>6253</v>
      </c>
      <c r="AI1747" s="2"/>
      <c r="AJ1747" s="2"/>
      <c r="AL1747" s="2"/>
      <c r="AM1747" s="2"/>
      <c r="AN1747" s="2"/>
      <c r="AO1747" s="2" t="s">
        <v>35</v>
      </c>
      <c r="AP1747" s="2" t="s">
        <v>44</v>
      </c>
      <c r="AQ1747" s="2"/>
      <c r="AR1747" s="1" t="str">
        <f t="shared" si="27"/>
        <v>update load_next_msl set proposal='2020.072B.R.Herelleviridae.zip' where sort=79221</v>
      </c>
    </row>
    <row r="1748" spans="1:44">
      <c r="A1748" s="1">
        <v>79222</v>
      </c>
      <c r="B1748" s="1" t="s">
        <v>6233</v>
      </c>
      <c r="C1748" s="1" t="s">
        <v>12124</v>
      </c>
      <c r="T1748" s="1" t="s">
        <v>23</v>
      </c>
      <c r="V1748" s="1" t="s">
        <v>24</v>
      </c>
      <c r="X1748" s="1" t="s">
        <v>25</v>
      </c>
      <c r="Z1748" s="1" t="s">
        <v>26</v>
      </c>
      <c r="AB1748" s="1" t="s">
        <v>27</v>
      </c>
      <c r="AD1748" s="1" t="s">
        <v>6234</v>
      </c>
      <c r="AE1748" s="1" t="s">
        <v>6235</v>
      </c>
      <c r="AF1748" s="1" t="s">
        <v>6253</v>
      </c>
      <c r="AH1748" s="1" t="s">
        <v>6254</v>
      </c>
      <c r="AI1748" s="2" t="s">
        <v>6255</v>
      </c>
      <c r="AJ1748" s="2" t="s">
        <v>6256</v>
      </c>
      <c r="AL1748" s="2"/>
      <c r="AM1748" s="2" t="s">
        <v>33</v>
      </c>
      <c r="AN1748" s="2" t="s">
        <v>34</v>
      </c>
      <c r="AO1748" s="2" t="s">
        <v>35</v>
      </c>
      <c r="AP1748" s="2" t="s">
        <v>36</v>
      </c>
      <c r="AQ1748" s="2"/>
      <c r="AR1748" s="1" t="str">
        <f t="shared" si="27"/>
        <v>update load_next_msl set proposal='2020.072B.R.Herelleviridae.zip' where sort=79222</v>
      </c>
    </row>
    <row r="1749" spans="1:44">
      <c r="A1749" s="1">
        <v>79223</v>
      </c>
      <c r="B1749" s="1" t="s">
        <v>6233</v>
      </c>
      <c r="C1749" s="1" t="s">
        <v>12124</v>
      </c>
      <c r="T1749" s="1" t="s">
        <v>23</v>
      </c>
      <c r="V1749" s="1" t="s">
        <v>24</v>
      </c>
      <c r="X1749" s="1" t="s">
        <v>25</v>
      </c>
      <c r="Z1749" s="1" t="s">
        <v>26</v>
      </c>
      <c r="AB1749" s="1" t="s">
        <v>27</v>
      </c>
      <c r="AD1749" s="1" t="s">
        <v>6234</v>
      </c>
      <c r="AE1749" s="1" t="s">
        <v>6235</v>
      </c>
      <c r="AF1749" s="1" t="s">
        <v>6257</v>
      </c>
      <c r="AI1749" s="2"/>
      <c r="AJ1749" s="2"/>
      <c r="AL1749" s="2"/>
      <c r="AM1749" s="2"/>
      <c r="AN1749" s="2"/>
      <c r="AO1749" s="2" t="s">
        <v>35</v>
      </c>
      <c r="AP1749" s="2" t="s">
        <v>44</v>
      </c>
      <c r="AQ1749" s="2"/>
      <c r="AR1749" s="1" t="str">
        <f t="shared" si="27"/>
        <v>update load_next_msl set proposal='2020.072B.R.Herelleviridae.zip' where sort=79223</v>
      </c>
    </row>
    <row r="1750" spans="1:44">
      <c r="A1750" s="1">
        <v>79224</v>
      </c>
      <c r="B1750" s="1" t="s">
        <v>6233</v>
      </c>
      <c r="C1750" s="1" t="s">
        <v>12124</v>
      </c>
      <c r="T1750" s="1" t="s">
        <v>23</v>
      </c>
      <c r="V1750" s="1" t="s">
        <v>24</v>
      </c>
      <c r="X1750" s="1" t="s">
        <v>25</v>
      </c>
      <c r="Z1750" s="1" t="s">
        <v>26</v>
      </c>
      <c r="AB1750" s="1" t="s">
        <v>27</v>
      </c>
      <c r="AD1750" s="1" t="s">
        <v>6234</v>
      </c>
      <c r="AE1750" s="1" t="s">
        <v>6235</v>
      </c>
      <c r="AF1750" s="1" t="s">
        <v>6257</v>
      </c>
      <c r="AH1750" s="1" t="s">
        <v>6258</v>
      </c>
      <c r="AI1750" s="2" t="s">
        <v>6259</v>
      </c>
      <c r="AJ1750" s="2" t="s">
        <v>6260</v>
      </c>
      <c r="AL1750" s="2"/>
      <c r="AM1750" s="2" t="s">
        <v>33</v>
      </c>
      <c r="AN1750" s="2" t="s">
        <v>34</v>
      </c>
      <c r="AO1750" s="2" t="s">
        <v>35</v>
      </c>
      <c r="AP1750" s="2" t="s">
        <v>36</v>
      </c>
      <c r="AQ1750" s="2"/>
      <c r="AR1750" s="1" t="str">
        <f t="shared" si="27"/>
        <v>update load_next_msl set proposal='2020.072B.R.Herelleviridae.zip' where sort=79224</v>
      </c>
    </row>
    <row r="1751" spans="1:44">
      <c r="A1751" s="1">
        <v>79225</v>
      </c>
      <c r="B1751" s="1" t="s">
        <v>6233</v>
      </c>
      <c r="C1751" s="1" t="s">
        <v>12124</v>
      </c>
      <c r="T1751" s="1" t="s">
        <v>23</v>
      </c>
      <c r="V1751" s="1" t="s">
        <v>24</v>
      </c>
      <c r="X1751" s="1" t="s">
        <v>25</v>
      </c>
      <c r="Z1751" s="1" t="s">
        <v>26</v>
      </c>
      <c r="AB1751" s="1" t="s">
        <v>27</v>
      </c>
      <c r="AD1751" s="1" t="s">
        <v>6234</v>
      </c>
      <c r="AE1751" s="1" t="s">
        <v>6235</v>
      </c>
      <c r="AF1751" s="1" t="s">
        <v>6261</v>
      </c>
      <c r="AI1751" s="2"/>
      <c r="AJ1751" s="2"/>
      <c r="AL1751" s="2"/>
      <c r="AM1751" s="2"/>
      <c r="AN1751" s="2"/>
      <c r="AO1751" s="2" t="s">
        <v>35</v>
      </c>
      <c r="AP1751" s="2" t="s">
        <v>44</v>
      </c>
      <c r="AQ1751" s="2"/>
      <c r="AR1751" s="1" t="str">
        <f t="shared" si="27"/>
        <v>update load_next_msl set proposal='2020.072B.R.Herelleviridae.zip' where sort=79225</v>
      </c>
    </row>
    <row r="1752" spans="1:44">
      <c r="A1752" s="1">
        <v>79226</v>
      </c>
      <c r="B1752" s="1" t="s">
        <v>6233</v>
      </c>
      <c r="C1752" s="1" t="s">
        <v>12124</v>
      </c>
      <c r="T1752" s="1" t="s">
        <v>23</v>
      </c>
      <c r="V1752" s="1" t="s">
        <v>24</v>
      </c>
      <c r="X1752" s="1" t="s">
        <v>25</v>
      </c>
      <c r="Z1752" s="1" t="s">
        <v>26</v>
      </c>
      <c r="AB1752" s="1" t="s">
        <v>27</v>
      </c>
      <c r="AD1752" s="1" t="s">
        <v>6234</v>
      </c>
      <c r="AE1752" s="1" t="s">
        <v>6235</v>
      </c>
      <c r="AF1752" s="1" t="s">
        <v>6261</v>
      </c>
      <c r="AH1752" s="1" t="s">
        <v>6262</v>
      </c>
      <c r="AI1752" s="2" t="s">
        <v>6263</v>
      </c>
      <c r="AJ1752" s="2" t="s">
        <v>6264</v>
      </c>
      <c r="AL1752" s="2"/>
      <c r="AM1752" s="2" t="s">
        <v>33</v>
      </c>
      <c r="AN1752" s="2" t="s">
        <v>34</v>
      </c>
      <c r="AO1752" s="2" t="s">
        <v>35</v>
      </c>
      <c r="AP1752" s="2" t="s">
        <v>36</v>
      </c>
      <c r="AQ1752" s="2"/>
      <c r="AR1752" s="1" t="str">
        <f t="shared" si="27"/>
        <v>update load_next_msl set proposal='2020.072B.R.Herelleviridae.zip' where sort=79226</v>
      </c>
    </row>
    <row r="1753" spans="1:44">
      <c r="A1753" s="1">
        <v>79227</v>
      </c>
      <c r="B1753" s="1" t="s">
        <v>6233</v>
      </c>
      <c r="C1753" s="1" t="s">
        <v>12124</v>
      </c>
      <c r="D1753" s="1" t="s">
        <v>23</v>
      </c>
      <c r="E1753" s="1" t="s">
        <v>2350</v>
      </c>
      <c r="F1753" s="1" t="s">
        <v>24</v>
      </c>
      <c r="G1753" s="1" t="s">
        <v>2350</v>
      </c>
      <c r="H1753" s="1" t="s">
        <v>25</v>
      </c>
      <c r="I1753" s="1" t="s">
        <v>2350</v>
      </c>
      <c r="J1753" s="1" t="s">
        <v>26</v>
      </c>
      <c r="K1753" s="1" t="s">
        <v>2350</v>
      </c>
      <c r="L1753" s="1" t="s">
        <v>27</v>
      </c>
      <c r="M1753" s="1" t="s">
        <v>2350</v>
      </c>
      <c r="N1753" s="1" t="s">
        <v>6234</v>
      </c>
      <c r="O1753" s="1" t="s">
        <v>6265</v>
      </c>
      <c r="P1753" s="1" t="s">
        <v>6266</v>
      </c>
      <c r="T1753" s="1" t="s">
        <v>23</v>
      </c>
      <c r="U1753" s="1" t="s">
        <v>2350</v>
      </c>
      <c r="V1753" s="1" t="s">
        <v>24</v>
      </c>
      <c r="W1753" s="1" t="s">
        <v>2350</v>
      </c>
      <c r="X1753" s="1" t="s">
        <v>25</v>
      </c>
      <c r="Y1753" s="1" t="s">
        <v>2350</v>
      </c>
      <c r="Z1753" s="1" t="s">
        <v>26</v>
      </c>
      <c r="AA1753" s="1" t="s">
        <v>2350</v>
      </c>
      <c r="AB1753" s="1" t="s">
        <v>27</v>
      </c>
      <c r="AC1753" s="1" t="s">
        <v>2350</v>
      </c>
      <c r="AD1753" s="1" t="s">
        <v>6234</v>
      </c>
      <c r="AF1753" s="1" t="s">
        <v>6266</v>
      </c>
      <c r="AI1753" s="2"/>
      <c r="AJ1753" s="2"/>
      <c r="AL1753" s="2"/>
      <c r="AM1753" s="2"/>
      <c r="AN1753" s="2"/>
      <c r="AO1753" s="2" t="s">
        <v>47</v>
      </c>
      <c r="AP1753" s="2" t="s">
        <v>44</v>
      </c>
      <c r="AQ1753" s="2"/>
      <c r="AR1753" s="1" t="str">
        <f t="shared" si="27"/>
        <v>update load_next_msl set proposal='2020.072B.R.Herelleviridae.zip' where sort=79227</v>
      </c>
    </row>
    <row r="1754" spans="1:44">
      <c r="A1754" s="1">
        <v>79228</v>
      </c>
      <c r="B1754" s="1" t="s">
        <v>6233</v>
      </c>
      <c r="C1754" s="1" t="s">
        <v>12124</v>
      </c>
      <c r="T1754" s="1" t="s">
        <v>23</v>
      </c>
      <c r="V1754" s="1" t="s">
        <v>24</v>
      </c>
      <c r="X1754" s="1" t="s">
        <v>25</v>
      </c>
      <c r="Z1754" s="1" t="s">
        <v>26</v>
      </c>
      <c r="AB1754" s="1" t="s">
        <v>27</v>
      </c>
      <c r="AD1754" s="1" t="s">
        <v>6234</v>
      </c>
      <c r="AF1754" s="1" t="s">
        <v>6267</v>
      </c>
      <c r="AI1754" s="2"/>
      <c r="AJ1754" s="2"/>
      <c r="AL1754" s="2"/>
      <c r="AM1754" s="2"/>
      <c r="AN1754" s="2"/>
      <c r="AO1754" s="2" t="s">
        <v>35</v>
      </c>
      <c r="AP1754" s="2" t="s">
        <v>44</v>
      </c>
      <c r="AQ1754" s="2"/>
      <c r="AR1754" s="1" t="str">
        <f t="shared" si="27"/>
        <v>update load_next_msl set proposal='2020.072B.R.Herelleviridae.zip' where sort=79228</v>
      </c>
    </row>
    <row r="1755" spans="1:44">
      <c r="A1755" s="1">
        <v>79229</v>
      </c>
      <c r="B1755" s="1" t="s">
        <v>6233</v>
      </c>
      <c r="C1755" s="1" t="s">
        <v>12124</v>
      </c>
      <c r="T1755" s="1" t="s">
        <v>23</v>
      </c>
      <c r="V1755" s="1" t="s">
        <v>24</v>
      </c>
      <c r="X1755" s="1" t="s">
        <v>25</v>
      </c>
      <c r="Z1755" s="1" t="s">
        <v>26</v>
      </c>
      <c r="AB1755" s="1" t="s">
        <v>27</v>
      </c>
      <c r="AD1755" s="1" t="s">
        <v>6234</v>
      </c>
      <c r="AF1755" s="1" t="s">
        <v>6267</v>
      </c>
      <c r="AH1755" s="1" t="s">
        <v>6268</v>
      </c>
      <c r="AI1755" s="2" t="s">
        <v>6269</v>
      </c>
      <c r="AJ1755" s="2" t="s">
        <v>6270</v>
      </c>
      <c r="AL1755" s="2"/>
      <c r="AM1755" s="2" t="s">
        <v>33</v>
      </c>
      <c r="AN1755" s="2" t="s">
        <v>34</v>
      </c>
      <c r="AO1755" s="2" t="s">
        <v>35</v>
      </c>
      <c r="AP1755" s="2" t="s">
        <v>36</v>
      </c>
      <c r="AQ1755" s="2"/>
      <c r="AR1755" s="1" t="str">
        <f t="shared" si="27"/>
        <v>update load_next_msl set proposal='2020.072B.R.Herelleviridae.zip' where sort=79229</v>
      </c>
    </row>
    <row r="1756" spans="1:44">
      <c r="A1756" s="1">
        <v>79230</v>
      </c>
      <c r="B1756" s="1" t="s">
        <v>6233</v>
      </c>
      <c r="C1756" s="1" t="s">
        <v>12124</v>
      </c>
      <c r="T1756" s="1" t="s">
        <v>23</v>
      </c>
      <c r="V1756" s="1" t="s">
        <v>24</v>
      </c>
      <c r="X1756" s="1" t="s">
        <v>25</v>
      </c>
      <c r="Z1756" s="1" t="s">
        <v>26</v>
      </c>
      <c r="AB1756" s="1" t="s">
        <v>27</v>
      </c>
      <c r="AD1756" s="1" t="s">
        <v>6234</v>
      </c>
      <c r="AF1756" s="1" t="s">
        <v>6271</v>
      </c>
      <c r="AI1756" s="2"/>
      <c r="AJ1756" s="2"/>
      <c r="AL1756" s="2"/>
      <c r="AM1756" s="2"/>
      <c r="AN1756" s="2"/>
      <c r="AO1756" s="2" t="s">
        <v>35</v>
      </c>
      <c r="AP1756" s="2" t="s">
        <v>44</v>
      </c>
      <c r="AQ1756" s="2"/>
      <c r="AR1756" s="1" t="str">
        <f t="shared" si="27"/>
        <v>update load_next_msl set proposal='2020.072B.R.Herelleviridae.zip' where sort=79230</v>
      </c>
    </row>
    <row r="1757" spans="1:44">
      <c r="A1757" s="1">
        <v>79231</v>
      </c>
      <c r="B1757" s="1" t="s">
        <v>6233</v>
      </c>
      <c r="C1757" s="1" t="s">
        <v>12124</v>
      </c>
      <c r="D1757" s="1" t="s">
        <v>23</v>
      </c>
      <c r="E1757" s="1" t="s">
        <v>2350</v>
      </c>
      <c r="F1757" s="1" t="s">
        <v>24</v>
      </c>
      <c r="G1757" s="1" t="s">
        <v>2350</v>
      </c>
      <c r="H1757" s="1" t="s">
        <v>25</v>
      </c>
      <c r="I1757" s="1" t="s">
        <v>2350</v>
      </c>
      <c r="J1757" s="1" t="s">
        <v>26</v>
      </c>
      <c r="K1757" s="1" t="s">
        <v>2350</v>
      </c>
      <c r="L1757" s="1" t="s">
        <v>27</v>
      </c>
      <c r="M1757" s="1" t="s">
        <v>2350</v>
      </c>
      <c r="N1757" s="1" t="s">
        <v>6234</v>
      </c>
      <c r="R1757" s="1" t="s">
        <v>6272</v>
      </c>
      <c r="T1757" s="1" t="s">
        <v>23</v>
      </c>
      <c r="V1757" s="1" t="s">
        <v>24</v>
      </c>
      <c r="X1757" s="1" t="s">
        <v>25</v>
      </c>
      <c r="Z1757" s="1" t="s">
        <v>26</v>
      </c>
      <c r="AB1757" s="1" t="s">
        <v>27</v>
      </c>
      <c r="AD1757" s="1" t="s">
        <v>6234</v>
      </c>
      <c r="AF1757" s="1" t="s">
        <v>6271</v>
      </c>
      <c r="AH1757" s="1" t="s">
        <v>6272</v>
      </c>
      <c r="AI1757" s="2" t="s">
        <v>6273</v>
      </c>
      <c r="AJ1757" s="2" t="s">
        <v>6274</v>
      </c>
      <c r="AL1757" s="2"/>
      <c r="AM1757" s="2" t="s">
        <v>33</v>
      </c>
      <c r="AN1757" s="2" t="s">
        <v>34</v>
      </c>
      <c r="AO1757" s="2" t="s">
        <v>47</v>
      </c>
      <c r="AP1757" s="2" t="s">
        <v>36</v>
      </c>
      <c r="AQ1757" s="2"/>
      <c r="AR1757" s="1" t="str">
        <f t="shared" si="27"/>
        <v>update load_next_msl set proposal='2020.072B.R.Herelleviridae.zip' where sort=79231</v>
      </c>
    </row>
    <row r="1758" spans="1:44">
      <c r="A1758" s="1">
        <v>79232</v>
      </c>
      <c r="B1758" s="1" t="s">
        <v>6233</v>
      </c>
      <c r="C1758" s="1" t="s">
        <v>12124</v>
      </c>
      <c r="T1758" s="1" t="s">
        <v>23</v>
      </c>
      <c r="V1758" s="1" t="s">
        <v>24</v>
      </c>
      <c r="X1758" s="1" t="s">
        <v>25</v>
      </c>
      <c r="Z1758" s="1" t="s">
        <v>26</v>
      </c>
      <c r="AB1758" s="1" t="s">
        <v>27</v>
      </c>
      <c r="AD1758" s="1" t="s">
        <v>6234</v>
      </c>
      <c r="AF1758" s="1" t="s">
        <v>6275</v>
      </c>
      <c r="AI1758" s="2"/>
      <c r="AJ1758" s="2"/>
      <c r="AL1758" s="2"/>
      <c r="AM1758" s="2"/>
      <c r="AN1758" s="2"/>
      <c r="AO1758" s="2" t="s">
        <v>35</v>
      </c>
      <c r="AP1758" s="2" t="s">
        <v>44</v>
      </c>
      <c r="AQ1758" s="2"/>
      <c r="AR1758" s="1" t="str">
        <f t="shared" si="27"/>
        <v>update load_next_msl set proposal='2020.072B.R.Herelleviridae.zip' where sort=79232</v>
      </c>
    </row>
    <row r="1759" spans="1:44">
      <c r="A1759" s="1">
        <v>79233</v>
      </c>
      <c r="B1759" s="1" t="s">
        <v>6233</v>
      </c>
      <c r="C1759" s="1" t="s">
        <v>12124</v>
      </c>
      <c r="T1759" s="1" t="s">
        <v>23</v>
      </c>
      <c r="V1759" s="1" t="s">
        <v>24</v>
      </c>
      <c r="X1759" s="1" t="s">
        <v>25</v>
      </c>
      <c r="Z1759" s="1" t="s">
        <v>26</v>
      </c>
      <c r="AB1759" s="1" t="s">
        <v>27</v>
      </c>
      <c r="AD1759" s="1" t="s">
        <v>6234</v>
      </c>
      <c r="AF1759" s="1" t="s">
        <v>6275</v>
      </c>
      <c r="AH1759" s="1" t="s">
        <v>6276</v>
      </c>
      <c r="AI1759" s="2" t="s">
        <v>6277</v>
      </c>
      <c r="AJ1759" s="2" t="s">
        <v>6278</v>
      </c>
      <c r="AL1759" s="2"/>
      <c r="AM1759" s="2" t="s">
        <v>33</v>
      </c>
      <c r="AN1759" s="2" t="s">
        <v>34</v>
      </c>
      <c r="AO1759" s="2" t="s">
        <v>35</v>
      </c>
      <c r="AP1759" s="2" t="s">
        <v>36</v>
      </c>
      <c r="AQ1759" s="2"/>
      <c r="AR1759" s="1" t="str">
        <f t="shared" si="27"/>
        <v>update load_next_msl set proposal='2020.072B.R.Herelleviridae.zip' where sort=79233</v>
      </c>
    </row>
    <row r="1760" spans="1:44">
      <c r="A1760" s="1">
        <v>79234</v>
      </c>
      <c r="B1760" s="1" t="s">
        <v>6233</v>
      </c>
      <c r="C1760" s="1" t="s">
        <v>12124</v>
      </c>
      <c r="T1760" s="1" t="s">
        <v>23</v>
      </c>
      <c r="V1760" s="1" t="s">
        <v>24</v>
      </c>
      <c r="X1760" s="1" t="s">
        <v>25</v>
      </c>
      <c r="Z1760" s="1" t="s">
        <v>26</v>
      </c>
      <c r="AB1760" s="1" t="s">
        <v>27</v>
      </c>
      <c r="AD1760" s="1" t="s">
        <v>6234</v>
      </c>
      <c r="AF1760" s="1" t="s">
        <v>6279</v>
      </c>
      <c r="AI1760" s="2"/>
      <c r="AJ1760" s="2"/>
      <c r="AL1760" s="2"/>
      <c r="AM1760" s="2"/>
      <c r="AN1760" s="2"/>
      <c r="AO1760" s="2" t="s">
        <v>35</v>
      </c>
      <c r="AP1760" s="2" t="s">
        <v>44</v>
      </c>
      <c r="AQ1760" s="2"/>
      <c r="AR1760" s="1" t="str">
        <f t="shared" si="27"/>
        <v>update load_next_msl set proposal='2020.072B.R.Herelleviridae.zip' where sort=79234</v>
      </c>
    </row>
    <row r="1761" spans="1:44">
      <c r="A1761" s="1">
        <v>79235</v>
      </c>
      <c r="B1761" s="1" t="s">
        <v>6233</v>
      </c>
      <c r="C1761" s="1" t="s">
        <v>12124</v>
      </c>
      <c r="T1761" s="1" t="s">
        <v>23</v>
      </c>
      <c r="V1761" s="1" t="s">
        <v>24</v>
      </c>
      <c r="X1761" s="1" t="s">
        <v>25</v>
      </c>
      <c r="Z1761" s="1" t="s">
        <v>26</v>
      </c>
      <c r="AB1761" s="1" t="s">
        <v>27</v>
      </c>
      <c r="AD1761" s="1" t="s">
        <v>6234</v>
      </c>
      <c r="AF1761" s="1" t="s">
        <v>6279</v>
      </c>
      <c r="AH1761" s="1" t="s">
        <v>6280</v>
      </c>
      <c r="AI1761" s="2" t="s">
        <v>6281</v>
      </c>
      <c r="AJ1761" s="2" t="s">
        <v>6282</v>
      </c>
      <c r="AL1761" s="2"/>
      <c r="AM1761" s="2" t="s">
        <v>33</v>
      </c>
      <c r="AN1761" s="2" t="s">
        <v>34</v>
      </c>
      <c r="AO1761" s="2" t="s">
        <v>35</v>
      </c>
      <c r="AP1761" s="2" t="s">
        <v>36</v>
      </c>
      <c r="AQ1761" s="2"/>
      <c r="AR1761" s="1" t="str">
        <f t="shared" si="27"/>
        <v>update load_next_msl set proposal='2020.072B.R.Herelleviridae.zip' where sort=79235</v>
      </c>
    </row>
    <row r="1762" spans="1:44">
      <c r="A1762" s="1">
        <v>79236</v>
      </c>
      <c r="B1762" s="1" t="s">
        <v>6233</v>
      </c>
      <c r="C1762" s="1" t="s">
        <v>12124</v>
      </c>
      <c r="T1762" s="1" t="s">
        <v>23</v>
      </c>
      <c r="V1762" s="1" t="s">
        <v>24</v>
      </c>
      <c r="X1762" s="1" t="s">
        <v>25</v>
      </c>
      <c r="Z1762" s="1" t="s">
        <v>26</v>
      </c>
      <c r="AB1762" s="1" t="s">
        <v>27</v>
      </c>
      <c r="AD1762" s="1" t="s">
        <v>6234</v>
      </c>
      <c r="AF1762" s="1" t="s">
        <v>6279</v>
      </c>
      <c r="AH1762" s="1" t="s">
        <v>6283</v>
      </c>
      <c r="AI1762" s="2" t="s">
        <v>6284</v>
      </c>
      <c r="AJ1762" s="2" t="s">
        <v>6285</v>
      </c>
      <c r="AL1762" s="2"/>
      <c r="AM1762" s="2" t="s">
        <v>33</v>
      </c>
      <c r="AN1762" s="2" t="s">
        <v>34</v>
      </c>
      <c r="AO1762" s="2" t="s">
        <v>35</v>
      </c>
      <c r="AP1762" s="2" t="s">
        <v>36</v>
      </c>
      <c r="AQ1762" s="2"/>
      <c r="AR1762" s="1" t="str">
        <f t="shared" si="27"/>
        <v>update load_next_msl set proposal='2020.072B.R.Herelleviridae.zip' where sort=79236</v>
      </c>
    </row>
    <row r="1763" spans="1:44">
      <c r="A1763" s="1">
        <v>79237</v>
      </c>
      <c r="B1763" s="1" t="s">
        <v>6233</v>
      </c>
      <c r="C1763" s="1" t="s">
        <v>12124</v>
      </c>
      <c r="T1763" s="1" t="s">
        <v>23</v>
      </c>
      <c r="V1763" s="1" t="s">
        <v>24</v>
      </c>
      <c r="X1763" s="1" t="s">
        <v>25</v>
      </c>
      <c r="Z1763" s="1" t="s">
        <v>26</v>
      </c>
      <c r="AB1763" s="1" t="s">
        <v>27</v>
      </c>
      <c r="AD1763" s="1" t="s">
        <v>6234</v>
      </c>
      <c r="AF1763" s="1" t="s">
        <v>6286</v>
      </c>
      <c r="AJ1763" s="2"/>
      <c r="AK1763" s="2"/>
      <c r="AL1763" s="2"/>
      <c r="AM1763" s="2"/>
      <c r="AN1763" s="2"/>
      <c r="AO1763" s="2" t="s">
        <v>35</v>
      </c>
      <c r="AP1763" s="2" t="s">
        <v>44</v>
      </c>
      <c r="AQ1763" s="2"/>
      <c r="AR1763" s="1" t="str">
        <f t="shared" si="27"/>
        <v>update load_next_msl set proposal='2020.072B.R.Herelleviridae.zip' where sort=79237</v>
      </c>
    </row>
    <row r="1764" spans="1:44">
      <c r="A1764" s="1">
        <v>79238</v>
      </c>
      <c r="B1764" s="1" t="s">
        <v>6233</v>
      </c>
      <c r="C1764" s="1" t="s">
        <v>12124</v>
      </c>
      <c r="T1764" s="1" t="s">
        <v>23</v>
      </c>
      <c r="V1764" s="1" t="s">
        <v>24</v>
      </c>
      <c r="X1764" s="1" t="s">
        <v>25</v>
      </c>
      <c r="Z1764" s="1" t="s">
        <v>26</v>
      </c>
      <c r="AB1764" s="1" t="s">
        <v>27</v>
      </c>
      <c r="AD1764" s="1" t="s">
        <v>6234</v>
      </c>
      <c r="AF1764" s="1" t="s">
        <v>6286</v>
      </c>
      <c r="AH1764" s="1" t="s">
        <v>6287</v>
      </c>
      <c r="AI1764" s="1" t="s">
        <v>6288</v>
      </c>
      <c r="AJ1764" s="2" t="s">
        <v>6289</v>
      </c>
      <c r="AK1764" s="2"/>
      <c r="AL1764" s="2"/>
      <c r="AM1764" s="2" t="s">
        <v>33</v>
      </c>
      <c r="AN1764" s="2" t="s">
        <v>34</v>
      </c>
      <c r="AO1764" s="2" t="s">
        <v>35</v>
      </c>
      <c r="AP1764" s="2" t="s">
        <v>36</v>
      </c>
      <c r="AQ1764" s="2"/>
      <c r="AR1764" s="1" t="str">
        <f t="shared" si="27"/>
        <v>update load_next_msl set proposal='2020.072B.R.Herelleviridae.zip' where sort=79238</v>
      </c>
    </row>
    <row r="1765" spans="1:44">
      <c r="A1765" s="1">
        <v>79239</v>
      </c>
      <c r="B1765" s="1" t="s">
        <v>6233</v>
      </c>
      <c r="C1765" s="1" t="s">
        <v>12124</v>
      </c>
      <c r="T1765" s="1" t="s">
        <v>23</v>
      </c>
      <c r="V1765" s="1" t="s">
        <v>24</v>
      </c>
      <c r="X1765" s="1" t="s">
        <v>25</v>
      </c>
      <c r="Z1765" s="1" t="s">
        <v>26</v>
      </c>
      <c r="AB1765" s="1" t="s">
        <v>27</v>
      </c>
      <c r="AD1765" s="1" t="s">
        <v>6234</v>
      </c>
      <c r="AF1765" s="1" t="s">
        <v>6290</v>
      </c>
      <c r="AJ1765" s="2"/>
      <c r="AK1765" s="2"/>
      <c r="AL1765" s="2"/>
      <c r="AM1765" s="2"/>
      <c r="AN1765" s="2"/>
      <c r="AO1765" s="2" t="s">
        <v>35</v>
      </c>
      <c r="AP1765" s="2" t="s">
        <v>44</v>
      </c>
      <c r="AQ1765" s="2"/>
      <c r="AR1765" s="1" t="str">
        <f t="shared" si="27"/>
        <v>update load_next_msl set proposal='2020.072B.R.Herelleviridae.zip' where sort=79239</v>
      </c>
    </row>
    <row r="1766" spans="1:44">
      <c r="A1766" s="1">
        <v>79240</v>
      </c>
      <c r="B1766" s="1" t="s">
        <v>6233</v>
      </c>
      <c r="C1766" s="1" t="s">
        <v>12124</v>
      </c>
      <c r="D1766" s="1" t="s">
        <v>23</v>
      </c>
      <c r="E1766" s="1" t="s">
        <v>2350</v>
      </c>
      <c r="F1766" s="1" t="s">
        <v>24</v>
      </c>
      <c r="G1766" s="1" t="s">
        <v>2350</v>
      </c>
      <c r="H1766" s="1" t="s">
        <v>25</v>
      </c>
      <c r="I1766" s="1" t="s">
        <v>2350</v>
      </c>
      <c r="J1766" s="1" t="s">
        <v>26</v>
      </c>
      <c r="K1766" s="1" t="s">
        <v>2350</v>
      </c>
      <c r="L1766" s="1" t="s">
        <v>27</v>
      </c>
      <c r="M1766" s="1" t="s">
        <v>2350</v>
      </c>
      <c r="N1766" s="1" t="s">
        <v>6234</v>
      </c>
      <c r="O1766" s="1" t="s">
        <v>2350</v>
      </c>
      <c r="P1766" s="1" t="s">
        <v>2350</v>
      </c>
      <c r="Q1766" s="1" t="s">
        <v>2350</v>
      </c>
      <c r="R1766" s="1" t="s">
        <v>6291</v>
      </c>
      <c r="S1766" s="1" t="s">
        <v>6292</v>
      </c>
      <c r="T1766" s="1" t="s">
        <v>23</v>
      </c>
      <c r="V1766" s="1" t="s">
        <v>24</v>
      </c>
      <c r="X1766" s="1" t="s">
        <v>25</v>
      </c>
      <c r="Z1766" s="1" t="s">
        <v>26</v>
      </c>
      <c r="AB1766" s="1" t="s">
        <v>27</v>
      </c>
      <c r="AD1766" s="1" t="s">
        <v>6234</v>
      </c>
      <c r="AF1766" s="1" t="s">
        <v>6290</v>
      </c>
      <c r="AH1766" s="1" t="s">
        <v>6291</v>
      </c>
      <c r="AI1766" s="1" t="s">
        <v>6292</v>
      </c>
      <c r="AJ1766" s="2" t="s">
        <v>6293</v>
      </c>
      <c r="AK1766" s="2"/>
      <c r="AL1766" s="2"/>
      <c r="AM1766" s="2" t="s">
        <v>33</v>
      </c>
      <c r="AN1766" s="2" t="s">
        <v>34</v>
      </c>
      <c r="AO1766" s="2" t="s">
        <v>47</v>
      </c>
      <c r="AP1766" s="2" t="s">
        <v>36</v>
      </c>
      <c r="AQ1766" s="2"/>
      <c r="AR1766" s="1" t="str">
        <f t="shared" si="27"/>
        <v>update load_next_msl set proposal='2020.072B.R.Herelleviridae.zip' where sort=79240</v>
      </c>
    </row>
    <row r="1767" spans="1:44">
      <c r="A1767" s="1">
        <v>79709</v>
      </c>
      <c r="B1767" s="1" t="s">
        <v>6294</v>
      </c>
      <c r="C1767" s="1" t="s">
        <v>12125</v>
      </c>
      <c r="T1767" s="1" t="s">
        <v>23</v>
      </c>
      <c r="V1767" s="1" t="s">
        <v>24</v>
      </c>
      <c r="X1767" s="1" t="s">
        <v>25</v>
      </c>
      <c r="Z1767" s="1" t="s">
        <v>26</v>
      </c>
      <c r="AB1767" s="1" t="s">
        <v>27</v>
      </c>
      <c r="AD1767" s="1" t="s">
        <v>2183</v>
      </c>
      <c r="AF1767" s="1" t="s">
        <v>6295</v>
      </c>
      <c r="AI1767" s="2"/>
      <c r="AJ1767" s="2"/>
      <c r="AL1767" s="2"/>
      <c r="AM1767" s="2"/>
      <c r="AN1767" s="2"/>
      <c r="AO1767" s="2" t="s">
        <v>35</v>
      </c>
      <c r="AP1767" s="2" t="s">
        <v>44</v>
      </c>
      <c r="AQ1767" s="2"/>
      <c r="AR1767" s="1" t="str">
        <f t="shared" si="27"/>
        <v>update load_next_msl set proposal='2020.073B.R.Hnatkovirus.zip' where sort=79709</v>
      </c>
    </row>
    <row r="1768" spans="1:44">
      <c r="A1768" s="1">
        <v>79710</v>
      </c>
      <c r="B1768" s="1" t="s">
        <v>6294</v>
      </c>
      <c r="C1768" s="1" t="s">
        <v>12125</v>
      </c>
      <c r="T1768" s="1" t="s">
        <v>23</v>
      </c>
      <c r="V1768" s="1" t="s">
        <v>24</v>
      </c>
      <c r="X1768" s="1" t="s">
        <v>25</v>
      </c>
      <c r="Z1768" s="1" t="s">
        <v>26</v>
      </c>
      <c r="AB1768" s="1" t="s">
        <v>27</v>
      </c>
      <c r="AD1768" s="1" t="s">
        <v>2183</v>
      </c>
      <c r="AF1768" s="1" t="s">
        <v>6295</v>
      </c>
      <c r="AH1768" s="1" t="s">
        <v>6296</v>
      </c>
      <c r="AI1768" s="2" t="s">
        <v>6297</v>
      </c>
      <c r="AJ1768" s="2" t="s">
        <v>6298</v>
      </c>
      <c r="AL1768" s="2"/>
      <c r="AM1768" s="2" t="s">
        <v>33</v>
      </c>
      <c r="AN1768" s="2" t="s">
        <v>34</v>
      </c>
      <c r="AO1768" s="2" t="s">
        <v>35</v>
      </c>
      <c r="AP1768" s="2" t="s">
        <v>36</v>
      </c>
      <c r="AQ1768" s="2"/>
      <c r="AR1768" s="1" t="str">
        <f t="shared" si="27"/>
        <v>update load_next_msl set proposal='2020.073B.R.Hnatkovirus.zip' where sort=79710</v>
      </c>
    </row>
    <row r="1769" spans="1:44">
      <c r="A1769" s="1">
        <v>80207</v>
      </c>
      <c r="B1769" s="1" t="s">
        <v>6299</v>
      </c>
      <c r="C1769" s="1" t="s">
        <v>12126</v>
      </c>
      <c r="T1769" s="1" t="s">
        <v>23</v>
      </c>
      <c r="V1769" s="1" t="s">
        <v>24</v>
      </c>
      <c r="X1769" s="1" t="s">
        <v>25</v>
      </c>
      <c r="Z1769" s="1" t="s">
        <v>26</v>
      </c>
      <c r="AB1769" s="1" t="s">
        <v>27</v>
      </c>
      <c r="AD1769" s="1" t="s">
        <v>2183</v>
      </c>
      <c r="AF1769" s="1" t="s">
        <v>6300</v>
      </c>
      <c r="AI1769" s="2"/>
      <c r="AJ1769" s="2"/>
      <c r="AL1769" s="2"/>
      <c r="AM1769" s="2"/>
      <c r="AN1769" s="2"/>
      <c r="AO1769" s="2" t="s">
        <v>35</v>
      </c>
      <c r="AP1769" s="2" t="s">
        <v>44</v>
      </c>
      <c r="AQ1769" s="2"/>
      <c r="AR1769" s="1" t="str">
        <f t="shared" si="27"/>
        <v>update load_next_msl set proposal='2020.074B.R.Hubeivirus.zip' where sort=80207</v>
      </c>
    </row>
    <row r="1770" spans="1:44">
      <c r="A1770" s="1">
        <v>80208</v>
      </c>
      <c r="B1770" s="1" t="s">
        <v>6299</v>
      </c>
      <c r="C1770" s="1" t="s">
        <v>12126</v>
      </c>
      <c r="T1770" s="1" t="s">
        <v>23</v>
      </c>
      <c r="V1770" s="1" t="s">
        <v>24</v>
      </c>
      <c r="X1770" s="1" t="s">
        <v>25</v>
      </c>
      <c r="Z1770" s="1" t="s">
        <v>26</v>
      </c>
      <c r="AB1770" s="1" t="s">
        <v>27</v>
      </c>
      <c r="AD1770" s="1" t="s">
        <v>2183</v>
      </c>
      <c r="AF1770" s="1" t="s">
        <v>6300</v>
      </c>
      <c r="AH1770" s="1" t="s">
        <v>6301</v>
      </c>
      <c r="AI1770" s="2" t="s">
        <v>6302</v>
      </c>
      <c r="AJ1770" s="2" t="s">
        <v>6303</v>
      </c>
      <c r="AL1770" s="2"/>
      <c r="AM1770" s="2" t="s">
        <v>33</v>
      </c>
      <c r="AN1770" s="2" t="s">
        <v>34</v>
      </c>
      <c r="AO1770" s="2" t="s">
        <v>35</v>
      </c>
      <c r="AP1770" s="2" t="s">
        <v>36</v>
      </c>
      <c r="AQ1770" s="2"/>
      <c r="AR1770" s="1" t="str">
        <f t="shared" si="27"/>
        <v>update load_next_msl set proposal='2020.074B.R.Hubeivirus.zip' where sort=80208</v>
      </c>
    </row>
    <row r="1771" spans="1:44">
      <c r="A1771" s="1">
        <v>80209</v>
      </c>
      <c r="B1771" s="1" t="s">
        <v>6299</v>
      </c>
      <c r="C1771" s="1" t="s">
        <v>12126</v>
      </c>
      <c r="T1771" s="1" t="s">
        <v>23</v>
      </c>
      <c r="V1771" s="1" t="s">
        <v>24</v>
      </c>
      <c r="X1771" s="1" t="s">
        <v>25</v>
      </c>
      <c r="Z1771" s="1" t="s">
        <v>26</v>
      </c>
      <c r="AB1771" s="1" t="s">
        <v>27</v>
      </c>
      <c r="AD1771" s="1" t="s">
        <v>2183</v>
      </c>
      <c r="AF1771" s="1" t="s">
        <v>6300</v>
      </c>
      <c r="AH1771" s="1" t="s">
        <v>6304</v>
      </c>
      <c r="AI1771" s="2" t="s">
        <v>6305</v>
      </c>
      <c r="AJ1771" s="2" t="s">
        <v>6306</v>
      </c>
      <c r="AL1771" s="2"/>
      <c r="AM1771" s="2" t="s">
        <v>33</v>
      </c>
      <c r="AN1771" s="2" t="s">
        <v>34</v>
      </c>
      <c r="AO1771" s="2" t="s">
        <v>35</v>
      </c>
      <c r="AP1771" s="2" t="s">
        <v>36</v>
      </c>
      <c r="AQ1771" s="2"/>
      <c r="AR1771" s="1" t="str">
        <f t="shared" si="27"/>
        <v>update load_next_msl set proposal='2020.074B.R.Hubeivirus.zip' where sort=80209</v>
      </c>
    </row>
    <row r="1772" spans="1:44">
      <c r="A1772" s="1">
        <v>80705</v>
      </c>
      <c r="B1772" s="1" t="s">
        <v>6307</v>
      </c>
      <c r="C1772" s="1" t="s">
        <v>12127</v>
      </c>
      <c r="T1772" s="1" t="s">
        <v>23</v>
      </c>
      <c r="V1772" s="1" t="s">
        <v>24</v>
      </c>
      <c r="X1772" s="1" t="s">
        <v>25</v>
      </c>
      <c r="Z1772" s="1" t="s">
        <v>26</v>
      </c>
      <c r="AB1772" s="1" t="s">
        <v>27</v>
      </c>
      <c r="AD1772" s="1" t="s">
        <v>2183</v>
      </c>
      <c r="AF1772" s="1" t="s">
        <v>6308</v>
      </c>
      <c r="AH1772" s="1" t="s">
        <v>6309</v>
      </c>
      <c r="AI1772" s="2" t="s">
        <v>6310</v>
      </c>
      <c r="AJ1772" s="2" t="s">
        <v>6311</v>
      </c>
      <c r="AL1772" s="2"/>
      <c r="AM1772" s="2" t="s">
        <v>33</v>
      </c>
      <c r="AN1772" s="2" t="s">
        <v>34</v>
      </c>
      <c r="AO1772" s="2" t="s">
        <v>35</v>
      </c>
      <c r="AP1772" s="2" t="s">
        <v>36</v>
      </c>
      <c r="AQ1772" s="2"/>
      <c r="AR1772" s="1" t="str">
        <f t="shared" si="27"/>
        <v>update load_next_msl set proposal='2020.077B.R.Ilzatvirus.zip' where sort=80705</v>
      </c>
    </row>
    <row r="1773" spans="1:44">
      <c r="A1773" s="1">
        <v>80706</v>
      </c>
      <c r="B1773" s="1" t="s">
        <v>6307</v>
      </c>
      <c r="C1773" s="1" t="s">
        <v>12127</v>
      </c>
      <c r="T1773" s="1" t="s">
        <v>23</v>
      </c>
      <c r="V1773" s="1" t="s">
        <v>24</v>
      </c>
      <c r="X1773" s="1" t="s">
        <v>25</v>
      </c>
      <c r="Z1773" s="1" t="s">
        <v>26</v>
      </c>
      <c r="AB1773" s="1" t="s">
        <v>27</v>
      </c>
      <c r="AD1773" s="1" t="s">
        <v>2183</v>
      </c>
      <c r="AF1773" s="1" t="s">
        <v>6308</v>
      </c>
      <c r="AH1773" s="1" t="s">
        <v>6312</v>
      </c>
      <c r="AI1773" s="2" t="s">
        <v>6313</v>
      </c>
      <c r="AJ1773" s="2" t="s">
        <v>6314</v>
      </c>
      <c r="AL1773" s="2"/>
      <c r="AM1773" s="2" t="s">
        <v>33</v>
      </c>
      <c r="AN1773" s="2" t="s">
        <v>34</v>
      </c>
      <c r="AO1773" s="2" t="s">
        <v>35</v>
      </c>
      <c r="AP1773" s="2" t="s">
        <v>36</v>
      </c>
      <c r="AQ1773" s="2"/>
      <c r="AR1773" s="1" t="str">
        <f t="shared" si="27"/>
        <v>update load_next_msl set proposal='2020.077B.R.Ilzatvirus.zip' where sort=80706</v>
      </c>
    </row>
    <row r="1774" spans="1:44">
      <c r="A1774" s="1">
        <v>80707</v>
      </c>
      <c r="B1774" s="1" t="s">
        <v>6307</v>
      </c>
      <c r="C1774" s="1" t="s">
        <v>12127</v>
      </c>
      <c r="T1774" s="1" t="s">
        <v>23</v>
      </c>
      <c r="V1774" s="1" t="s">
        <v>24</v>
      </c>
      <c r="X1774" s="1" t="s">
        <v>25</v>
      </c>
      <c r="Z1774" s="1" t="s">
        <v>26</v>
      </c>
      <c r="AB1774" s="1" t="s">
        <v>27</v>
      </c>
      <c r="AD1774" s="1" t="s">
        <v>2183</v>
      </c>
      <c r="AF1774" s="1" t="s">
        <v>6308</v>
      </c>
      <c r="AH1774" s="1" t="s">
        <v>6315</v>
      </c>
      <c r="AI1774" s="2" t="s">
        <v>6316</v>
      </c>
      <c r="AJ1774" s="2" t="s">
        <v>6317</v>
      </c>
      <c r="AL1774" s="2"/>
      <c r="AM1774" s="2" t="s">
        <v>33</v>
      </c>
      <c r="AN1774" s="2" t="s">
        <v>34</v>
      </c>
      <c r="AO1774" s="2" t="s">
        <v>35</v>
      </c>
      <c r="AP1774" s="2" t="s">
        <v>36</v>
      </c>
      <c r="AQ1774" s="2"/>
      <c r="AR1774" s="1" t="str">
        <f t="shared" si="27"/>
        <v>update load_next_msl set proposal='2020.077B.R.Ilzatvirus.zip' where sort=80707</v>
      </c>
    </row>
    <row r="1775" spans="1:44">
      <c r="A1775" s="1">
        <v>81203</v>
      </c>
      <c r="B1775" s="1" t="s">
        <v>6318</v>
      </c>
      <c r="C1775" s="1" t="s">
        <v>12128</v>
      </c>
      <c r="T1775" s="1" t="s">
        <v>23</v>
      </c>
      <c r="V1775" s="1" t="s">
        <v>24</v>
      </c>
      <c r="X1775" s="1" t="s">
        <v>25</v>
      </c>
      <c r="Z1775" s="1" t="s">
        <v>26</v>
      </c>
      <c r="AB1775" s="1" t="s">
        <v>27</v>
      </c>
      <c r="AD1775" s="1" t="s">
        <v>2183</v>
      </c>
      <c r="AF1775" s="1" t="s">
        <v>6319</v>
      </c>
      <c r="AI1775" s="2"/>
      <c r="AJ1775" s="2"/>
      <c r="AL1775" s="2"/>
      <c r="AM1775" s="2"/>
      <c r="AN1775" s="2"/>
      <c r="AO1775" s="2" t="s">
        <v>35</v>
      </c>
      <c r="AP1775" s="2" t="s">
        <v>44</v>
      </c>
      <c r="AQ1775" s="2"/>
      <c r="AR1775" s="1" t="str">
        <f t="shared" si="27"/>
        <v>update load_next_msl set proposal='2020.078B.R.Jarrellvirus.zip' where sort=81203</v>
      </c>
    </row>
    <row r="1776" spans="1:44">
      <c r="A1776" s="1">
        <v>81204</v>
      </c>
      <c r="B1776" s="1" t="s">
        <v>6318</v>
      </c>
      <c r="C1776" s="1" t="s">
        <v>12128</v>
      </c>
      <c r="T1776" s="1" t="s">
        <v>23</v>
      </c>
      <c r="V1776" s="1" t="s">
        <v>24</v>
      </c>
      <c r="X1776" s="1" t="s">
        <v>25</v>
      </c>
      <c r="Z1776" s="1" t="s">
        <v>26</v>
      </c>
      <c r="AB1776" s="1" t="s">
        <v>27</v>
      </c>
      <c r="AD1776" s="1" t="s">
        <v>2183</v>
      </c>
      <c r="AF1776" s="1" t="s">
        <v>6319</v>
      </c>
      <c r="AH1776" s="1" t="s">
        <v>6320</v>
      </c>
      <c r="AI1776" s="2" t="s">
        <v>6321</v>
      </c>
      <c r="AJ1776" s="2" t="s">
        <v>6322</v>
      </c>
      <c r="AL1776" s="2"/>
      <c r="AM1776" s="2" t="s">
        <v>33</v>
      </c>
      <c r="AN1776" s="2" t="s">
        <v>34</v>
      </c>
      <c r="AO1776" s="2" t="s">
        <v>35</v>
      </c>
      <c r="AP1776" s="2" t="s">
        <v>36</v>
      </c>
      <c r="AQ1776" s="2"/>
      <c r="AR1776" s="1" t="str">
        <f t="shared" si="27"/>
        <v>update load_next_msl set proposal='2020.078B.R.Jarrellvirus.zip' where sort=81204</v>
      </c>
    </row>
    <row r="1777" spans="1:44">
      <c r="A1777" s="1">
        <v>81701</v>
      </c>
      <c r="B1777" s="1" t="s">
        <v>6323</v>
      </c>
      <c r="C1777" s="1" t="s">
        <v>12129</v>
      </c>
      <c r="T1777" s="1" t="s">
        <v>23</v>
      </c>
      <c r="V1777" s="1" t="s">
        <v>24</v>
      </c>
      <c r="X1777" s="1" t="s">
        <v>25</v>
      </c>
      <c r="Z1777" s="1" t="s">
        <v>26</v>
      </c>
      <c r="AB1777" s="1" t="s">
        <v>27</v>
      </c>
      <c r="AD1777" s="1" t="s">
        <v>2183</v>
      </c>
      <c r="AF1777" s="1" t="s">
        <v>6324</v>
      </c>
      <c r="AI1777" s="2"/>
      <c r="AJ1777" s="2"/>
      <c r="AL1777" s="2"/>
      <c r="AM1777" s="2"/>
      <c r="AN1777" s="2"/>
      <c r="AO1777" s="2" t="s">
        <v>35</v>
      </c>
      <c r="AP1777" s="2" t="s">
        <v>44</v>
      </c>
      <c r="AQ1777" s="2"/>
      <c r="AR1777" s="1" t="str">
        <f t="shared" si="27"/>
        <v>update load_next_msl set proposal='2020.079B.R.Kamchatkavirus.zip' where sort=81701</v>
      </c>
    </row>
    <row r="1778" spans="1:44">
      <c r="A1778" s="1">
        <v>81702</v>
      </c>
      <c r="B1778" s="1" t="s">
        <v>6323</v>
      </c>
      <c r="C1778" s="1" t="s">
        <v>12129</v>
      </c>
      <c r="T1778" s="1" t="s">
        <v>23</v>
      </c>
      <c r="V1778" s="1" t="s">
        <v>24</v>
      </c>
      <c r="X1778" s="1" t="s">
        <v>25</v>
      </c>
      <c r="Z1778" s="1" t="s">
        <v>26</v>
      </c>
      <c r="AB1778" s="1" t="s">
        <v>27</v>
      </c>
      <c r="AD1778" s="1" t="s">
        <v>2183</v>
      </c>
      <c r="AF1778" s="1" t="s">
        <v>6324</v>
      </c>
      <c r="AH1778" s="1" t="s">
        <v>6325</v>
      </c>
      <c r="AI1778" s="2" t="s">
        <v>6326</v>
      </c>
      <c r="AJ1778" s="1" t="s">
        <v>6327</v>
      </c>
      <c r="AL1778" s="2"/>
      <c r="AM1778" s="2" t="s">
        <v>33</v>
      </c>
      <c r="AN1778" s="2" t="s">
        <v>34</v>
      </c>
      <c r="AO1778" s="2" t="s">
        <v>35</v>
      </c>
      <c r="AP1778" s="2" t="s">
        <v>36</v>
      </c>
      <c r="AQ1778" s="2"/>
      <c r="AR1778" s="1" t="str">
        <f t="shared" si="27"/>
        <v>update load_next_msl set proposal='2020.079B.R.Kamchatkavirus.zip' where sort=81702</v>
      </c>
    </row>
    <row r="1779" spans="1:44">
      <c r="A1779" s="1">
        <v>82199</v>
      </c>
      <c r="B1779" s="1" t="s">
        <v>6328</v>
      </c>
      <c r="C1779" s="1" t="s">
        <v>12130</v>
      </c>
      <c r="T1779" s="1" t="s">
        <v>23</v>
      </c>
      <c r="V1779" s="1" t="s">
        <v>24</v>
      </c>
      <c r="X1779" s="1" t="s">
        <v>25</v>
      </c>
      <c r="Z1779" s="1" t="s">
        <v>26</v>
      </c>
      <c r="AB1779" s="1" t="s">
        <v>27</v>
      </c>
      <c r="AD1779" s="1" t="s">
        <v>28</v>
      </c>
      <c r="AF1779" s="1" t="s">
        <v>6329</v>
      </c>
      <c r="AI1779" s="2"/>
      <c r="AJ1779" s="2"/>
      <c r="AL1779" s="2"/>
      <c r="AM1779" s="2"/>
      <c r="AN1779" s="2"/>
      <c r="AO1779" s="2" t="s">
        <v>35</v>
      </c>
      <c r="AP1779" s="2" t="s">
        <v>44</v>
      </c>
      <c r="AQ1779" s="2"/>
      <c r="AR1779" s="1" t="str">
        <f t="shared" si="27"/>
        <v>update load_next_msl set proposal='2020.080B.R.Kanagawavirus.zip' where sort=82199</v>
      </c>
    </row>
    <row r="1780" spans="1:44">
      <c r="A1780" s="1">
        <v>82200</v>
      </c>
      <c r="B1780" s="1" t="s">
        <v>6328</v>
      </c>
      <c r="C1780" s="1" t="s">
        <v>12130</v>
      </c>
      <c r="T1780" s="1" t="s">
        <v>23</v>
      </c>
      <c r="V1780" s="1" t="s">
        <v>24</v>
      </c>
      <c r="X1780" s="1" t="s">
        <v>25</v>
      </c>
      <c r="Z1780" s="1" t="s">
        <v>26</v>
      </c>
      <c r="AB1780" s="1" t="s">
        <v>27</v>
      </c>
      <c r="AD1780" s="1" t="s">
        <v>28</v>
      </c>
      <c r="AF1780" s="1" t="s">
        <v>6329</v>
      </c>
      <c r="AH1780" s="1" t="s">
        <v>6330</v>
      </c>
      <c r="AI1780" s="2" t="s">
        <v>6331</v>
      </c>
      <c r="AJ1780" s="2" t="s">
        <v>6332</v>
      </c>
      <c r="AL1780" s="2"/>
      <c r="AM1780" s="2" t="s">
        <v>33</v>
      </c>
      <c r="AN1780" s="2" t="s">
        <v>34</v>
      </c>
      <c r="AO1780" s="2" t="s">
        <v>35</v>
      </c>
      <c r="AP1780" s="2" t="s">
        <v>36</v>
      </c>
      <c r="AQ1780" s="2"/>
      <c r="AR1780" s="1" t="str">
        <f t="shared" si="27"/>
        <v>update load_next_msl set proposal='2020.080B.R.Kanagawavirus.zip' where sort=82200</v>
      </c>
    </row>
    <row r="1781" spans="1:44">
      <c r="A1781" s="1">
        <v>82201</v>
      </c>
      <c r="B1781" s="1" t="s">
        <v>6328</v>
      </c>
      <c r="C1781" s="1" t="s">
        <v>12130</v>
      </c>
      <c r="T1781" s="1" t="s">
        <v>23</v>
      </c>
      <c r="V1781" s="1" t="s">
        <v>24</v>
      </c>
      <c r="X1781" s="1" t="s">
        <v>25</v>
      </c>
      <c r="Z1781" s="1" t="s">
        <v>26</v>
      </c>
      <c r="AB1781" s="1" t="s">
        <v>27</v>
      </c>
      <c r="AD1781" s="1" t="s">
        <v>28</v>
      </c>
      <c r="AF1781" s="1" t="s">
        <v>6329</v>
      </c>
      <c r="AH1781" s="1" t="s">
        <v>6333</v>
      </c>
      <c r="AI1781" s="2" t="s">
        <v>6334</v>
      </c>
      <c r="AJ1781" s="2" t="s">
        <v>6335</v>
      </c>
      <c r="AL1781" s="2"/>
      <c r="AM1781" s="2" t="s">
        <v>33</v>
      </c>
      <c r="AN1781" s="2" t="s">
        <v>34</v>
      </c>
      <c r="AO1781" s="2" t="s">
        <v>35</v>
      </c>
      <c r="AP1781" s="2" t="s">
        <v>36</v>
      </c>
      <c r="AQ1781" s="2"/>
      <c r="AR1781" s="1" t="str">
        <f t="shared" si="27"/>
        <v>update load_next_msl set proposal='2020.080B.R.Kanagawavirus.zip' where sort=82201</v>
      </c>
    </row>
    <row r="1782" spans="1:44">
      <c r="A1782" s="1">
        <v>82697</v>
      </c>
      <c r="B1782" s="1" t="s">
        <v>6336</v>
      </c>
      <c r="C1782" s="1" t="s">
        <v>12131</v>
      </c>
      <c r="T1782" s="1" t="s">
        <v>23</v>
      </c>
      <c r="V1782" s="1" t="s">
        <v>24</v>
      </c>
      <c r="X1782" s="1" t="s">
        <v>25</v>
      </c>
      <c r="Z1782" s="1" t="s">
        <v>26</v>
      </c>
      <c r="AB1782" s="1" t="s">
        <v>27</v>
      </c>
      <c r="AD1782" s="1" t="s">
        <v>2183</v>
      </c>
      <c r="AF1782" s="1" t="s">
        <v>6337</v>
      </c>
      <c r="AI1782" s="2"/>
      <c r="AJ1782" s="2"/>
      <c r="AL1782" s="2"/>
      <c r="AM1782" s="2"/>
      <c r="AN1782" s="2"/>
      <c r="AO1782" s="2" t="s">
        <v>35</v>
      </c>
      <c r="AP1782" s="2" t="s">
        <v>44</v>
      </c>
      <c r="AQ1782" s="2"/>
      <c r="AR1782" s="1" t="str">
        <f t="shared" si="27"/>
        <v>update load_next_msl set proposal='2020.081B.R.Karimacvirus.zip' where sort=82697</v>
      </c>
    </row>
    <row r="1783" spans="1:44">
      <c r="A1783" s="1">
        <v>82698</v>
      </c>
      <c r="B1783" s="1" t="s">
        <v>6336</v>
      </c>
      <c r="C1783" s="1" t="s">
        <v>12131</v>
      </c>
      <c r="T1783" s="1" t="s">
        <v>23</v>
      </c>
      <c r="V1783" s="1" t="s">
        <v>24</v>
      </c>
      <c r="X1783" s="1" t="s">
        <v>25</v>
      </c>
      <c r="Z1783" s="1" t="s">
        <v>26</v>
      </c>
      <c r="AB1783" s="1" t="s">
        <v>27</v>
      </c>
      <c r="AD1783" s="1" t="s">
        <v>2183</v>
      </c>
      <c r="AF1783" s="1" t="s">
        <v>6337</v>
      </c>
      <c r="AH1783" s="1" t="s">
        <v>6338</v>
      </c>
      <c r="AI1783" s="2" t="s">
        <v>6339</v>
      </c>
      <c r="AJ1783" s="2" t="s">
        <v>6340</v>
      </c>
      <c r="AL1783" s="2"/>
      <c r="AM1783" s="2" t="s">
        <v>33</v>
      </c>
      <c r="AN1783" s="2" t="s">
        <v>34</v>
      </c>
      <c r="AO1783" s="2" t="s">
        <v>35</v>
      </c>
      <c r="AP1783" s="2" t="s">
        <v>36</v>
      </c>
      <c r="AQ1783" s="2"/>
      <c r="AR1783" s="1" t="str">
        <f t="shared" si="27"/>
        <v>update load_next_msl set proposal='2020.081B.R.Karimacvirus.zip' where sort=82698</v>
      </c>
    </row>
    <row r="1784" spans="1:44">
      <c r="A1784" s="1">
        <v>82699</v>
      </c>
      <c r="B1784" s="1" t="s">
        <v>6336</v>
      </c>
      <c r="C1784" s="1" t="s">
        <v>12131</v>
      </c>
      <c r="T1784" s="1" t="s">
        <v>23</v>
      </c>
      <c r="V1784" s="1" t="s">
        <v>24</v>
      </c>
      <c r="X1784" s="1" t="s">
        <v>25</v>
      </c>
      <c r="Z1784" s="1" t="s">
        <v>26</v>
      </c>
      <c r="AB1784" s="1" t="s">
        <v>27</v>
      </c>
      <c r="AD1784" s="1" t="s">
        <v>2183</v>
      </c>
      <c r="AF1784" s="1" t="s">
        <v>6337</v>
      </c>
      <c r="AH1784" s="1" t="s">
        <v>6341</v>
      </c>
      <c r="AI1784" s="2" t="s">
        <v>6342</v>
      </c>
      <c r="AJ1784" s="2" t="s">
        <v>6343</v>
      </c>
      <c r="AL1784" s="2"/>
      <c r="AM1784" s="2" t="s">
        <v>33</v>
      </c>
      <c r="AN1784" s="2" t="s">
        <v>34</v>
      </c>
      <c r="AO1784" s="2" t="s">
        <v>35</v>
      </c>
      <c r="AP1784" s="2" t="s">
        <v>36</v>
      </c>
      <c r="AQ1784" s="2"/>
      <c r="AR1784" s="1" t="str">
        <f t="shared" si="27"/>
        <v>update load_next_msl set proposal='2020.081B.R.Karimacvirus.zip' where sort=82699</v>
      </c>
    </row>
    <row r="1785" spans="1:44">
      <c r="A1785" s="1">
        <v>82700</v>
      </c>
      <c r="B1785" s="1" t="s">
        <v>6336</v>
      </c>
      <c r="C1785" s="1" t="s">
        <v>12131</v>
      </c>
      <c r="T1785" s="1" t="s">
        <v>23</v>
      </c>
      <c r="V1785" s="1" t="s">
        <v>24</v>
      </c>
      <c r="X1785" s="1" t="s">
        <v>25</v>
      </c>
      <c r="Z1785" s="1" t="s">
        <v>26</v>
      </c>
      <c r="AB1785" s="1" t="s">
        <v>27</v>
      </c>
      <c r="AD1785" s="1" t="s">
        <v>2183</v>
      </c>
      <c r="AF1785" s="1" t="s">
        <v>6337</v>
      </c>
      <c r="AH1785" s="1" t="s">
        <v>6344</v>
      </c>
      <c r="AI1785" s="2" t="s">
        <v>6345</v>
      </c>
      <c r="AJ1785" s="2" t="s">
        <v>6346</v>
      </c>
      <c r="AL1785" s="2"/>
      <c r="AM1785" s="2" t="s">
        <v>33</v>
      </c>
      <c r="AN1785" s="2" t="s">
        <v>34</v>
      </c>
      <c r="AO1785" s="2" t="s">
        <v>35</v>
      </c>
      <c r="AP1785" s="2" t="s">
        <v>36</v>
      </c>
      <c r="AQ1785" s="2"/>
      <c r="AR1785" s="1" t="str">
        <f t="shared" si="27"/>
        <v>update load_next_msl set proposal='2020.081B.R.Karimacvirus.zip' where sort=82700</v>
      </c>
    </row>
    <row r="1786" spans="1:44">
      <c r="A1786" s="1">
        <v>82701</v>
      </c>
      <c r="B1786" s="1" t="s">
        <v>6336</v>
      </c>
      <c r="C1786" s="1" t="s">
        <v>12131</v>
      </c>
      <c r="T1786" s="1" t="s">
        <v>23</v>
      </c>
      <c r="V1786" s="1" t="s">
        <v>24</v>
      </c>
      <c r="X1786" s="1" t="s">
        <v>25</v>
      </c>
      <c r="Z1786" s="1" t="s">
        <v>26</v>
      </c>
      <c r="AB1786" s="1" t="s">
        <v>27</v>
      </c>
      <c r="AD1786" s="1" t="s">
        <v>2183</v>
      </c>
      <c r="AF1786" s="1" t="s">
        <v>6337</v>
      </c>
      <c r="AH1786" s="1" t="s">
        <v>6347</v>
      </c>
      <c r="AI1786" s="2" t="s">
        <v>6348</v>
      </c>
      <c r="AJ1786" s="2" t="s">
        <v>6349</v>
      </c>
      <c r="AL1786" s="2"/>
      <c r="AM1786" s="2" t="s">
        <v>33</v>
      </c>
      <c r="AN1786" s="2" t="s">
        <v>34</v>
      </c>
      <c r="AO1786" s="2" t="s">
        <v>35</v>
      </c>
      <c r="AP1786" s="2" t="s">
        <v>36</v>
      </c>
      <c r="AQ1786" s="2"/>
      <c r="AR1786" s="1" t="str">
        <f t="shared" si="27"/>
        <v>update load_next_msl set proposal='2020.081B.R.Karimacvirus.zip' where sort=82701</v>
      </c>
    </row>
    <row r="1787" spans="1:44">
      <c r="A1787" s="1">
        <v>82702</v>
      </c>
      <c r="B1787" s="1" t="s">
        <v>6336</v>
      </c>
      <c r="C1787" s="1" t="s">
        <v>12131</v>
      </c>
      <c r="T1787" s="1" t="s">
        <v>23</v>
      </c>
      <c r="V1787" s="1" t="s">
        <v>24</v>
      </c>
      <c r="X1787" s="1" t="s">
        <v>25</v>
      </c>
      <c r="Z1787" s="1" t="s">
        <v>26</v>
      </c>
      <c r="AB1787" s="1" t="s">
        <v>27</v>
      </c>
      <c r="AD1787" s="1" t="s">
        <v>2183</v>
      </c>
      <c r="AF1787" s="1" t="s">
        <v>6337</v>
      </c>
      <c r="AH1787" s="1" t="s">
        <v>6350</v>
      </c>
      <c r="AI1787" s="2" t="s">
        <v>6351</v>
      </c>
      <c r="AJ1787" s="2" t="s">
        <v>6352</v>
      </c>
      <c r="AL1787" s="2"/>
      <c r="AM1787" s="2" t="s">
        <v>33</v>
      </c>
      <c r="AN1787" s="2" t="s">
        <v>34</v>
      </c>
      <c r="AO1787" s="2" t="s">
        <v>35</v>
      </c>
      <c r="AP1787" s="2" t="s">
        <v>36</v>
      </c>
      <c r="AQ1787" s="2"/>
      <c r="AR1787" s="1" t="str">
        <f t="shared" si="27"/>
        <v>update load_next_msl set proposal='2020.081B.R.Karimacvirus.zip' where sort=82702</v>
      </c>
    </row>
    <row r="1788" spans="1:44">
      <c r="A1788" s="1">
        <v>83195</v>
      </c>
      <c r="B1788" s="1" t="s">
        <v>6353</v>
      </c>
      <c r="C1788" s="1" t="s">
        <v>12132</v>
      </c>
      <c r="T1788" s="1" t="s">
        <v>23</v>
      </c>
      <c r="V1788" s="1" t="s">
        <v>24</v>
      </c>
      <c r="X1788" s="1" t="s">
        <v>25</v>
      </c>
      <c r="Z1788" s="1" t="s">
        <v>26</v>
      </c>
      <c r="AB1788" s="1" t="s">
        <v>27</v>
      </c>
      <c r="AD1788" s="1" t="s">
        <v>2183</v>
      </c>
      <c r="AF1788" s="1" t="s">
        <v>6354</v>
      </c>
      <c r="AI1788" s="2"/>
      <c r="AJ1788" s="2"/>
      <c r="AL1788" s="2"/>
      <c r="AM1788" s="2"/>
      <c r="AN1788" s="2"/>
      <c r="AO1788" s="2" t="s">
        <v>35</v>
      </c>
      <c r="AP1788" s="2" t="s">
        <v>44</v>
      </c>
      <c r="AR1788" s="1" t="str">
        <f t="shared" si="27"/>
        <v>update load_next_msl set proposal='2020.082B.R.Knuthellervirus.zip' where sort=83195</v>
      </c>
    </row>
    <row r="1789" spans="1:44">
      <c r="A1789" s="1">
        <v>83196</v>
      </c>
      <c r="B1789" s="1" t="s">
        <v>6353</v>
      </c>
      <c r="C1789" s="1" t="s">
        <v>12132</v>
      </c>
      <c r="T1789" s="1" t="s">
        <v>23</v>
      </c>
      <c r="V1789" s="1" t="s">
        <v>24</v>
      </c>
      <c r="X1789" s="1" t="s">
        <v>25</v>
      </c>
      <c r="Z1789" s="1" t="s">
        <v>26</v>
      </c>
      <c r="AB1789" s="1" t="s">
        <v>27</v>
      </c>
      <c r="AD1789" s="1" t="s">
        <v>2183</v>
      </c>
      <c r="AF1789" s="1" t="s">
        <v>6354</v>
      </c>
      <c r="AH1789" s="1" t="s">
        <v>6355</v>
      </c>
      <c r="AI1789" s="2" t="s">
        <v>6356</v>
      </c>
      <c r="AJ1789" s="2" t="s">
        <v>6357</v>
      </c>
      <c r="AL1789" s="2"/>
      <c r="AM1789" s="2" t="s">
        <v>33</v>
      </c>
      <c r="AN1789" s="2" t="s">
        <v>34</v>
      </c>
      <c r="AO1789" s="2" t="s">
        <v>35</v>
      </c>
      <c r="AP1789" s="2" t="s">
        <v>36</v>
      </c>
      <c r="AR1789" s="1" t="str">
        <f t="shared" si="27"/>
        <v>update load_next_msl set proposal='2020.082B.R.Knuthellervirus.zip' where sort=83196</v>
      </c>
    </row>
    <row r="1790" spans="1:44">
      <c r="A1790" s="1">
        <v>83693</v>
      </c>
      <c r="B1790" s="1" t="s">
        <v>6358</v>
      </c>
      <c r="C1790" s="1" t="s">
        <v>12133</v>
      </c>
      <c r="T1790" s="1" t="s">
        <v>23</v>
      </c>
      <c r="V1790" s="1" t="s">
        <v>24</v>
      </c>
      <c r="X1790" s="1" t="s">
        <v>25</v>
      </c>
      <c r="Z1790" s="1" t="s">
        <v>26</v>
      </c>
      <c r="AB1790" s="1" t="s">
        <v>27</v>
      </c>
      <c r="AD1790" s="1" t="s">
        <v>2821</v>
      </c>
      <c r="AF1790" s="1" t="s">
        <v>6359</v>
      </c>
      <c r="AI1790" s="2"/>
      <c r="AJ1790" s="2"/>
      <c r="AL1790" s="2"/>
      <c r="AM1790" s="2"/>
      <c r="AN1790" s="2"/>
      <c r="AO1790" s="2" t="s">
        <v>35</v>
      </c>
      <c r="AP1790" s="2" t="s">
        <v>44</v>
      </c>
      <c r="AR1790" s="1" t="str">
        <f t="shared" si="27"/>
        <v>update load_next_msl set proposal='2020.083B.R.Kozyakovvirus.zip' where sort=83693</v>
      </c>
    </row>
    <row r="1791" spans="1:44">
      <c r="A1791" s="1">
        <v>83694</v>
      </c>
      <c r="B1791" s="1" t="s">
        <v>6358</v>
      </c>
      <c r="C1791" s="1" t="s">
        <v>12133</v>
      </c>
      <c r="T1791" s="1" t="s">
        <v>23</v>
      </c>
      <c r="V1791" s="1" t="s">
        <v>24</v>
      </c>
      <c r="X1791" s="1" t="s">
        <v>25</v>
      </c>
      <c r="Z1791" s="1" t="s">
        <v>26</v>
      </c>
      <c r="AB1791" s="1" t="s">
        <v>27</v>
      </c>
      <c r="AD1791" s="1" t="s">
        <v>2821</v>
      </c>
      <c r="AF1791" s="1" t="s">
        <v>6359</v>
      </c>
      <c r="AH1791" s="1" t="s">
        <v>6360</v>
      </c>
      <c r="AI1791" s="2" t="s">
        <v>6361</v>
      </c>
      <c r="AJ1791" s="2" t="s">
        <v>6362</v>
      </c>
      <c r="AL1791" s="2"/>
      <c r="AM1791" s="2" t="s">
        <v>33</v>
      </c>
      <c r="AN1791" s="2" t="s">
        <v>34</v>
      </c>
      <c r="AO1791" s="2" t="s">
        <v>35</v>
      </c>
      <c r="AP1791" s="2" t="s">
        <v>36</v>
      </c>
      <c r="AR1791" s="1" t="str">
        <f t="shared" si="27"/>
        <v>update load_next_msl set proposal='2020.083B.R.Kozyakovvirus.zip' where sort=83694</v>
      </c>
    </row>
    <row r="1792" spans="1:44">
      <c r="A1792" s="1">
        <v>84191</v>
      </c>
      <c r="B1792" s="1" t="s">
        <v>6363</v>
      </c>
      <c r="C1792" s="1" t="s">
        <v>12134</v>
      </c>
      <c r="T1792" s="1" t="s">
        <v>23</v>
      </c>
      <c r="V1792" s="1" t="s">
        <v>24</v>
      </c>
      <c r="X1792" s="1" t="s">
        <v>25</v>
      </c>
      <c r="Z1792" s="1" t="s">
        <v>26</v>
      </c>
      <c r="AB1792" s="1" t="s">
        <v>27</v>
      </c>
      <c r="AD1792" s="1" t="s">
        <v>2183</v>
      </c>
      <c r="AF1792" s="1" t="s">
        <v>6364</v>
      </c>
      <c r="AI1792" s="2"/>
      <c r="AJ1792" s="2"/>
      <c r="AL1792" s="2"/>
      <c r="AM1792" s="2"/>
      <c r="AN1792" s="2"/>
      <c r="AO1792" s="2" t="s">
        <v>35</v>
      </c>
      <c r="AP1792" s="2" t="s">
        <v>44</v>
      </c>
      <c r="AQ1792" s="1" t="s">
        <v>6983</v>
      </c>
      <c r="AR1792" s="1" t="str">
        <f t="shared" si="27"/>
        <v>update load_next_msl set proposal='2020.084B.R.Kuleanavirus.zip' where sort=84191</v>
      </c>
    </row>
    <row r="1793" spans="1:44">
      <c r="A1793" s="1">
        <v>84192</v>
      </c>
      <c r="B1793" s="1" t="s">
        <v>6363</v>
      </c>
      <c r="C1793" s="1" t="s">
        <v>12134</v>
      </c>
      <c r="T1793" s="1" t="s">
        <v>23</v>
      </c>
      <c r="V1793" s="1" t="s">
        <v>24</v>
      </c>
      <c r="X1793" s="1" t="s">
        <v>25</v>
      </c>
      <c r="Z1793" s="1" t="s">
        <v>26</v>
      </c>
      <c r="AB1793" s="1" t="s">
        <v>27</v>
      </c>
      <c r="AD1793" s="1" t="s">
        <v>2183</v>
      </c>
      <c r="AF1793" s="1" t="s">
        <v>6364</v>
      </c>
      <c r="AH1793" s="1" t="s">
        <v>6365</v>
      </c>
      <c r="AI1793" s="2" t="s">
        <v>6366</v>
      </c>
      <c r="AJ1793" s="2" t="s">
        <v>6367</v>
      </c>
      <c r="AL1793" s="2"/>
      <c r="AM1793" s="2" t="s">
        <v>33</v>
      </c>
      <c r="AN1793" s="2" t="s">
        <v>34</v>
      </c>
      <c r="AO1793" s="2" t="s">
        <v>35</v>
      </c>
      <c r="AP1793" s="2" t="s">
        <v>36</v>
      </c>
      <c r="AQ1793" s="1" t="s">
        <v>6987</v>
      </c>
      <c r="AR1793" s="1" t="str">
        <f t="shared" si="27"/>
        <v>update load_next_msl set proposal='2020.084B.R.Kuleanavirus.zip' where sort=84192</v>
      </c>
    </row>
    <row r="1794" spans="1:44">
      <c r="A1794" s="1">
        <v>84689</v>
      </c>
      <c r="B1794" s="1" t="s">
        <v>6368</v>
      </c>
      <c r="C1794" s="1" t="s">
        <v>12135</v>
      </c>
      <c r="T1794" s="1" t="s">
        <v>23</v>
      </c>
      <c r="V1794" s="1" t="s">
        <v>24</v>
      </c>
      <c r="X1794" s="1" t="s">
        <v>25</v>
      </c>
      <c r="Z1794" s="1" t="s">
        <v>26</v>
      </c>
      <c r="AB1794" s="1" t="s">
        <v>27</v>
      </c>
      <c r="AD1794" s="1" t="s">
        <v>28</v>
      </c>
      <c r="AF1794" s="1" t="s">
        <v>6369</v>
      </c>
      <c r="AI1794" s="2"/>
      <c r="AJ1794" s="2"/>
      <c r="AL1794" s="2"/>
      <c r="AM1794" s="2"/>
      <c r="AN1794" s="2"/>
      <c r="AO1794" s="2" t="s">
        <v>35</v>
      </c>
      <c r="AP1794" s="2" t="s">
        <v>44</v>
      </c>
      <c r="AQ1794" s="1" t="s">
        <v>6991</v>
      </c>
      <c r="AR1794" s="1" t="str">
        <f t="shared" si="27"/>
        <v>update load_next_msl set proposal='2020.085B.R.Kungbxnavirus.zip' where sort=84689</v>
      </c>
    </row>
    <row r="1795" spans="1:44">
      <c r="A1795" s="1">
        <v>84690</v>
      </c>
      <c r="B1795" s="1" t="s">
        <v>6368</v>
      </c>
      <c r="C1795" s="1" t="s">
        <v>12135</v>
      </c>
      <c r="T1795" s="1" t="s">
        <v>23</v>
      </c>
      <c r="V1795" s="1" t="s">
        <v>24</v>
      </c>
      <c r="X1795" s="1" t="s">
        <v>25</v>
      </c>
      <c r="Z1795" s="1" t="s">
        <v>26</v>
      </c>
      <c r="AB1795" s="1" t="s">
        <v>27</v>
      </c>
      <c r="AD1795" s="1" t="s">
        <v>28</v>
      </c>
      <c r="AF1795" s="1" t="s">
        <v>6369</v>
      </c>
      <c r="AH1795" s="1" t="s">
        <v>6370</v>
      </c>
      <c r="AI1795" s="2" t="s">
        <v>6371</v>
      </c>
      <c r="AJ1795" s="2" t="s">
        <v>6372</v>
      </c>
      <c r="AL1795" s="2"/>
      <c r="AM1795" s="2" t="s">
        <v>33</v>
      </c>
      <c r="AN1795" s="2" t="s">
        <v>34</v>
      </c>
      <c r="AO1795" s="2" t="s">
        <v>35</v>
      </c>
      <c r="AP1795" s="2" t="s">
        <v>36</v>
      </c>
      <c r="AR1795" s="1" t="str">
        <f t="shared" ref="AR1795:AR1858" si="28">CONCATENATE("update load_next_msl set proposal='",C1795,"' where sort=",A1795,"")</f>
        <v>update load_next_msl set proposal='2020.085B.R.Kungbxnavirus.zip' where sort=84690</v>
      </c>
    </row>
    <row r="1796" spans="1:44">
      <c r="A1796" s="1">
        <v>85187</v>
      </c>
      <c r="B1796" s="1" t="s">
        <v>6373</v>
      </c>
      <c r="C1796" s="1" t="s">
        <v>12136</v>
      </c>
      <c r="T1796" s="1" t="s">
        <v>23</v>
      </c>
      <c r="V1796" s="1" t="s">
        <v>24</v>
      </c>
      <c r="X1796" s="1" t="s">
        <v>25</v>
      </c>
      <c r="Z1796" s="1" t="s">
        <v>26</v>
      </c>
      <c r="AB1796" s="1" t="s">
        <v>27</v>
      </c>
      <c r="AD1796" s="1" t="s">
        <v>28</v>
      </c>
      <c r="AF1796" s="1" t="s">
        <v>6374</v>
      </c>
      <c r="AI1796" s="2"/>
      <c r="AJ1796" s="2"/>
      <c r="AL1796" s="2"/>
      <c r="AM1796" s="2"/>
      <c r="AN1796" s="2"/>
      <c r="AO1796" s="2" t="s">
        <v>35</v>
      </c>
      <c r="AP1796" s="2" t="s">
        <v>44</v>
      </c>
      <c r="AQ1796" s="1" t="s">
        <v>6995</v>
      </c>
      <c r="AR1796" s="1" t="str">
        <f t="shared" si="28"/>
        <v>update load_next_msl set proposal='2020.086B.R.Kylevirus.zip' where sort=85187</v>
      </c>
    </row>
    <row r="1797" spans="1:44">
      <c r="A1797" s="1">
        <v>85188</v>
      </c>
      <c r="B1797" s="1" t="s">
        <v>6373</v>
      </c>
      <c r="C1797" s="1" t="s">
        <v>12136</v>
      </c>
      <c r="T1797" s="1" t="s">
        <v>23</v>
      </c>
      <c r="V1797" s="1" t="s">
        <v>24</v>
      </c>
      <c r="X1797" s="1" t="s">
        <v>25</v>
      </c>
      <c r="Z1797" s="1" t="s">
        <v>26</v>
      </c>
      <c r="AB1797" s="1" t="s">
        <v>27</v>
      </c>
      <c r="AD1797" s="1" t="s">
        <v>28</v>
      </c>
      <c r="AF1797" s="1" t="s">
        <v>6374</v>
      </c>
      <c r="AH1797" s="1" t="s">
        <v>6375</v>
      </c>
      <c r="AI1797" s="2" t="s">
        <v>6376</v>
      </c>
      <c r="AJ1797" s="2" t="s">
        <v>6377</v>
      </c>
      <c r="AL1797" s="2"/>
      <c r="AM1797" s="2" t="s">
        <v>33</v>
      </c>
      <c r="AN1797" s="2" t="s">
        <v>34</v>
      </c>
      <c r="AO1797" s="2" t="s">
        <v>35</v>
      </c>
      <c r="AP1797" s="2" t="s">
        <v>36</v>
      </c>
      <c r="AQ1797" s="1" t="s">
        <v>6999</v>
      </c>
      <c r="AR1797" s="1" t="str">
        <f t="shared" si="28"/>
        <v>update load_next_msl set proposal='2020.086B.R.Kylevirus.zip' where sort=85188</v>
      </c>
    </row>
    <row r="1798" spans="1:44">
      <c r="A1798" s="1">
        <v>85685</v>
      </c>
      <c r="B1798" s="1" t="s">
        <v>6378</v>
      </c>
      <c r="C1798" s="1" t="s">
        <v>12137</v>
      </c>
      <c r="T1798" s="1" t="s">
        <v>23</v>
      </c>
      <c r="V1798" s="1" t="s">
        <v>24</v>
      </c>
      <c r="X1798" s="1" t="s">
        <v>25</v>
      </c>
      <c r="Z1798" s="1" t="s">
        <v>26</v>
      </c>
      <c r="AB1798" s="1" t="s">
        <v>27</v>
      </c>
      <c r="AD1798" s="1" t="s">
        <v>2821</v>
      </c>
      <c r="AF1798" s="1" t="s">
        <v>6379</v>
      </c>
      <c r="AI1798" s="2"/>
      <c r="AJ1798" s="2"/>
      <c r="AL1798" s="2"/>
      <c r="AM1798" s="2"/>
      <c r="AN1798" s="2"/>
      <c r="AO1798" s="2" t="s">
        <v>35</v>
      </c>
      <c r="AP1798" s="2" t="s">
        <v>44</v>
      </c>
      <c r="AR1798" s="1" t="str">
        <f t="shared" si="28"/>
        <v>update load_next_msl set proposal='2020.087B.R.Lahexavirus.zip' where sort=85685</v>
      </c>
    </row>
    <row r="1799" spans="1:44">
      <c r="A1799" s="1">
        <v>85686</v>
      </c>
      <c r="B1799" s="1" t="s">
        <v>6378</v>
      </c>
      <c r="C1799" s="1" t="s">
        <v>12137</v>
      </c>
      <c r="T1799" s="1" t="s">
        <v>23</v>
      </c>
      <c r="V1799" s="1" t="s">
        <v>24</v>
      </c>
      <c r="X1799" s="1" t="s">
        <v>25</v>
      </c>
      <c r="Z1799" s="1" t="s">
        <v>26</v>
      </c>
      <c r="AB1799" s="1" t="s">
        <v>27</v>
      </c>
      <c r="AD1799" s="1" t="s">
        <v>2821</v>
      </c>
      <c r="AF1799" s="1" t="s">
        <v>6379</v>
      </c>
      <c r="AH1799" s="1" t="s">
        <v>6380</v>
      </c>
      <c r="AI1799" s="2" t="s">
        <v>6381</v>
      </c>
      <c r="AJ1799" s="2" t="s">
        <v>6382</v>
      </c>
      <c r="AL1799" s="2"/>
      <c r="AM1799" s="2" t="s">
        <v>33</v>
      </c>
      <c r="AN1799" s="2" t="s">
        <v>34</v>
      </c>
      <c r="AO1799" s="2" t="s">
        <v>35</v>
      </c>
      <c r="AP1799" s="2" t="s">
        <v>36</v>
      </c>
      <c r="AQ1799" s="1" t="s">
        <v>7003</v>
      </c>
      <c r="AR1799" s="1" t="str">
        <f t="shared" si="28"/>
        <v>update load_next_msl set proposal='2020.087B.R.Lahexavirus.zip' where sort=85686</v>
      </c>
    </row>
    <row r="1800" spans="1:44">
      <c r="A1800" s="1">
        <v>85687</v>
      </c>
      <c r="B1800" s="1" t="s">
        <v>6378</v>
      </c>
      <c r="C1800" s="1" t="s">
        <v>12137</v>
      </c>
      <c r="T1800" s="1" t="s">
        <v>23</v>
      </c>
      <c r="V1800" s="1" t="s">
        <v>24</v>
      </c>
      <c r="X1800" s="1" t="s">
        <v>25</v>
      </c>
      <c r="Z1800" s="1" t="s">
        <v>26</v>
      </c>
      <c r="AB1800" s="1" t="s">
        <v>27</v>
      </c>
      <c r="AD1800" s="1" t="s">
        <v>2821</v>
      </c>
      <c r="AF1800" s="1" t="s">
        <v>6379</v>
      </c>
      <c r="AH1800" s="1" t="s">
        <v>6383</v>
      </c>
      <c r="AI1800" s="2" t="s">
        <v>6384</v>
      </c>
      <c r="AJ1800" s="2" t="s">
        <v>6385</v>
      </c>
      <c r="AL1800" s="2"/>
      <c r="AM1800" s="2" t="s">
        <v>33</v>
      </c>
      <c r="AN1800" s="2" t="s">
        <v>34</v>
      </c>
      <c r="AO1800" s="2" t="s">
        <v>35</v>
      </c>
      <c r="AP1800" s="2" t="s">
        <v>36</v>
      </c>
      <c r="AR1800" s="1" t="str">
        <f t="shared" si="28"/>
        <v>update load_next_msl set proposal='2020.087B.R.Lahexavirus.zip' where sort=85687</v>
      </c>
    </row>
    <row r="1801" spans="1:44">
      <c r="A1801" s="1">
        <v>85688</v>
      </c>
      <c r="B1801" s="1" t="s">
        <v>6378</v>
      </c>
      <c r="C1801" s="1" t="s">
        <v>12137</v>
      </c>
      <c r="T1801" s="1" t="s">
        <v>23</v>
      </c>
      <c r="V1801" s="1" t="s">
        <v>24</v>
      </c>
      <c r="X1801" s="1" t="s">
        <v>25</v>
      </c>
      <c r="Z1801" s="1" t="s">
        <v>26</v>
      </c>
      <c r="AB1801" s="1" t="s">
        <v>27</v>
      </c>
      <c r="AD1801" s="1" t="s">
        <v>2821</v>
      </c>
      <c r="AF1801" s="1" t="s">
        <v>6379</v>
      </c>
      <c r="AH1801" s="1" t="s">
        <v>6386</v>
      </c>
      <c r="AI1801" s="2" t="s">
        <v>6387</v>
      </c>
      <c r="AJ1801" s="2" t="s">
        <v>6388</v>
      </c>
      <c r="AL1801" s="2"/>
      <c r="AM1801" s="2" t="s">
        <v>33</v>
      </c>
      <c r="AN1801" s="2" t="s">
        <v>34</v>
      </c>
      <c r="AO1801" s="2" t="s">
        <v>35</v>
      </c>
      <c r="AP1801" s="2" t="s">
        <v>36</v>
      </c>
      <c r="AQ1801" s="1" t="s">
        <v>7007</v>
      </c>
      <c r="AR1801" s="1" t="str">
        <f t="shared" si="28"/>
        <v>update load_next_msl set proposal='2020.087B.R.Lahexavirus.zip' where sort=85688</v>
      </c>
    </row>
    <row r="1802" spans="1:44">
      <c r="A1802" s="1">
        <v>85689</v>
      </c>
      <c r="B1802" s="1" t="s">
        <v>6378</v>
      </c>
      <c r="C1802" s="1" t="s">
        <v>12137</v>
      </c>
      <c r="T1802" s="1" t="s">
        <v>23</v>
      </c>
      <c r="V1802" s="1" t="s">
        <v>24</v>
      </c>
      <c r="X1802" s="1" t="s">
        <v>25</v>
      </c>
      <c r="Z1802" s="1" t="s">
        <v>26</v>
      </c>
      <c r="AB1802" s="1" t="s">
        <v>27</v>
      </c>
      <c r="AD1802" s="1" t="s">
        <v>2821</v>
      </c>
      <c r="AF1802" s="1" t="s">
        <v>6379</v>
      </c>
      <c r="AH1802" s="1" t="s">
        <v>6389</v>
      </c>
      <c r="AI1802" s="2" t="s">
        <v>6390</v>
      </c>
      <c r="AJ1802" s="2" t="s">
        <v>6391</v>
      </c>
      <c r="AL1802" s="2"/>
      <c r="AM1802" s="2" t="s">
        <v>33</v>
      </c>
      <c r="AN1802" s="2" t="s">
        <v>34</v>
      </c>
      <c r="AO1802" s="2" t="s">
        <v>35</v>
      </c>
      <c r="AP1802" s="2" t="s">
        <v>36</v>
      </c>
      <c r="AR1802" s="1" t="str">
        <f t="shared" si="28"/>
        <v>update load_next_msl set proposal='2020.087B.R.Lahexavirus.zip' where sort=85689</v>
      </c>
    </row>
    <row r="1803" spans="1:44">
      <c r="A1803" s="1">
        <v>86183</v>
      </c>
      <c r="B1803" s="1" t="s">
        <v>6392</v>
      </c>
      <c r="C1803" s="1" t="s">
        <v>12138</v>
      </c>
      <c r="T1803" s="1" t="s">
        <v>23</v>
      </c>
      <c r="V1803" s="1" t="s">
        <v>24</v>
      </c>
      <c r="X1803" s="1" t="s">
        <v>25</v>
      </c>
      <c r="Z1803" s="1" t="s">
        <v>26</v>
      </c>
      <c r="AB1803" s="1" t="s">
        <v>27</v>
      </c>
      <c r="AD1803" s="1" t="s">
        <v>2183</v>
      </c>
      <c r="AF1803" s="1" t="s">
        <v>6393</v>
      </c>
      <c r="AI1803" s="2"/>
      <c r="AJ1803" s="2"/>
      <c r="AL1803" s="2"/>
      <c r="AM1803" s="2"/>
      <c r="AN1803" s="2"/>
      <c r="AO1803" s="2" t="s">
        <v>35</v>
      </c>
      <c r="AP1803" s="2" t="s">
        <v>44</v>
      </c>
      <c r="AQ1803" s="1" t="s">
        <v>7011</v>
      </c>
      <c r="AR1803" s="1" t="str">
        <f t="shared" si="28"/>
        <v>update load_next_msl set proposal='2020.088B.R.Lambovirus.zip' where sort=86183</v>
      </c>
    </row>
    <row r="1804" spans="1:44">
      <c r="A1804" s="1">
        <v>86184</v>
      </c>
      <c r="B1804" s="1" t="s">
        <v>6392</v>
      </c>
      <c r="C1804" s="1" t="s">
        <v>12138</v>
      </c>
      <c r="T1804" s="1" t="s">
        <v>23</v>
      </c>
      <c r="V1804" s="1" t="s">
        <v>24</v>
      </c>
      <c r="X1804" s="1" t="s">
        <v>25</v>
      </c>
      <c r="Z1804" s="1" t="s">
        <v>26</v>
      </c>
      <c r="AB1804" s="1" t="s">
        <v>27</v>
      </c>
      <c r="AD1804" s="1" t="s">
        <v>2183</v>
      </c>
      <c r="AF1804" s="1" t="s">
        <v>6393</v>
      </c>
      <c r="AH1804" s="1" t="s">
        <v>6394</v>
      </c>
      <c r="AI1804" s="2" t="s">
        <v>6395</v>
      </c>
      <c r="AJ1804" s="2" t="s">
        <v>6396</v>
      </c>
      <c r="AL1804" s="2"/>
      <c r="AM1804" s="2" t="s">
        <v>33</v>
      </c>
      <c r="AN1804" s="2" t="s">
        <v>34</v>
      </c>
      <c r="AO1804" s="2" t="s">
        <v>35</v>
      </c>
      <c r="AP1804" s="2" t="s">
        <v>36</v>
      </c>
      <c r="AR1804" s="1" t="str">
        <f t="shared" si="28"/>
        <v>update load_next_msl set proposal='2020.088B.R.Lambovirus.zip' where sort=86184</v>
      </c>
    </row>
    <row r="1805" spans="1:44">
      <c r="A1805" s="1">
        <v>86185</v>
      </c>
      <c r="B1805" s="1" t="s">
        <v>6392</v>
      </c>
      <c r="C1805" s="1" t="s">
        <v>12138</v>
      </c>
      <c r="T1805" s="1" t="s">
        <v>23</v>
      </c>
      <c r="V1805" s="1" t="s">
        <v>24</v>
      </c>
      <c r="X1805" s="1" t="s">
        <v>25</v>
      </c>
      <c r="Z1805" s="1" t="s">
        <v>26</v>
      </c>
      <c r="AB1805" s="1" t="s">
        <v>27</v>
      </c>
      <c r="AD1805" s="1" t="s">
        <v>2183</v>
      </c>
      <c r="AF1805" s="1" t="s">
        <v>6393</v>
      </c>
      <c r="AH1805" s="1" t="s">
        <v>6397</v>
      </c>
      <c r="AI1805" s="2" t="s">
        <v>6398</v>
      </c>
      <c r="AJ1805" s="2" t="s">
        <v>6399</v>
      </c>
      <c r="AL1805" s="2"/>
      <c r="AM1805" s="2" t="s">
        <v>33</v>
      </c>
      <c r="AN1805" s="2" t="s">
        <v>34</v>
      </c>
      <c r="AO1805" s="2" t="s">
        <v>35</v>
      </c>
      <c r="AP1805" s="2" t="s">
        <v>36</v>
      </c>
      <c r="AQ1805" s="1" t="s">
        <v>7015</v>
      </c>
      <c r="AR1805" s="1" t="str">
        <f t="shared" si="28"/>
        <v>update load_next_msl set proposal='2020.088B.R.Lambovirus.zip' where sort=86185</v>
      </c>
    </row>
    <row r="1806" spans="1:44">
      <c r="A1806" s="1">
        <v>86186</v>
      </c>
      <c r="B1806" s="1" t="s">
        <v>6392</v>
      </c>
      <c r="C1806" s="1" t="s">
        <v>12138</v>
      </c>
      <c r="T1806" s="1" t="s">
        <v>23</v>
      </c>
      <c r="V1806" s="1" t="s">
        <v>24</v>
      </c>
      <c r="X1806" s="1" t="s">
        <v>25</v>
      </c>
      <c r="Z1806" s="1" t="s">
        <v>26</v>
      </c>
      <c r="AB1806" s="1" t="s">
        <v>27</v>
      </c>
      <c r="AD1806" s="1" t="s">
        <v>2183</v>
      </c>
      <c r="AF1806" s="1" t="s">
        <v>6393</v>
      </c>
      <c r="AH1806" s="1" t="s">
        <v>6400</v>
      </c>
      <c r="AI1806" s="2" t="s">
        <v>6401</v>
      </c>
      <c r="AJ1806" s="2" t="s">
        <v>6402</v>
      </c>
      <c r="AL1806" s="2"/>
      <c r="AM1806" s="2" t="s">
        <v>33</v>
      </c>
      <c r="AN1806" s="2" t="s">
        <v>34</v>
      </c>
      <c r="AO1806" s="2" t="s">
        <v>35</v>
      </c>
      <c r="AP1806" s="2" t="s">
        <v>36</v>
      </c>
      <c r="AQ1806" s="1" t="s">
        <v>7019</v>
      </c>
      <c r="AR1806" s="1" t="str">
        <f t="shared" si="28"/>
        <v>update load_next_msl set proposal='2020.088B.R.Lambovirus.zip' where sort=86186</v>
      </c>
    </row>
    <row r="1807" spans="1:44">
      <c r="A1807" s="1">
        <v>86187</v>
      </c>
      <c r="B1807" s="1" t="s">
        <v>6392</v>
      </c>
      <c r="C1807" s="1" t="s">
        <v>12138</v>
      </c>
      <c r="T1807" s="1" t="s">
        <v>23</v>
      </c>
      <c r="V1807" s="1" t="s">
        <v>24</v>
      </c>
      <c r="X1807" s="1" t="s">
        <v>25</v>
      </c>
      <c r="Z1807" s="1" t="s">
        <v>26</v>
      </c>
      <c r="AB1807" s="1" t="s">
        <v>27</v>
      </c>
      <c r="AD1807" s="1" t="s">
        <v>2183</v>
      </c>
      <c r="AF1807" s="1" t="s">
        <v>6393</v>
      </c>
      <c r="AH1807" s="1" t="s">
        <v>6403</v>
      </c>
      <c r="AI1807" s="2" t="s">
        <v>6404</v>
      </c>
      <c r="AJ1807" s="2" t="s">
        <v>6405</v>
      </c>
      <c r="AL1807" s="2"/>
      <c r="AM1807" s="2" t="s">
        <v>33</v>
      </c>
      <c r="AN1807" s="2" t="s">
        <v>34</v>
      </c>
      <c r="AO1807" s="2" t="s">
        <v>35</v>
      </c>
      <c r="AP1807" s="2" t="s">
        <v>36</v>
      </c>
      <c r="AR1807" s="1" t="str">
        <f t="shared" si="28"/>
        <v>update load_next_msl set proposal='2020.088B.R.Lambovirus.zip' where sort=86187</v>
      </c>
    </row>
    <row r="1808" spans="1:44">
      <c r="A1808" s="1">
        <v>86188</v>
      </c>
      <c r="B1808" s="1" t="s">
        <v>6392</v>
      </c>
      <c r="C1808" s="1" t="s">
        <v>12138</v>
      </c>
      <c r="T1808" s="1" t="s">
        <v>23</v>
      </c>
      <c r="V1808" s="1" t="s">
        <v>24</v>
      </c>
      <c r="X1808" s="1" t="s">
        <v>25</v>
      </c>
      <c r="Z1808" s="1" t="s">
        <v>26</v>
      </c>
      <c r="AB1808" s="1" t="s">
        <v>27</v>
      </c>
      <c r="AD1808" s="1" t="s">
        <v>2183</v>
      </c>
      <c r="AF1808" s="1" t="s">
        <v>6393</v>
      </c>
      <c r="AH1808" s="1" t="s">
        <v>6406</v>
      </c>
      <c r="AI1808" s="2" t="s">
        <v>6407</v>
      </c>
      <c r="AJ1808" s="2" t="s">
        <v>6408</v>
      </c>
      <c r="AL1808" s="2"/>
      <c r="AM1808" s="2" t="s">
        <v>33</v>
      </c>
      <c r="AN1808" s="2" t="s">
        <v>34</v>
      </c>
      <c r="AO1808" s="2" t="s">
        <v>35</v>
      </c>
      <c r="AP1808" s="2" t="s">
        <v>36</v>
      </c>
      <c r="AQ1808" s="1" t="s">
        <v>7023</v>
      </c>
      <c r="AR1808" s="1" t="str">
        <f t="shared" si="28"/>
        <v>update load_next_msl set proposal='2020.088B.R.Lambovirus.zip' where sort=86188</v>
      </c>
    </row>
    <row r="1809" spans="1:44">
      <c r="A1809" s="1">
        <v>86682</v>
      </c>
      <c r="B1809" s="1" t="s">
        <v>6409</v>
      </c>
      <c r="C1809" s="1" t="s">
        <v>12139</v>
      </c>
      <c r="AB1809" s="1" t="s">
        <v>27</v>
      </c>
      <c r="AD1809" s="1" t="s">
        <v>2183</v>
      </c>
      <c r="AF1809" s="1" t="s">
        <v>6410</v>
      </c>
      <c r="AI1809" s="2"/>
      <c r="AJ1809" s="2"/>
      <c r="AK1809" s="2"/>
      <c r="AL1809" s="2"/>
      <c r="AM1809" s="2"/>
      <c r="AN1809" s="2"/>
      <c r="AO1809" s="2" t="s">
        <v>35</v>
      </c>
      <c r="AP1809" s="2" t="s">
        <v>44</v>
      </c>
      <c r="AQ1809" s="1" t="s">
        <v>7027</v>
      </c>
      <c r="AR1809" s="1" t="str">
        <f t="shared" si="28"/>
        <v>update load_next_msl set proposal='2020.089B.R.Lactobacillus_siphoviruses.zip' where sort=86682</v>
      </c>
    </row>
    <row r="1810" spans="1:44">
      <c r="A1810" s="1">
        <v>86683</v>
      </c>
      <c r="B1810" s="1" t="s">
        <v>6409</v>
      </c>
      <c r="C1810" s="1" t="s">
        <v>12139</v>
      </c>
      <c r="AB1810" s="1" t="s">
        <v>27</v>
      </c>
      <c r="AD1810" s="1" t="s">
        <v>2183</v>
      </c>
      <c r="AF1810" s="1" t="s">
        <v>6411</v>
      </c>
      <c r="AH1810" s="1" t="s">
        <v>6412</v>
      </c>
      <c r="AI1810" s="1" t="s">
        <v>6413</v>
      </c>
      <c r="AJ1810" s="2" t="s">
        <v>6414</v>
      </c>
      <c r="AK1810" s="2"/>
      <c r="AL1810" s="2"/>
      <c r="AM1810" s="2" t="s">
        <v>33</v>
      </c>
      <c r="AN1810" s="2" t="s">
        <v>34</v>
      </c>
      <c r="AO1810" s="2" t="s">
        <v>35</v>
      </c>
      <c r="AP1810" s="2" t="s">
        <v>36</v>
      </c>
      <c r="AQ1810" s="1" t="s">
        <v>7031</v>
      </c>
      <c r="AR1810" s="1" t="str">
        <f t="shared" si="28"/>
        <v>update load_next_msl set proposal='2020.089B.R.Lactobacillus_siphoviruses.zip' where sort=86683</v>
      </c>
    </row>
    <row r="1811" spans="1:44">
      <c r="A1811" s="1">
        <v>86684</v>
      </c>
      <c r="B1811" s="1" t="s">
        <v>6409</v>
      </c>
      <c r="C1811" s="1" t="s">
        <v>12139</v>
      </c>
      <c r="AB1811" s="1" t="s">
        <v>27</v>
      </c>
      <c r="AD1811" s="1" t="s">
        <v>2183</v>
      </c>
      <c r="AF1811" s="1" t="s">
        <v>6415</v>
      </c>
      <c r="AJ1811" s="2"/>
      <c r="AK1811" s="2"/>
      <c r="AL1811" s="2"/>
      <c r="AM1811" s="2"/>
      <c r="AN1811" s="2"/>
      <c r="AO1811" s="2" t="s">
        <v>35</v>
      </c>
      <c r="AP1811" s="2" t="s">
        <v>44</v>
      </c>
      <c r="AR1811" s="1" t="str">
        <f t="shared" si="28"/>
        <v>update load_next_msl set proposal='2020.089B.R.Lactobacillus_siphoviruses.zip' where sort=86684</v>
      </c>
    </row>
    <row r="1812" spans="1:44">
      <c r="A1812" s="1">
        <v>86685</v>
      </c>
      <c r="B1812" s="1" t="s">
        <v>6409</v>
      </c>
      <c r="C1812" s="1" t="s">
        <v>12139</v>
      </c>
      <c r="AB1812" s="1" t="s">
        <v>27</v>
      </c>
      <c r="AD1812" s="1" t="s">
        <v>2183</v>
      </c>
      <c r="AF1812" s="1" t="s">
        <v>6415</v>
      </c>
      <c r="AH1812" s="1" t="s">
        <v>6416</v>
      </c>
      <c r="AI1812" s="1" t="s">
        <v>6417</v>
      </c>
      <c r="AJ1812" s="2" t="s">
        <v>6418</v>
      </c>
      <c r="AK1812" s="2"/>
      <c r="AL1812" s="2"/>
      <c r="AM1812" s="2" t="s">
        <v>33</v>
      </c>
      <c r="AN1812" s="2" t="s">
        <v>34</v>
      </c>
      <c r="AO1812" s="2" t="s">
        <v>35</v>
      </c>
      <c r="AP1812" s="2" t="s">
        <v>36</v>
      </c>
      <c r="AQ1812" s="1" t="s">
        <v>7035</v>
      </c>
      <c r="AR1812" s="1" t="str">
        <f t="shared" si="28"/>
        <v>update load_next_msl set proposal='2020.089B.R.Lactobacillus_siphoviruses.zip' where sort=86685</v>
      </c>
    </row>
    <row r="1813" spans="1:44">
      <c r="A1813" s="1">
        <v>86686</v>
      </c>
      <c r="B1813" s="1" t="s">
        <v>6409</v>
      </c>
      <c r="C1813" s="1" t="s">
        <v>12139</v>
      </c>
      <c r="AB1813" s="1" t="s">
        <v>27</v>
      </c>
      <c r="AD1813" s="1" t="s">
        <v>2183</v>
      </c>
      <c r="AF1813" s="1" t="s">
        <v>6419</v>
      </c>
      <c r="AJ1813" s="2"/>
      <c r="AK1813" s="2"/>
      <c r="AL1813" s="2"/>
      <c r="AM1813" s="2"/>
      <c r="AN1813" s="2"/>
      <c r="AO1813" s="2" t="s">
        <v>35</v>
      </c>
      <c r="AP1813" s="2" t="s">
        <v>44</v>
      </c>
      <c r="AR1813" s="1" t="str">
        <f t="shared" si="28"/>
        <v>update load_next_msl set proposal='2020.089B.R.Lactobacillus_siphoviruses.zip' where sort=86686</v>
      </c>
    </row>
    <row r="1814" spans="1:44">
      <c r="A1814" s="1">
        <v>86687</v>
      </c>
      <c r="B1814" s="1" t="s">
        <v>6409</v>
      </c>
      <c r="C1814" s="1" t="s">
        <v>12139</v>
      </c>
      <c r="AB1814" s="1" t="s">
        <v>27</v>
      </c>
      <c r="AD1814" s="1" t="s">
        <v>2183</v>
      </c>
      <c r="AF1814" s="1" t="s">
        <v>6419</v>
      </c>
      <c r="AH1814" s="1" t="s">
        <v>6420</v>
      </c>
      <c r="AI1814" s="2" t="s">
        <v>6421</v>
      </c>
      <c r="AJ1814" s="2" t="s">
        <v>6422</v>
      </c>
      <c r="AK1814" s="2"/>
      <c r="AL1814" s="2"/>
      <c r="AM1814" s="2" t="s">
        <v>33</v>
      </c>
      <c r="AN1814" s="2" t="s">
        <v>34</v>
      </c>
      <c r="AO1814" s="2" t="s">
        <v>35</v>
      </c>
      <c r="AP1814" s="2" t="s">
        <v>36</v>
      </c>
      <c r="AQ1814" s="1" t="s">
        <v>7039</v>
      </c>
      <c r="AR1814" s="1" t="str">
        <f t="shared" si="28"/>
        <v>update load_next_msl set proposal='2020.089B.R.Lactobacillus_siphoviruses.zip' where sort=86687</v>
      </c>
    </row>
    <row r="1815" spans="1:44">
      <c r="A1815" s="1">
        <v>86688</v>
      </c>
      <c r="B1815" s="1" t="s">
        <v>6409</v>
      </c>
      <c r="C1815" s="1" t="s">
        <v>12139</v>
      </c>
      <c r="AB1815" s="1" t="s">
        <v>27</v>
      </c>
      <c r="AD1815" s="1" t="s">
        <v>2183</v>
      </c>
      <c r="AF1815" s="1" t="s">
        <v>6423</v>
      </c>
      <c r="AI1815" s="2"/>
      <c r="AJ1815" s="2"/>
      <c r="AK1815" s="2"/>
      <c r="AL1815" s="2"/>
      <c r="AM1815" s="2"/>
      <c r="AN1815" s="2"/>
      <c r="AO1815" s="2" t="s">
        <v>35</v>
      </c>
      <c r="AP1815" s="2" t="s">
        <v>44</v>
      </c>
      <c r="AR1815" s="1" t="str">
        <f t="shared" si="28"/>
        <v>update load_next_msl set proposal='2020.089B.R.Lactobacillus_siphoviruses.zip' where sort=86688</v>
      </c>
    </row>
    <row r="1816" spans="1:44">
      <c r="A1816" s="1">
        <v>86689</v>
      </c>
      <c r="B1816" s="1" t="s">
        <v>6409</v>
      </c>
      <c r="C1816" s="1" t="s">
        <v>12139</v>
      </c>
      <c r="AB1816" s="1" t="s">
        <v>27</v>
      </c>
      <c r="AD1816" s="1" t="s">
        <v>2183</v>
      </c>
      <c r="AF1816" s="1" t="s">
        <v>6423</v>
      </c>
      <c r="AH1816" s="1" t="s">
        <v>6424</v>
      </c>
      <c r="AI1816" s="1" t="s">
        <v>6425</v>
      </c>
      <c r="AJ1816" s="2" t="s">
        <v>6426</v>
      </c>
      <c r="AK1816" s="2"/>
      <c r="AL1816" s="2"/>
      <c r="AM1816" s="2" t="s">
        <v>33</v>
      </c>
      <c r="AN1816" s="2" t="s">
        <v>34</v>
      </c>
      <c r="AO1816" s="2" t="s">
        <v>35</v>
      </c>
      <c r="AP1816" s="2" t="s">
        <v>36</v>
      </c>
      <c r="AQ1816" s="1" t="s">
        <v>7043</v>
      </c>
      <c r="AR1816" s="1" t="str">
        <f t="shared" si="28"/>
        <v>update load_next_msl set proposal='2020.089B.R.Lactobacillus_siphoviruses.zip' where sort=86689</v>
      </c>
    </row>
    <row r="1817" spans="1:44">
      <c r="A1817" s="1">
        <v>86690</v>
      </c>
      <c r="B1817" s="1" t="s">
        <v>6409</v>
      </c>
      <c r="C1817" s="1" t="s">
        <v>12139</v>
      </c>
      <c r="AB1817" s="1" t="s">
        <v>27</v>
      </c>
      <c r="AD1817" s="1" t="s">
        <v>2183</v>
      </c>
      <c r="AF1817" s="1" t="s">
        <v>6427</v>
      </c>
      <c r="AJ1817" s="2"/>
      <c r="AK1817" s="2"/>
      <c r="AL1817" s="2"/>
      <c r="AM1817" s="2"/>
      <c r="AN1817" s="2"/>
      <c r="AO1817" s="2" t="s">
        <v>35</v>
      </c>
      <c r="AP1817" s="2" t="s">
        <v>44</v>
      </c>
      <c r="AQ1817" s="1" t="s">
        <v>7047</v>
      </c>
      <c r="AR1817" s="1" t="str">
        <f t="shared" si="28"/>
        <v>update load_next_msl set proposal='2020.089B.R.Lactobacillus_siphoviruses.zip' where sort=86690</v>
      </c>
    </row>
    <row r="1818" spans="1:44">
      <c r="A1818" s="1">
        <v>86691</v>
      </c>
      <c r="B1818" s="1" t="s">
        <v>6409</v>
      </c>
      <c r="C1818" s="1" t="s">
        <v>12139</v>
      </c>
      <c r="AB1818" s="1" t="s">
        <v>27</v>
      </c>
      <c r="AD1818" s="1" t="s">
        <v>2183</v>
      </c>
      <c r="AF1818" s="1" t="s">
        <v>6427</v>
      </c>
      <c r="AH1818" s="1" t="s">
        <v>6428</v>
      </c>
      <c r="AI1818" s="1" t="s">
        <v>6429</v>
      </c>
      <c r="AJ1818" s="2" t="s">
        <v>6430</v>
      </c>
      <c r="AK1818" s="2"/>
      <c r="AL1818" s="2"/>
      <c r="AM1818" s="2" t="s">
        <v>33</v>
      </c>
      <c r="AN1818" s="2" t="s">
        <v>34</v>
      </c>
      <c r="AO1818" s="2" t="s">
        <v>35</v>
      </c>
      <c r="AP1818" s="2" t="s">
        <v>36</v>
      </c>
      <c r="AQ1818" s="1" t="s">
        <v>7051</v>
      </c>
      <c r="AR1818" s="1" t="str">
        <f t="shared" si="28"/>
        <v>update load_next_msl set proposal='2020.089B.R.Lactobacillus_siphoviruses.zip' where sort=86691</v>
      </c>
    </row>
    <row r="1819" spans="1:44">
      <c r="A1819" s="1">
        <v>86692</v>
      </c>
      <c r="B1819" s="1" t="s">
        <v>6409</v>
      </c>
      <c r="C1819" s="1" t="s">
        <v>12139</v>
      </c>
      <c r="AB1819" s="1" t="s">
        <v>27</v>
      </c>
      <c r="AD1819" s="1" t="s">
        <v>2183</v>
      </c>
      <c r="AF1819" s="1" t="s">
        <v>6427</v>
      </c>
      <c r="AH1819" s="1" t="s">
        <v>6431</v>
      </c>
      <c r="AI1819" s="1" t="s">
        <v>6432</v>
      </c>
      <c r="AJ1819" s="2" t="s">
        <v>6433</v>
      </c>
      <c r="AK1819" s="2"/>
      <c r="AL1819" s="2"/>
      <c r="AM1819" s="2" t="s">
        <v>33</v>
      </c>
      <c r="AN1819" s="2" t="s">
        <v>34</v>
      </c>
      <c r="AO1819" s="2" t="s">
        <v>35</v>
      </c>
      <c r="AP1819" s="2" t="s">
        <v>36</v>
      </c>
      <c r="AR1819" s="1" t="str">
        <f t="shared" si="28"/>
        <v>update load_next_msl set proposal='2020.089B.R.Lactobacillus_siphoviruses.zip' where sort=86692</v>
      </c>
    </row>
    <row r="1820" spans="1:44">
      <c r="A1820" s="1">
        <v>86693</v>
      </c>
      <c r="B1820" s="1" t="s">
        <v>6409</v>
      </c>
      <c r="C1820" s="1" t="s">
        <v>12139</v>
      </c>
      <c r="AB1820" s="1" t="s">
        <v>27</v>
      </c>
      <c r="AD1820" s="1" t="s">
        <v>2183</v>
      </c>
      <c r="AF1820" s="1" t="s">
        <v>6427</v>
      </c>
      <c r="AH1820" s="1" t="s">
        <v>6434</v>
      </c>
      <c r="AI1820" s="2" t="s">
        <v>6435</v>
      </c>
      <c r="AJ1820" s="2" t="s">
        <v>6436</v>
      </c>
      <c r="AK1820" s="2"/>
      <c r="AL1820" s="2"/>
      <c r="AM1820" s="2" t="s">
        <v>33</v>
      </c>
      <c r="AN1820" s="2" t="s">
        <v>34</v>
      </c>
      <c r="AO1820" s="2" t="s">
        <v>35</v>
      </c>
      <c r="AP1820" s="2" t="s">
        <v>36</v>
      </c>
      <c r="AQ1820" s="1" t="s">
        <v>7055</v>
      </c>
      <c r="AR1820" s="1" t="str">
        <f t="shared" si="28"/>
        <v>update load_next_msl set proposal='2020.089B.R.Lactobacillus_siphoviruses.zip' where sort=86693</v>
      </c>
    </row>
    <row r="1821" spans="1:44">
      <c r="A1821" s="1">
        <v>86694</v>
      </c>
      <c r="B1821" s="1" t="s">
        <v>6409</v>
      </c>
      <c r="C1821" s="1" t="s">
        <v>12139</v>
      </c>
      <c r="AB1821" s="1" t="s">
        <v>27</v>
      </c>
      <c r="AD1821" s="1" t="s">
        <v>2183</v>
      </c>
      <c r="AF1821" s="1" t="s">
        <v>6437</v>
      </c>
      <c r="AI1821" s="2"/>
      <c r="AJ1821" s="2"/>
      <c r="AK1821" s="2"/>
      <c r="AL1821" s="2"/>
      <c r="AM1821" s="2"/>
      <c r="AN1821" s="2"/>
      <c r="AO1821" s="2" t="s">
        <v>35</v>
      </c>
      <c r="AP1821" s="2" t="s">
        <v>44</v>
      </c>
      <c r="AR1821" s="1" t="str">
        <f t="shared" si="28"/>
        <v>update load_next_msl set proposal='2020.089B.R.Lactobacillus_siphoviruses.zip' where sort=86694</v>
      </c>
    </row>
    <row r="1822" spans="1:44">
      <c r="A1822" s="1">
        <v>86695</v>
      </c>
      <c r="B1822" s="1" t="s">
        <v>6409</v>
      </c>
      <c r="C1822" s="1" t="s">
        <v>12139</v>
      </c>
      <c r="AB1822" s="1" t="s">
        <v>27</v>
      </c>
      <c r="AD1822" s="1" t="s">
        <v>2183</v>
      </c>
      <c r="AF1822" s="1" t="s">
        <v>6437</v>
      </c>
      <c r="AH1822" s="1" t="s">
        <v>6438</v>
      </c>
      <c r="AI1822" s="2" t="s">
        <v>6439</v>
      </c>
      <c r="AJ1822" s="2" t="s">
        <v>6440</v>
      </c>
      <c r="AK1822" s="2"/>
      <c r="AL1822" s="2"/>
      <c r="AM1822" s="2" t="s">
        <v>33</v>
      </c>
      <c r="AN1822" s="2" t="s">
        <v>34</v>
      </c>
      <c r="AO1822" s="2" t="s">
        <v>35</v>
      </c>
      <c r="AP1822" s="2" t="s">
        <v>36</v>
      </c>
      <c r="AQ1822" s="1" t="s">
        <v>7059</v>
      </c>
      <c r="AR1822" s="1" t="str">
        <f t="shared" si="28"/>
        <v>update load_next_msl set proposal='2020.089B.R.Lactobacillus_siphoviruses.zip' where sort=86695</v>
      </c>
    </row>
    <row r="1823" spans="1:44">
      <c r="A1823" s="1">
        <v>86696</v>
      </c>
      <c r="B1823" s="1" t="s">
        <v>6409</v>
      </c>
      <c r="C1823" s="1" t="s">
        <v>12139</v>
      </c>
      <c r="AB1823" s="1" t="s">
        <v>27</v>
      </c>
      <c r="AD1823" s="1" t="s">
        <v>2183</v>
      </c>
      <c r="AF1823" s="1" t="s">
        <v>6437</v>
      </c>
      <c r="AH1823" s="1" t="s">
        <v>6441</v>
      </c>
      <c r="AI1823" s="1" t="s">
        <v>6442</v>
      </c>
      <c r="AJ1823" s="2" t="s">
        <v>6443</v>
      </c>
      <c r="AK1823" s="2"/>
      <c r="AL1823" s="2"/>
      <c r="AM1823" s="2" t="s">
        <v>33</v>
      </c>
      <c r="AN1823" s="2" t="s">
        <v>34</v>
      </c>
      <c r="AO1823" s="2" t="s">
        <v>35</v>
      </c>
      <c r="AP1823" s="2" t="s">
        <v>36</v>
      </c>
      <c r="AR1823" s="1" t="str">
        <f t="shared" si="28"/>
        <v>update load_next_msl set proposal='2020.089B.R.Lactobacillus_siphoviruses.zip' where sort=86696</v>
      </c>
    </row>
    <row r="1824" spans="1:44">
      <c r="A1824" s="1">
        <v>86697</v>
      </c>
      <c r="B1824" s="1" t="s">
        <v>6409</v>
      </c>
      <c r="C1824" s="1" t="s">
        <v>12139</v>
      </c>
      <c r="AB1824" s="1" t="s">
        <v>27</v>
      </c>
      <c r="AD1824" s="1" t="s">
        <v>2183</v>
      </c>
      <c r="AF1824" s="1" t="s">
        <v>6444</v>
      </c>
      <c r="AI1824" s="2"/>
      <c r="AJ1824" s="2"/>
      <c r="AK1824" s="2"/>
      <c r="AM1824" s="2"/>
      <c r="AN1824" s="2"/>
      <c r="AO1824" s="2" t="s">
        <v>35</v>
      </c>
      <c r="AP1824" s="2" t="s">
        <v>44</v>
      </c>
      <c r="AQ1824" s="1" t="s">
        <v>7063</v>
      </c>
      <c r="AR1824" s="1" t="str">
        <f t="shared" si="28"/>
        <v>update load_next_msl set proposal='2020.089B.R.Lactobacillus_siphoviruses.zip' where sort=86697</v>
      </c>
    </row>
    <row r="1825" spans="1:44">
      <c r="A1825" s="1">
        <v>86698</v>
      </c>
      <c r="B1825" s="1" t="s">
        <v>6409</v>
      </c>
      <c r="C1825" s="1" t="s">
        <v>12139</v>
      </c>
      <c r="AB1825" s="1" t="s">
        <v>27</v>
      </c>
      <c r="AD1825" s="1" t="s">
        <v>2183</v>
      </c>
      <c r="AF1825" s="1" t="s">
        <v>6444</v>
      </c>
      <c r="AH1825" s="1" t="s">
        <v>6445</v>
      </c>
      <c r="AI1825" s="1" t="s">
        <v>6446</v>
      </c>
      <c r="AJ1825" s="2" t="s">
        <v>6447</v>
      </c>
      <c r="AK1825" s="2"/>
      <c r="AL1825" s="2"/>
      <c r="AM1825" s="2" t="s">
        <v>33</v>
      </c>
      <c r="AN1825" s="2" t="s">
        <v>34</v>
      </c>
      <c r="AO1825" s="2" t="s">
        <v>35</v>
      </c>
      <c r="AP1825" s="2" t="s">
        <v>36</v>
      </c>
      <c r="AR1825" s="1" t="str">
        <f t="shared" si="28"/>
        <v>update load_next_msl set proposal='2020.089B.R.Lactobacillus_siphoviruses.zip' where sort=86698</v>
      </c>
    </row>
    <row r="1826" spans="1:44">
      <c r="A1826" s="1">
        <v>86699</v>
      </c>
      <c r="B1826" s="1" t="s">
        <v>6409</v>
      </c>
      <c r="C1826" s="1" t="s">
        <v>12139</v>
      </c>
      <c r="AB1826" s="1" t="s">
        <v>27</v>
      </c>
      <c r="AD1826" s="1" t="s">
        <v>2183</v>
      </c>
      <c r="AF1826" s="1" t="s">
        <v>6448</v>
      </c>
      <c r="AJ1826" s="2"/>
      <c r="AK1826" s="2"/>
      <c r="AL1826" s="2"/>
      <c r="AM1826" s="2"/>
      <c r="AN1826" s="2"/>
      <c r="AO1826" s="2" t="s">
        <v>35</v>
      </c>
      <c r="AP1826" s="2" t="s">
        <v>44</v>
      </c>
      <c r="AQ1826" s="1" t="s">
        <v>7067</v>
      </c>
      <c r="AR1826" s="1" t="str">
        <f t="shared" si="28"/>
        <v>update load_next_msl set proposal='2020.089B.R.Lactobacillus_siphoviruses.zip' where sort=86699</v>
      </c>
    </row>
    <row r="1827" spans="1:44">
      <c r="A1827" s="1">
        <v>86700</v>
      </c>
      <c r="B1827" s="1" t="s">
        <v>6409</v>
      </c>
      <c r="C1827" s="1" t="s">
        <v>12139</v>
      </c>
      <c r="AB1827" s="1" t="s">
        <v>27</v>
      </c>
      <c r="AD1827" s="1" t="s">
        <v>2183</v>
      </c>
      <c r="AF1827" s="1" t="s">
        <v>6448</v>
      </c>
      <c r="AH1827" s="1" t="s">
        <v>6449</v>
      </c>
      <c r="AI1827" s="2" t="s">
        <v>6450</v>
      </c>
      <c r="AJ1827" s="2" t="s">
        <v>6451</v>
      </c>
      <c r="AK1827" s="2"/>
      <c r="AL1827" s="2"/>
      <c r="AM1827" s="2" t="s">
        <v>33</v>
      </c>
      <c r="AN1827" s="2" t="s">
        <v>34</v>
      </c>
      <c r="AO1827" s="2" t="s">
        <v>35</v>
      </c>
      <c r="AP1827" s="2" t="s">
        <v>36</v>
      </c>
      <c r="AR1827" s="1" t="str">
        <f t="shared" si="28"/>
        <v>update load_next_msl set proposal='2020.089B.R.Lactobacillus_siphoviruses.zip' where sort=86700</v>
      </c>
    </row>
    <row r="1828" spans="1:44">
      <c r="A1828" s="1">
        <v>86701</v>
      </c>
      <c r="B1828" s="1" t="s">
        <v>6409</v>
      </c>
      <c r="C1828" s="1" t="s">
        <v>12139</v>
      </c>
      <c r="AB1828" s="1" t="s">
        <v>27</v>
      </c>
      <c r="AD1828" s="1" t="s">
        <v>2183</v>
      </c>
      <c r="AF1828" s="1" t="s">
        <v>6452</v>
      </c>
      <c r="AI1828" s="2"/>
      <c r="AJ1828" s="2"/>
      <c r="AK1828" s="2"/>
      <c r="AL1828" s="2"/>
      <c r="AM1828" s="2"/>
      <c r="AN1828" s="2"/>
      <c r="AO1828" s="2" t="s">
        <v>35</v>
      </c>
      <c r="AP1828" s="2" t="s">
        <v>44</v>
      </c>
      <c r="AQ1828" s="1" t="s">
        <v>7071</v>
      </c>
      <c r="AR1828" s="1" t="str">
        <f t="shared" si="28"/>
        <v>update load_next_msl set proposal='2020.089B.R.Lactobacillus_siphoviruses.zip' where sort=86701</v>
      </c>
    </row>
    <row r="1829" spans="1:44">
      <c r="A1829" s="1">
        <v>86702</v>
      </c>
      <c r="B1829" s="1" t="s">
        <v>6409</v>
      </c>
      <c r="C1829" s="1" t="s">
        <v>12139</v>
      </c>
      <c r="AB1829" s="1" t="s">
        <v>27</v>
      </c>
      <c r="AD1829" s="1" t="s">
        <v>2183</v>
      </c>
      <c r="AF1829" s="1" t="s">
        <v>6452</v>
      </c>
      <c r="AH1829" s="1" t="s">
        <v>6453</v>
      </c>
      <c r="AI1829" s="2" t="s">
        <v>6454</v>
      </c>
      <c r="AJ1829" s="2" t="s">
        <v>6455</v>
      </c>
      <c r="AK1829" s="2"/>
      <c r="AL1829" s="2"/>
      <c r="AM1829" s="2" t="s">
        <v>33</v>
      </c>
      <c r="AN1829" s="2" t="s">
        <v>34</v>
      </c>
      <c r="AO1829" s="2" t="s">
        <v>35</v>
      </c>
      <c r="AP1829" s="2" t="s">
        <v>36</v>
      </c>
      <c r="AR1829" s="1" t="str">
        <f t="shared" si="28"/>
        <v>update load_next_msl set proposal='2020.089B.R.Lactobacillus_siphoviruses.zip' where sort=86702</v>
      </c>
    </row>
    <row r="1830" spans="1:44">
      <c r="A1830" s="1">
        <v>86703</v>
      </c>
      <c r="B1830" s="1" t="s">
        <v>6409</v>
      </c>
      <c r="C1830" s="1" t="s">
        <v>12139</v>
      </c>
      <c r="AB1830" s="1" t="s">
        <v>27</v>
      </c>
      <c r="AD1830" s="1" t="s">
        <v>2183</v>
      </c>
      <c r="AF1830" s="1" t="s">
        <v>6456</v>
      </c>
      <c r="AJ1830" s="2"/>
      <c r="AK1830" s="2"/>
      <c r="AL1830" s="2"/>
      <c r="AM1830" s="2"/>
      <c r="AN1830" s="2"/>
      <c r="AO1830" s="2" t="s">
        <v>35</v>
      </c>
      <c r="AP1830" s="2" t="s">
        <v>44</v>
      </c>
      <c r="AQ1830" s="1" t="s">
        <v>7075</v>
      </c>
      <c r="AR1830" s="1" t="str">
        <f t="shared" si="28"/>
        <v>update load_next_msl set proposal='2020.089B.R.Lactobacillus_siphoviruses.zip' where sort=86703</v>
      </c>
    </row>
    <row r="1831" spans="1:44">
      <c r="A1831" s="1">
        <v>86704</v>
      </c>
      <c r="B1831" s="1" t="s">
        <v>6409</v>
      </c>
      <c r="C1831" s="1" t="s">
        <v>12139</v>
      </c>
      <c r="AB1831" s="1" t="s">
        <v>27</v>
      </c>
      <c r="AD1831" s="1" t="s">
        <v>2183</v>
      </c>
      <c r="AF1831" s="1" t="s">
        <v>6456</v>
      </c>
      <c r="AH1831" s="1" t="s">
        <v>6457</v>
      </c>
      <c r="AI1831" s="1" t="s">
        <v>6458</v>
      </c>
      <c r="AJ1831" s="2" t="s">
        <v>6459</v>
      </c>
      <c r="AK1831" s="2"/>
      <c r="AL1831" s="2"/>
      <c r="AM1831" s="2" t="s">
        <v>33</v>
      </c>
      <c r="AN1831" s="2" t="s">
        <v>34</v>
      </c>
      <c r="AO1831" s="2" t="s">
        <v>35</v>
      </c>
      <c r="AP1831" s="2" t="s">
        <v>36</v>
      </c>
      <c r="AR1831" s="1" t="str">
        <f t="shared" si="28"/>
        <v>update load_next_msl set proposal='2020.089B.R.Lactobacillus_siphoviruses.zip' where sort=86704</v>
      </c>
    </row>
    <row r="1832" spans="1:44">
      <c r="A1832" s="1">
        <v>86705</v>
      </c>
      <c r="B1832" s="1" t="s">
        <v>6409</v>
      </c>
      <c r="C1832" s="1" t="s">
        <v>12139</v>
      </c>
      <c r="AB1832" s="1" t="s">
        <v>27</v>
      </c>
      <c r="AD1832" s="1" t="s">
        <v>2183</v>
      </c>
      <c r="AF1832" s="1" t="s">
        <v>6460</v>
      </c>
      <c r="AJ1832" s="2"/>
      <c r="AK1832" s="2"/>
      <c r="AL1832" s="2"/>
      <c r="AM1832" s="2"/>
      <c r="AN1832" s="2"/>
      <c r="AO1832" s="2" t="s">
        <v>35</v>
      </c>
      <c r="AP1832" s="2" t="s">
        <v>44</v>
      </c>
      <c r="AQ1832" s="1" t="s">
        <v>7079</v>
      </c>
      <c r="AR1832" s="1" t="str">
        <f t="shared" si="28"/>
        <v>update load_next_msl set proposal='2020.089B.R.Lactobacillus_siphoviruses.zip' where sort=86705</v>
      </c>
    </row>
    <row r="1833" spans="1:44">
      <c r="A1833" s="1">
        <v>86706</v>
      </c>
      <c r="B1833" s="1" t="s">
        <v>6409</v>
      </c>
      <c r="C1833" s="1" t="s">
        <v>12139</v>
      </c>
      <c r="AB1833" s="1" t="s">
        <v>27</v>
      </c>
      <c r="AD1833" s="1" t="s">
        <v>2183</v>
      </c>
      <c r="AF1833" s="1" t="s">
        <v>6460</v>
      </c>
      <c r="AH1833" s="1" t="s">
        <v>6461</v>
      </c>
      <c r="AI1833" s="1" t="s">
        <v>6462</v>
      </c>
      <c r="AJ1833" s="2" t="s">
        <v>6463</v>
      </c>
      <c r="AK1833" s="2"/>
      <c r="AL1833" s="2"/>
      <c r="AM1833" s="2" t="s">
        <v>33</v>
      </c>
      <c r="AN1833" s="2" t="s">
        <v>34</v>
      </c>
      <c r="AO1833" s="2" t="s">
        <v>35</v>
      </c>
      <c r="AP1833" s="2" t="s">
        <v>36</v>
      </c>
      <c r="AR1833" s="1" t="str">
        <f t="shared" si="28"/>
        <v>update load_next_msl set proposal='2020.089B.R.Lactobacillus_siphoviruses.zip' where sort=86706</v>
      </c>
    </row>
    <row r="1834" spans="1:44">
      <c r="A1834" s="1">
        <v>86707</v>
      </c>
      <c r="B1834" s="1" t="s">
        <v>6409</v>
      </c>
      <c r="C1834" s="1" t="s">
        <v>12139</v>
      </c>
      <c r="AB1834" s="1" t="s">
        <v>27</v>
      </c>
      <c r="AD1834" s="1" t="s">
        <v>2183</v>
      </c>
      <c r="AF1834" s="1" t="s">
        <v>6464</v>
      </c>
      <c r="AJ1834" s="2"/>
      <c r="AK1834" s="2"/>
      <c r="AL1834" s="2"/>
      <c r="AM1834" s="2"/>
      <c r="AN1834" s="2"/>
      <c r="AO1834" s="2" t="s">
        <v>35</v>
      </c>
      <c r="AP1834" s="2" t="s">
        <v>44</v>
      </c>
      <c r="AQ1834" s="1" t="s">
        <v>7083</v>
      </c>
      <c r="AR1834" s="1" t="str">
        <f t="shared" si="28"/>
        <v>update load_next_msl set proposal='2020.089B.R.Lactobacillus_siphoviruses.zip' where sort=86707</v>
      </c>
    </row>
    <row r="1835" spans="1:44">
      <c r="A1835" s="1">
        <v>86708</v>
      </c>
      <c r="B1835" s="1" t="s">
        <v>6409</v>
      </c>
      <c r="C1835" s="1" t="s">
        <v>12139</v>
      </c>
      <c r="AB1835" s="1" t="s">
        <v>27</v>
      </c>
      <c r="AD1835" s="1" t="s">
        <v>2183</v>
      </c>
      <c r="AF1835" s="1" t="s">
        <v>6464</v>
      </c>
      <c r="AH1835" s="1" t="s">
        <v>6465</v>
      </c>
      <c r="AI1835" s="2" t="s">
        <v>6466</v>
      </c>
      <c r="AJ1835" s="2" t="s">
        <v>6467</v>
      </c>
      <c r="AK1835" s="2"/>
      <c r="AL1835" s="2"/>
      <c r="AM1835" s="2" t="s">
        <v>33</v>
      </c>
      <c r="AN1835" s="2" t="s">
        <v>34</v>
      </c>
      <c r="AO1835" s="2" t="s">
        <v>35</v>
      </c>
      <c r="AP1835" s="2" t="s">
        <v>36</v>
      </c>
      <c r="AR1835" s="1" t="str">
        <f t="shared" si="28"/>
        <v>update load_next_msl set proposal='2020.089B.R.Lactobacillus_siphoviruses.zip' where sort=86708</v>
      </c>
    </row>
    <row r="1836" spans="1:44">
      <c r="A1836" s="1">
        <v>86709</v>
      </c>
      <c r="B1836" s="1" t="s">
        <v>6409</v>
      </c>
      <c r="C1836" s="1" t="s">
        <v>12139</v>
      </c>
      <c r="AB1836" s="1" t="s">
        <v>27</v>
      </c>
      <c r="AD1836" s="1" t="s">
        <v>2183</v>
      </c>
      <c r="AF1836" s="1" t="s">
        <v>6464</v>
      </c>
      <c r="AH1836" s="1" t="s">
        <v>6468</v>
      </c>
      <c r="AI1836" s="2" t="s">
        <v>6469</v>
      </c>
      <c r="AJ1836" s="2" t="s">
        <v>6470</v>
      </c>
      <c r="AK1836" s="2"/>
      <c r="AL1836" s="2"/>
      <c r="AM1836" s="2" t="s">
        <v>33</v>
      </c>
      <c r="AN1836" s="2" t="s">
        <v>34</v>
      </c>
      <c r="AO1836" s="2" t="s">
        <v>35</v>
      </c>
      <c r="AP1836" s="2" t="s">
        <v>36</v>
      </c>
      <c r="AQ1836" s="1" t="s">
        <v>7003</v>
      </c>
      <c r="AR1836" s="1" t="str">
        <f t="shared" si="28"/>
        <v>update load_next_msl set proposal='2020.089B.R.Lactobacillus_siphoviruses.zip' where sort=86709</v>
      </c>
    </row>
    <row r="1837" spans="1:44">
      <c r="A1837" s="1">
        <v>86710</v>
      </c>
      <c r="B1837" s="1" t="s">
        <v>6409</v>
      </c>
      <c r="C1837" s="1" t="s">
        <v>12139</v>
      </c>
      <c r="AB1837" s="1" t="s">
        <v>27</v>
      </c>
      <c r="AD1837" s="1" t="s">
        <v>2183</v>
      </c>
      <c r="AF1837" s="1" t="s">
        <v>6464</v>
      </c>
      <c r="AH1837" s="1" t="s">
        <v>6471</v>
      </c>
      <c r="AI1837" s="1" t="s">
        <v>6472</v>
      </c>
      <c r="AJ1837" s="2" t="s">
        <v>6473</v>
      </c>
      <c r="AL1837" s="2"/>
      <c r="AM1837" s="2" t="s">
        <v>33</v>
      </c>
      <c r="AN1837" s="2" t="s">
        <v>34</v>
      </c>
      <c r="AO1837" s="2" t="s">
        <v>35</v>
      </c>
      <c r="AP1837" s="2" t="s">
        <v>36</v>
      </c>
      <c r="AR1837" s="1" t="str">
        <f t="shared" si="28"/>
        <v>update load_next_msl set proposal='2020.089B.R.Lactobacillus_siphoviruses.zip' where sort=86710</v>
      </c>
    </row>
    <row r="1838" spans="1:44">
      <c r="A1838" s="1">
        <v>86748</v>
      </c>
      <c r="B1838" s="1" t="s">
        <v>6474</v>
      </c>
      <c r="C1838" s="1" t="s">
        <v>12140</v>
      </c>
      <c r="T1838" s="1" t="s">
        <v>23</v>
      </c>
      <c r="V1838" s="1" t="s">
        <v>24</v>
      </c>
      <c r="X1838" s="1" t="s">
        <v>25</v>
      </c>
      <c r="Z1838" s="1" t="s">
        <v>26</v>
      </c>
      <c r="AB1838" s="1" t="s">
        <v>27</v>
      </c>
      <c r="AD1838" s="1" t="s">
        <v>2183</v>
      </c>
      <c r="AF1838" s="1" t="s">
        <v>6475</v>
      </c>
      <c r="AH1838" s="1" t="s">
        <v>6476</v>
      </c>
      <c r="AI1838" s="2" t="s">
        <v>6477</v>
      </c>
      <c r="AJ1838" s="2" t="s">
        <v>6478</v>
      </c>
      <c r="AL1838" s="2"/>
      <c r="AM1838" s="2" t="s">
        <v>33</v>
      </c>
      <c r="AN1838" s="2" t="s">
        <v>34</v>
      </c>
      <c r="AO1838" s="2" t="s">
        <v>35</v>
      </c>
      <c r="AP1838" s="2" t="s">
        <v>36</v>
      </c>
      <c r="AQ1838" s="1" t="s">
        <v>7090</v>
      </c>
      <c r="AR1838" s="1" t="str">
        <f t="shared" si="28"/>
        <v>update load_next_msl set proposal='2020.090B.R.Laroyevirus.zip' where sort=86748</v>
      </c>
    </row>
    <row r="1839" spans="1:44">
      <c r="A1839" s="1">
        <v>86749</v>
      </c>
      <c r="B1839" s="1" t="s">
        <v>6474</v>
      </c>
      <c r="C1839" s="1" t="s">
        <v>12140</v>
      </c>
      <c r="T1839" s="1" t="s">
        <v>23</v>
      </c>
      <c r="V1839" s="1" t="s">
        <v>24</v>
      </c>
      <c r="X1839" s="1" t="s">
        <v>25</v>
      </c>
      <c r="Z1839" s="1" t="s">
        <v>26</v>
      </c>
      <c r="AB1839" s="1" t="s">
        <v>27</v>
      </c>
      <c r="AD1839" s="1" t="s">
        <v>2183</v>
      </c>
      <c r="AF1839" s="1" t="s">
        <v>6475</v>
      </c>
      <c r="AH1839" s="1" t="s">
        <v>6479</v>
      </c>
      <c r="AI1839" s="2" t="s">
        <v>6480</v>
      </c>
      <c r="AJ1839" s="2" t="s">
        <v>6481</v>
      </c>
      <c r="AL1839" s="2"/>
      <c r="AM1839" s="2" t="s">
        <v>33</v>
      </c>
      <c r="AN1839" s="2" t="s">
        <v>34</v>
      </c>
      <c r="AO1839" s="2" t="s">
        <v>35</v>
      </c>
      <c r="AP1839" s="2" t="s">
        <v>36</v>
      </c>
      <c r="AR1839" s="1" t="str">
        <f t="shared" si="28"/>
        <v>update load_next_msl set proposal='2020.090B.R.Laroyevirus.zip' where sort=86749</v>
      </c>
    </row>
    <row r="1840" spans="1:44">
      <c r="A1840" s="1">
        <v>86750</v>
      </c>
      <c r="B1840" s="1" t="s">
        <v>6474</v>
      </c>
      <c r="C1840" s="1" t="s">
        <v>12140</v>
      </c>
      <c r="T1840" s="1" t="s">
        <v>23</v>
      </c>
      <c r="V1840" s="1" t="s">
        <v>24</v>
      </c>
      <c r="X1840" s="1" t="s">
        <v>25</v>
      </c>
      <c r="Z1840" s="1" t="s">
        <v>26</v>
      </c>
      <c r="AB1840" s="1" t="s">
        <v>27</v>
      </c>
      <c r="AD1840" s="1" t="s">
        <v>2183</v>
      </c>
      <c r="AF1840" s="1" t="s">
        <v>6475</v>
      </c>
      <c r="AH1840" s="1" t="s">
        <v>6482</v>
      </c>
      <c r="AI1840" s="2" t="s">
        <v>6483</v>
      </c>
      <c r="AJ1840" s="2" t="s">
        <v>6484</v>
      </c>
      <c r="AL1840" s="2"/>
      <c r="AM1840" s="2" t="s">
        <v>33</v>
      </c>
      <c r="AN1840" s="2" t="s">
        <v>34</v>
      </c>
      <c r="AO1840" s="2" t="s">
        <v>35</v>
      </c>
      <c r="AP1840" s="2" t="s">
        <v>36</v>
      </c>
      <c r="AQ1840" s="1" t="s">
        <v>7094</v>
      </c>
      <c r="AR1840" s="1" t="str">
        <f t="shared" si="28"/>
        <v>update load_next_msl set proposal='2020.090B.R.Laroyevirus.zip' where sort=86750</v>
      </c>
    </row>
    <row r="1841" spans="1:44">
      <c r="A1841" s="1">
        <v>87246</v>
      </c>
      <c r="B1841" s="1" t="s">
        <v>6485</v>
      </c>
      <c r="C1841" s="1" t="s">
        <v>12141</v>
      </c>
      <c r="T1841" s="1" t="s">
        <v>23</v>
      </c>
      <c r="V1841" s="1" t="s">
        <v>24</v>
      </c>
      <c r="X1841" s="1" t="s">
        <v>25</v>
      </c>
      <c r="Z1841" s="1" t="s">
        <v>26</v>
      </c>
      <c r="AB1841" s="1" t="s">
        <v>27</v>
      </c>
      <c r="AD1841" s="1" t="s">
        <v>2821</v>
      </c>
      <c r="AF1841" s="1" t="s">
        <v>6486</v>
      </c>
      <c r="AI1841" s="2"/>
      <c r="AJ1841" s="2"/>
      <c r="AL1841" s="2"/>
      <c r="AM1841" s="2"/>
      <c r="AN1841" s="2"/>
      <c r="AO1841" s="2" t="s">
        <v>35</v>
      </c>
      <c r="AP1841" s="2" t="s">
        <v>44</v>
      </c>
      <c r="AQ1841" s="1" t="s">
        <v>7098</v>
      </c>
      <c r="AR1841" s="1" t="str">
        <f t="shared" si="28"/>
        <v>update load_next_msl set proposal='2020.091B.R.Lastavirus.zip' where sort=87246</v>
      </c>
    </row>
    <row r="1842" spans="1:44">
      <c r="A1842" s="1">
        <v>87247</v>
      </c>
      <c r="B1842" s="1" t="s">
        <v>6485</v>
      </c>
      <c r="C1842" s="1" t="s">
        <v>12141</v>
      </c>
      <c r="T1842" s="1" t="s">
        <v>23</v>
      </c>
      <c r="V1842" s="1" t="s">
        <v>24</v>
      </c>
      <c r="X1842" s="1" t="s">
        <v>25</v>
      </c>
      <c r="Z1842" s="1" t="s">
        <v>26</v>
      </c>
      <c r="AB1842" s="1" t="s">
        <v>27</v>
      </c>
      <c r="AD1842" s="1" t="s">
        <v>2821</v>
      </c>
      <c r="AF1842" s="1" t="s">
        <v>6486</v>
      </c>
      <c r="AH1842" s="1" t="s">
        <v>6487</v>
      </c>
      <c r="AI1842" s="2" t="s">
        <v>6488</v>
      </c>
      <c r="AJ1842" s="2" t="s">
        <v>6489</v>
      </c>
      <c r="AL1842" s="2"/>
      <c r="AM1842" s="2" t="s">
        <v>33</v>
      </c>
      <c r="AN1842" s="2" t="s">
        <v>34</v>
      </c>
      <c r="AO1842" s="2" t="s">
        <v>35</v>
      </c>
      <c r="AP1842" s="2" t="s">
        <v>36</v>
      </c>
      <c r="AQ1842" s="1" t="s">
        <v>7102</v>
      </c>
      <c r="AR1842" s="1" t="str">
        <f t="shared" si="28"/>
        <v>update load_next_msl set proposal='2020.091B.R.Lastavirus.zip' where sort=87247</v>
      </c>
    </row>
    <row r="1843" spans="1:44">
      <c r="A1843" s="1">
        <v>87248</v>
      </c>
      <c r="B1843" s="1" t="s">
        <v>6485</v>
      </c>
      <c r="C1843" s="1" t="s">
        <v>12141</v>
      </c>
      <c r="T1843" s="1" t="s">
        <v>23</v>
      </c>
      <c r="V1843" s="1" t="s">
        <v>24</v>
      </c>
      <c r="X1843" s="1" t="s">
        <v>25</v>
      </c>
      <c r="Z1843" s="1" t="s">
        <v>26</v>
      </c>
      <c r="AB1843" s="1" t="s">
        <v>27</v>
      </c>
      <c r="AD1843" s="1" t="s">
        <v>2821</v>
      </c>
      <c r="AF1843" s="1" t="s">
        <v>6486</v>
      </c>
      <c r="AH1843" s="1" t="s">
        <v>6490</v>
      </c>
      <c r="AI1843" s="2" t="s">
        <v>6491</v>
      </c>
      <c r="AJ1843" s="2" t="s">
        <v>6492</v>
      </c>
      <c r="AL1843" s="2"/>
      <c r="AM1843" s="2" t="s">
        <v>33</v>
      </c>
      <c r="AN1843" s="2" t="s">
        <v>34</v>
      </c>
      <c r="AO1843" s="2" t="s">
        <v>35</v>
      </c>
      <c r="AP1843" s="2" t="s">
        <v>36</v>
      </c>
      <c r="AQ1843" s="1" t="s">
        <v>7106</v>
      </c>
      <c r="AR1843" s="1" t="str">
        <f t="shared" si="28"/>
        <v>update load_next_msl set proposal='2020.091B.R.Lastavirus.zip' where sort=87248</v>
      </c>
    </row>
    <row r="1844" spans="1:44">
      <c r="A1844" s="1">
        <v>87744</v>
      </c>
      <c r="B1844" s="1" t="s">
        <v>6493</v>
      </c>
      <c r="C1844" s="1" t="s">
        <v>12142</v>
      </c>
      <c r="T1844" s="1" t="s">
        <v>23</v>
      </c>
      <c r="V1844" s="1" t="s">
        <v>24</v>
      </c>
      <c r="X1844" s="1" t="s">
        <v>25</v>
      </c>
      <c r="Z1844" s="1" t="s">
        <v>26</v>
      </c>
      <c r="AB1844" s="1" t="s">
        <v>27</v>
      </c>
      <c r="AD1844" s="1" t="s">
        <v>2183</v>
      </c>
      <c r="AF1844" s="1" t="s">
        <v>6494</v>
      </c>
      <c r="AI1844" s="2"/>
      <c r="AJ1844" s="2"/>
      <c r="AL1844" s="2"/>
      <c r="AM1844" s="2"/>
      <c r="AN1844" s="2"/>
      <c r="AO1844" s="2" t="s">
        <v>35</v>
      </c>
      <c r="AP1844" s="2" t="s">
        <v>44</v>
      </c>
      <c r="AR1844" s="1" t="str">
        <f t="shared" si="28"/>
        <v>update load_next_msl set proposal='2020.092B.R.Latrobevirus.zip' where sort=87744</v>
      </c>
    </row>
    <row r="1845" spans="1:44">
      <c r="A1845" s="1">
        <v>87745</v>
      </c>
      <c r="B1845" s="1" t="s">
        <v>6493</v>
      </c>
      <c r="C1845" s="1" t="s">
        <v>12142</v>
      </c>
      <c r="T1845" s="1" t="s">
        <v>23</v>
      </c>
      <c r="V1845" s="1" t="s">
        <v>24</v>
      </c>
      <c r="X1845" s="1" t="s">
        <v>25</v>
      </c>
      <c r="Z1845" s="1" t="s">
        <v>26</v>
      </c>
      <c r="AB1845" s="1" t="s">
        <v>27</v>
      </c>
      <c r="AD1845" s="1" t="s">
        <v>2183</v>
      </c>
      <c r="AF1845" s="1" t="s">
        <v>6494</v>
      </c>
      <c r="AH1845" s="1" t="s">
        <v>6495</v>
      </c>
      <c r="AI1845" s="2" t="s">
        <v>6496</v>
      </c>
      <c r="AJ1845" s="2" t="s">
        <v>6497</v>
      </c>
      <c r="AL1845" s="2"/>
      <c r="AM1845" s="2" t="s">
        <v>33</v>
      </c>
      <c r="AN1845" s="2" t="s">
        <v>34</v>
      </c>
      <c r="AO1845" s="2" t="s">
        <v>35</v>
      </c>
      <c r="AP1845" s="2" t="s">
        <v>36</v>
      </c>
      <c r="AQ1845" s="1" t="s">
        <v>7019</v>
      </c>
      <c r="AR1845" s="1" t="str">
        <f t="shared" si="28"/>
        <v>update load_next_msl set proposal='2020.092B.R.Latrobevirus.zip' where sort=87745</v>
      </c>
    </row>
    <row r="1846" spans="1:44">
      <c r="A1846" s="1">
        <v>88242</v>
      </c>
      <c r="B1846" s="1" t="s">
        <v>6498</v>
      </c>
      <c r="C1846" s="1" t="s">
        <v>12143</v>
      </c>
      <c r="T1846" s="1" t="s">
        <v>23</v>
      </c>
      <c r="V1846" s="1" t="s">
        <v>24</v>
      </c>
      <c r="X1846" s="1" t="s">
        <v>25</v>
      </c>
      <c r="Z1846" s="1" t="s">
        <v>26</v>
      </c>
      <c r="AB1846" s="1" t="s">
        <v>27</v>
      </c>
      <c r="AD1846" s="1" t="s">
        <v>2183</v>
      </c>
      <c r="AF1846" s="1" t="s">
        <v>6499</v>
      </c>
      <c r="AI1846" s="2"/>
      <c r="AJ1846" s="2"/>
      <c r="AL1846" s="2"/>
      <c r="AM1846" s="2"/>
      <c r="AN1846" s="2"/>
      <c r="AO1846" s="2" t="s">
        <v>35</v>
      </c>
      <c r="AP1846" s="2" t="s">
        <v>44</v>
      </c>
      <c r="AR1846" s="1" t="str">
        <f t="shared" si="28"/>
        <v>update load_next_msl set proposal='2020.093B.R.Leicestervirus.zip' where sort=88242</v>
      </c>
    </row>
    <row r="1847" spans="1:44">
      <c r="A1847" s="1">
        <v>88243</v>
      </c>
      <c r="B1847" s="1" t="s">
        <v>6498</v>
      </c>
      <c r="C1847" s="1" t="s">
        <v>12143</v>
      </c>
      <c r="T1847" s="1" t="s">
        <v>23</v>
      </c>
      <c r="V1847" s="1" t="s">
        <v>24</v>
      </c>
      <c r="X1847" s="1" t="s">
        <v>25</v>
      </c>
      <c r="Z1847" s="1" t="s">
        <v>26</v>
      </c>
      <c r="AB1847" s="1" t="s">
        <v>27</v>
      </c>
      <c r="AD1847" s="1" t="s">
        <v>2183</v>
      </c>
      <c r="AF1847" s="1" t="s">
        <v>6499</v>
      </c>
      <c r="AH1847" s="1" t="s">
        <v>6500</v>
      </c>
      <c r="AI1847" s="2" t="s">
        <v>6501</v>
      </c>
      <c r="AJ1847" s="2" t="s">
        <v>6502</v>
      </c>
      <c r="AL1847" s="2"/>
      <c r="AM1847" s="2" t="s">
        <v>33</v>
      </c>
      <c r="AN1847" s="2" t="s">
        <v>34</v>
      </c>
      <c r="AO1847" s="2" t="s">
        <v>35</v>
      </c>
      <c r="AP1847" s="2" t="s">
        <v>36</v>
      </c>
      <c r="AQ1847" s="1" t="s">
        <v>7113</v>
      </c>
      <c r="AR1847" s="1" t="str">
        <f t="shared" si="28"/>
        <v>update load_next_msl set proposal='2020.093B.R.Leicestervirus.zip' where sort=88243</v>
      </c>
    </row>
    <row r="1848" spans="1:44">
      <c r="A1848" s="1">
        <v>88244</v>
      </c>
      <c r="B1848" s="1" t="s">
        <v>6498</v>
      </c>
      <c r="C1848" s="1" t="s">
        <v>12143</v>
      </c>
      <c r="T1848" s="1" t="s">
        <v>23</v>
      </c>
      <c r="V1848" s="1" t="s">
        <v>24</v>
      </c>
      <c r="X1848" s="1" t="s">
        <v>25</v>
      </c>
      <c r="Z1848" s="1" t="s">
        <v>26</v>
      </c>
      <c r="AB1848" s="1" t="s">
        <v>27</v>
      </c>
      <c r="AD1848" s="1" t="s">
        <v>2183</v>
      </c>
      <c r="AF1848" s="1" t="s">
        <v>6499</v>
      </c>
      <c r="AH1848" s="1" t="s">
        <v>6503</v>
      </c>
      <c r="AI1848" s="2" t="s">
        <v>6504</v>
      </c>
      <c r="AJ1848" s="2" t="s">
        <v>6505</v>
      </c>
      <c r="AL1848" s="2"/>
      <c r="AM1848" s="2" t="s">
        <v>33</v>
      </c>
      <c r="AN1848" s="2" t="s">
        <v>34</v>
      </c>
      <c r="AO1848" s="2" t="s">
        <v>35</v>
      </c>
      <c r="AP1848" s="2" t="s">
        <v>36</v>
      </c>
      <c r="AR1848" s="1" t="str">
        <f t="shared" si="28"/>
        <v>update load_next_msl set proposal='2020.093B.R.Leicestervirus.zip' where sort=88244</v>
      </c>
    </row>
    <row r="1849" spans="1:44">
      <c r="A1849" s="1">
        <v>88245</v>
      </c>
      <c r="B1849" s="1" t="s">
        <v>6498</v>
      </c>
      <c r="C1849" s="1" t="s">
        <v>12143</v>
      </c>
      <c r="T1849" s="1" t="s">
        <v>23</v>
      </c>
      <c r="V1849" s="1" t="s">
        <v>24</v>
      </c>
      <c r="X1849" s="1" t="s">
        <v>25</v>
      </c>
      <c r="Z1849" s="1" t="s">
        <v>26</v>
      </c>
      <c r="AB1849" s="1" t="s">
        <v>27</v>
      </c>
      <c r="AD1849" s="1" t="s">
        <v>2183</v>
      </c>
      <c r="AF1849" s="1" t="s">
        <v>6499</v>
      </c>
      <c r="AH1849" s="1" t="s">
        <v>6506</v>
      </c>
      <c r="AI1849" s="2" t="s">
        <v>6507</v>
      </c>
      <c r="AJ1849" s="2" t="s">
        <v>6508</v>
      </c>
      <c r="AL1849" s="2"/>
      <c r="AM1849" s="2" t="s">
        <v>33</v>
      </c>
      <c r="AN1849" s="2" t="s">
        <v>34</v>
      </c>
      <c r="AO1849" s="2" t="s">
        <v>35</v>
      </c>
      <c r="AP1849" s="2" t="s">
        <v>36</v>
      </c>
      <c r="AQ1849" s="1" t="s">
        <v>7007</v>
      </c>
      <c r="AR1849" s="1" t="str">
        <f t="shared" si="28"/>
        <v>update load_next_msl set proposal='2020.093B.R.Leicestervirus.zip' where sort=88245</v>
      </c>
    </row>
    <row r="1850" spans="1:44">
      <c r="A1850" s="1">
        <v>88740</v>
      </c>
      <c r="B1850" s="1" t="s">
        <v>6509</v>
      </c>
      <c r="C1850" s="1" t="s">
        <v>12144</v>
      </c>
      <c r="T1850" s="1" t="s">
        <v>23</v>
      </c>
      <c r="V1850" s="1" t="s">
        <v>24</v>
      </c>
      <c r="X1850" s="1" t="s">
        <v>25</v>
      </c>
      <c r="Z1850" s="1" t="s">
        <v>26</v>
      </c>
      <c r="AB1850" s="1" t="s">
        <v>27</v>
      </c>
      <c r="AD1850" s="1" t="s">
        <v>2183</v>
      </c>
      <c r="AF1850" s="1" t="s">
        <v>6510</v>
      </c>
      <c r="AI1850" s="2"/>
      <c r="AJ1850" s="2"/>
      <c r="AL1850" s="2"/>
      <c r="AM1850" s="2"/>
      <c r="AN1850" s="2"/>
      <c r="AO1850" s="2" t="s">
        <v>35</v>
      </c>
      <c r="AP1850" s="2" t="s">
        <v>44</v>
      </c>
      <c r="AQ1850" s="1" t="s">
        <v>7120</v>
      </c>
      <c r="AR1850" s="1" t="str">
        <f t="shared" si="28"/>
        <v>update load_next_msl set proposal='2020.094B.R.Leuconostoc_siphoviruses.zip' where sort=88740</v>
      </c>
    </row>
    <row r="1851" spans="1:44">
      <c r="A1851" s="1">
        <v>88741</v>
      </c>
      <c r="B1851" s="1" t="s">
        <v>6509</v>
      </c>
      <c r="C1851" s="1" t="s">
        <v>12144</v>
      </c>
      <c r="T1851" s="1" t="s">
        <v>23</v>
      </c>
      <c r="V1851" s="1" t="s">
        <v>24</v>
      </c>
      <c r="X1851" s="1" t="s">
        <v>25</v>
      </c>
      <c r="Z1851" s="1" t="s">
        <v>26</v>
      </c>
      <c r="AB1851" s="1" t="s">
        <v>27</v>
      </c>
      <c r="AD1851" s="1" t="s">
        <v>2183</v>
      </c>
      <c r="AF1851" s="1" t="s">
        <v>6510</v>
      </c>
      <c r="AH1851" s="1" t="s">
        <v>6511</v>
      </c>
      <c r="AI1851" s="2" t="s">
        <v>6512</v>
      </c>
      <c r="AJ1851" s="2" t="s">
        <v>6513</v>
      </c>
      <c r="AL1851" s="2"/>
      <c r="AM1851" s="2" t="s">
        <v>33</v>
      </c>
      <c r="AN1851" s="2" t="s">
        <v>34</v>
      </c>
      <c r="AO1851" s="2" t="s">
        <v>35</v>
      </c>
      <c r="AP1851" s="2" t="s">
        <v>36</v>
      </c>
      <c r="AQ1851" s="1" t="s">
        <v>7124</v>
      </c>
      <c r="AR1851" s="1" t="str">
        <f t="shared" si="28"/>
        <v>update load_next_msl set proposal='2020.094B.R.Leuconostoc_siphoviruses.zip' where sort=88741</v>
      </c>
    </row>
    <row r="1852" spans="1:44">
      <c r="A1852" s="1">
        <v>88743</v>
      </c>
      <c r="B1852" s="1" t="s">
        <v>6509</v>
      </c>
      <c r="C1852" s="1" t="s">
        <v>12144</v>
      </c>
      <c r="D1852" s="1" t="s">
        <v>23</v>
      </c>
      <c r="F1852" s="1" t="s">
        <v>24</v>
      </c>
      <c r="H1852" s="1" t="s">
        <v>25</v>
      </c>
      <c r="J1852" s="1" t="s">
        <v>26</v>
      </c>
      <c r="L1852" s="1" t="s">
        <v>27</v>
      </c>
      <c r="N1852" s="1" t="s">
        <v>2183</v>
      </c>
      <c r="O1852" s="1" t="s">
        <v>6514</v>
      </c>
      <c r="P1852" s="1" t="s">
        <v>6515</v>
      </c>
      <c r="R1852" s="1" t="s">
        <v>6516</v>
      </c>
      <c r="S1852" s="1" t="s">
        <v>6517</v>
      </c>
      <c r="AJ1852" s="2"/>
      <c r="AL1852" s="2"/>
      <c r="AM1852" s="2"/>
      <c r="AN1852" s="2"/>
      <c r="AO1852" s="2" t="s">
        <v>43</v>
      </c>
      <c r="AP1852" s="2" t="s">
        <v>36</v>
      </c>
      <c r="AQ1852" s="1" t="s">
        <v>7128</v>
      </c>
      <c r="AR1852" s="1" t="str">
        <f t="shared" si="28"/>
        <v>update load_next_msl set proposal='2020.094B.R.Leuconostoc_siphoviruses.zip' where sort=88743</v>
      </c>
    </row>
    <row r="1853" spans="1:44">
      <c r="A1853" s="1">
        <v>88744</v>
      </c>
      <c r="B1853" s="1" t="s">
        <v>6509</v>
      </c>
      <c r="C1853" s="1" t="s">
        <v>12144</v>
      </c>
      <c r="T1853" s="1" t="s">
        <v>23</v>
      </c>
      <c r="V1853" s="1" t="s">
        <v>24</v>
      </c>
      <c r="X1853" s="1" t="s">
        <v>25</v>
      </c>
      <c r="Z1853" s="1" t="s">
        <v>26</v>
      </c>
      <c r="AB1853" s="1" t="s">
        <v>27</v>
      </c>
      <c r="AD1853" s="1" t="s">
        <v>2183</v>
      </c>
      <c r="AE1853" s="1" t="s">
        <v>6514</v>
      </c>
      <c r="AF1853" s="1" t="s">
        <v>6515</v>
      </c>
      <c r="AH1853" s="1" t="s">
        <v>6518</v>
      </c>
      <c r="AI1853" s="2" t="s">
        <v>6519</v>
      </c>
      <c r="AJ1853" s="2" t="s">
        <v>6520</v>
      </c>
      <c r="AL1853" s="2"/>
      <c r="AM1853" s="2" t="s">
        <v>33</v>
      </c>
      <c r="AN1853" s="2" t="s">
        <v>34</v>
      </c>
      <c r="AO1853" s="2" t="s">
        <v>35</v>
      </c>
      <c r="AP1853" s="2" t="s">
        <v>36</v>
      </c>
      <c r="AQ1853" s="1" t="s">
        <v>7132</v>
      </c>
      <c r="AR1853" s="1" t="str">
        <f t="shared" si="28"/>
        <v>update load_next_msl set proposal='2020.094B.R.Leuconostoc_siphoviruses.zip' where sort=88744</v>
      </c>
    </row>
    <row r="1854" spans="1:44">
      <c r="A1854" s="1">
        <v>88745</v>
      </c>
      <c r="B1854" s="1" t="s">
        <v>6509</v>
      </c>
      <c r="C1854" s="1" t="s">
        <v>12144</v>
      </c>
      <c r="T1854" s="1" t="s">
        <v>23</v>
      </c>
      <c r="V1854" s="1" t="s">
        <v>24</v>
      </c>
      <c r="X1854" s="1" t="s">
        <v>25</v>
      </c>
      <c r="Z1854" s="1" t="s">
        <v>26</v>
      </c>
      <c r="AB1854" s="1" t="s">
        <v>27</v>
      </c>
      <c r="AD1854" s="1" t="s">
        <v>2183</v>
      </c>
      <c r="AE1854" s="1" t="s">
        <v>6514</v>
      </c>
      <c r="AF1854" s="1" t="s">
        <v>6515</v>
      </c>
      <c r="AH1854" s="1" t="s">
        <v>6521</v>
      </c>
      <c r="AI1854" s="2" t="s">
        <v>6522</v>
      </c>
      <c r="AJ1854" s="2" t="s">
        <v>6523</v>
      </c>
      <c r="AL1854" s="2"/>
      <c r="AM1854" s="2" t="s">
        <v>33</v>
      </c>
      <c r="AN1854" s="2" t="s">
        <v>34</v>
      </c>
      <c r="AO1854" s="2" t="s">
        <v>35</v>
      </c>
      <c r="AP1854" s="2" t="s">
        <v>36</v>
      </c>
      <c r="AQ1854" s="1" t="s">
        <v>7136</v>
      </c>
      <c r="AR1854" s="1" t="str">
        <f t="shared" si="28"/>
        <v>update load_next_msl set proposal='2020.094B.R.Leuconostoc_siphoviruses.zip' where sort=88745</v>
      </c>
    </row>
    <row r="1855" spans="1:44">
      <c r="A1855" s="1">
        <v>88747</v>
      </c>
      <c r="B1855" s="1" t="s">
        <v>6509</v>
      </c>
      <c r="C1855" s="1" t="s">
        <v>12144</v>
      </c>
      <c r="D1855" s="1" t="s">
        <v>23</v>
      </c>
      <c r="F1855" s="1" t="s">
        <v>24</v>
      </c>
      <c r="H1855" s="1" t="s">
        <v>25</v>
      </c>
      <c r="J1855" s="1" t="s">
        <v>26</v>
      </c>
      <c r="L1855" s="1" t="s">
        <v>27</v>
      </c>
      <c r="N1855" s="1" t="s">
        <v>2183</v>
      </c>
      <c r="O1855" s="1" t="s">
        <v>6514</v>
      </c>
      <c r="P1855" s="1" t="s">
        <v>6524</v>
      </c>
      <c r="R1855" s="1" t="s">
        <v>6525</v>
      </c>
      <c r="S1855" s="1" t="s">
        <v>6526</v>
      </c>
      <c r="AJ1855" s="2"/>
      <c r="AK1855" s="2"/>
      <c r="AL1855" s="2"/>
      <c r="AM1855" s="2"/>
      <c r="AN1855" s="2"/>
      <c r="AO1855" s="2" t="s">
        <v>43</v>
      </c>
      <c r="AP1855" s="2" t="s">
        <v>36</v>
      </c>
      <c r="AQ1855" s="1" t="s">
        <v>7047</v>
      </c>
      <c r="AR1855" s="1" t="str">
        <f t="shared" si="28"/>
        <v>update load_next_msl set proposal='2020.094B.R.Leuconostoc_siphoviruses.zip' where sort=88747</v>
      </c>
    </row>
    <row r="1856" spans="1:44">
      <c r="A1856" s="1">
        <v>88748</v>
      </c>
      <c r="B1856" s="1" t="s">
        <v>6509</v>
      </c>
      <c r="C1856" s="1" t="s">
        <v>12144</v>
      </c>
      <c r="D1856" s="1" t="s">
        <v>23</v>
      </c>
      <c r="F1856" s="1" t="s">
        <v>24</v>
      </c>
      <c r="H1856" s="1" t="s">
        <v>25</v>
      </c>
      <c r="J1856" s="1" t="s">
        <v>26</v>
      </c>
      <c r="L1856" s="1" t="s">
        <v>27</v>
      </c>
      <c r="N1856" s="1" t="s">
        <v>2183</v>
      </c>
      <c r="O1856" s="1" t="s">
        <v>6514</v>
      </c>
      <c r="P1856" s="1" t="s">
        <v>6524</v>
      </c>
      <c r="R1856" s="1" t="s">
        <v>6527</v>
      </c>
      <c r="S1856" s="1" t="s">
        <v>6528</v>
      </c>
      <c r="AJ1856" s="2"/>
      <c r="AK1856" s="2"/>
      <c r="AL1856" s="2"/>
      <c r="AM1856" s="2"/>
      <c r="AN1856" s="2"/>
      <c r="AO1856" s="2" t="s">
        <v>43</v>
      </c>
      <c r="AP1856" s="2" t="s">
        <v>36</v>
      </c>
      <c r="AQ1856" s="1" t="s">
        <v>7143</v>
      </c>
      <c r="AR1856" s="1" t="str">
        <f t="shared" si="28"/>
        <v>update load_next_msl set proposal='2020.094B.R.Leuconostoc_siphoviruses.zip' where sort=88748</v>
      </c>
    </row>
    <row r="1857" spans="1:44">
      <c r="A1857" s="1">
        <v>88749</v>
      </c>
      <c r="B1857" s="1" t="s">
        <v>6509</v>
      </c>
      <c r="C1857" s="1" t="s">
        <v>12144</v>
      </c>
      <c r="T1857" s="1" t="s">
        <v>23</v>
      </c>
      <c r="V1857" s="1" t="s">
        <v>24</v>
      </c>
      <c r="X1857" s="1" t="s">
        <v>25</v>
      </c>
      <c r="Z1857" s="1" t="s">
        <v>26</v>
      </c>
      <c r="AB1857" s="1" t="s">
        <v>27</v>
      </c>
      <c r="AD1857" s="1" t="s">
        <v>2183</v>
      </c>
      <c r="AE1857" s="1" t="s">
        <v>6514</v>
      </c>
      <c r="AF1857" s="1" t="s">
        <v>6524</v>
      </c>
      <c r="AH1857" s="1" t="s">
        <v>6529</v>
      </c>
      <c r="AI1857" s="2" t="s">
        <v>6530</v>
      </c>
      <c r="AJ1857" s="2" t="s">
        <v>6531</v>
      </c>
      <c r="AK1857" s="2"/>
      <c r="AL1857" s="2"/>
      <c r="AM1857" s="2" t="s">
        <v>33</v>
      </c>
      <c r="AN1857" s="2" t="s">
        <v>34</v>
      </c>
      <c r="AO1857" s="2" t="s">
        <v>35</v>
      </c>
      <c r="AP1857" s="2" t="s">
        <v>36</v>
      </c>
      <c r="AR1857" s="1" t="str">
        <f t="shared" si="28"/>
        <v>update load_next_msl set proposal='2020.094B.R.Leuconostoc_siphoviruses.zip' where sort=88749</v>
      </c>
    </row>
    <row r="1858" spans="1:44">
      <c r="A1858" s="1">
        <v>89237</v>
      </c>
      <c r="B1858" s="1" t="s">
        <v>6532</v>
      </c>
      <c r="C1858" s="1" t="s">
        <v>12292</v>
      </c>
      <c r="D1858" s="1" t="s">
        <v>76</v>
      </c>
      <c r="F1858" s="1" t="s">
        <v>6533</v>
      </c>
      <c r="H1858" s="1" t="s">
        <v>78</v>
      </c>
      <c r="J1858" s="1" t="s">
        <v>6534</v>
      </c>
      <c r="T1858" s="1" t="s">
        <v>76</v>
      </c>
      <c r="V1858" s="1" t="s">
        <v>77</v>
      </c>
      <c r="X1858" s="2" t="s">
        <v>78</v>
      </c>
      <c r="Y1858" s="2"/>
      <c r="Z1858" s="2" t="s">
        <v>6543</v>
      </c>
      <c r="AA1858" s="2"/>
      <c r="AB1858" s="2"/>
      <c r="AN1858" s="1" t="s">
        <v>60</v>
      </c>
      <c r="AO1858" s="1" t="s">
        <v>50</v>
      </c>
      <c r="AP1858" s="1" t="s">
        <v>58</v>
      </c>
      <c r="AR1858" s="1" t="str">
        <f t="shared" si="28"/>
        <v>update load_next_msl set proposal='2020.095B.R.Leviviricetes.zip' where sort=89237</v>
      </c>
    </row>
    <row r="1859" spans="1:44">
      <c r="A1859" s="1">
        <v>89238</v>
      </c>
      <c r="B1859" s="1" t="s">
        <v>6532</v>
      </c>
      <c r="C1859" s="1" t="s">
        <v>12292</v>
      </c>
      <c r="D1859" s="1" t="s">
        <v>76</v>
      </c>
      <c r="F1859" s="1" t="s">
        <v>6533</v>
      </c>
      <c r="H1859" s="1" t="s">
        <v>78</v>
      </c>
      <c r="J1859" s="1" t="s">
        <v>6534</v>
      </c>
      <c r="L1859" s="1" t="s">
        <v>6535</v>
      </c>
      <c r="T1859" s="1" t="s">
        <v>76</v>
      </c>
      <c r="V1859" s="1" t="s">
        <v>77</v>
      </c>
      <c r="X1859" s="2" t="s">
        <v>78</v>
      </c>
      <c r="Y1859" s="2"/>
      <c r="Z1859" s="2" t="s">
        <v>6543</v>
      </c>
      <c r="AA1859" s="2"/>
      <c r="AB1859" s="2" t="s">
        <v>6544</v>
      </c>
      <c r="AN1859" s="1" t="s">
        <v>60</v>
      </c>
      <c r="AO1859" s="1" t="s">
        <v>50</v>
      </c>
      <c r="AP1859" s="1" t="s">
        <v>54</v>
      </c>
      <c r="AQ1859" s="1" t="s">
        <v>7150</v>
      </c>
      <c r="AR1859" s="1" t="str">
        <f t="shared" ref="AR1859:AR1922" si="29">CONCATENATE("update load_next_msl set proposal='",C1859,"' where sort=",A1859,"")</f>
        <v>update load_next_msl set proposal='2020.095B.R.Leviviricetes.zip' where sort=89238</v>
      </c>
    </row>
    <row r="1860" spans="1:44">
      <c r="A1860" s="1">
        <v>89239</v>
      </c>
      <c r="B1860" s="1" t="s">
        <v>6532</v>
      </c>
      <c r="C1860" s="1" t="s">
        <v>12292</v>
      </c>
      <c r="D1860" s="1" t="s">
        <v>76</v>
      </c>
      <c r="F1860" s="1" t="s">
        <v>6533</v>
      </c>
      <c r="H1860" s="1" t="s">
        <v>78</v>
      </c>
      <c r="J1860" s="1" t="s">
        <v>6534</v>
      </c>
      <c r="L1860" s="1" t="s">
        <v>6535</v>
      </c>
      <c r="N1860" s="1" t="s">
        <v>6536</v>
      </c>
      <c r="T1860" s="1" t="s">
        <v>76</v>
      </c>
      <c r="V1860" s="1" t="s">
        <v>77</v>
      </c>
      <c r="X1860" s="2" t="s">
        <v>78</v>
      </c>
      <c r="Y1860" s="2"/>
      <c r="Z1860" s="2" t="s">
        <v>6543</v>
      </c>
      <c r="AA1860" s="2"/>
      <c r="AB1860" s="2" t="s">
        <v>6544</v>
      </c>
      <c r="AD1860" s="1" t="s">
        <v>6546</v>
      </c>
      <c r="AN1860" s="1" t="s">
        <v>60</v>
      </c>
      <c r="AO1860" s="1" t="s">
        <v>50</v>
      </c>
      <c r="AP1860" s="1" t="s">
        <v>51</v>
      </c>
      <c r="AR1860" s="1" t="str">
        <f t="shared" si="29"/>
        <v>update load_next_msl set proposal='2020.095B.R.Leviviricetes.zip' where sort=89239</v>
      </c>
    </row>
    <row r="1861" spans="1:44">
      <c r="A1861" s="1">
        <v>89240</v>
      </c>
      <c r="B1861" s="1" t="s">
        <v>6532</v>
      </c>
      <c r="C1861" s="1" t="s">
        <v>12292</v>
      </c>
      <c r="D1861" s="1" t="s">
        <v>76</v>
      </c>
      <c r="F1861" s="1" t="s">
        <v>6533</v>
      </c>
      <c r="H1861" s="1" t="s">
        <v>78</v>
      </c>
      <c r="J1861" s="1" t="s">
        <v>6534</v>
      </c>
      <c r="L1861" s="1" t="s">
        <v>6535</v>
      </c>
      <c r="M1861" s="2"/>
      <c r="N1861" s="2" t="s">
        <v>6536</v>
      </c>
      <c r="O1861" s="2"/>
      <c r="P1861" s="1" t="s">
        <v>6537</v>
      </c>
      <c r="Q1861" s="2"/>
      <c r="R1861" s="2"/>
      <c r="T1861" s="1" t="s">
        <v>76</v>
      </c>
      <c r="V1861" s="1" t="s">
        <v>77</v>
      </c>
      <c r="W1861" s="2"/>
      <c r="X1861" s="2" t="s">
        <v>78</v>
      </c>
      <c r="Y1861" s="2"/>
      <c r="Z1861" s="2" t="s">
        <v>6543</v>
      </c>
      <c r="AA1861" s="2"/>
      <c r="AB1861" s="2" t="s">
        <v>6544</v>
      </c>
      <c r="AD1861" s="1" t="s">
        <v>6546</v>
      </c>
      <c r="AF1861" s="1" t="s">
        <v>6552</v>
      </c>
      <c r="AN1861" s="1" t="s">
        <v>60</v>
      </c>
      <c r="AO1861" s="1" t="s">
        <v>50</v>
      </c>
      <c r="AP1861" s="1" t="s">
        <v>44</v>
      </c>
      <c r="AQ1861" s="1" t="s">
        <v>7154</v>
      </c>
      <c r="AR1861" s="1" t="str">
        <f t="shared" si="29"/>
        <v>update load_next_msl set proposal='2020.095B.R.Leviviricetes.zip' where sort=89240</v>
      </c>
    </row>
    <row r="1862" spans="1:44">
      <c r="A1862" s="1">
        <v>89241</v>
      </c>
      <c r="B1862" s="1" t="s">
        <v>6532</v>
      </c>
      <c r="C1862" s="1" t="s">
        <v>12292</v>
      </c>
      <c r="D1862" s="1" t="s">
        <v>76</v>
      </c>
      <c r="F1862" s="1" t="s">
        <v>6533</v>
      </c>
      <c r="H1862" s="1" t="s">
        <v>78</v>
      </c>
      <c r="J1862" s="1" t="s">
        <v>6534</v>
      </c>
      <c r="L1862" s="1" t="s">
        <v>6535</v>
      </c>
      <c r="M1862" s="2"/>
      <c r="N1862" s="2" t="s">
        <v>6536</v>
      </c>
      <c r="O1862" s="2"/>
      <c r="P1862" s="1" t="s">
        <v>6537</v>
      </c>
      <c r="Q1862" s="2"/>
      <c r="R1862" s="2" t="s">
        <v>6539</v>
      </c>
      <c r="T1862" s="1" t="s">
        <v>76</v>
      </c>
      <c r="V1862" s="1" t="s">
        <v>77</v>
      </c>
      <c r="W1862" s="2"/>
      <c r="X1862" s="2" t="s">
        <v>78</v>
      </c>
      <c r="Y1862" s="2"/>
      <c r="Z1862" s="2" t="s">
        <v>6543</v>
      </c>
      <c r="AA1862" s="2"/>
      <c r="AB1862" s="2" t="s">
        <v>6544</v>
      </c>
      <c r="AD1862" s="1" t="s">
        <v>6546</v>
      </c>
      <c r="AF1862" s="1" t="s">
        <v>6552</v>
      </c>
      <c r="AH1862" s="1" t="s">
        <v>6980</v>
      </c>
      <c r="AI1862" s="1" t="s">
        <v>6981</v>
      </c>
      <c r="AJ1862" s="1" t="s">
        <v>6982</v>
      </c>
      <c r="AM1862" s="1" t="s">
        <v>33</v>
      </c>
      <c r="AN1862" s="1" t="s">
        <v>60</v>
      </c>
      <c r="AO1862" s="1" t="s">
        <v>50</v>
      </c>
      <c r="AP1862" s="1" t="s">
        <v>36</v>
      </c>
      <c r="AQ1862" s="1" t="s">
        <v>7158</v>
      </c>
      <c r="AR1862" s="1" t="str">
        <f t="shared" si="29"/>
        <v>update load_next_msl set proposal='2020.095B.R.Leviviricetes.zip' where sort=89241</v>
      </c>
    </row>
    <row r="1863" spans="1:44">
      <c r="A1863" s="1">
        <v>89242</v>
      </c>
      <c r="B1863" s="1" t="s">
        <v>6532</v>
      </c>
      <c r="C1863" s="1" t="s">
        <v>12292</v>
      </c>
      <c r="M1863" s="2"/>
      <c r="N1863" s="2"/>
      <c r="O1863" s="2"/>
      <c r="Q1863" s="2"/>
      <c r="R1863" s="2"/>
      <c r="T1863" s="1" t="s">
        <v>76</v>
      </c>
      <c r="V1863" s="1" t="s">
        <v>77</v>
      </c>
      <c r="W1863" s="2"/>
      <c r="X1863" s="2" t="s">
        <v>78</v>
      </c>
      <c r="Y1863" s="2"/>
      <c r="Z1863" s="2" t="s">
        <v>6543</v>
      </c>
      <c r="AA1863" s="2"/>
      <c r="AB1863" s="2" t="s">
        <v>6544</v>
      </c>
      <c r="AD1863" s="1" t="s">
        <v>6546</v>
      </c>
      <c r="AF1863" s="1" t="s">
        <v>6552</v>
      </c>
      <c r="AH1863" s="1" t="s">
        <v>6984</v>
      </c>
      <c r="AI1863" s="1" t="s">
        <v>6985</v>
      </c>
      <c r="AJ1863" s="1" t="s">
        <v>6986</v>
      </c>
      <c r="AM1863" s="1" t="s">
        <v>41</v>
      </c>
      <c r="AN1863" s="1" t="s">
        <v>60</v>
      </c>
      <c r="AO1863" s="1" t="s">
        <v>35</v>
      </c>
      <c r="AP1863" s="1" t="s">
        <v>36</v>
      </c>
      <c r="AR1863" s="1" t="str">
        <f t="shared" si="29"/>
        <v>update load_next_msl set proposal='2020.095B.R.Leviviricetes.zip' where sort=89242</v>
      </c>
    </row>
    <row r="1864" spans="1:44">
      <c r="A1864" s="1">
        <v>89243</v>
      </c>
      <c r="B1864" s="1" t="s">
        <v>6532</v>
      </c>
      <c r="C1864" s="1" t="s">
        <v>12292</v>
      </c>
      <c r="D1864" s="1" t="s">
        <v>76</v>
      </c>
      <c r="F1864" s="1" t="s">
        <v>6533</v>
      </c>
      <c r="H1864" s="1" t="s">
        <v>78</v>
      </c>
      <c r="J1864" s="1" t="s">
        <v>6534</v>
      </c>
      <c r="L1864" s="1" t="s">
        <v>6535</v>
      </c>
      <c r="M1864" s="2"/>
      <c r="N1864" s="2" t="s">
        <v>6536</v>
      </c>
      <c r="O1864" s="2"/>
      <c r="P1864" s="1" t="s">
        <v>6537</v>
      </c>
      <c r="Q1864" s="2"/>
      <c r="R1864" s="2" t="s">
        <v>6540</v>
      </c>
      <c r="T1864" s="1" t="s">
        <v>76</v>
      </c>
      <c r="V1864" s="1" t="s">
        <v>77</v>
      </c>
      <c r="W1864" s="2"/>
      <c r="X1864" s="2" t="s">
        <v>78</v>
      </c>
      <c r="Y1864" s="2"/>
      <c r="Z1864" s="2" t="s">
        <v>6543</v>
      </c>
      <c r="AA1864" s="2"/>
      <c r="AB1864" s="2" t="s">
        <v>6544</v>
      </c>
      <c r="AD1864" s="1" t="s">
        <v>6546</v>
      </c>
      <c r="AF1864" s="1" t="s">
        <v>6552</v>
      </c>
      <c r="AH1864" s="1" t="s">
        <v>6988</v>
      </c>
      <c r="AI1864" s="1" t="s">
        <v>6989</v>
      </c>
      <c r="AJ1864" s="1" t="s">
        <v>6990</v>
      </c>
      <c r="AM1864" s="1" t="s">
        <v>33</v>
      </c>
      <c r="AN1864" s="1" t="s">
        <v>60</v>
      </c>
      <c r="AO1864" s="1" t="s">
        <v>50</v>
      </c>
      <c r="AP1864" s="1" t="s">
        <v>36</v>
      </c>
      <c r="AQ1864" s="1" t="s">
        <v>7162</v>
      </c>
      <c r="AR1864" s="1" t="str">
        <f t="shared" si="29"/>
        <v>update load_next_msl set proposal='2020.095B.R.Leviviricetes.zip' where sort=89243</v>
      </c>
    </row>
    <row r="1865" spans="1:44">
      <c r="A1865" s="1">
        <v>89244</v>
      </c>
      <c r="B1865" s="1" t="s">
        <v>6532</v>
      </c>
      <c r="C1865" s="1" t="s">
        <v>12292</v>
      </c>
      <c r="D1865" s="1" t="s">
        <v>76</v>
      </c>
      <c r="F1865" s="1" t="s">
        <v>6533</v>
      </c>
      <c r="H1865" s="1" t="s">
        <v>78</v>
      </c>
      <c r="J1865" s="1" t="s">
        <v>6534</v>
      </c>
      <c r="L1865" s="1" t="s">
        <v>6535</v>
      </c>
      <c r="M1865" s="2"/>
      <c r="N1865" s="2" t="s">
        <v>6536</v>
      </c>
      <c r="O1865" s="2"/>
      <c r="P1865" s="1" t="s">
        <v>6538</v>
      </c>
      <c r="Q1865" s="2"/>
      <c r="R1865" s="2"/>
      <c r="T1865" s="1" t="s">
        <v>76</v>
      </c>
      <c r="V1865" s="1" t="s">
        <v>77</v>
      </c>
      <c r="X1865" s="2" t="s">
        <v>78</v>
      </c>
      <c r="Y1865" s="2"/>
      <c r="Z1865" s="2" t="s">
        <v>6543</v>
      </c>
      <c r="AA1865" s="2"/>
      <c r="AB1865" s="2" t="s">
        <v>6544</v>
      </c>
      <c r="AD1865" s="1" t="s">
        <v>6546</v>
      </c>
      <c r="AF1865" s="1" t="s">
        <v>6553</v>
      </c>
      <c r="AN1865" s="1" t="s">
        <v>60</v>
      </c>
      <c r="AO1865" s="1" t="s">
        <v>50</v>
      </c>
      <c r="AP1865" s="1" t="s">
        <v>44</v>
      </c>
      <c r="AQ1865" s="1" t="s">
        <v>7166</v>
      </c>
      <c r="AR1865" s="1" t="str">
        <f t="shared" si="29"/>
        <v>update load_next_msl set proposal='2020.095B.R.Leviviricetes.zip' where sort=89244</v>
      </c>
    </row>
    <row r="1866" spans="1:44">
      <c r="A1866" s="1">
        <v>89245</v>
      </c>
      <c r="B1866" s="1" t="s">
        <v>6532</v>
      </c>
      <c r="C1866" s="1" t="s">
        <v>12292</v>
      </c>
      <c r="D1866" s="1" t="s">
        <v>76</v>
      </c>
      <c r="F1866" s="1" t="s">
        <v>6533</v>
      </c>
      <c r="H1866" s="1" t="s">
        <v>78</v>
      </c>
      <c r="J1866" s="1" t="s">
        <v>6534</v>
      </c>
      <c r="L1866" s="1" t="s">
        <v>6535</v>
      </c>
      <c r="M1866" s="2"/>
      <c r="N1866" s="2" t="s">
        <v>6536</v>
      </c>
      <c r="O1866" s="2"/>
      <c r="P1866" s="1" t="s">
        <v>6538</v>
      </c>
      <c r="Q1866" s="2"/>
      <c r="R1866" s="2" t="s">
        <v>6541</v>
      </c>
      <c r="T1866" s="1" t="s">
        <v>76</v>
      </c>
      <c r="V1866" s="1" t="s">
        <v>77</v>
      </c>
      <c r="X1866" s="2" t="s">
        <v>78</v>
      </c>
      <c r="Y1866" s="2"/>
      <c r="Z1866" s="2" t="s">
        <v>6543</v>
      </c>
      <c r="AA1866" s="2"/>
      <c r="AB1866" s="2" t="s">
        <v>6544</v>
      </c>
      <c r="AD1866" s="1" t="s">
        <v>6546</v>
      </c>
      <c r="AF1866" s="1" t="s">
        <v>6553</v>
      </c>
      <c r="AH1866" s="1" t="s">
        <v>6992</v>
      </c>
      <c r="AI1866" s="1" t="s">
        <v>6993</v>
      </c>
      <c r="AJ1866" s="1" t="s">
        <v>6994</v>
      </c>
      <c r="AM1866" s="1" t="s">
        <v>33</v>
      </c>
      <c r="AN1866" s="1" t="s">
        <v>60</v>
      </c>
      <c r="AO1866" s="1" t="s">
        <v>50</v>
      </c>
      <c r="AP1866" s="1" t="s">
        <v>36</v>
      </c>
      <c r="AR1866" s="1" t="str">
        <f t="shared" si="29"/>
        <v>update load_next_msl set proposal='2020.095B.R.Leviviricetes.zip' where sort=89245</v>
      </c>
    </row>
    <row r="1867" spans="1:44">
      <c r="A1867" s="1">
        <v>89246</v>
      </c>
      <c r="B1867" s="1" t="s">
        <v>6532</v>
      </c>
      <c r="C1867" s="1" t="s">
        <v>12292</v>
      </c>
      <c r="D1867" s="1" t="s">
        <v>76</v>
      </c>
      <c r="F1867" s="1" t="s">
        <v>6533</v>
      </c>
      <c r="H1867" s="1" t="s">
        <v>78</v>
      </c>
      <c r="J1867" s="1" t="s">
        <v>6534</v>
      </c>
      <c r="L1867" s="1" t="s">
        <v>6535</v>
      </c>
      <c r="M1867" s="2"/>
      <c r="N1867" s="2" t="s">
        <v>6536</v>
      </c>
      <c r="O1867" s="2"/>
      <c r="P1867" s="1" t="s">
        <v>6538</v>
      </c>
      <c r="Q1867" s="2"/>
      <c r="R1867" s="2" t="s">
        <v>6542</v>
      </c>
      <c r="T1867" s="1" t="s">
        <v>76</v>
      </c>
      <c r="V1867" s="1" t="s">
        <v>77</v>
      </c>
      <c r="W1867" s="2"/>
      <c r="X1867" s="2" t="s">
        <v>78</v>
      </c>
      <c r="Y1867" s="2"/>
      <c r="Z1867" s="2" t="s">
        <v>6543</v>
      </c>
      <c r="AA1867" s="2"/>
      <c r="AB1867" s="2" t="s">
        <v>6544</v>
      </c>
      <c r="AD1867" s="1" t="s">
        <v>6546</v>
      </c>
      <c r="AF1867" s="1" t="s">
        <v>6553</v>
      </c>
      <c r="AH1867" s="1" t="s">
        <v>6996</v>
      </c>
      <c r="AI1867" s="1" t="s">
        <v>6997</v>
      </c>
      <c r="AJ1867" s="1" t="s">
        <v>6998</v>
      </c>
      <c r="AM1867" s="1" t="s">
        <v>33</v>
      </c>
      <c r="AN1867" s="1" t="s">
        <v>60</v>
      </c>
      <c r="AO1867" s="1" t="s">
        <v>50</v>
      </c>
      <c r="AP1867" s="1" t="s">
        <v>36</v>
      </c>
      <c r="AQ1867" s="1" t="s">
        <v>7170</v>
      </c>
      <c r="AR1867" s="1" t="str">
        <f t="shared" si="29"/>
        <v>update load_next_msl set proposal='2020.095B.R.Leviviricetes.zip' where sort=89246</v>
      </c>
    </row>
    <row r="1868" spans="1:44">
      <c r="A1868" s="1">
        <v>89247</v>
      </c>
      <c r="B1868" s="1" t="s">
        <v>6532</v>
      </c>
      <c r="C1868" s="1" t="s">
        <v>12292</v>
      </c>
      <c r="T1868" s="1" t="s">
        <v>76</v>
      </c>
      <c r="V1868" s="1" t="s">
        <v>77</v>
      </c>
      <c r="X1868" s="2" t="s">
        <v>78</v>
      </c>
      <c r="Y1868" s="2"/>
      <c r="Z1868" s="2" t="s">
        <v>6543</v>
      </c>
      <c r="AA1868" s="2"/>
      <c r="AB1868" s="2" t="s">
        <v>6544</v>
      </c>
      <c r="AD1868" s="1" t="s">
        <v>6546</v>
      </c>
      <c r="AF1868" s="1" t="s">
        <v>6554</v>
      </c>
      <c r="AN1868" s="1" t="s">
        <v>60</v>
      </c>
      <c r="AO1868" s="1" t="s">
        <v>35</v>
      </c>
      <c r="AP1868" s="1" t="s">
        <v>44</v>
      </c>
      <c r="AQ1868" s="1" t="s">
        <v>7174</v>
      </c>
      <c r="AR1868" s="1" t="str">
        <f t="shared" si="29"/>
        <v>update load_next_msl set proposal='2020.095B.R.Leviviricetes.zip' where sort=89247</v>
      </c>
    </row>
    <row r="1869" spans="1:44">
      <c r="A1869" s="1">
        <v>89248</v>
      </c>
      <c r="B1869" s="1" t="s">
        <v>6532</v>
      </c>
      <c r="C1869" s="1" t="s">
        <v>12292</v>
      </c>
      <c r="T1869" s="1" t="s">
        <v>76</v>
      </c>
      <c r="V1869" s="1" t="s">
        <v>77</v>
      </c>
      <c r="X1869" s="2" t="s">
        <v>78</v>
      </c>
      <c r="Y1869" s="2"/>
      <c r="Z1869" s="2" t="s">
        <v>6543</v>
      </c>
      <c r="AA1869" s="2"/>
      <c r="AB1869" s="2" t="s">
        <v>6544</v>
      </c>
      <c r="AD1869" s="1" t="s">
        <v>6546</v>
      </c>
      <c r="AF1869" s="1" t="s">
        <v>6554</v>
      </c>
      <c r="AH1869" s="1" t="s">
        <v>7000</v>
      </c>
      <c r="AI1869" s="1" t="s">
        <v>7001</v>
      </c>
      <c r="AJ1869" s="1" t="s">
        <v>7002</v>
      </c>
      <c r="AM1869" s="1" t="s">
        <v>41</v>
      </c>
      <c r="AN1869" s="1" t="s">
        <v>60</v>
      </c>
      <c r="AO1869" s="1" t="s">
        <v>35</v>
      </c>
      <c r="AP1869" s="1" t="s">
        <v>36</v>
      </c>
      <c r="AQ1869" s="1" t="s">
        <v>7178</v>
      </c>
      <c r="AR1869" s="1" t="str">
        <f t="shared" si="29"/>
        <v>update load_next_msl set proposal='2020.095B.R.Leviviricetes.zip' where sort=89248</v>
      </c>
    </row>
    <row r="1870" spans="1:44">
      <c r="A1870" s="1">
        <v>89249</v>
      </c>
      <c r="B1870" s="1" t="s">
        <v>6532</v>
      </c>
      <c r="C1870" s="1" t="s">
        <v>12292</v>
      </c>
      <c r="T1870" s="1" t="s">
        <v>76</v>
      </c>
      <c r="V1870" s="1" t="s">
        <v>77</v>
      </c>
      <c r="X1870" s="2" t="s">
        <v>78</v>
      </c>
      <c r="Y1870" s="2"/>
      <c r="Z1870" s="2" t="s">
        <v>6543</v>
      </c>
      <c r="AA1870" s="2"/>
      <c r="AB1870" s="2" t="s">
        <v>6544</v>
      </c>
      <c r="AD1870" s="1" t="s">
        <v>6546</v>
      </c>
      <c r="AF1870" s="1" t="s">
        <v>6555</v>
      </c>
      <c r="AN1870" s="1" t="s">
        <v>60</v>
      </c>
      <c r="AO1870" s="1" t="s">
        <v>35</v>
      </c>
      <c r="AP1870" s="1" t="s">
        <v>44</v>
      </c>
      <c r="AR1870" s="1" t="str">
        <f t="shared" si="29"/>
        <v>update load_next_msl set proposal='2020.095B.R.Leviviricetes.zip' where sort=89249</v>
      </c>
    </row>
    <row r="1871" spans="1:44">
      <c r="A1871" s="1">
        <v>89250</v>
      </c>
      <c r="B1871" s="1" t="s">
        <v>6532</v>
      </c>
      <c r="C1871" s="1" t="s">
        <v>12292</v>
      </c>
      <c r="T1871" s="1" t="s">
        <v>76</v>
      </c>
      <c r="V1871" s="1" t="s">
        <v>77</v>
      </c>
      <c r="X1871" s="2" t="s">
        <v>78</v>
      </c>
      <c r="Y1871" s="2"/>
      <c r="Z1871" s="2" t="s">
        <v>6543</v>
      </c>
      <c r="AA1871" s="2"/>
      <c r="AB1871" s="2" t="s">
        <v>6544</v>
      </c>
      <c r="AD1871" s="1" t="s">
        <v>6546</v>
      </c>
      <c r="AF1871" s="1" t="s">
        <v>6555</v>
      </c>
      <c r="AH1871" s="1" t="s">
        <v>7004</v>
      </c>
      <c r="AI1871" s="1" t="s">
        <v>7005</v>
      </c>
      <c r="AJ1871" s="1" t="s">
        <v>7006</v>
      </c>
      <c r="AM1871" s="1" t="s">
        <v>41</v>
      </c>
      <c r="AN1871" s="1" t="s">
        <v>60</v>
      </c>
      <c r="AO1871" s="1" t="s">
        <v>35</v>
      </c>
      <c r="AP1871" s="1" t="s">
        <v>36</v>
      </c>
      <c r="AQ1871" s="1" t="s">
        <v>7182</v>
      </c>
      <c r="AR1871" s="1" t="str">
        <f t="shared" si="29"/>
        <v>update load_next_msl set proposal='2020.095B.R.Leviviricetes.zip' where sort=89250</v>
      </c>
    </row>
    <row r="1872" spans="1:44">
      <c r="A1872" s="1">
        <v>89251</v>
      </c>
      <c r="B1872" s="1" t="s">
        <v>6532</v>
      </c>
      <c r="C1872" s="1" t="s">
        <v>12292</v>
      </c>
      <c r="T1872" s="1" t="s">
        <v>76</v>
      </c>
      <c r="V1872" s="1" t="s">
        <v>77</v>
      </c>
      <c r="W1872" s="2"/>
      <c r="X1872" s="2" t="s">
        <v>78</v>
      </c>
      <c r="Y1872" s="2"/>
      <c r="Z1872" s="2" t="s">
        <v>6543</v>
      </c>
      <c r="AA1872" s="2"/>
      <c r="AB1872" s="2" t="s">
        <v>6544</v>
      </c>
      <c r="AD1872" s="1" t="s">
        <v>6546</v>
      </c>
      <c r="AF1872" s="1" t="s">
        <v>6556</v>
      </c>
      <c r="AN1872" s="1" t="s">
        <v>60</v>
      </c>
      <c r="AO1872" s="1" t="s">
        <v>35</v>
      </c>
      <c r="AP1872" s="1" t="s">
        <v>44</v>
      </c>
      <c r="AR1872" s="1" t="str">
        <f t="shared" si="29"/>
        <v>update load_next_msl set proposal='2020.095B.R.Leviviricetes.zip' where sort=89251</v>
      </c>
    </row>
    <row r="1873" spans="1:44">
      <c r="A1873" s="1">
        <v>89252</v>
      </c>
      <c r="B1873" s="1" t="s">
        <v>6532</v>
      </c>
      <c r="C1873" s="1" t="s">
        <v>12292</v>
      </c>
      <c r="T1873" s="1" t="s">
        <v>76</v>
      </c>
      <c r="V1873" s="1" t="s">
        <v>77</v>
      </c>
      <c r="W1873" s="2"/>
      <c r="X1873" s="2" t="s">
        <v>78</v>
      </c>
      <c r="Y1873" s="2"/>
      <c r="Z1873" s="2" t="s">
        <v>6543</v>
      </c>
      <c r="AA1873" s="2"/>
      <c r="AB1873" s="2" t="s">
        <v>6544</v>
      </c>
      <c r="AD1873" s="1" t="s">
        <v>6546</v>
      </c>
      <c r="AF1873" s="1" t="s">
        <v>6556</v>
      </c>
      <c r="AH1873" s="1" t="s">
        <v>7008</v>
      </c>
      <c r="AI1873" s="1" t="s">
        <v>7009</v>
      </c>
      <c r="AJ1873" s="1" t="s">
        <v>7010</v>
      </c>
      <c r="AM1873" s="1" t="s">
        <v>41</v>
      </c>
      <c r="AN1873" s="1" t="s">
        <v>60</v>
      </c>
      <c r="AO1873" s="1" t="s">
        <v>35</v>
      </c>
      <c r="AP1873" s="1" t="s">
        <v>36</v>
      </c>
      <c r="AQ1873" s="1" t="s">
        <v>7186</v>
      </c>
      <c r="AR1873" s="1" t="str">
        <f t="shared" si="29"/>
        <v>update load_next_msl set proposal='2020.095B.R.Leviviricetes.zip' where sort=89252</v>
      </c>
    </row>
    <row r="1874" spans="1:44">
      <c r="A1874" s="1">
        <v>89253</v>
      </c>
      <c r="B1874" s="1" t="s">
        <v>6532</v>
      </c>
      <c r="C1874" s="1" t="s">
        <v>12292</v>
      </c>
      <c r="T1874" s="1" t="s">
        <v>76</v>
      </c>
      <c r="V1874" s="1" t="s">
        <v>77</v>
      </c>
      <c r="W1874" s="2"/>
      <c r="X1874" s="2" t="s">
        <v>78</v>
      </c>
      <c r="Y1874" s="2"/>
      <c r="Z1874" s="2" t="s">
        <v>6543</v>
      </c>
      <c r="AA1874" s="2"/>
      <c r="AB1874" s="2" t="s">
        <v>6544</v>
      </c>
      <c r="AD1874" s="1" t="s">
        <v>6546</v>
      </c>
      <c r="AF1874" s="1" t="s">
        <v>6557</v>
      </c>
      <c r="AN1874" s="1" t="s">
        <v>60</v>
      </c>
      <c r="AO1874" s="1" t="s">
        <v>35</v>
      </c>
      <c r="AP1874" s="1" t="s">
        <v>44</v>
      </c>
      <c r="AR1874" s="1" t="str">
        <f t="shared" si="29"/>
        <v>update load_next_msl set proposal='2020.095B.R.Leviviricetes.zip' where sort=89253</v>
      </c>
    </row>
    <row r="1875" spans="1:44">
      <c r="A1875" s="1">
        <v>89254</v>
      </c>
      <c r="B1875" s="1" t="s">
        <v>6532</v>
      </c>
      <c r="C1875" s="1" t="s">
        <v>12292</v>
      </c>
      <c r="T1875" s="1" t="s">
        <v>76</v>
      </c>
      <c r="V1875" s="1" t="s">
        <v>77</v>
      </c>
      <c r="W1875" s="2"/>
      <c r="X1875" s="2" t="s">
        <v>78</v>
      </c>
      <c r="Y1875" s="2"/>
      <c r="Z1875" s="2" t="s">
        <v>6543</v>
      </c>
      <c r="AA1875" s="2"/>
      <c r="AB1875" s="2" t="s">
        <v>6544</v>
      </c>
      <c r="AD1875" s="1" t="s">
        <v>6546</v>
      </c>
      <c r="AF1875" s="1" t="s">
        <v>6557</v>
      </c>
      <c r="AH1875" s="1" t="s">
        <v>7012</v>
      </c>
      <c r="AI1875" s="1" t="s">
        <v>7013</v>
      </c>
      <c r="AJ1875" s="1" t="s">
        <v>7014</v>
      </c>
      <c r="AM1875" s="1" t="s">
        <v>41</v>
      </c>
      <c r="AN1875" s="1" t="s">
        <v>60</v>
      </c>
      <c r="AO1875" s="1" t="s">
        <v>35</v>
      </c>
      <c r="AP1875" s="1" t="s">
        <v>36</v>
      </c>
      <c r="AQ1875" s="1" t="s">
        <v>7011</v>
      </c>
      <c r="AR1875" s="1" t="str">
        <f t="shared" si="29"/>
        <v>update load_next_msl set proposal='2020.095B.R.Leviviricetes.zip' where sort=89254</v>
      </c>
    </row>
    <row r="1876" spans="1:44">
      <c r="A1876" s="1">
        <v>89255</v>
      </c>
      <c r="B1876" s="1" t="s">
        <v>6532</v>
      </c>
      <c r="C1876" s="1" t="s">
        <v>12292</v>
      </c>
      <c r="T1876" s="1" t="s">
        <v>76</v>
      </c>
      <c r="V1876" s="1" t="s">
        <v>77</v>
      </c>
      <c r="W1876" s="2"/>
      <c r="X1876" s="2" t="s">
        <v>78</v>
      </c>
      <c r="Y1876" s="2"/>
      <c r="Z1876" s="2" t="s">
        <v>6543</v>
      </c>
      <c r="AA1876" s="2"/>
      <c r="AB1876" s="2" t="s">
        <v>6544</v>
      </c>
      <c r="AD1876" s="1" t="s">
        <v>6546</v>
      </c>
      <c r="AF1876" s="1" t="s">
        <v>6557</v>
      </c>
      <c r="AH1876" s="1" t="s">
        <v>7016</v>
      </c>
      <c r="AI1876" s="1" t="s">
        <v>7017</v>
      </c>
      <c r="AJ1876" s="1" t="s">
        <v>7018</v>
      </c>
      <c r="AM1876" s="1" t="s">
        <v>41</v>
      </c>
      <c r="AN1876" s="1" t="s">
        <v>60</v>
      </c>
      <c r="AO1876" s="1" t="s">
        <v>35</v>
      </c>
      <c r="AP1876" s="1" t="s">
        <v>36</v>
      </c>
      <c r="AQ1876" s="1" t="s">
        <v>7015</v>
      </c>
      <c r="AR1876" s="1" t="str">
        <f t="shared" si="29"/>
        <v>update load_next_msl set proposal='2020.095B.R.Leviviricetes.zip' where sort=89255</v>
      </c>
    </row>
    <row r="1877" spans="1:44">
      <c r="A1877" s="1">
        <v>89256</v>
      </c>
      <c r="B1877" s="1" t="s">
        <v>6532</v>
      </c>
      <c r="C1877" s="1" t="s">
        <v>12292</v>
      </c>
      <c r="T1877" s="1" t="s">
        <v>76</v>
      </c>
      <c r="V1877" s="1" t="s">
        <v>77</v>
      </c>
      <c r="W1877" s="2"/>
      <c r="X1877" s="2" t="s">
        <v>78</v>
      </c>
      <c r="Y1877" s="2"/>
      <c r="Z1877" s="2" t="s">
        <v>6543</v>
      </c>
      <c r="AA1877" s="2"/>
      <c r="AB1877" s="2" t="s">
        <v>6544</v>
      </c>
      <c r="AD1877" s="1" t="s">
        <v>6546</v>
      </c>
      <c r="AF1877" s="1" t="s">
        <v>6558</v>
      </c>
      <c r="AN1877" s="1" t="s">
        <v>60</v>
      </c>
      <c r="AO1877" s="1" t="s">
        <v>35</v>
      </c>
      <c r="AP1877" s="1" t="s">
        <v>44</v>
      </c>
      <c r="AQ1877" s="1" t="s">
        <v>7027</v>
      </c>
      <c r="AR1877" s="1" t="str">
        <f t="shared" si="29"/>
        <v>update load_next_msl set proposal='2020.095B.R.Leviviricetes.zip' where sort=89256</v>
      </c>
    </row>
    <row r="1878" spans="1:44">
      <c r="A1878" s="1">
        <v>89257</v>
      </c>
      <c r="B1878" s="1" t="s">
        <v>6532</v>
      </c>
      <c r="C1878" s="1" t="s">
        <v>12292</v>
      </c>
      <c r="T1878" s="1" t="s">
        <v>76</v>
      </c>
      <c r="V1878" s="1" t="s">
        <v>77</v>
      </c>
      <c r="W1878" s="2"/>
      <c r="X1878" s="2" t="s">
        <v>78</v>
      </c>
      <c r="Y1878" s="2"/>
      <c r="Z1878" s="2" t="s">
        <v>6543</v>
      </c>
      <c r="AA1878" s="2"/>
      <c r="AB1878" s="2" t="s">
        <v>6544</v>
      </c>
      <c r="AD1878" s="1" t="s">
        <v>6546</v>
      </c>
      <c r="AF1878" s="1" t="s">
        <v>6558</v>
      </c>
      <c r="AH1878" s="1" t="s">
        <v>7020</v>
      </c>
      <c r="AI1878" s="1" t="s">
        <v>7021</v>
      </c>
      <c r="AJ1878" s="1" t="s">
        <v>7022</v>
      </c>
      <c r="AM1878" s="1" t="s">
        <v>41</v>
      </c>
      <c r="AN1878" s="1" t="s">
        <v>60</v>
      </c>
      <c r="AO1878" s="1" t="s">
        <v>35</v>
      </c>
      <c r="AP1878" s="1" t="s">
        <v>36</v>
      </c>
      <c r="AQ1878" s="1" t="s">
        <v>7055</v>
      </c>
      <c r="AR1878" s="1" t="str">
        <f t="shared" si="29"/>
        <v>update load_next_msl set proposal='2020.095B.R.Leviviricetes.zip' where sort=89257</v>
      </c>
    </row>
    <row r="1879" spans="1:44">
      <c r="A1879" s="1">
        <v>89258</v>
      </c>
      <c r="B1879" s="1" t="s">
        <v>6532</v>
      </c>
      <c r="C1879" s="1" t="s">
        <v>12292</v>
      </c>
      <c r="T1879" s="1" t="s">
        <v>76</v>
      </c>
      <c r="V1879" s="1" t="s">
        <v>77</v>
      </c>
      <c r="W1879" s="2"/>
      <c r="X1879" s="2" t="s">
        <v>78</v>
      </c>
      <c r="Y1879" s="2"/>
      <c r="Z1879" s="2" t="s">
        <v>6543</v>
      </c>
      <c r="AA1879" s="2"/>
      <c r="AB1879" s="2" t="s">
        <v>6544</v>
      </c>
      <c r="AD1879" s="1" t="s">
        <v>6546</v>
      </c>
      <c r="AF1879" s="1" t="s">
        <v>6558</v>
      </c>
      <c r="AH1879" s="1" t="s">
        <v>7024</v>
      </c>
      <c r="AI1879" s="1" t="s">
        <v>7025</v>
      </c>
      <c r="AJ1879" s="1" t="s">
        <v>7026</v>
      </c>
      <c r="AM1879" s="1" t="s">
        <v>41</v>
      </c>
      <c r="AN1879" s="1" t="s">
        <v>60</v>
      </c>
      <c r="AO1879" s="1" t="s">
        <v>35</v>
      </c>
      <c r="AP1879" s="1" t="s">
        <v>36</v>
      </c>
      <c r="AQ1879" s="1" t="s">
        <v>7063</v>
      </c>
      <c r="AR1879" s="1" t="str">
        <f t="shared" si="29"/>
        <v>update load_next_msl set proposal='2020.095B.R.Leviviricetes.zip' where sort=89258</v>
      </c>
    </row>
    <row r="1880" spans="1:44">
      <c r="A1880" s="1">
        <v>89259</v>
      </c>
      <c r="B1880" s="1" t="s">
        <v>6532</v>
      </c>
      <c r="C1880" s="1" t="s">
        <v>12292</v>
      </c>
      <c r="T1880" s="1" t="s">
        <v>76</v>
      </c>
      <c r="V1880" s="1" t="s">
        <v>77</v>
      </c>
      <c r="W1880" s="2"/>
      <c r="X1880" s="2" t="s">
        <v>78</v>
      </c>
      <c r="Y1880" s="2"/>
      <c r="Z1880" s="2" t="s">
        <v>6543</v>
      </c>
      <c r="AA1880" s="2"/>
      <c r="AB1880" s="2" t="s">
        <v>6544</v>
      </c>
      <c r="AD1880" s="1" t="s">
        <v>6546</v>
      </c>
      <c r="AF1880" s="1" t="s">
        <v>6558</v>
      </c>
      <c r="AH1880" s="1" t="s">
        <v>7028</v>
      </c>
      <c r="AI1880" s="1" t="s">
        <v>7029</v>
      </c>
      <c r="AJ1880" s="1" t="s">
        <v>7030</v>
      </c>
      <c r="AM1880" s="1" t="s">
        <v>41</v>
      </c>
      <c r="AN1880" s="1" t="s">
        <v>60</v>
      </c>
      <c r="AO1880" s="1" t="s">
        <v>35</v>
      </c>
      <c r="AP1880" s="1" t="s">
        <v>36</v>
      </c>
      <c r="AQ1880" s="1" t="s">
        <v>7067</v>
      </c>
      <c r="AR1880" s="1" t="str">
        <f t="shared" si="29"/>
        <v>update load_next_msl set proposal='2020.095B.R.Leviviricetes.zip' where sort=89259</v>
      </c>
    </row>
    <row r="1881" spans="1:44">
      <c r="A1881" s="1">
        <v>89260</v>
      </c>
      <c r="B1881" s="1" t="s">
        <v>6532</v>
      </c>
      <c r="C1881" s="1" t="s">
        <v>12292</v>
      </c>
      <c r="T1881" s="1" t="s">
        <v>76</v>
      </c>
      <c r="V1881" s="1" t="s">
        <v>77</v>
      </c>
      <c r="W1881" s="2"/>
      <c r="X1881" s="2" t="s">
        <v>78</v>
      </c>
      <c r="Y1881" s="2"/>
      <c r="Z1881" s="2" t="s">
        <v>6543</v>
      </c>
      <c r="AA1881" s="2"/>
      <c r="AB1881" s="2" t="s">
        <v>6544</v>
      </c>
      <c r="AD1881" s="1" t="s">
        <v>6546</v>
      </c>
      <c r="AF1881" s="1" t="s">
        <v>6559</v>
      </c>
      <c r="AN1881" s="1" t="s">
        <v>60</v>
      </c>
      <c r="AO1881" s="1" t="s">
        <v>35</v>
      </c>
      <c r="AP1881" s="1" t="s">
        <v>44</v>
      </c>
      <c r="AR1881" s="1" t="str">
        <f t="shared" si="29"/>
        <v>update load_next_msl set proposal='2020.095B.R.Leviviricetes.zip' where sort=89260</v>
      </c>
    </row>
    <row r="1882" spans="1:44">
      <c r="A1882" s="1">
        <v>89261</v>
      </c>
      <c r="B1882" s="1" t="s">
        <v>6532</v>
      </c>
      <c r="C1882" s="1" t="s">
        <v>12292</v>
      </c>
      <c r="T1882" s="1" t="s">
        <v>76</v>
      </c>
      <c r="V1882" s="1" t="s">
        <v>77</v>
      </c>
      <c r="W1882" s="2"/>
      <c r="X1882" s="2" t="s">
        <v>78</v>
      </c>
      <c r="Y1882" s="2"/>
      <c r="Z1882" s="2" t="s">
        <v>6543</v>
      </c>
      <c r="AA1882" s="2"/>
      <c r="AB1882" s="2" t="s">
        <v>6544</v>
      </c>
      <c r="AD1882" s="1" t="s">
        <v>6546</v>
      </c>
      <c r="AF1882" s="1" t="s">
        <v>6559</v>
      </c>
      <c r="AH1882" s="1" t="s">
        <v>7032</v>
      </c>
      <c r="AI1882" s="1" t="s">
        <v>7033</v>
      </c>
      <c r="AJ1882" s="1" t="s">
        <v>7034</v>
      </c>
      <c r="AM1882" s="1" t="s">
        <v>41</v>
      </c>
      <c r="AN1882" s="1" t="s">
        <v>60</v>
      </c>
      <c r="AO1882" s="1" t="s">
        <v>35</v>
      </c>
      <c r="AP1882" s="1" t="s">
        <v>36</v>
      </c>
      <c r="AQ1882" s="1" t="s">
        <v>7208</v>
      </c>
      <c r="AR1882" s="1" t="str">
        <f t="shared" si="29"/>
        <v>update load_next_msl set proposal='2020.095B.R.Leviviricetes.zip' where sort=89261</v>
      </c>
    </row>
    <row r="1883" spans="1:44">
      <c r="A1883" s="1">
        <v>89262</v>
      </c>
      <c r="B1883" s="1" t="s">
        <v>6532</v>
      </c>
      <c r="C1883" s="1" t="s">
        <v>12292</v>
      </c>
      <c r="T1883" s="1" t="s">
        <v>76</v>
      </c>
      <c r="V1883" s="1" t="s">
        <v>77</v>
      </c>
      <c r="X1883" s="2" t="s">
        <v>78</v>
      </c>
      <c r="Y1883" s="2"/>
      <c r="Z1883" s="2" t="s">
        <v>6543</v>
      </c>
      <c r="AA1883" s="2"/>
      <c r="AB1883" s="2" t="s">
        <v>6544</v>
      </c>
      <c r="AD1883" s="1" t="s">
        <v>6546</v>
      </c>
      <c r="AF1883" s="1" t="s">
        <v>6560</v>
      </c>
      <c r="AN1883" s="1" t="s">
        <v>60</v>
      </c>
      <c r="AO1883" s="1" t="s">
        <v>35</v>
      </c>
      <c r="AP1883" s="1" t="s">
        <v>44</v>
      </c>
      <c r="AR1883" s="1" t="str">
        <f t="shared" si="29"/>
        <v>update load_next_msl set proposal='2020.095B.R.Leviviricetes.zip' where sort=89262</v>
      </c>
    </row>
    <row r="1884" spans="1:44">
      <c r="A1884" s="1">
        <v>89263</v>
      </c>
      <c r="B1884" s="1" t="s">
        <v>6532</v>
      </c>
      <c r="C1884" s="1" t="s">
        <v>12292</v>
      </c>
      <c r="T1884" s="1" t="s">
        <v>76</v>
      </c>
      <c r="V1884" s="1" t="s">
        <v>77</v>
      </c>
      <c r="X1884" s="2" t="s">
        <v>78</v>
      </c>
      <c r="Y1884" s="2"/>
      <c r="Z1884" s="2" t="s">
        <v>6543</v>
      </c>
      <c r="AA1884" s="2"/>
      <c r="AB1884" s="2" t="s">
        <v>6544</v>
      </c>
      <c r="AD1884" s="1" t="s">
        <v>6546</v>
      </c>
      <c r="AF1884" s="1" t="s">
        <v>6560</v>
      </c>
      <c r="AH1884" s="1" t="s">
        <v>7036</v>
      </c>
      <c r="AI1884" s="1" t="s">
        <v>7037</v>
      </c>
      <c r="AJ1884" s="1" t="s">
        <v>7038</v>
      </c>
      <c r="AM1884" s="1" t="s">
        <v>41</v>
      </c>
      <c r="AN1884" s="1" t="s">
        <v>60</v>
      </c>
      <c r="AO1884" s="1" t="s">
        <v>35</v>
      </c>
      <c r="AP1884" s="1" t="s">
        <v>36</v>
      </c>
      <c r="AQ1884" s="1" t="s">
        <v>7212</v>
      </c>
      <c r="AR1884" s="1" t="str">
        <f t="shared" si="29"/>
        <v>update load_next_msl set proposal='2020.095B.R.Leviviricetes.zip' where sort=89263</v>
      </c>
    </row>
    <row r="1885" spans="1:44">
      <c r="A1885" s="1">
        <v>89264</v>
      </c>
      <c r="B1885" s="1" t="s">
        <v>6532</v>
      </c>
      <c r="C1885" s="1" t="s">
        <v>12292</v>
      </c>
      <c r="T1885" s="1" t="s">
        <v>76</v>
      </c>
      <c r="V1885" s="1" t="s">
        <v>77</v>
      </c>
      <c r="W1885" s="2"/>
      <c r="X1885" s="2" t="s">
        <v>78</v>
      </c>
      <c r="Y1885" s="2"/>
      <c r="Z1885" s="2" t="s">
        <v>6543</v>
      </c>
      <c r="AA1885" s="2"/>
      <c r="AB1885" s="2" t="s">
        <v>6544</v>
      </c>
      <c r="AD1885" s="1" t="s">
        <v>6546</v>
      </c>
      <c r="AF1885" s="1" t="s">
        <v>6561</v>
      </c>
      <c r="AN1885" s="1" t="s">
        <v>60</v>
      </c>
      <c r="AO1885" s="1" t="s">
        <v>35</v>
      </c>
      <c r="AP1885" s="1" t="s">
        <v>44</v>
      </c>
      <c r="AR1885" s="1" t="str">
        <f t="shared" si="29"/>
        <v>update load_next_msl set proposal='2020.095B.R.Leviviricetes.zip' where sort=89264</v>
      </c>
    </row>
    <row r="1886" spans="1:44">
      <c r="A1886" s="1">
        <v>89265</v>
      </c>
      <c r="B1886" s="1" t="s">
        <v>6532</v>
      </c>
      <c r="C1886" s="1" t="s">
        <v>12292</v>
      </c>
      <c r="T1886" s="1" t="s">
        <v>76</v>
      </c>
      <c r="V1886" s="1" t="s">
        <v>77</v>
      </c>
      <c r="W1886" s="2"/>
      <c r="X1886" s="2" t="s">
        <v>78</v>
      </c>
      <c r="Y1886" s="2"/>
      <c r="Z1886" s="2" t="s">
        <v>6543</v>
      </c>
      <c r="AA1886" s="2"/>
      <c r="AB1886" s="2" t="s">
        <v>6544</v>
      </c>
      <c r="AD1886" s="1" t="s">
        <v>6546</v>
      </c>
      <c r="AF1886" s="1" t="s">
        <v>6561</v>
      </c>
      <c r="AH1886" s="1" t="s">
        <v>7040</v>
      </c>
      <c r="AI1886" s="1" t="s">
        <v>7041</v>
      </c>
      <c r="AJ1886" s="1" t="s">
        <v>7042</v>
      </c>
      <c r="AM1886" s="1" t="s">
        <v>41</v>
      </c>
      <c r="AN1886" s="1" t="s">
        <v>60</v>
      </c>
      <c r="AO1886" s="1" t="s">
        <v>35</v>
      </c>
      <c r="AP1886" s="1" t="s">
        <v>36</v>
      </c>
      <c r="AQ1886" s="1" t="s">
        <v>7216</v>
      </c>
      <c r="AR1886" s="1" t="str">
        <f t="shared" si="29"/>
        <v>update load_next_msl set proposal='2020.095B.R.Leviviricetes.zip' where sort=89265</v>
      </c>
    </row>
    <row r="1887" spans="1:44">
      <c r="A1887" s="1">
        <v>89266</v>
      </c>
      <c r="B1887" s="1" t="s">
        <v>6532</v>
      </c>
      <c r="C1887" s="1" t="s">
        <v>12292</v>
      </c>
      <c r="T1887" s="1" t="s">
        <v>76</v>
      </c>
      <c r="V1887" s="1" t="s">
        <v>77</v>
      </c>
      <c r="W1887" s="2"/>
      <c r="X1887" s="2" t="s">
        <v>78</v>
      </c>
      <c r="Y1887" s="2"/>
      <c r="Z1887" s="2" t="s">
        <v>6543</v>
      </c>
      <c r="AA1887" s="2"/>
      <c r="AB1887" s="2" t="s">
        <v>6544</v>
      </c>
      <c r="AD1887" s="1" t="s">
        <v>6546</v>
      </c>
      <c r="AF1887" s="1" t="s">
        <v>6561</v>
      </c>
      <c r="AH1887" s="1" t="s">
        <v>7044</v>
      </c>
      <c r="AI1887" s="1" t="s">
        <v>7045</v>
      </c>
      <c r="AJ1887" s="1" t="s">
        <v>7046</v>
      </c>
      <c r="AM1887" s="1" t="s">
        <v>41</v>
      </c>
      <c r="AN1887" s="1" t="s">
        <v>60</v>
      </c>
      <c r="AO1887" s="1" t="s">
        <v>35</v>
      </c>
      <c r="AP1887" s="1" t="s">
        <v>36</v>
      </c>
      <c r="AR1887" s="1" t="str">
        <f t="shared" si="29"/>
        <v>update load_next_msl set proposal='2020.095B.R.Leviviricetes.zip' where sort=89266</v>
      </c>
    </row>
    <row r="1888" spans="1:44">
      <c r="A1888" s="1">
        <v>89267</v>
      </c>
      <c r="B1888" s="1" t="s">
        <v>6532</v>
      </c>
      <c r="C1888" s="1" t="s">
        <v>12292</v>
      </c>
      <c r="T1888" s="1" t="s">
        <v>76</v>
      </c>
      <c r="V1888" s="1" t="s">
        <v>77</v>
      </c>
      <c r="W1888" s="2"/>
      <c r="X1888" s="2" t="s">
        <v>78</v>
      </c>
      <c r="Y1888" s="2"/>
      <c r="Z1888" s="2" t="s">
        <v>6543</v>
      </c>
      <c r="AA1888" s="2"/>
      <c r="AB1888" s="2" t="s">
        <v>6544</v>
      </c>
      <c r="AD1888" s="1" t="s">
        <v>6546</v>
      </c>
      <c r="AF1888" s="1" t="s">
        <v>6561</v>
      </c>
      <c r="AH1888" s="1" t="s">
        <v>7048</v>
      </c>
      <c r="AI1888" s="1" t="s">
        <v>7049</v>
      </c>
      <c r="AJ1888" s="1" t="s">
        <v>7050</v>
      </c>
      <c r="AM1888" s="1" t="s">
        <v>41</v>
      </c>
      <c r="AN1888" s="1" t="s">
        <v>60</v>
      </c>
      <c r="AO1888" s="1" t="s">
        <v>35</v>
      </c>
      <c r="AP1888" s="1" t="s">
        <v>36</v>
      </c>
      <c r="AQ1888" s="1" t="s">
        <v>7220</v>
      </c>
      <c r="AR1888" s="1" t="str">
        <f t="shared" si="29"/>
        <v>update load_next_msl set proposal='2020.095B.R.Leviviricetes.zip' where sort=89267</v>
      </c>
    </row>
    <row r="1889" spans="1:44">
      <c r="A1889" s="1">
        <v>89268</v>
      </c>
      <c r="B1889" s="1" t="s">
        <v>6532</v>
      </c>
      <c r="C1889" s="1" t="s">
        <v>12292</v>
      </c>
      <c r="M1889" s="2"/>
      <c r="N1889" s="2"/>
      <c r="O1889" s="2"/>
      <c r="Q1889" s="2"/>
      <c r="R1889" s="2"/>
      <c r="T1889" s="1" t="s">
        <v>76</v>
      </c>
      <c r="V1889" s="1" t="s">
        <v>77</v>
      </c>
      <c r="W1889" s="2"/>
      <c r="X1889" s="2" t="s">
        <v>78</v>
      </c>
      <c r="Y1889" s="2"/>
      <c r="Z1889" s="2" t="s">
        <v>6543</v>
      </c>
      <c r="AA1889" s="2"/>
      <c r="AB1889" s="2" t="s">
        <v>6544</v>
      </c>
      <c r="AD1889" s="1" t="s">
        <v>6546</v>
      </c>
      <c r="AF1889" s="1" t="s">
        <v>6562</v>
      </c>
      <c r="AN1889" s="1" t="s">
        <v>60</v>
      </c>
      <c r="AO1889" s="1" t="s">
        <v>35</v>
      </c>
      <c r="AP1889" s="1" t="s">
        <v>44</v>
      </c>
      <c r="AR1889" s="1" t="str">
        <f t="shared" si="29"/>
        <v>update load_next_msl set proposal='2020.095B.R.Leviviricetes.zip' where sort=89268</v>
      </c>
    </row>
    <row r="1890" spans="1:44">
      <c r="A1890" s="1">
        <v>89269</v>
      </c>
      <c r="B1890" s="1" t="s">
        <v>6532</v>
      </c>
      <c r="C1890" s="1" t="s">
        <v>12292</v>
      </c>
      <c r="M1890" s="2"/>
      <c r="N1890" s="2"/>
      <c r="O1890" s="2"/>
      <c r="Q1890" s="2"/>
      <c r="R1890" s="2"/>
      <c r="T1890" s="1" t="s">
        <v>76</v>
      </c>
      <c r="V1890" s="1" t="s">
        <v>77</v>
      </c>
      <c r="W1890" s="2"/>
      <c r="X1890" s="2" t="s">
        <v>78</v>
      </c>
      <c r="Y1890" s="2"/>
      <c r="Z1890" s="2" t="s">
        <v>6543</v>
      </c>
      <c r="AA1890" s="2"/>
      <c r="AB1890" s="2" t="s">
        <v>6544</v>
      </c>
      <c r="AD1890" s="1" t="s">
        <v>6546</v>
      </c>
      <c r="AF1890" s="1" t="s">
        <v>6562</v>
      </c>
      <c r="AH1890" s="1" t="s">
        <v>7052</v>
      </c>
      <c r="AI1890" s="1" t="s">
        <v>7053</v>
      </c>
      <c r="AJ1890" s="1" t="s">
        <v>7054</v>
      </c>
      <c r="AM1890" s="1" t="s">
        <v>41</v>
      </c>
      <c r="AN1890" s="1" t="s">
        <v>60</v>
      </c>
      <c r="AO1890" s="1" t="s">
        <v>35</v>
      </c>
      <c r="AP1890" s="1" t="s">
        <v>36</v>
      </c>
      <c r="AQ1890" s="1" t="s">
        <v>7224</v>
      </c>
      <c r="AR1890" s="1" t="str">
        <f t="shared" si="29"/>
        <v>update load_next_msl set proposal='2020.095B.R.Leviviricetes.zip' where sort=89269</v>
      </c>
    </row>
    <row r="1891" spans="1:44">
      <c r="A1891" s="1">
        <v>89270</v>
      </c>
      <c r="B1891" s="1" t="s">
        <v>6532</v>
      </c>
      <c r="C1891" s="1" t="s">
        <v>12292</v>
      </c>
      <c r="M1891" s="2"/>
      <c r="N1891" s="2"/>
      <c r="O1891" s="2"/>
      <c r="Q1891" s="2"/>
      <c r="R1891" s="2"/>
      <c r="T1891" s="1" t="s">
        <v>76</v>
      </c>
      <c r="V1891" s="1" t="s">
        <v>77</v>
      </c>
      <c r="W1891" s="2"/>
      <c r="X1891" s="2" t="s">
        <v>78</v>
      </c>
      <c r="Y1891" s="2"/>
      <c r="Z1891" s="2" t="s">
        <v>6543</v>
      </c>
      <c r="AA1891" s="2"/>
      <c r="AB1891" s="2" t="s">
        <v>6544</v>
      </c>
      <c r="AD1891" s="1" t="s">
        <v>6546</v>
      </c>
      <c r="AF1891" s="1" t="s">
        <v>6563</v>
      </c>
      <c r="AN1891" s="1" t="s">
        <v>60</v>
      </c>
      <c r="AO1891" s="1" t="s">
        <v>35</v>
      </c>
      <c r="AP1891" s="1" t="s">
        <v>44</v>
      </c>
      <c r="AQ1891" s="1" t="s">
        <v>7228</v>
      </c>
      <c r="AR1891" s="1" t="str">
        <f t="shared" si="29"/>
        <v>update load_next_msl set proposal='2020.095B.R.Leviviricetes.zip' where sort=89270</v>
      </c>
    </row>
    <row r="1892" spans="1:44">
      <c r="A1892" s="1">
        <v>89271</v>
      </c>
      <c r="B1892" s="1" t="s">
        <v>6532</v>
      </c>
      <c r="C1892" s="1" t="s">
        <v>12292</v>
      </c>
      <c r="M1892" s="2"/>
      <c r="N1892" s="2"/>
      <c r="O1892" s="2"/>
      <c r="Q1892" s="2"/>
      <c r="R1892" s="2"/>
      <c r="T1892" s="1" t="s">
        <v>76</v>
      </c>
      <c r="V1892" s="1" t="s">
        <v>77</v>
      </c>
      <c r="W1892" s="2"/>
      <c r="X1892" s="2" t="s">
        <v>78</v>
      </c>
      <c r="Y1892" s="2"/>
      <c r="Z1892" s="2" t="s">
        <v>6543</v>
      </c>
      <c r="AA1892" s="2"/>
      <c r="AB1892" s="2" t="s">
        <v>6544</v>
      </c>
      <c r="AD1892" s="1" t="s">
        <v>6546</v>
      </c>
      <c r="AF1892" s="1" t="s">
        <v>6563</v>
      </c>
      <c r="AH1892" s="1" t="s">
        <v>7056</v>
      </c>
      <c r="AI1892" s="1" t="s">
        <v>7057</v>
      </c>
      <c r="AJ1892" s="1" t="s">
        <v>7058</v>
      </c>
      <c r="AM1892" s="1" t="s">
        <v>41</v>
      </c>
      <c r="AN1892" s="1" t="s">
        <v>60</v>
      </c>
      <c r="AO1892" s="1" t="s">
        <v>35</v>
      </c>
      <c r="AP1892" s="1" t="s">
        <v>36</v>
      </c>
      <c r="AQ1892" s="1" t="s">
        <v>7232</v>
      </c>
      <c r="AR1892" s="1" t="str">
        <f t="shared" si="29"/>
        <v>update load_next_msl set proposal='2020.095B.R.Leviviricetes.zip' where sort=89271</v>
      </c>
    </row>
    <row r="1893" spans="1:44">
      <c r="A1893" s="1">
        <v>89272</v>
      </c>
      <c r="B1893" s="1" t="s">
        <v>6532</v>
      </c>
      <c r="C1893" s="1" t="s">
        <v>12292</v>
      </c>
      <c r="M1893" s="2"/>
      <c r="N1893" s="2"/>
      <c r="O1893" s="2"/>
      <c r="Q1893" s="2"/>
      <c r="R1893" s="2"/>
      <c r="T1893" s="1" t="s">
        <v>76</v>
      </c>
      <c r="V1893" s="1" t="s">
        <v>77</v>
      </c>
      <c r="W1893" s="2"/>
      <c r="X1893" s="2" t="s">
        <v>78</v>
      </c>
      <c r="Y1893" s="2"/>
      <c r="Z1893" s="2" t="s">
        <v>6543</v>
      </c>
      <c r="AA1893" s="2"/>
      <c r="AB1893" s="2" t="s">
        <v>6544</v>
      </c>
      <c r="AD1893" s="1" t="s">
        <v>6546</v>
      </c>
      <c r="AF1893" s="1" t="s">
        <v>6564</v>
      </c>
      <c r="AN1893" s="1" t="s">
        <v>60</v>
      </c>
      <c r="AO1893" s="1" t="s">
        <v>35</v>
      </c>
      <c r="AP1893" s="1" t="s">
        <v>44</v>
      </c>
      <c r="AQ1893" s="1" t="s">
        <v>7039</v>
      </c>
      <c r="AR1893" s="1" t="str">
        <f t="shared" si="29"/>
        <v>update load_next_msl set proposal='2020.095B.R.Leviviricetes.zip' where sort=89272</v>
      </c>
    </row>
    <row r="1894" spans="1:44">
      <c r="A1894" s="1">
        <v>89273</v>
      </c>
      <c r="B1894" s="1" t="s">
        <v>6532</v>
      </c>
      <c r="C1894" s="1" t="s">
        <v>12292</v>
      </c>
      <c r="M1894" s="2"/>
      <c r="N1894" s="2"/>
      <c r="O1894" s="2"/>
      <c r="Q1894" s="2"/>
      <c r="R1894" s="2"/>
      <c r="T1894" s="1" t="s">
        <v>76</v>
      </c>
      <c r="V1894" s="1" t="s">
        <v>77</v>
      </c>
      <c r="W1894" s="2"/>
      <c r="X1894" s="2" t="s">
        <v>78</v>
      </c>
      <c r="Y1894" s="2"/>
      <c r="Z1894" s="2" t="s">
        <v>6543</v>
      </c>
      <c r="AA1894" s="2"/>
      <c r="AB1894" s="2" t="s">
        <v>6544</v>
      </c>
      <c r="AD1894" s="1" t="s">
        <v>6546</v>
      </c>
      <c r="AF1894" s="1" t="s">
        <v>6564</v>
      </c>
      <c r="AH1894" s="1" t="s">
        <v>7060</v>
      </c>
      <c r="AI1894" s="1" t="s">
        <v>7061</v>
      </c>
      <c r="AJ1894" s="1" t="s">
        <v>7062</v>
      </c>
      <c r="AM1894" s="1" t="s">
        <v>41</v>
      </c>
      <c r="AN1894" s="1" t="s">
        <v>60</v>
      </c>
      <c r="AO1894" s="1" t="s">
        <v>35</v>
      </c>
      <c r="AP1894" s="1" t="s">
        <v>36</v>
      </c>
      <c r="AQ1894" s="1" t="s">
        <v>7239</v>
      </c>
      <c r="AR1894" s="1" t="str">
        <f t="shared" si="29"/>
        <v>update load_next_msl set proposal='2020.095B.R.Leviviricetes.zip' where sort=89273</v>
      </c>
    </row>
    <row r="1895" spans="1:44">
      <c r="A1895" s="1">
        <v>89274</v>
      </c>
      <c r="B1895" s="1" t="s">
        <v>6532</v>
      </c>
      <c r="C1895" s="1" t="s">
        <v>12292</v>
      </c>
      <c r="M1895" s="2"/>
      <c r="N1895" s="2"/>
      <c r="O1895" s="2"/>
      <c r="Q1895" s="2"/>
      <c r="R1895" s="2"/>
      <c r="T1895" s="1" t="s">
        <v>76</v>
      </c>
      <c r="V1895" s="1" t="s">
        <v>77</v>
      </c>
      <c r="W1895" s="2"/>
      <c r="X1895" s="2" t="s">
        <v>78</v>
      </c>
      <c r="Y1895" s="2"/>
      <c r="Z1895" s="2" t="s">
        <v>6543</v>
      </c>
      <c r="AA1895" s="2"/>
      <c r="AB1895" s="2" t="s">
        <v>6544</v>
      </c>
      <c r="AD1895" s="1" t="s">
        <v>6546</v>
      </c>
      <c r="AF1895" s="1" t="s">
        <v>6565</v>
      </c>
      <c r="AN1895" s="1" t="s">
        <v>60</v>
      </c>
      <c r="AO1895" s="1" t="s">
        <v>35</v>
      </c>
      <c r="AP1895" s="1" t="s">
        <v>44</v>
      </c>
      <c r="AQ1895" s="1" t="s">
        <v>7243</v>
      </c>
      <c r="AR1895" s="1" t="str">
        <f t="shared" si="29"/>
        <v>update load_next_msl set proposal='2020.095B.R.Leviviricetes.zip' where sort=89274</v>
      </c>
    </row>
    <row r="1896" spans="1:44">
      <c r="A1896" s="1">
        <v>89275</v>
      </c>
      <c r="B1896" s="1" t="s">
        <v>6532</v>
      </c>
      <c r="C1896" s="1" t="s">
        <v>12292</v>
      </c>
      <c r="M1896" s="2"/>
      <c r="N1896" s="2"/>
      <c r="O1896" s="2"/>
      <c r="Q1896" s="2"/>
      <c r="R1896" s="2"/>
      <c r="T1896" s="1" t="s">
        <v>76</v>
      </c>
      <c r="V1896" s="1" t="s">
        <v>77</v>
      </c>
      <c r="W1896" s="2"/>
      <c r="X1896" s="2" t="s">
        <v>78</v>
      </c>
      <c r="Y1896" s="2"/>
      <c r="Z1896" s="2" t="s">
        <v>6543</v>
      </c>
      <c r="AA1896" s="2"/>
      <c r="AB1896" s="2" t="s">
        <v>6544</v>
      </c>
      <c r="AD1896" s="1" t="s">
        <v>6546</v>
      </c>
      <c r="AF1896" s="1" t="s">
        <v>6565</v>
      </c>
      <c r="AH1896" s="1" t="s">
        <v>7064</v>
      </c>
      <c r="AI1896" s="1" t="s">
        <v>7065</v>
      </c>
      <c r="AJ1896" s="1" t="s">
        <v>7066</v>
      </c>
      <c r="AM1896" s="1" t="s">
        <v>41</v>
      </c>
      <c r="AN1896" s="1" t="s">
        <v>60</v>
      </c>
      <c r="AO1896" s="1" t="s">
        <v>35</v>
      </c>
      <c r="AP1896" s="1" t="s">
        <v>36</v>
      </c>
      <c r="AQ1896" s="1" t="s">
        <v>7247</v>
      </c>
      <c r="AR1896" s="1" t="str">
        <f t="shared" si="29"/>
        <v>update load_next_msl set proposal='2020.095B.R.Leviviricetes.zip' where sort=89275</v>
      </c>
    </row>
    <row r="1897" spans="1:44">
      <c r="A1897" s="1">
        <v>89276</v>
      </c>
      <c r="B1897" s="1" t="s">
        <v>6532</v>
      </c>
      <c r="C1897" s="1" t="s">
        <v>12292</v>
      </c>
      <c r="M1897" s="2"/>
      <c r="N1897" s="2"/>
      <c r="O1897" s="2"/>
      <c r="Q1897" s="2"/>
      <c r="R1897" s="2"/>
      <c r="T1897" s="1" t="s">
        <v>76</v>
      </c>
      <c r="V1897" s="1" t="s">
        <v>77</v>
      </c>
      <c r="W1897" s="2"/>
      <c r="X1897" s="2" t="s">
        <v>78</v>
      </c>
      <c r="Y1897" s="2"/>
      <c r="Z1897" s="2" t="s">
        <v>6543</v>
      </c>
      <c r="AA1897" s="2"/>
      <c r="AB1897" s="2" t="s">
        <v>6544</v>
      </c>
      <c r="AD1897" s="1" t="s">
        <v>6546</v>
      </c>
      <c r="AF1897" s="1" t="s">
        <v>6566</v>
      </c>
      <c r="AN1897" s="1" t="s">
        <v>60</v>
      </c>
      <c r="AO1897" s="1" t="s">
        <v>35</v>
      </c>
      <c r="AP1897" s="1" t="s">
        <v>44</v>
      </c>
      <c r="AQ1897" s="1" t="s">
        <v>7251</v>
      </c>
      <c r="AR1897" s="1" t="str">
        <f t="shared" si="29"/>
        <v>update load_next_msl set proposal='2020.095B.R.Leviviricetes.zip' where sort=89276</v>
      </c>
    </row>
    <row r="1898" spans="1:44">
      <c r="A1898" s="1">
        <v>89277</v>
      </c>
      <c r="B1898" s="1" t="s">
        <v>6532</v>
      </c>
      <c r="C1898" s="1" t="s">
        <v>12292</v>
      </c>
      <c r="M1898" s="2"/>
      <c r="N1898" s="2"/>
      <c r="O1898" s="2"/>
      <c r="Q1898" s="2"/>
      <c r="R1898" s="2"/>
      <c r="T1898" s="1" t="s">
        <v>76</v>
      </c>
      <c r="V1898" s="1" t="s">
        <v>77</v>
      </c>
      <c r="W1898" s="2"/>
      <c r="X1898" s="2" t="s">
        <v>78</v>
      </c>
      <c r="Y1898" s="2"/>
      <c r="Z1898" s="2" t="s">
        <v>6543</v>
      </c>
      <c r="AA1898" s="2"/>
      <c r="AB1898" s="2" t="s">
        <v>6544</v>
      </c>
      <c r="AD1898" s="1" t="s">
        <v>6546</v>
      </c>
      <c r="AF1898" s="1" t="s">
        <v>6566</v>
      </c>
      <c r="AH1898" s="1" t="s">
        <v>7068</v>
      </c>
      <c r="AI1898" s="1" t="s">
        <v>7069</v>
      </c>
      <c r="AJ1898" s="1" t="s">
        <v>7070</v>
      </c>
      <c r="AM1898" s="1" t="s">
        <v>41</v>
      </c>
      <c r="AN1898" s="1" t="s">
        <v>60</v>
      </c>
      <c r="AO1898" s="1" t="s">
        <v>35</v>
      </c>
      <c r="AP1898" s="1" t="s">
        <v>36</v>
      </c>
      <c r="AQ1898" s="1" t="s">
        <v>7255</v>
      </c>
      <c r="AR1898" s="1" t="str">
        <f t="shared" si="29"/>
        <v>update load_next_msl set proposal='2020.095B.R.Leviviricetes.zip' where sort=89277</v>
      </c>
    </row>
    <row r="1899" spans="1:44">
      <c r="A1899" s="1">
        <v>89278</v>
      </c>
      <c r="B1899" s="1" t="s">
        <v>6532</v>
      </c>
      <c r="C1899" s="1" t="s">
        <v>12292</v>
      </c>
      <c r="M1899" s="2"/>
      <c r="N1899" s="2"/>
      <c r="O1899" s="2"/>
      <c r="Q1899" s="2"/>
      <c r="R1899" s="2"/>
      <c r="T1899" s="1" t="s">
        <v>76</v>
      </c>
      <c r="V1899" s="1" t="s">
        <v>77</v>
      </c>
      <c r="W1899" s="2"/>
      <c r="X1899" s="2" t="s">
        <v>78</v>
      </c>
      <c r="Y1899" s="2"/>
      <c r="Z1899" s="2" t="s">
        <v>6543</v>
      </c>
      <c r="AA1899" s="2"/>
      <c r="AB1899" s="2" t="s">
        <v>6544</v>
      </c>
      <c r="AD1899" s="1" t="s">
        <v>6546</v>
      </c>
      <c r="AF1899" s="1" t="s">
        <v>6567</v>
      </c>
      <c r="AN1899" s="1" t="s">
        <v>60</v>
      </c>
      <c r="AO1899" s="1" t="s">
        <v>35</v>
      </c>
      <c r="AP1899" s="1" t="s">
        <v>44</v>
      </c>
      <c r="AQ1899" s="1" t="s">
        <v>7259</v>
      </c>
      <c r="AR1899" s="1" t="str">
        <f t="shared" si="29"/>
        <v>update load_next_msl set proposal='2020.095B.R.Leviviricetes.zip' where sort=89278</v>
      </c>
    </row>
    <row r="1900" spans="1:44">
      <c r="A1900" s="1">
        <v>89279</v>
      </c>
      <c r="B1900" s="1" t="s">
        <v>6532</v>
      </c>
      <c r="C1900" s="1" t="s">
        <v>12292</v>
      </c>
      <c r="M1900" s="2"/>
      <c r="N1900" s="2"/>
      <c r="O1900" s="2"/>
      <c r="Q1900" s="2"/>
      <c r="R1900" s="2"/>
      <c r="T1900" s="1" t="s">
        <v>76</v>
      </c>
      <c r="V1900" s="1" t="s">
        <v>77</v>
      </c>
      <c r="W1900" s="2"/>
      <c r="X1900" s="2" t="s">
        <v>78</v>
      </c>
      <c r="Y1900" s="2"/>
      <c r="Z1900" s="2" t="s">
        <v>6543</v>
      </c>
      <c r="AA1900" s="2"/>
      <c r="AB1900" s="2" t="s">
        <v>6544</v>
      </c>
      <c r="AD1900" s="1" t="s">
        <v>6546</v>
      </c>
      <c r="AF1900" s="1" t="s">
        <v>6567</v>
      </c>
      <c r="AH1900" s="1" t="s">
        <v>7072</v>
      </c>
      <c r="AI1900" s="1" t="s">
        <v>7073</v>
      </c>
      <c r="AJ1900" s="1" t="s">
        <v>7074</v>
      </c>
      <c r="AM1900" s="1" t="s">
        <v>41</v>
      </c>
      <c r="AN1900" s="1" t="s">
        <v>60</v>
      </c>
      <c r="AO1900" s="1" t="s">
        <v>35</v>
      </c>
      <c r="AP1900" s="1" t="s">
        <v>36</v>
      </c>
      <c r="AR1900" s="1" t="str">
        <f t="shared" si="29"/>
        <v>update load_next_msl set proposal='2020.095B.R.Leviviricetes.zip' where sort=89279</v>
      </c>
    </row>
    <row r="1901" spans="1:44">
      <c r="A1901" s="1">
        <v>89280</v>
      </c>
      <c r="B1901" s="1" t="s">
        <v>6532</v>
      </c>
      <c r="C1901" s="1" t="s">
        <v>12292</v>
      </c>
      <c r="M1901" s="2"/>
      <c r="N1901" s="2"/>
      <c r="O1901" s="2"/>
      <c r="Q1901" s="2"/>
      <c r="R1901" s="2"/>
      <c r="T1901" s="1" t="s">
        <v>76</v>
      </c>
      <c r="V1901" s="1" t="s">
        <v>77</v>
      </c>
      <c r="W1901" s="2"/>
      <c r="X1901" s="2" t="s">
        <v>78</v>
      </c>
      <c r="Y1901" s="2"/>
      <c r="Z1901" s="2" t="s">
        <v>6543</v>
      </c>
      <c r="AA1901" s="2"/>
      <c r="AB1901" s="2" t="s">
        <v>6544</v>
      </c>
      <c r="AD1901" s="1" t="s">
        <v>6546</v>
      </c>
      <c r="AF1901" s="1" t="s">
        <v>6568</v>
      </c>
      <c r="AN1901" s="1" t="s">
        <v>60</v>
      </c>
      <c r="AO1901" s="1" t="s">
        <v>35</v>
      </c>
      <c r="AP1901" s="1" t="s">
        <v>44</v>
      </c>
      <c r="AQ1901" s="1" t="s">
        <v>7263</v>
      </c>
      <c r="AR1901" s="1" t="str">
        <f t="shared" si="29"/>
        <v>update load_next_msl set proposal='2020.095B.R.Leviviricetes.zip' where sort=89280</v>
      </c>
    </row>
    <row r="1902" spans="1:44">
      <c r="A1902" s="1">
        <v>89281</v>
      </c>
      <c r="B1902" s="1" t="s">
        <v>6532</v>
      </c>
      <c r="C1902" s="1" t="s">
        <v>12292</v>
      </c>
      <c r="M1902" s="2"/>
      <c r="N1902" s="2"/>
      <c r="O1902" s="2"/>
      <c r="Q1902" s="2"/>
      <c r="R1902" s="2"/>
      <c r="T1902" s="1" t="s">
        <v>76</v>
      </c>
      <c r="V1902" s="1" t="s">
        <v>77</v>
      </c>
      <c r="W1902" s="2"/>
      <c r="X1902" s="2" t="s">
        <v>78</v>
      </c>
      <c r="Y1902" s="2"/>
      <c r="Z1902" s="2" t="s">
        <v>6543</v>
      </c>
      <c r="AA1902" s="2"/>
      <c r="AB1902" s="2" t="s">
        <v>6544</v>
      </c>
      <c r="AD1902" s="1" t="s">
        <v>6546</v>
      </c>
      <c r="AF1902" s="1" t="s">
        <v>6568</v>
      </c>
      <c r="AH1902" s="1" t="s">
        <v>7076</v>
      </c>
      <c r="AI1902" s="1" t="s">
        <v>7077</v>
      </c>
      <c r="AJ1902" s="1" t="s">
        <v>7078</v>
      </c>
      <c r="AM1902" s="1" t="s">
        <v>41</v>
      </c>
      <c r="AN1902" s="1" t="s">
        <v>60</v>
      </c>
      <c r="AO1902" s="1" t="s">
        <v>35</v>
      </c>
      <c r="AP1902" s="1" t="s">
        <v>36</v>
      </c>
      <c r="AQ1902" s="1" t="s">
        <v>7075</v>
      </c>
      <c r="AR1902" s="1" t="str">
        <f t="shared" si="29"/>
        <v>update load_next_msl set proposal='2020.095B.R.Leviviricetes.zip' where sort=89281</v>
      </c>
    </row>
    <row r="1903" spans="1:44">
      <c r="A1903" s="1">
        <v>89282</v>
      </c>
      <c r="B1903" s="1" t="s">
        <v>6532</v>
      </c>
      <c r="C1903" s="1" t="s">
        <v>12292</v>
      </c>
      <c r="M1903" s="2"/>
      <c r="N1903" s="2"/>
      <c r="O1903" s="2"/>
      <c r="Q1903" s="2"/>
      <c r="R1903" s="2"/>
      <c r="T1903" s="1" t="s">
        <v>76</v>
      </c>
      <c r="V1903" s="1" t="s">
        <v>77</v>
      </c>
      <c r="W1903" s="2"/>
      <c r="X1903" s="2" t="s">
        <v>78</v>
      </c>
      <c r="Y1903" s="2"/>
      <c r="Z1903" s="2" t="s">
        <v>6543</v>
      </c>
      <c r="AA1903" s="2"/>
      <c r="AB1903" s="2" t="s">
        <v>6544</v>
      </c>
      <c r="AD1903" s="1" t="s">
        <v>6546</v>
      </c>
      <c r="AF1903" s="1" t="s">
        <v>6569</v>
      </c>
      <c r="AN1903" s="1" t="s">
        <v>60</v>
      </c>
      <c r="AO1903" s="1" t="s">
        <v>35</v>
      </c>
      <c r="AP1903" s="1" t="s">
        <v>44</v>
      </c>
      <c r="AR1903" s="1" t="str">
        <f t="shared" si="29"/>
        <v>update load_next_msl set proposal='2020.095B.R.Leviviricetes.zip' where sort=89282</v>
      </c>
    </row>
    <row r="1904" spans="1:44">
      <c r="A1904" s="1">
        <v>89283</v>
      </c>
      <c r="B1904" s="1" t="s">
        <v>6532</v>
      </c>
      <c r="C1904" s="1" t="s">
        <v>12292</v>
      </c>
      <c r="M1904" s="2"/>
      <c r="N1904" s="2"/>
      <c r="O1904" s="2"/>
      <c r="Q1904" s="2"/>
      <c r="R1904" s="2"/>
      <c r="T1904" s="1" t="s">
        <v>76</v>
      </c>
      <c r="V1904" s="1" t="s">
        <v>77</v>
      </c>
      <c r="W1904" s="2"/>
      <c r="X1904" s="2" t="s">
        <v>78</v>
      </c>
      <c r="Y1904" s="2"/>
      <c r="Z1904" s="2" t="s">
        <v>6543</v>
      </c>
      <c r="AA1904" s="2"/>
      <c r="AB1904" s="2" t="s">
        <v>6544</v>
      </c>
      <c r="AD1904" s="1" t="s">
        <v>6546</v>
      </c>
      <c r="AF1904" s="1" t="s">
        <v>6569</v>
      </c>
      <c r="AH1904" s="1" t="s">
        <v>7080</v>
      </c>
      <c r="AI1904" s="1" t="s">
        <v>7081</v>
      </c>
      <c r="AJ1904" s="1" t="s">
        <v>7082</v>
      </c>
      <c r="AM1904" s="1" t="s">
        <v>41</v>
      </c>
      <c r="AN1904" s="1" t="s">
        <v>60</v>
      </c>
      <c r="AO1904" s="1" t="s">
        <v>35</v>
      </c>
      <c r="AP1904" s="1" t="s">
        <v>36</v>
      </c>
      <c r="AQ1904" s="1" t="s">
        <v>7270</v>
      </c>
      <c r="AR1904" s="1" t="str">
        <f t="shared" si="29"/>
        <v>update load_next_msl set proposal='2020.095B.R.Leviviricetes.zip' where sort=89283</v>
      </c>
    </row>
    <row r="1905" spans="1:44">
      <c r="A1905" s="1">
        <v>89284</v>
      </c>
      <c r="B1905" s="1" t="s">
        <v>6532</v>
      </c>
      <c r="C1905" s="1" t="s">
        <v>12292</v>
      </c>
      <c r="M1905" s="2"/>
      <c r="N1905" s="2"/>
      <c r="O1905" s="2"/>
      <c r="Q1905" s="2"/>
      <c r="R1905" s="2"/>
      <c r="T1905" s="1" t="s">
        <v>76</v>
      </c>
      <c r="V1905" s="1" t="s">
        <v>77</v>
      </c>
      <c r="W1905" s="2"/>
      <c r="X1905" s="2" t="s">
        <v>78</v>
      </c>
      <c r="Y1905" s="2"/>
      <c r="Z1905" s="2" t="s">
        <v>6543</v>
      </c>
      <c r="AA1905" s="2"/>
      <c r="AB1905" s="2" t="s">
        <v>6544</v>
      </c>
      <c r="AD1905" s="1" t="s">
        <v>6546</v>
      </c>
      <c r="AF1905" s="1" t="s">
        <v>6570</v>
      </c>
      <c r="AN1905" s="1" t="s">
        <v>60</v>
      </c>
      <c r="AO1905" s="1" t="s">
        <v>35</v>
      </c>
      <c r="AP1905" s="1" t="s">
        <v>44</v>
      </c>
      <c r="AR1905" s="1" t="str">
        <f t="shared" si="29"/>
        <v>update load_next_msl set proposal='2020.095B.R.Leviviricetes.zip' where sort=89284</v>
      </c>
    </row>
    <row r="1906" spans="1:44">
      <c r="A1906" s="1">
        <v>89285</v>
      </c>
      <c r="B1906" s="1" t="s">
        <v>6532</v>
      </c>
      <c r="C1906" s="1" t="s">
        <v>12292</v>
      </c>
      <c r="M1906" s="2"/>
      <c r="N1906" s="2"/>
      <c r="O1906" s="2"/>
      <c r="Q1906" s="2"/>
      <c r="R1906" s="2"/>
      <c r="T1906" s="1" t="s">
        <v>76</v>
      </c>
      <c r="V1906" s="1" t="s">
        <v>77</v>
      </c>
      <c r="W1906" s="2"/>
      <c r="X1906" s="2" t="s">
        <v>78</v>
      </c>
      <c r="Y1906" s="2"/>
      <c r="Z1906" s="2" t="s">
        <v>6543</v>
      </c>
      <c r="AA1906" s="2"/>
      <c r="AB1906" s="2" t="s">
        <v>6544</v>
      </c>
      <c r="AD1906" s="1" t="s">
        <v>6546</v>
      </c>
      <c r="AF1906" s="1" t="s">
        <v>6570</v>
      </c>
      <c r="AH1906" s="1" t="s">
        <v>7084</v>
      </c>
      <c r="AI1906" s="1" t="s">
        <v>7085</v>
      </c>
      <c r="AJ1906" s="1" t="s">
        <v>7086</v>
      </c>
      <c r="AM1906" s="1" t="s">
        <v>41</v>
      </c>
      <c r="AN1906" s="1" t="s">
        <v>60</v>
      </c>
      <c r="AO1906" s="1" t="s">
        <v>35</v>
      </c>
      <c r="AP1906" s="1" t="s">
        <v>36</v>
      </c>
      <c r="AQ1906" s="1" t="s">
        <v>7186</v>
      </c>
      <c r="AR1906" s="1" t="str">
        <f t="shared" si="29"/>
        <v>update load_next_msl set proposal='2020.095B.R.Leviviricetes.zip' where sort=89285</v>
      </c>
    </row>
    <row r="1907" spans="1:44">
      <c r="A1907" s="1">
        <v>89286</v>
      </c>
      <c r="B1907" s="1" t="s">
        <v>6532</v>
      </c>
      <c r="C1907" s="1" t="s">
        <v>12292</v>
      </c>
      <c r="M1907" s="2"/>
      <c r="N1907" s="2"/>
      <c r="O1907" s="2"/>
      <c r="Q1907" s="2"/>
      <c r="R1907" s="2"/>
      <c r="T1907" s="1" t="s">
        <v>76</v>
      </c>
      <c r="V1907" s="1" t="s">
        <v>77</v>
      </c>
      <c r="W1907" s="2"/>
      <c r="X1907" s="2" t="s">
        <v>78</v>
      </c>
      <c r="Y1907" s="2"/>
      <c r="Z1907" s="2" t="s">
        <v>6543</v>
      </c>
      <c r="AA1907" s="2"/>
      <c r="AB1907" s="2" t="s">
        <v>6544</v>
      </c>
      <c r="AD1907" s="1" t="s">
        <v>6546</v>
      </c>
      <c r="AF1907" s="1" t="s">
        <v>6571</v>
      </c>
      <c r="AN1907" s="1" t="s">
        <v>60</v>
      </c>
      <c r="AO1907" s="1" t="s">
        <v>35</v>
      </c>
      <c r="AP1907" s="1" t="s">
        <v>44</v>
      </c>
      <c r="AR1907" s="1" t="str">
        <f t="shared" si="29"/>
        <v>update load_next_msl set proposal='2020.095B.R.Leviviricetes.zip' where sort=89286</v>
      </c>
    </row>
    <row r="1908" spans="1:44">
      <c r="A1908" s="1">
        <v>89287</v>
      </c>
      <c r="B1908" s="1" t="s">
        <v>6532</v>
      </c>
      <c r="C1908" s="1" t="s">
        <v>12292</v>
      </c>
      <c r="M1908" s="2"/>
      <c r="N1908" s="2"/>
      <c r="O1908" s="2"/>
      <c r="Q1908" s="2"/>
      <c r="R1908" s="2"/>
      <c r="T1908" s="1" t="s">
        <v>76</v>
      </c>
      <c r="V1908" s="1" t="s">
        <v>77</v>
      </c>
      <c r="W1908" s="2"/>
      <c r="X1908" s="2" t="s">
        <v>78</v>
      </c>
      <c r="Y1908" s="2"/>
      <c r="Z1908" s="2" t="s">
        <v>6543</v>
      </c>
      <c r="AA1908" s="2"/>
      <c r="AB1908" s="2" t="s">
        <v>6544</v>
      </c>
      <c r="AD1908" s="1" t="s">
        <v>6546</v>
      </c>
      <c r="AF1908" s="1" t="s">
        <v>6571</v>
      </c>
      <c r="AH1908" s="1" t="s">
        <v>7087</v>
      </c>
      <c r="AI1908" s="1" t="s">
        <v>7088</v>
      </c>
      <c r="AJ1908" s="1" t="s">
        <v>7089</v>
      </c>
      <c r="AM1908" s="1" t="s">
        <v>41</v>
      </c>
      <c r="AN1908" s="1" t="s">
        <v>60</v>
      </c>
      <c r="AO1908" s="1" t="s">
        <v>35</v>
      </c>
      <c r="AP1908" s="1" t="s">
        <v>36</v>
      </c>
      <c r="AQ1908" s="1" t="s">
        <v>7277</v>
      </c>
      <c r="AR1908" s="1" t="str">
        <f t="shared" si="29"/>
        <v>update load_next_msl set proposal='2020.095B.R.Leviviricetes.zip' where sort=89287</v>
      </c>
    </row>
    <row r="1909" spans="1:44">
      <c r="A1909" s="1">
        <v>89288</v>
      </c>
      <c r="B1909" s="1" t="s">
        <v>6532</v>
      </c>
      <c r="C1909" s="1" t="s">
        <v>12292</v>
      </c>
      <c r="M1909" s="2"/>
      <c r="N1909" s="2"/>
      <c r="O1909" s="2"/>
      <c r="Q1909" s="2"/>
      <c r="R1909" s="2"/>
      <c r="T1909" s="1" t="s">
        <v>76</v>
      </c>
      <c r="V1909" s="1" t="s">
        <v>77</v>
      </c>
      <c r="W1909" s="2"/>
      <c r="X1909" s="2" t="s">
        <v>78</v>
      </c>
      <c r="Y1909" s="2"/>
      <c r="Z1909" s="2" t="s">
        <v>6543</v>
      </c>
      <c r="AA1909" s="2"/>
      <c r="AB1909" s="2" t="s">
        <v>6544</v>
      </c>
      <c r="AD1909" s="1" t="s">
        <v>6546</v>
      </c>
      <c r="AF1909" s="1" t="s">
        <v>6572</v>
      </c>
      <c r="AN1909" s="1" t="s">
        <v>60</v>
      </c>
      <c r="AO1909" s="1" t="s">
        <v>35</v>
      </c>
      <c r="AP1909" s="1" t="s">
        <v>44</v>
      </c>
      <c r="AR1909" s="1" t="str">
        <f t="shared" si="29"/>
        <v>update load_next_msl set proposal='2020.095B.R.Leviviricetes.zip' where sort=89288</v>
      </c>
    </row>
    <row r="1910" spans="1:44">
      <c r="A1910" s="1">
        <v>89289</v>
      </c>
      <c r="B1910" s="1" t="s">
        <v>6532</v>
      </c>
      <c r="C1910" s="1" t="s">
        <v>12292</v>
      </c>
      <c r="M1910" s="2"/>
      <c r="N1910" s="2"/>
      <c r="O1910" s="2"/>
      <c r="Q1910" s="2"/>
      <c r="R1910" s="2"/>
      <c r="T1910" s="1" t="s">
        <v>76</v>
      </c>
      <c r="V1910" s="1" t="s">
        <v>77</v>
      </c>
      <c r="W1910" s="2"/>
      <c r="X1910" s="2" t="s">
        <v>78</v>
      </c>
      <c r="Y1910" s="2"/>
      <c r="Z1910" s="2" t="s">
        <v>6543</v>
      </c>
      <c r="AA1910" s="2"/>
      <c r="AB1910" s="2" t="s">
        <v>6544</v>
      </c>
      <c r="AD1910" s="1" t="s">
        <v>6546</v>
      </c>
      <c r="AF1910" s="1" t="s">
        <v>6572</v>
      </c>
      <c r="AH1910" s="1" t="s">
        <v>7091</v>
      </c>
      <c r="AI1910" s="1" t="s">
        <v>7092</v>
      </c>
      <c r="AJ1910" s="1" t="s">
        <v>7093</v>
      </c>
      <c r="AM1910" s="1" t="s">
        <v>41</v>
      </c>
      <c r="AN1910" s="1" t="s">
        <v>60</v>
      </c>
      <c r="AO1910" s="1" t="s">
        <v>35</v>
      </c>
      <c r="AP1910" s="1" t="s">
        <v>36</v>
      </c>
      <c r="AQ1910" s="1" t="s">
        <v>7003</v>
      </c>
      <c r="AR1910" s="1" t="str">
        <f t="shared" si="29"/>
        <v>update load_next_msl set proposal='2020.095B.R.Leviviricetes.zip' where sort=89289</v>
      </c>
    </row>
    <row r="1911" spans="1:44">
      <c r="A1911" s="1">
        <v>89290</v>
      </c>
      <c r="B1911" s="1" t="s">
        <v>6532</v>
      </c>
      <c r="C1911" s="1" t="s">
        <v>12292</v>
      </c>
      <c r="M1911" s="2"/>
      <c r="N1911" s="2"/>
      <c r="O1911" s="2"/>
      <c r="Q1911" s="2"/>
      <c r="R1911" s="2"/>
      <c r="T1911" s="1" t="s">
        <v>76</v>
      </c>
      <c r="V1911" s="1" t="s">
        <v>77</v>
      </c>
      <c r="W1911" s="2"/>
      <c r="X1911" s="2" t="s">
        <v>78</v>
      </c>
      <c r="Y1911" s="2"/>
      <c r="Z1911" s="2" t="s">
        <v>6543</v>
      </c>
      <c r="AA1911" s="2"/>
      <c r="AB1911" s="2" t="s">
        <v>6544</v>
      </c>
      <c r="AD1911" s="1" t="s">
        <v>6546</v>
      </c>
      <c r="AF1911" s="1" t="s">
        <v>6572</v>
      </c>
      <c r="AH1911" s="1" t="s">
        <v>7095</v>
      </c>
      <c r="AI1911" s="1" t="s">
        <v>7096</v>
      </c>
      <c r="AJ1911" s="1" t="s">
        <v>7097</v>
      </c>
      <c r="AM1911" s="1" t="s">
        <v>41</v>
      </c>
      <c r="AN1911" s="1" t="s">
        <v>60</v>
      </c>
      <c r="AO1911" s="1" t="s">
        <v>35</v>
      </c>
      <c r="AP1911" s="1" t="s">
        <v>36</v>
      </c>
      <c r="AQ1911" s="1" t="s">
        <v>7090</v>
      </c>
      <c r="AR1911" s="1" t="str">
        <f t="shared" si="29"/>
        <v>update load_next_msl set proposal='2020.095B.R.Leviviricetes.zip' where sort=89290</v>
      </c>
    </row>
    <row r="1912" spans="1:44">
      <c r="A1912" s="1">
        <v>89291</v>
      </c>
      <c r="B1912" s="1" t="s">
        <v>6532</v>
      </c>
      <c r="C1912" s="1" t="s">
        <v>12292</v>
      </c>
      <c r="M1912" s="2"/>
      <c r="N1912" s="2"/>
      <c r="O1912" s="2"/>
      <c r="Q1912" s="2"/>
      <c r="R1912" s="2"/>
      <c r="T1912" s="1" t="s">
        <v>76</v>
      </c>
      <c r="V1912" s="1" t="s">
        <v>77</v>
      </c>
      <c r="W1912" s="2"/>
      <c r="X1912" s="2" t="s">
        <v>78</v>
      </c>
      <c r="Y1912" s="2"/>
      <c r="Z1912" s="2" t="s">
        <v>6543</v>
      </c>
      <c r="AA1912" s="2"/>
      <c r="AB1912" s="2" t="s">
        <v>6544</v>
      </c>
      <c r="AD1912" s="1" t="s">
        <v>6546</v>
      </c>
      <c r="AF1912" s="1" t="s">
        <v>6572</v>
      </c>
      <c r="AH1912" s="1" t="s">
        <v>7099</v>
      </c>
      <c r="AI1912" s="1" t="s">
        <v>7100</v>
      </c>
      <c r="AJ1912" s="1" t="s">
        <v>7101</v>
      </c>
      <c r="AM1912" s="1" t="s">
        <v>41</v>
      </c>
      <c r="AN1912" s="1" t="s">
        <v>60</v>
      </c>
      <c r="AO1912" s="1" t="s">
        <v>35</v>
      </c>
      <c r="AP1912" s="1" t="s">
        <v>36</v>
      </c>
      <c r="AR1912" s="1" t="str">
        <f t="shared" si="29"/>
        <v>update load_next_msl set proposal='2020.095B.R.Leviviricetes.zip' where sort=89291</v>
      </c>
    </row>
    <row r="1913" spans="1:44">
      <c r="A1913" s="1">
        <v>89292</v>
      </c>
      <c r="B1913" s="1" t="s">
        <v>6532</v>
      </c>
      <c r="C1913" s="1" t="s">
        <v>12292</v>
      </c>
      <c r="M1913" s="2"/>
      <c r="N1913" s="2"/>
      <c r="O1913" s="2"/>
      <c r="Q1913" s="2"/>
      <c r="R1913" s="2"/>
      <c r="T1913" s="1" t="s">
        <v>76</v>
      </c>
      <c r="V1913" s="1" t="s">
        <v>77</v>
      </c>
      <c r="W1913" s="2"/>
      <c r="X1913" s="2" t="s">
        <v>78</v>
      </c>
      <c r="Y1913" s="2"/>
      <c r="Z1913" s="2" t="s">
        <v>6543</v>
      </c>
      <c r="AA1913" s="2"/>
      <c r="AB1913" s="2" t="s">
        <v>6544</v>
      </c>
      <c r="AD1913" s="1" t="s">
        <v>6546</v>
      </c>
      <c r="AF1913" s="1" t="s">
        <v>6572</v>
      </c>
      <c r="AH1913" s="1" t="s">
        <v>7103</v>
      </c>
      <c r="AI1913" s="1" t="s">
        <v>7104</v>
      </c>
      <c r="AJ1913" s="1" t="s">
        <v>7105</v>
      </c>
      <c r="AM1913" s="1" t="s">
        <v>41</v>
      </c>
      <c r="AN1913" s="1" t="s">
        <v>60</v>
      </c>
      <c r="AO1913" s="1" t="s">
        <v>35</v>
      </c>
      <c r="AP1913" s="1" t="s">
        <v>36</v>
      </c>
      <c r="AQ1913" s="1" t="s">
        <v>7098</v>
      </c>
      <c r="AR1913" s="1" t="str">
        <f t="shared" si="29"/>
        <v>update load_next_msl set proposal='2020.095B.R.Leviviricetes.zip' where sort=89292</v>
      </c>
    </row>
    <row r="1914" spans="1:44">
      <c r="A1914" s="1">
        <v>89293</v>
      </c>
      <c r="B1914" s="1" t="s">
        <v>6532</v>
      </c>
      <c r="C1914" s="1" t="s">
        <v>12292</v>
      </c>
      <c r="M1914" s="2"/>
      <c r="N1914" s="2"/>
      <c r="O1914" s="2"/>
      <c r="Q1914" s="2"/>
      <c r="R1914" s="2"/>
      <c r="T1914" s="1" t="s">
        <v>76</v>
      </c>
      <c r="V1914" s="1" t="s">
        <v>77</v>
      </c>
      <c r="W1914" s="2"/>
      <c r="X1914" s="2" t="s">
        <v>78</v>
      </c>
      <c r="Y1914" s="2"/>
      <c r="Z1914" s="2" t="s">
        <v>6543</v>
      </c>
      <c r="AA1914" s="2"/>
      <c r="AB1914" s="2" t="s">
        <v>6544</v>
      </c>
      <c r="AD1914" s="1" t="s">
        <v>6546</v>
      </c>
      <c r="AF1914" s="1" t="s">
        <v>6573</v>
      </c>
      <c r="AN1914" s="1" t="s">
        <v>60</v>
      </c>
      <c r="AO1914" s="1" t="s">
        <v>35</v>
      </c>
      <c r="AP1914" s="1" t="s">
        <v>44</v>
      </c>
      <c r="AQ1914" s="1" t="s">
        <v>7290</v>
      </c>
      <c r="AR1914" s="1" t="str">
        <f t="shared" si="29"/>
        <v>update load_next_msl set proposal='2020.095B.R.Leviviricetes.zip' where sort=89293</v>
      </c>
    </row>
    <row r="1915" spans="1:44">
      <c r="A1915" s="1">
        <v>89294</v>
      </c>
      <c r="B1915" s="1" t="s">
        <v>6532</v>
      </c>
      <c r="C1915" s="1" t="s">
        <v>12292</v>
      </c>
      <c r="M1915" s="2"/>
      <c r="N1915" s="2"/>
      <c r="O1915" s="2"/>
      <c r="Q1915" s="2"/>
      <c r="R1915" s="2"/>
      <c r="T1915" s="1" t="s">
        <v>76</v>
      </c>
      <c r="V1915" s="1" t="s">
        <v>77</v>
      </c>
      <c r="W1915" s="2"/>
      <c r="X1915" s="2" t="s">
        <v>78</v>
      </c>
      <c r="Y1915" s="2"/>
      <c r="Z1915" s="2" t="s">
        <v>6543</v>
      </c>
      <c r="AA1915" s="2"/>
      <c r="AB1915" s="2" t="s">
        <v>6544</v>
      </c>
      <c r="AD1915" s="1" t="s">
        <v>6546</v>
      </c>
      <c r="AF1915" s="1" t="s">
        <v>6573</v>
      </c>
      <c r="AH1915" s="1" t="s">
        <v>7107</v>
      </c>
      <c r="AI1915" s="1" t="s">
        <v>7108</v>
      </c>
      <c r="AJ1915" s="1" t="s">
        <v>7109</v>
      </c>
      <c r="AM1915" s="1" t="s">
        <v>41</v>
      </c>
      <c r="AN1915" s="1" t="s">
        <v>60</v>
      </c>
      <c r="AO1915" s="1" t="s">
        <v>35</v>
      </c>
      <c r="AP1915" s="1" t="s">
        <v>36</v>
      </c>
      <c r="AQ1915" s="1" t="s">
        <v>7102</v>
      </c>
      <c r="AR1915" s="1" t="str">
        <f t="shared" si="29"/>
        <v>update load_next_msl set proposal='2020.095B.R.Leviviricetes.zip' where sort=89294</v>
      </c>
    </row>
    <row r="1916" spans="1:44">
      <c r="A1916" s="1">
        <v>89295</v>
      </c>
      <c r="B1916" s="1" t="s">
        <v>6532</v>
      </c>
      <c r="C1916" s="1" t="s">
        <v>12292</v>
      </c>
      <c r="M1916" s="2"/>
      <c r="N1916" s="2"/>
      <c r="O1916" s="2"/>
      <c r="Q1916" s="2"/>
      <c r="R1916" s="2"/>
      <c r="T1916" s="1" t="s">
        <v>76</v>
      </c>
      <c r="V1916" s="1" t="s">
        <v>77</v>
      </c>
      <c r="W1916" s="2"/>
      <c r="X1916" s="2" t="s">
        <v>78</v>
      </c>
      <c r="Y1916" s="2"/>
      <c r="Z1916" s="2" t="s">
        <v>6543</v>
      </c>
      <c r="AA1916" s="2"/>
      <c r="AB1916" s="2" t="s">
        <v>6544</v>
      </c>
      <c r="AD1916" s="1" t="s">
        <v>6546</v>
      </c>
      <c r="AF1916" s="1" t="s">
        <v>6574</v>
      </c>
      <c r="AN1916" s="1" t="s">
        <v>60</v>
      </c>
      <c r="AO1916" s="1" t="s">
        <v>35</v>
      </c>
      <c r="AP1916" s="1" t="s">
        <v>44</v>
      </c>
      <c r="AR1916" s="1" t="str">
        <f t="shared" si="29"/>
        <v>update load_next_msl set proposal='2020.095B.R.Leviviricetes.zip' where sort=89295</v>
      </c>
    </row>
    <row r="1917" spans="1:44">
      <c r="A1917" s="1">
        <v>89296</v>
      </c>
      <c r="B1917" s="1" t="s">
        <v>6532</v>
      </c>
      <c r="C1917" s="1" t="s">
        <v>12292</v>
      </c>
      <c r="M1917" s="2"/>
      <c r="N1917" s="2"/>
      <c r="O1917" s="2"/>
      <c r="Q1917" s="2"/>
      <c r="R1917" s="2"/>
      <c r="T1917" s="1" t="s">
        <v>76</v>
      </c>
      <c r="V1917" s="1" t="s">
        <v>77</v>
      </c>
      <c r="W1917" s="2"/>
      <c r="X1917" s="2" t="s">
        <v>78</v>
      </c>
      <c r="Y1917" s="2"/>
      <c r="Z1917" s="2" t="s">
        <v>6543</v>
      </c>
      <c r="AA1917" s="2"/>
      <c r="AB1917" s="2" t="s">
        <v>6544</v>
      </c>
      <c r="AD1917" s="1" t="s">
        <v>6546</v>
      </c>
      <c r="AF1917" s="1" t="s">
        <v>6574</v>
      </c>
      <c r="AH1917" s="1" t="s">
        <v>7110</v>
      </c>
      <c r="AI1917" s="1" t="s">
        <v>7111</v>
      </c>
      <c r="AJ1917" s="1" t="s">
        <v>7112</v>
      </c>
      <c r="AM1917" s="1" t="s">
        <v>41</v>
      </c>
      <c r="AN1917" s="1" t="s">
        <v>60</v>
      </c>
      <c r="AO1917" s="1" t="s">
        <v>35</v>
      </c>
      <c r="AP1917" s="1" t="s">
        <v>36</v>
      </c>
      <c r="AQ1917" s="1" t="s">
        <v>7297</v>
      </c>
      <c r="AR1917" s="1" t="str">
        <f t="shared" si="29"/>
        <v>update load_next_msl set proposal='2020.095B.R.Leviviricetes.zip' where sort=89296</v>
      </c>
    </row>
    <row r="1918" spans="1:44">
      <c r="A1918" s="1">
        <v>89297</v>
      </c>
      <c r="B1918" s="1" t="s">
        <v>6532</v>
      </c>
      <c r="C1918" s="1" t="s">
        <v>12292</v>
      </c>
      <c r="M1918" s="2"/>
      <c r="N1918" s="2"/>
      <c r="O1918" s="2"/>
      <c r="Q1918" s="2"/>
      <c r="R1918" s="2"/>
      <c r="T1918" s="1" t="s">
        <v>76</v>
      </c>
      <c r="V1918" s="1" t="s">
        <v>77</v>
      </c>
      <c r="W1918" s="2"/>
      <c r="X1918" s="2" t="s">
        <v>78</v>
      </c>
      <c r="Y1918" s="2"/>
      <c r="Z1918" s="2" t="s">
        <v>6543</v>
      </c>
      <c r="AA1918" s="2"/>
      <c r="AB1918" s="2" t="s">
        <v>6544</v>
      </c>
      <c r="AD1918" s="1" t="s">
        <v>6546</v>
      </c>
      <c r="AF1918" s="1" t="s">
        <v>6575</v>
      </c>
      <c r="AN1918" s="1" t="s">
        <v>60</v>
      </c>
      <c r="AO1918" s="1" t="s">
        <v>35</v>
      </c>
      <c r="AP1918" s="1" t="s">
        <v>44</v>
      </c>
      <c r="AR1918" s="1" t="str">
        <f t="shared" si="29"/>
        <v>update load_next_msl set proposal='2020.095B.R.Leviviricetes.zip' where sort=89297</v>
      </c>
    </row>
    <row r="1919" spans="1:44">
      <c r="A1919" s="1">
        <v>89298</v>
      </c>
      <c r="B1919" s="1" t="s">
        <v>6532</v>
      </c>
      <c r="C1919" s="1" t="s">
        <v>12292</v>
      </c>
      <c r="M1919" s="2"/>
      <c r="N1919" s="2"/>
      <c r="O1919" s="2"/>
      <c r="Q1919" s="2"/>
      <c r="R1919" s="2"/>
      <c r="T1919" s="1" t="s">
        <v>76</v>
      </c>
      <c r="V1919" s="1" t="s">
        <v>77</v>
      </c>
      <c r="W1919" s="2"/>
      <c r="X1919" s="2" t="s">
        <v>78</v>
      </c>
      <c r="Y1919" s="2"/>
      <c r="Z1919" s="2" t="s">
        <v>6543</v>
      </c>
      <c r="AA1919" s="2"/>
      <c r="AB1919" s="2" t="s">
        <v>6544</v>
      </c>
      <c r="AD1919" s="1" t="s">
        <v>6546</v>
      </c>
      <c r="AF1919" s="1" t="s">
        <v>6575</v>
      </c>
      <c r="AH1919" s="1" t="s">
        <v>7114</v>
      </c>
      <c r="AI1919" s="1" t="s">
        <v>7115</v>
      </c>
      <c r="AJ1919" s="1" t="s">
        <v>7116</v>
      </c>
      <c r="AM1919" s="1" t="s">
        <v>41</v>
      </c>
      <c r="AN1919" s="1" t="s">
        <v>60</v>
      </c>
      <c r="AO1919" s="1" t="s">
        <v>35</v>
      </c>
      <c r="AP1919" s="1" t="s">
        <v>36</v>
      </c>
      <c r="AQ1919" s="1" t="s">
        <v>7301</v>
      </c>
      <c r="AR1919" s="1" t="str">
        <f t="shared" si="29"/>
        <v>update load_next_msl set proposal='2020.095B.R.Leviviricetes.zip' where sort=89298</v>
      </c>
    </row>
    <row r="1920" spans="1:44">
      <c r="A1920" s="1">
        <v>89299</v>
      </c>
      <c r="B1920" s="1" t="s">
        <v>6532</v>
      </c>
      <c r="C1920" s="1" t="s">
        <v>12292</v>
      </c>
      <c r="M1920" s="2"/>
      <c r="N1920" s="2"/>
      <c r="O1920" s="2"/>
      <c r="Q1920" s="2"/>
      <c r="R1920" s="2"/>
      <c r="T1920" s="1" t="s">
        <v>76</v>
      </c>
      <c r="V1920" s="1" t="s">
        <v>77</v>
      </c>
      <c r="W1920" s="2"/>
      <c r="X1920" s="2" t="s">
        <v>78</v>
      </c>
      <c r="Y1920" s="2"/>
      <c r="Z1920" s="2" t="s">
        <v>6543</v>
      </c>
      <c r="AA1920" s="2"/>
      <c r="AB1920" s="2" t="s">
        <v>6544</v>
      </c>
      <c r="AD1920" s="1" t="s">
        <v>6546</v>
      </c>
      <c r="AF1920" s="1" t="s">
        <v>6575</v>
      </c>
      <c r="AH1920" s="1" t="s">
        <v>7117</v>
      </c>
      <c r="AI1920" s="1" t="s">
        <v>7118</v>
      </c>
      <c r="AJ1920" s="1" t="s">
        <v>7119</v>
      </c>
      <c r="AM1920" s="1" t="s">
        <v>41</v>
      </c>
      <c r="AN1920" s="1" t="s">
        <v>60</v>
      </c>
      <c r="AO1920" s="1" t="s">
        <v>35</v>
      </c>
      <c r="AP1920" s="1" t="s">
        <v>36</v>
      </c>
      <c r="AR1920" s="1" t="str">
        <f t="shared" si="29"/>
        <v>update load_next_msl set proposal='2020.095B.R.Leviviricetes.zip' where sort=89299</v>
      </c>
    </row>
    <row r="1921" spans="1:44">
      <c r="A1921" s="1">
        <v>89300</v>
      </c>
      <c r="B1921" s="1" t="s">
        <v>6532</v>
      </c>
      <c r="C1921" s="1" t="s">
        <v>12292</v>
      </c>
      <c r="M1921" s="2"/>
      <c r="N1921" s="2"/>
      <c r="O1921" s="2"/>
      <c r="Q1921" s="2"/>
      <c r="R1921" s="2"/>
      <c r="T1921" s="1" t="s">
        <v>76</v>
      </c>
      <c r="V1921" s="1" t="s">
        <v>77</v>
      </c>
      <c r="W1921" s="2"/>
      <c r="X1921" s="2" t="s">
        <v>78</v>
      </c>
      <c r="Y1921" s="2"/>
      <c r="Z1921" s="2" t="s">
        <v>6543</v>
      </c>
      <c r="AA1921" s="2"/>
      <c r="AB1921" s="2" t="s">
        <v>6544</v>
      </c>
      <c r="AD1921" s="1" t="s">
        <v>6546</v>
      </c>
      <c r="AF1921" s="1" t="s">
        <v>6575</v>
      </c>
      <c r="AH1921" s="1" t="s">
        <v>7121</v>
      </c>
      <c r="AI1921" s="1" t="s">
        <v>7122</v>
      </c>
      <c r="AJ1921" s="1" t="s">
        <v>7123</v>
      </c>
      <c r="AM1921" s="1" t="s">
        <v>41</v>
      </c>
      <c r="AN1921" s="1" t="s">
        <v>60</v>
      </c>
      <c r="AO1921" s="1" t="s">
        <v>35</v>
      </c>
      <c r="AP1921" s="1" t="s">
        <v>36</v>
      </c>
      <c r="AQ1921" s="1" t="s">
        <v>7305</v>
      </c>
      <c r="AR1921" s="1" t="str">
        <f t="shared" si="29"/>
        <v>update load_next_msl set proposal='2020.095B.R.Leviviricetes.zip' where sort=89300</v>
      </c>
    </row>
    <row r="1922" spans="1:44">
      <c r="A1922" s="1">
        <v>89301</v>
      </c>
      <c r="B1922" s="1" t="s">
        <v>6532</v>
      </c>
      <c r="C1922" s="1" t="s">
        <v>12292</v>
      </c>
      <c r="M1922" s="2"/>
      <c r="N1922" s="2"/>
      <c r="O1922" s="2"/>
      <c r="Q1922" s="2"/>
      <c r="R1922" s="2"/>
      <c r="T1922" s="1" t="s">
        <v>76</v>
      </c>
      <c r="V1922" s="1" t="s">
        <v>77</v>
      </c>
      <c r="W1922" s="2"/>
      <c r="X1922" s="2" t="s">
        <v>78</v>
      </c>
      <c r="Y1922" s="2"/>
      <c r="Z1922" s="2" t="s">
        <v>6543</v>
      </c>
      <c r="AA1922" s="2"/>
      <c r="AB1922" s="2" t="s">
        <v>6544</v>
      </c>
      <c r="AD1922" s="1" t="s">
        <v>6546</v>
      </c>
      <c r="AF1922" s="1" t="s">
        <v>6575</v>
      </c>
      <c r="AH1922" s="1" t="s">
        <v>7125</v>
      </c>
      <c r="AI1922" s="1" t="s">
        <v>7126</v>
      </c>
      <c r="AJ1922" s="1" t="s">
        <v>7127</v>
      </c>
      <c r="AM1922" s="1" t="s">
        <v>41</v>
      </c>
      <c r="AN1922" s="1" t="s">
        <v>60</v>
      </c>
      <c r="AO1922" s="1" t="s">
        <v>35</v>
      </c>
      <c r="AP1922" s="1" t="s">
        <v>36</v>
      </c>
      <c r="AR1922" s="1" t="str">
        <f t="shared" si="29"/>
        <v>update load_next_msl set proposal='2020.095B.R.Leviviricetes.zip' where sort=89301</v>
      </c>
    </row>
    <row r="1923" spans="1:44">
      <c r="A1923" s="1">
        <v>89302</v>
      </c>
      <c r="B1923" s="1" t="s">
        <v>6532</v>
      </c>
      <c r="C1923" s="1" t="s">
        <v>12292</v>
      </c>
      <c r="M1923" s="2"/>
      <c r="N1923" s="2"/>
      <c r="O1923" s="2"/>
      <c r="Q1923" s="2"/>
      <c r="R1923" s="2"/>
      <c r="T1923" s="1" t="s">
        <v>76</v>
      </c>
      <c r="V1923" s="1" t="s">
        <v>77</v>
      </c>
      <c r="W1923" s="2"/>
      <c r="X1923" s="2" t="s">
        <v>78</v>
      </c>
      <c r="Y1923" s="2"/>
      <c r="Z1923" s="2" t="s">
        <v>6543</v>
      </c>
      <c r="AA1923" s="2"/>
      <c r="AB1923" s="2" t="s">
        <v>6544</v>
      </c>
      <c r="AD1923" s="1" t="s">
        <v>6546</v>
      </c>
      <c r="AF1923" s="1" t="s">
        <v>6575</v>
      </c>
      <c r="AH1923" s="1" t="s">
        <v>7129</v>
      </c>
      <c r="AI1923" s="1" t="s">
        <v>7130</v>
      </c>
      <c r="AJ1923" s="1" t="s">
        <v>7131</v>
      </c>
      <c r="AM1923" s="1" t="s">
        <v>41</v>
      </c>
      <c r="AN1923" s="1" t="s">
        <v>60</v>
      </c>
      <c r="AO1923" s="1" t="s">
        <v>35</v>
      </c>
      <c r="AP1923" s="1" t="s">
        <v>36</v>
      </c>
      <c r="AQ1923" s="1" t="s">
        <v>7128</v>
      </c>
      <c r="AR1923" s="1" t="str">
        <f t="shared" ref="AR1923:AR1986" si="30">CONCATENATE("update load_next_msl set proposal='",C1923,"' where sort=",A1923,"")</f>
        <v>update load_next_msl set proposal='2020.095B.R.Leviviricetes.zip' where sort=89302</v>
      </c>
    </row>
    <row r="1924" spans="1:44">
      <c r="A1924" s="1">
        <v>89303</v>
      </c>
      <c r="B1924" s="1" t="s">
        <v>6532</v>
      </c>
      <c r="C1924" s="1" t="s">
        <v>12292</v>
      </c>
      <c r="M1924" s="2"/>
      <c r="N1924" s="2"/>
      <c r="O1924" s="2"/>
      <c r="Q1924" s="2"/>
      <c r="R1924" s="2"/>
      <c r="T1924" s="1" t="s">
        <v>76</v>
      </c>
      <c r="V1924" s="1" t="s">
        <v>77</v>
      </c>
      <c r="W1924" s="2"/>
      <c r="X1924" s="2" t="s">
        <v>78</v>
      </c>
      <c r="Y1924" s="2"/>
      <c r="Z1924" s="2" t="s">
        <v>6543</v>
      </c>
      <c r="AA1924" s="2"/>
      <c r="AB1924" s="2" t="s">
        <v>6544</v>
      </c>
      <c r="AD1924" s="1" t="s">
        <v>6546</v>
      </c>
      <c r="AF1924" s="1" t="s">
        <v>6575</v>
      </c>
      <c r="AH1924" s="1" t="s">
        <v>7133</v>
      </c>
      <c r="AI1924" s="1" t="s">
        <v>7134</v>
      </c>
      <c r="AJ1924" s="1" t="s">
        <v>7135</v>
      </c>
      <c r="AM1924" s="1" t="s">
        <v>41</v>
      </c>
      <c r="AN1924" s="1" t="s">
        <v>60</v>
      </c>
      <c r="AO1924" s="1" t="s">
        <v>35</v>
      </c>
      <c r="AP1924" s="1" t="s">
        <v>36</v>
      </c>
      <c r="AR1924" s="1" t="str">
        <f t="shared" si="30"/>
        <v>update load_next_msl set proposal='2020.095B.R.Leviviricetes.zip' where sort=89303</v>
      </c>
    </row>
    <row r="1925" spans="1:44">
      <c r="A1925" s="1">
        <v>89304</v>
      </c>
      <c r="B1925" s="1" t="s">
        <v>6532</v>
      </c>
      <c r="C1925" s="1" t="s">
        <v>12292</v>
      </c>
      <c r="M1925" s="2"/>
      <c r="N1925" s="2"/>
      <c r="O1925" s="2"/>
      <c r="Q1925" s="2"/>
      <c r="R1925" s="2"/>
      <c r="T1925" s="1" t="s">
        <v>76</v>
      </c>
      <c r="V1925" s="1" t="s">
        <v>77</v>
      </c>
      <c r="W1925" s="2"/>
      <c r="X1925" s="2" t="s">
        <v>78</v>
      </c>
      <c r="Y1925" s="2"/>
      <c r="Z1925" s="2" t="s">
        <v>6543</v>
      </c>
      <c r="AA1925" s="2"/>
      <c r="AB1925" s="2" t="s">
        <v>6544</v>
      </c>
      <c r="AD1925" s="1" t="s">
        <v>6546</v>
      </c>
      <c r="AF1925" s="1" t="s">
        <v>6575</v>
      </c>
      <c r="AH1925" s="1" t="s">
        <v>7137</v>
      </c>
      <c r="AI1925" s="1" t="s">
        <v>7138</v>
      </c>
      <c r="AJ1925" s="1" t="s">
        <v>7139</v>
      </c>
      <c r="AM1925" s="1" t="s">
        <v>41</v>
      </c>
      <c r="AN1925" s="1" t="s">
        <v>60</v>
      </c>
      <c r="AO1925" s="1" t="s">
        <v>35</v>
      </c>
      <c r="AP1925" s="1" t="s">
        <v>36</v>
      </c>
      <c r="AQ1925" s="1" t="s">
        <v>7312</v>
      </c>
      <c r="AR1925" s="1" t="str">
        <f t="shared" si="30"/>
        <v>update load_next_msl set proposal='2020.095B.R.Leviviricetes.zip' where sort=89304</v>
      </c>
    </row>
    <row r="1926" spans="1:44">
      <c r="A1926" s="1">
        <v>89305</v>
      </c>
      <c r="B1926" s="1" t="s">
        <v>6532</v>
      </c>
      <c r="C1926" s="1" t="s">
        <v>12292</v>
      </c>
      <c r="M1926" s="2"/>
      <c r="N1926" s="2"/>
      <c r="O1926" s="2"/>
      <c r="Q1926" s="2"/>
      <c r="R1926" s="2"/>
      <c r="T1926" s="1" t="s">
        <v>76</v>
      </c>
      <c r="V1926" s="1" t="s">
        <v>77</v>
      </c>
      <c r="W1926" s="2"/>
      <c r="X1926" s="2" t="s">
        <v>78</v>
      </c>
      <c r="Y1926" s="2"/>
      <c r="Z1926" s="2" t="s">
        <v>6543</v>
      </c>
      <c r="AA1926" s="2"/>
      <c r="AB1926" s="2" t="s">
        <v>6544</v>
      </c>
      <c r="AD1926" s="1" t="s">
        <v>6546</v>
      </c>
      <c r="AF1926" s="1" t="s">
        <v>6575</v>
      </c>
      <c r="AH1926" s="1" t="s">
        <v>7140</v>
      </c>
      <c r="AI1926" s="1" t="s">
        <v>7141</v>
      </c>
      <c r="AJ1926" s="1" t="s">
        <v>7142</v>
      </c>
      <c r="AM1926" s="1" t="s">
        <v>41</v>
      </c>
      <c r="AN1926" s="1" t="s">
        <v>60</v>
      </c>
      <c r="AO1926" s="1" t="s">
        <v>35</v>
      </c>
      <c r="AP1926" s="1" t="s">
        <v>36</v>
      </c>
      <c r="AR1926" s="1" t="str">
        <f t="shared" si="30"/>
        <v>update load_next_msl set proposal='2020.095B.R.Leviviricetes.zip' where sort=89305</v>
      </c>
    </row>
    <row r="1927" spans="1:44">
      <c r="A1927" s="1">
        <v>89306</v>
      </c>
      <c r="B1927" s="1" t="s">
        <v>6532</v>
      </c>
      <c r="C1927" s="1" t="s">
        <v>12292</v>
      </c>
      <c r="M1927" s="2"/>
      <c r="N1927" s="2"/>
      <c r="O1927" s="2"/>
      <c r="Q1927" s="2"/>
      <c r="R1927" s="2"/>
      <c r="T1927" s="1" t="s">
        <v>76</v>
      </c>
      <c r="V1927" s="1" t="s">
        <v>77</v>
      </c>
      <c r="W1927" s="2"/>
      <c r="X1927" s="2" t="s">
        <v>78</v>
      </c>
      <c r="Y1927" s="2"/>
      <c r="Z1927" s="2" t="s">
        <v>6543</v>
      </c>
      <c r="AA1927" s="2"/>
      <c r="AB1927" s="2" t="s">
        <v>6544</v>
      </c>
      <c r="AD1927" s="1" t="s">
        <v>6546</v>
      </c>
      <c r="AF1927" s="1" t="s">
        <v>6576</v>
      </c>
      <c r="AN1927" s="1" t="s">
        <v>60</v>
      </c>
      <c r="AO1927" s="1" t="s">
        <v>35</v>
      </c>
      <c r="AP1927" s="1" t="s">
        <v>44</v>
      </c>
      <c r="AQ1927" s="1" t="s">
        <v>7007</v>
      </c>
      <c r="AR1927" s="1" t="str">
        <f t="shared" si="30"/>
        <v>update load_next_msl set proposal='2020.095B.R.Leviviricetes.zip' where sort=89306</v>
      </c>
    </row>
    <row r="1928" spans="1:44">
      <c r="A1928" s="1">
        <v>89307</v>
      </c>
      <c r="B1928" s="1" t="s">
        <v>6532</v>
      </c>
      <c r="C1928" s="1" t="s">
        <v>12292</v>
      </c>
      <c r="M1928" s="2"/>
      <c r="N1928" s="2"/>
      <c r="O1928" s="2"/>
      <c r="Q1928" s="2"/>
      <c r="R1928" s="2"/>
      <c r="T1928" s="1" t="s">
        <v>76</v>
      </c>
      <c r="V1928" s="1" t="s">
        <v>77</v>
      </c>
      <c r="W1928" s="2"/>
      <c r="X1928" s="2" t="s">
        <v>78</v>
      </c>
      <c r="Y1928" s="2"/>
      <c r="Z1928" s="2" t="s">
        <v>6543</v>
      </c>
      <c r="AA1928" s="2"/>
      <c r="AB1928" s="2" t="s">
        <v>6544</v>
      </c>
      <c r="AD1928" s="1" t="s">
        <v>6546</v>
      </c>
      <c r="AF1928" s="1" t="s">
        <v>6576</v>
      </c>
      <c r="AH1928" s="1" t="s">
        <v>7144</v>
      </c>
      <c r="AI1928" s="1" t="s">
        <v>7145</v>
      </c>
      <c r="AJ1928" s="1" t="s">
        <v>7146</v>
      </c>
      <c r="AM1928" s="1" t="s">
        <v>41</v>
      </c>
      <c r="AN1928" s="1" t="s">
        <v>60</v>
      </c>
      <c r="AO1928" s="1" t="s">
        <v>35</v>
      </c>
      <c r="AP1928" s="1" t="s">
        <v>36</v>
      </c>
      <c r="AR1928" s="1" t="str">
        <f t="shared" si="30"/>
        <v>update load_next_msl set proposal='2020.095B.R.Leviviricetes.zip' where sort=89307</v>
      </c>
    </row>
    <row r="1929" spans="1:44">
      <c r="A1929" s="1">
        <v>89308</v>
      </c>
      <c r="B1929" s="1" t="s">
        <v>6532</v>
      </c>
      <c r="C1929" s="1" t="s">
        <v>12292</v>
      </c>
      <c r="M1929" s="2"/>
      <c r="N1929" s="2"/>
      <c r="O1929" s="2"/>
      <c r="Q1929" s="2"/>
      <c r="R1929" s="2"/>
      <c r="T1929" s="1" t="s">
        <v>76</v>
      </c>
      <c r="V1929" s="1" t="s">
        <v>77</v>
      </c>
      <c r="W1929" s="2"/>
      <c r="X1929" s="2" t="s">
        <v>78</v>
      </c>
      <c r="Y1929" s="2"/>
      <c r="Z1929" s="2" t="s">
        <v>6543</v>
      </c>
      <c r="AA1929" s="2"/>
      <c r="AB1929" s="2" t="s">
        <v>6544</v>
      </c>
      <c r="AD1929" s="1" t="s">
        <v>6546</v>
      </c>
      <c r="AF1929" s="1" t="s">
        <v>6577</v>
      </c>
      <c r="AN1929" s="1" t="s">
        <v>60</v>
      </c>
      <c r="AO1929" s="1" t="s">
        <v>35</v>
      </c>
      <c r="AP1929" s="1" t="s">
        <v>44</v>
      </c>
      <c r="AQ1929" s="1" t="s">
        <v>7319</v>
      </c>
      <c r="AR1929" s="1" t="str">
        <f t="shared" si="30"/>
        <v>update load_next_msl set proposal='2020.095B.R.Leviviricetes.zip' where sort=89308</v>
      </c>
    </row>
    <row r="1930" spans="1:44">
      <c r="A1930" s="1">
        <v>89309</v>
      </c>
      <c r="B1930" s="1" t="s">
        <v>6532</v>
      </c>
      <c r="C1930" s="1" t="s">
        <v>12292</v>
      </c>
      <c r="M1930" s="2"/>
      <c r="N1930" s="2"/>
      <c r="O1930" s="2"/>
      <c r="Q1930" s="2"/>
      <c r="R1930" s="2"/>
      <c r="T1930" s="1" t="s">
        <v>76</v>
      </c>
      <c r="V1930" s="1" t="s">
        <v>77</v>
      </c>
      <c r="W1930" s="2"/>
      <c r="X1930" s="2" t="s">
        <v>78</v>
      </c>
      <c r="Y1930" s="2"/>
      <c r="Z1930" s="2" t="s">
        <v>6543</v>
      </c>
      <c r="AA1930" s="2"/>
      <c r="AB1930" s="2" t="s">
        <v>6544</v>
      </c>
      <c r="AD1930" s="1" t="s">
        <v>6546</v>
      </c>
      <c r="AF1930" s="1" t="s">
        <v>6577</v>
      </c>
      <c r="AH1930" s="1" t="s">
        <v>7147</v>
      </c>
      <c r="AI1930" s="1" t="s">
        <v>7148</v>
      </c>
      <c r="AJ1930" s="1" t="s">
        <v>7149</v>
      </c>
      <c r="AM1930" s="1" t="s">
        <v>41</v>
      </c>
      <c r="AN1930" s="1" t="s">
        <v>60</v>
      </c>
      <c r="AO1930" s="1" t="s">
        <v>35</v>
      </c>
      <c r="AP1930" s="1" t="s">
        <v>36</v>
      </c>
      <c r="AR1930" s="1" t="str">
        <f t="shared" si="30"/>
        <v>update load_next_msl set proposal='2020.095B.R.Leviviricetes.zip' where sort=89309</v>
      </c>
    </row>
    <row r="1931" spans="1:44">
      <c r="A1931" s="1">
        <v>89310</v>
      </c>
      <c r="B1931" s="1" t="s">
        <v>6532</v>
      </c>
      <c r="C1931" s="1" t="s">
        <v>12292</v>
      </c>
      <c r="M1931" s="2"/>
      <c r="N1931" s="2"/>
      <c r="O1931" s="2"/>
      <c r="Q1931" s="2"/>
      <c r="R1931" s="2"/>
      <c r="T1931" s="1" t="s">
        <v>76</v>
      </c>
      <c r="V1931" s="1" t="s">
        <v>77</v>
      </c>
      <c r="W1931" s="2"/>
      <c r="X1931" s="2" t="s">
        <v>78</v>
      </c>
      <c r="Y1931" s="2"/>
      <c r="Z1931" s="2" t="s">
        <v>6543</v>
      </c>
      <c r="AA1931" s="2"/>
      <c r="AB1931" s="2" t="s">
        <v>6544</v>
      </c>
      <c r="AD1931" s="1" t="s">
        <v>6546</v>
      </c>
      <c r="AF1931" s="1" t="s">
        <v>6578</v>
      </c>
      <c r="AN1931" s="1" t="s">
        <v>60</v>
      </c>
      <c r="AO1931" s="1" t="s">
        <v>35</v>
      </c>
      <c r="AP1931" s="1" t="s">
        <v>44</v>
      </c>
      <c r="AQ1931" s="1" t="s">
        <v>7043</v>
      </c>
      <c r="AR1931" s="1" t="str">
        <f t="shared" si="30"/>
        <v>update load_next_msl set proposal='2020.095B.R.Leviviricetes.zip' where sort=89310</v>
      </c>
    </row>
    <row r="1932" spans="1:44">
      <c r="A1932" s="1">
        <v>89311</v>
      </c>
      <c r="B1932" s="1" t="s">
        <v>6532</v>
      </c>
      <c r="C1932" s="1" t="s">
        <v>12292</v>
      </c>
      <c r="M1932" s="2"/>
      <c r="N1932" s="2"/>
      <c r="O1932" s="2"/>
      <c r="Q1932" s="2"/>
      <c r="R1932" s="2"/>
      <c r="T1932" s="1" t="s">
        <v>76</v>
      </c>
      <c r="V1932" s="1" t="s">
        <v>77</v>
      </c>
      <c r="W1932" s="2"/>
      <c r="X1932" s="2" t="s">
        <v>78</v>
      </c>
      <c r="Y1932" s="2"/>
      <c r="Z1932" s="2" t="s">
        <v>6543</v>
      </c>
      <c r="AA1932" s="2"/>
      <c r="AB1932" s="2" t="s">
        <v>6544</v>
      </c>
      <c r="AD1932" s="1" t="s">
        <v>6546</v>
      </c>
      <c r="AF1932" s="1" t="s">
        <v>6578</v>
      </c>
      <c r="AH1932" s="1" t="s">
        <v>7151</v>
      </c>
      <c r="AI1932" s="1" t="s">
        <v>7152</v>
      </c>
      <c r="AJ1932" s="1" t="s">
        <v>7153</v>
      </c>
      <c r="AM1932" s="1" t="s">
        <v>41</v>
      </c>
      <c r="AN1932" s="1" t="s">
        <v>60</v>
      </c>
      <c r="AO1932" s="1" t="s">
        <v>35</v>
      </c>
      <c r="AP1932" s="1" t="s">
        <v>36</v>
      </c>
      <c r="AR1932" s="1" t="str">
        <f t="shared" si="30"/>
        <v>update load_next_msl set proposal='2020.095B.R.Leviviricetes.zip' where sort=89311</v>
      </c>
    </row>
    <row r="1933" spans="1:44">
      <c r="A1933" s="1">
        <v>89312</v>
      </c>
      <c r="B1933" s="1" t="s">
        <v>6532</v>
      </c>
      <c r="C1933" s="1" t="s">
        <v>12292</v>
      </c>
      <c r="M1933" s="2"/>
      <c r="N1933" s="2"/>
      <c r="O1933" s="2"/>
      <c r="Q1933" s="2"/>
      <c r="R1933" s="2"/>
      <c r="T1933" s="1" t="s">
        <v>76</v>
      </c>
      <c r="V1933" s="1" t="s">
        <v>77</v>
      </c>
      <c r="W1933" s="2"/>
      <c r="X1933" s="2" t="s">
        <v>78</v>
      </c>
      <c r="Y1933" s="2"/>
      <c r="Z1933" s="2" t="s">
        <v>6543</v>
      </c>
      <c r="AA1933" s="2"/>
      <c r="AB1933" s="2" t="s">
        <v>6544</v>
      </c>
      <c r="AD1933" s="1" t="s">
        <v>6546</v>
      </c>
      <c r="AF1933" s="1" t="s">
        <v>6578</v>
      </c>
      <c r="AH1933" s="1" t="s">
        <v>7155</v>
      </c>
      <c r="AI1933" s="1" t="s">
        <v>7156</v>
      </c>
      <c r="AJ1933" s="1" t="s">
        <v>7157</v>
      </c>
      <c r="AM1933" s="1" t="s">
        <v>41</v>
      </c>
      <c r="AN1933" s="1" t="s">
        <v>60</v>
      </c>
      <c r="AO1933" s="1" t="s">
        <v>35</v>
      </c>
      <c r="AP1933" s="1" t="s">
        <v>36</v>
      </c>
      <c r="AQ1933" s="1" t="s">
        <v>7326</v>
      </c>
      <c r="AR1933" s="1" t="str">
        <f t="shared" si="30"/>
        <v>update load_next_msl set proposal='2020.095B.R.Leviviricetes.zip' where sort=89312</v>
      </c>
    </row>
    <row r="1934" spans="1:44">
      <c r="A1934" s="1">
        <v>89313</v>
      </c>
      <c r="B1934" s="1" t="s">
        <v>6532</v>
      </c>
      <c r="C1934" s="1" t="s">
        <v>12292</v>
      </c>
      <c r="M1934" s="2"/>
      <c r="N1934" s="2"/>
      <c r="O1934" s="2"/>
      <c r="Q1934" s="2"/>
      <c r="R1934" s="2"/>
      <c r="T1934" s="1" t="s">
        <v>76</v>
      </c>
      <c r="V1934" s="1" t="s">
        <v>77</v>
      </c>
      <c r="W1934" s="2"/>
      <c r="X1934" s="2" t="s">
        <v>78</v>
      </c>
      <c r="Y1934" s="2"/>
      <c r="Z1934" s="2" t="s">
        <v>6543</v>
      </c>
      <c r="AA1934" s="2"/>
      <c r="AB1934" s="2" t="s">
        <v>6544</v>
      </c>
      <c r="AD1934" s="1" t="s">
        <v>6546</v>
      </c>
      <c r="AF1934" s="1" t="s">
        <v>6579</v>
      </c>
      <c r="AN1934" s="1" t="s">
        <v>60</v>
      </c>
      <c r="AO1934" s="1" t="s">
        <v>35</v>
      </c>
      <c r="AP1934" s="1" t="s">
        <v>44</v>
      </c>
      <c r="AR1934" s="1" t="str">
        <f t="shared" si="30"/>
        <v>update load_next_msl set proposal='2020.095B.R.Leviviricetes.zip' where sort=89313</v>
      </c>
    </row>
    <row r="1935" spans="1:44">
      <c r="A1935" s="1">
        <v>89314</v>
      </c>
      <c r="B1935" s="1" t="s">
        <v>6532</v>
      </c>
      <c r="C1935" s="1" t="s">
        <v>12292</v>
      </c>
      <c r="M1935" s="2"/>
      <c r="N1935" s="2"/>
      <c r="O1935" s="2"/>
      <c r="Q1935" s="2"/>
      <c r="R1935" s="2"/>
      <c r="T1935" s="1" t="s">
        <v>76</v>
      </c>
      <c r="V1935" s="1" t="s">
        <v>77</v>
      </c>
      <c r="W1935" s="2"/>
      <c r="X1935" s="2" t="s">
        <v>78</v>
      </c>
      <c r="Y1935" s="2"/>
      <c r="Z1935" s="2" t="s">
        <v>6543</v>
      </c>
      <c r="AA1935" s="2"/>
      <c r="AB1935" s="2" t="s">
        <v>6544</v>
      </c>
      <c r="AD1935" s="1" t="s">
        <v>6546</v>
      </c>
      <c r="AF1935" s="1" t="s">
        <v>6579</v>
      </c>
      <c r="AH1935" s="1" t="s">
        <v>7159</v>
      </c>
      <c r="AI1935" s="1" t="s">
        <v>7160</v>
      </c>
      <c r="AJ1935" s="1" t="s">
        <v>7161</v>
      </c>
      <c r="AM1935" s="1" t="s">
        <v>41</v>
      </c>
      <c r="AN1935" s="1" t="s">
        <v>60</v>
      </c>
      <c r="AO1935" s="1" t="s">
        <v>35</v>
      </c>
      <c r="AP1935" s="1" t="s">
        <v>36</v>
      </c>
      <c r="AQ1935" s="1" t="s">
        <v>7182</v>
      </c>
      <c r="AR1935" s="1" t="str">
        <f t="shared" si="30"/>
        <v>update load_next_msl set proposal='2020.095B.R.Leviviricetes.zip' where sort=89314</v>
      </c>
    </row>
    <row r="1936" spans="1:44">
      <c r="A1936" s="1">
        <v>89315</v>
      </c>
      <c r="B1936" s="1" t="s">
        <v>6532</v>
      </c>
      <c r="C1936" s="1" t="s">
        <v>12292</v>
      </c>
      <c r="M1936" s="2"/>
      <c r="N1936" s="2"/>
      <c r="O1936" s="2"/>
      <c r="Q1936" s="2"/>
      <c r="R1936" s="2"/>
      <c r="T1936" s="1" t="s">
        <v>76</v>
      </c>
      <c r="V1936" s="1" t="s">
        <v>77</v>
      </c>
      <c r="W1936" s="2"/>
      <c r="X1936" s="2" t="s">
        <v>78</v>
      </c>
      <c r="Y1936" s="2"/>
      <c r="Z1936" s="2" t="s">
        <v>6543</v>
      </c>
      <c r="AA1936" s="2"/>
      <c r="AB1936" s="2" t="s">
        <v>6544</v>
      </c>
      <c r="AD1936" s="1" t="s">
        <v>6546</v>
      </c>
      <c r="AF1936" s="1" t="s">
        <v>6579</v>
      </c>
      <c r="AH1936" s="1" t="s">
        <v>7163</v>
      </c>
      <c r="AI1936" s="1" t="s">
        <v>7164</v>
      </c>
      <c r="AJ1936" s="1" t="s">
        <v>7165</v>
      </c>
      <c r="AM1936" s="1" t="s">
        <v>41</v>
      </c>
      <c r="AN1936" s="1" t="s">
        <v>60</v>
      </c>
      <c r="AO1936" s="1" t="s">
        <v>35</v>
      </c>
      <c r="AP1936" s="1" t="s">
        <v>36</v>
      </c>
      <c r="AR1936" s="1" t="str">
        <f t="shared" si="30"/>
        <v>update load_next_msl set proposal='2020.095B.R.Leviviricetes.zip' where sort=89315</v>
      </c>
    </row>
    <row r="1937" spans="1:44">
      <c r="A1937" s="1">
        <v>89316</v>
      </c>
      <c r="B1937" s="1" t="s">
        <v>6532</v>
      </c>
      <c r="C1937" s="1" t="s">
        <v>12292</v>
      </c>
      <c r="M1937" s="2"/>
      <c r="N1937" s="2"/>
      <c r="O1937" s="2"/>
      <c r="Q1937" s="2"/>
      <c r="R1937" s="2"/>
      <c r="T1937" s="1" t="s">
        <v>76</v>
      </c>
      <c r="V1937" s="1" t="s">
        <v>77</v>
      </c>
      <c r="W1937" s="2"/>
      <c r="X1937" s="2" t="s">
        <v>78</v>
      </c>
      <c r="Y1937" s="2"/>
      <c r="Z1937" s="2" t="s">
        <v>6543</v>
      </c>
      <c r="AA1937" s="2"/>
      <c r="AB1937" s="2" t="s">
        <v>6544</v>
      </c>
      <c r="AD1937" s="1" t="s">
        <v>6546</v>
      </c>
      <c r="AF1937" s="1" t="s">
        <v>6580</v>
      </c>
      <c r="AN1937" s="1" t="s">
        <v>60</v>
      </c>
      <c r="AO1937" s="1" t="s">
        <v>35</v>
      </c>
      <c r="AP1937" s="1" t="s">
        <v>44</v>
      </c>
      <c r="AQ1937" s="1" t="s">
        <v>7333</v>
      </c>
      <c r="AR1937" s="1" t="str">
        <f t="shared" si="30"/>
        <v>update load_next_msl set proposal='2020.095B.R.Leviviricetes.zip' where sort=89316</v>
      </c>
    </row>
    <row r="1938" spans="1:44">
      <c r="A1938" s="1">
        <v>89317</v>
      </c>
      <c r="B1938" s="1" t="s">
        <v>6532</v>
      </c>
      <c r="C1938" s="1" t="s">
        <v>12292</v>
      </c>
      <c r="M1938" s="2"/>
      <c r="N1938" s="2"/>
      <c r="O1938" s="2"/>
      <c r="Q1938" s="2"/>
      <c r="R1938" s="2"/>
      <c r="T1938" s="1" t="s">
        <v>76</v>
      </c>
      <c r="V1938" s="1" t="s">
        <v>77</v>
      </c>
      <c r="W1938" s="2"/>
      <c r="X1938" s="2" t="s">
        <v>78</v>
      </c>
      <c r="Y1938" s="2"/>
      <c r="Z1938" s="2" t="s">
        <v>6543</v>
      </c>
      <c r="AA1938" s="2"/>
      <c r="AB1938" s="2" t="s">
        <v>6544</v>
      </c>
      <c r="AD1938" s="1" t="s">
        <v>6546</v>
      </c>
      <c r="AF1938" s="1" t="s">
        <v>6580</v>
      </c>
      <c r="AH1938" s="1" t="s">
        <v>7167</v>
      </c>
      <c r="AI1938" s="1" t="s">
        <v>7168</v>
      </c>
      <c r="AJ1938" s="1" t="s">
        <v>7169</v>
      </c>
      <c r="AM1938" s="1" t="s">
        <v>41</v>
      </c>
      <c r="AN1938" s="1" t="s">
        <v>60</v>
      </c>
      <c r="AO1938" s="1" t="s">
        <v>35</v>
      </c>
      <c r="AP1938" s="1" t="s">
        <v>36</v>
      </c>
      <c r="AR1938" s="1" t="str">
        <f t="shared" si="30"/>
        <v>update load_next_msl set proposal='2020.095B.R.Leviviricetes.zip' where sort=89317</v>
      </c>
    </row>
    <row r="1939" spans="1:44">
      <c r="A1939" s="1">
        <v>89318</v>
      </c>
      <c r="B1939" s="1" t="s">
        <v>6532</v>
      </c>
      <c r="C1939" s="1" t="s">
        <v>12292</v>
      </c>
      <c r="M1939" s="2"/>
      <c r="N1939" s="2"/>
      <c r="O1939" s="2"/>
      <c r="Q1939" s="2"/>
      <c r="R1939" s="2"/>
      <c r="T1939" s="1" t="s">
        <v>76</v>
      </c>
      <c r="V1939" s="1" t="s">
        <v>77</v>
      </c>
      <c r="W1939" s="2"/>
      <c r="X1939" s="2" t="s">
        <v>78</v>
      </c>
      <c r="Y1939" s="2"/>
      <c r="Z1939" s="2" t="s">
        <v>6543</v>
      </c>
      <c r="AA1939" s="2"/>
      <c r="AB1939" s="2" t="s">
        <v>6544</v>
      </c>
      <c r="AD1939" s="1" t="s">
        <v>6546</v>
      </c>
      <c r="AF1939" s="1" t="s">
        <v>6580</v>
      </c>
      <c r="AH1939" s="1" t="s">
        <v>7171</v>
      </c>
      <c r="AI1939" s="1" t="s">
        <v>7172</v>
      </c>
      <c r="AJ1939" s="1" t="s">
        <v>7173</v>
      </c>
      <c r="AM1939" s="1" t="s">
        <v>41</v>
      </c>
      <c r="AN1939" s="1" t="s">
        <v>60</v>
      </c>
      <c r="AO1939" s="1" t="s">
        <v>35</v>
      </c>
      <c r="AP1939" s="1" t="s">
        <v>36</v>
      </c>
      <c r="AQ1939" s="1" t="s">
        <v>7071</v>
      </c>
      <c r="AR1939" s="1" t="str">
        <f t="shared" si="30"/>
        <v>update load_next_msl set proposal='2020.095B.R.Leviviricetes.zip' where sort=89318</v>
      </c>
    </row>
    <row r="1940" spans="1:44">
      <c r="A1940" s="1">
        <v>89319</v>
      </c>
      <c r="B1940" s="1" t="s">
        <v>6532</v>
      </c>
      <c r="C1940" s="1" t="s">
        <v>12292</v>
      </c>
      <c r="M1940" s="2"/>
      <c r="N1940" s="2"/>
      <c r="O1940" s="2"/>
      <c r="Q1940" s="2"/>
      <c r="R1940" s="2"/>
      <c r="T1940" s="1" t="s">
        <v>76</v>
      </c>
      <c r="V1940" s="1" t="s">
        <v>77</v>
      </c>
      <c r="W1940" s="2"/>
      <c r="X1940" s="2" t="s">
        <v>78</v>
      </c>
      <c r="Y1940" s="2"/>
      <c r="Z1940" s="2" t="s">
        <v>6543</v>
      </c>
      <c r="AA1940" s="2"/>
      <c r="AB1940" s="2" t="s">
        <v>6544</v>
      </c>
      <c r="AD1940" s="1" t="s">
        <v>6546</v>
      </c>
      <c r="AF1940" s="1" t="s">
        <v>6580</v>
      </c>
      <c r="AH1940" s="1" t="s">
        <v>7175</v>
      </c>
      <c r="AI1940" s="1" t="s">
        <v>7176</v>
      </c>
      <c r="AJ1940" s="1" t="s">
        <v>7177</v>
      </c>
      <c r="AM1940" s="1" t="s">
        <v>41</v>
      </c>
      <c r="AN1940" s="1" t="s">
        <v>60</v>
      </c>
      <c r="AO1940" s="1" t="s">
        <v>35</v>
      </c>
      <c r="AP1940" s="1" t="s">
        <v>36</v>
      </c>
      <c r="AR1940" s="1" t="str">
        <f t="shared" si="30"/>
        <v>update load_next_msl set proposal='2020.095B.R.Leviviricetes.zip' where sort=89319</v>
      </c>
    </row>
    <row r="1941" spans="1:44">
      <c r="A1941" s="1">
        <v>89320</v>
      </c>
      <c r="B1941" s="1" t="s">
        <v>6532</v>
      </c>
      <c r="C1941" s="1" t="s">
        <v>12292</v>
      </c>
      <c r="M1941" s="2"/>
      <c r="N1941" s="2"/>
      <c r="O1941" s="2"/>
      <c r="Q1941" s="2"/>
      <c r="R1941" s="2"/>
      <c r="T1941" s="1" t="s">
        <v>76</v>
      </c>
      <c r="V1941" s="1" t="s">
        <v>77</v>
      </c>
      <c r="W1941" s="2"/>
      <c r="X1941" s="2" t="s">
        <v>78</v>
      </c>
      <c r="Y1941" s="2"/>
      <c r="Z1941" s="2" t="s">
        <v>6543</v>
      </c>
      <c r="AA1941" s="2"/>
      <c r="AB1941" s="2" t="s">
        <v>6544</v>
      </c>
      <c r="AD1941" s="1" t="s">
        <v>6546</v>
      </c>
      <c r="AF1941" s="1" t="s">
        <v>6581</v>
      </c>
      <c r="AN1941" s="1" t="s">
        <v>60</v>
      </c>
      <c r="AO1941" s="1" t="s">
        <v>35</v>
      </c>
      <c r="AP1941" s="1" t="s">
        <v>44</v>
      </c>
      <c r="AQ1941" s="1" t="s">
        <v>7340</v>
      </c>
      <c r="AR1941" s="1" t="str">
        <f t="shared" si="30"/>
        <v>update load_next_msl set proposal='2020.095B.R.Leviviricetes.zip' where sort=89320</v>
      </c>
    </row>
    <row r="1942" spans="1:44">
      <c r="A1942" s="1">
        <v>89321</v>
      </c>
      <c r="B1942" s="1" t="s">
        <v>6532</v>
      </c>
      <c r="C1942" s="1" t="s">
        <v>12292</v>
      </c>
      <c r="M1942" s="2"/>
      <c r="N1942" s="2"/>
      <c r="O1942" s="2"/>
      <c r="Q1942" s="2"/>
      <c r="R1942" s="2"/>
      <c r="T1942" s="1" t="s">
        <v>76</v>
      </c>
      <c r="V1942" s="1" t="s">
        <v>77</v>
      </c>
      <c r="W1942" s="2"/>
      <c r="X1942" s="2" t="s">
        <v>78</v>
      </c>
      <c r="Y1942" s="2"/>
      <c r="Z1942" s="2" t="s">
        <v>6543</v>
      </c>
      <c r="AA1942" s="2"/>
      <c r="AB1942" s="2" t="s">
        <v>6544</v>
      </c>
      <c r="AD1942" s="1" t="s">
        <v>6546</v>
      </c>
      <c r="AF1942" s="1" t="s">
        <v>6581</v>
      </c>
      <c r="AH1942" s="1" t="s">
        <v>7179</v>
      </c>
      <c r="AI1942" s="1" t="s">
        <v>7180</v>
      </c>
      <c r="AJ1942" s="1" t="s">
        <v>7181</v>
      </c>
      <c r="AM1942" s="1" t="s">
        <v>41</v>
      </c>
      <c r="AN1942" s="1" t="s">
        <v>60</v>
      </c>
      <c r="AO1942" s="1" t="s">
        <v>35</v>
      </c>
      <c r="AP1942" s="1" t="s">
        <v>36</v>
      </c>
      <c r="AR1942" s="1" t="str">
        <f t="shared" si="30"/>
        <v>update load_next_msl set proposal='2020.095B.R.Leviviricetes.zip' where sort=89321</v>
      </c>
    </row>
    <row r="1943" spans="1:44">
      <c r="A1943" s="1">
        <v>89322</v>
      </c>
      <c r="B1943" s="1" t="s">
        <v>6532</v>
      </c>
      <c r="C1943" s="1" t="s">
        <v>12292</v>
      </c>
      <c r="M1943" s="2"/>
      <c r="N1943" s="2"/>
      <c r="O1943" s="2"/>
      <c r="Q1943" s="2"/>
      <c r="R1943" s="2"/>
      <c r="T1943" s="1" t="s">
        <v>76</v>
      </c>
      <c r="V1943" s="1" t="s">
        <v>77</v>
      </c>
      <c r="W1943" s="2"/>
      <c r="X1943" s="2" t="s">
        <v>78</v>
      </c>
      <c r="Y1943" s="2"/>
      <c r="Z1943" s="2" t="s">
        <v>6543</v>
      </c>
      <c r="AA1943" s="2"/>
      <c r="AB1943" s="2" t="s">
        <v>6544</v>
      </c>
      <c r="AD1943" s="1" t="s">
        <v>6546</v>
      </c>
      <c r="AF1943" s="1" t="s">
        <v>6582</v>
      </c>
      <c r="AN1943" s="1" t="s">
        <v>60</v>
      </c>
      <c r="AO1943" s="1" t="s">
        <v>35</v>
      </c>
      <c r="AP1943" s="1" t="s">
        <v>44</v>
      </c>
      <c r="AQ1943" s="1" t="s">
        <v>7344</v>
      </c>
      <c r="AR1943" s="1" t="str">
        <f t="shared" si="30"/>
        <v>update load_next_msl set proposal='2020.095B.R.Leviviricetes.zip' where sort=89322</v>
      </c>
    </row>
    <row r="1944" spans="1:44">
      <c r="A1944" s="1">
        <v>89323</v>
      </c>
      <c r="B1944" s="1" t="s">
        <v>6532</v>
      </c>
      <c r="C1944" s="1" t="s">
        <v>12292</v>
      </c>
      <c r="M1944" s="2"/>
      <c r="N1944" s="2"/>
      <c r="O1944" s="2"/>
      <c r="Q1944" s="2"/>
      <c r="R1944" s="2"/>
      <c r="T1944" s="1" t="s">
        <v>76</v>
      </c>
      <c r="V1944" s="1" t="s">
        <v>77</v>
      </c>
      <c r="W1944" s="2"/>
      <c r="X1944" s="2" t="s">
        <v>78</v>
      </c>
      <c r="Y1944" s="2"/>
      <c r="Z1944" s="2" t="s">
        <v>6543</v>
      </c>
      <c r="AA1944" s="2"/>
      <c r="AB1944" s="2" t="s">
        <v>6544</v>
      </c>
      <c r="AD1944" s="1" t="s">
        <v>6546</v>
      </c>
      <c r="AF1944" s="1" t="s">
        <v>6582</v>
      </c>
      <c r="AH1944" s="1" t="s">
        <v>7183</v>
      </c>
      <c r="AI1944" s="1" t="s">
        <v>7184</v>
      </c>
      <c r="AJ1944" s="1" t="s">
        <v>7185</v>
      </c>
      <c r="AM1944" s="1" t="s">
        <v>41</v>
      </c>
      <c r="AN1944" s="1" t="s">
        <v>60</v>
      </c>
      <c r="AO1944" s="1" t="s">
        <v>35</v>
      </c>
      <c r="AP1944" s="1" t="s">
        <v>36</v>
      </c>
      <c r="AR1944" s="1" t="str">
        <f t="shared" si="30"/>
        <v>update load_next_msl set proposal='2020.095B.R.Leviviricetes.zip' where sort=89323</v>
      </c>
    </row>
    <row r="1945" spans="1:44">
      <c r="A1945" s="1">
        <v>89324</v>
      </c>
      <c r="B1945" s="1" t="s">
        <v>6532</v>
      </c>
      <c r="C1945" s="1" t="s">
        <v>12292</v>
      </c>
      <c r="M1945" s="2"/>
      <c r="N1945" s="2"/>
      <c r="O1945" s="2"/>
      <c r="Q1945" s="2"/>
      <c r="R1945" s="2"/>
      <c r="T1945" s="1" t="s">
        <v>76</v>
      </c>
      <c r="V1945" s="1" t="s">
        <v>77</v>
      </c>
      <c r="W1945" s="2"/>
      <c r="X1945" s="2" t="s">
        <v>78</v>
      </c>
      <c r="Y1945" s="2"/>
      <c r="Z1945" s="2" t="s">
        <v>6543</v>
      </c>
      <c r="AA1945" s="2"/>
      <c r="AB1945" s="2" t="s">
        <v>6544</v>
      </c>
      <c r="AD1945" s="1" t="s">
        <v>6546</v>
      </c>
      <c r="AF1945" s="1" t="s">
        <v>6583</v>
      </c>
      <c r="AN1945" s="1" t="s">
        <v>60</v>
      </c>
      <c r="AO1945" s="1" t="s">
        <v>35</v>
      </c>
      <c r="AP1945" s="1" t="s">
        <v>44</v>
      </c>
      <c r="AQ1945" s="1" t="s">
        <v>7348</v>
      </c>
      <c r="AR1945" s="1" t="str">
        <f t="shared" si="30"/>
        <v>update load_next_msl set proposal='2020.095B.R.Leviviricetes.zip' where sort=89324</v>
      </c>
    </row>
    <row r="1946" spans="1:44">
      <c r="A1946" s="1">
        <v>89325</v>
      </c>
      <c r="B1946" s="1" t="s">
        <v>6532</v>
      </c>
      <c r="C1946" s="1" t="s">
        <v>12292</v>
      </c>
      <c r="M1946" s="2"/>
      <c r="N1946" s="2"/>
      <c r="O1946" s="2"/>
      <c r="Q1946" s="2"/>
      <c r="R1946" s="2"/>
      <c r="T1946" s="1" t="s">
        <v>76</v>
      </c>
      <c r="V1946" s="1" t="s">
        <v>77</v>
      </c>
      <c r="W1946" s="2"/>
      <c r="X1946" s="2" t="s">
        <v>78</v>
      </c>
      <c r="Y1946" s="2"/>
      <c r="Z1946" s="2" t="s">
        <v>6543</v>
      </c>
      <c r="AA1946" s="2"/>
      <c r="AB1946" s="2" t="s">
        <v>6544</v>
      </c>
      <c r="AD1946" s="1" t="s">
        <v>6546</v>
      </c>
      <c r="AF1946" s="1" t="s">
        <v>6583</v>
      </c>
      <c r="AH1946" s="1" t="s">
        <v>7187</v>
      </c>
      <c r="AI1946" s="1" t="s">
        <v>7188</v>
      </c>
      <c r="AJ1946" s="1" t="s">
        <v>7189</v>
      </c>
      <c r="AM1946" s="1" t="s">
        <v>41</v>
      </c>
      <c r="AN1946" s="1" t="s">
        <v>60</v>
      </c>
      <c r="AO1946" s="1" t="s">
        <v>35</v>
      </c>
      <c r="AP1946" s="1" t="s">
        <v>36</v>
      </c>
      <c r="AR1946" s="1" t="str">
        <f t="shared" si="30"/>
        <v>update load_next_msl set proposal='2020.095B.R.Leviviricetes.zip' where sort=89325</v>
      </c>
    </row>
    <row r="1947" spans="1:44">
      <c r="A1947" s="1">
        <v>89326</v>
      </c>
      <c r="B1947" s="1" t="s">
        <v>6532</v>
      </c>
      <c r="C1947" s="1" t="s">
        <v>12292</v>
      </c>
      <c r="M1947" s="2"/>
      <c r="N1947" s="2"/>
      <c r="O1947" s="2"/>
      <c r="Q1947" s="2"/>
      <c r="R1947" s="2"/>
      <c r="T1947" s="1" t="s">
        <v>76</v>
      </c>
      <c r="V1947" s="1" t="s">
        <v>77</v>
      </c>
      <c r="W1947" s="2"/>
      <c r="X1947" s="2" t="s">
        <v>78</v>
      </c>
      <c r="Y1947" s="2"/>
      <c r="Z1947" s="2" t="s">
        <v>6543</v>
      </c>
      <c r="AA1947" s="2"/>
      <c r="AB1947" s="2" t="s">
        <v>6544</v>
      </c>
      <c r="AD1947" s="1" t="s">
        <v>6546</v>
      </c>
      <c r="AF1947" s="1" t="s">
        <v>6583</v>
      </c>
      <c r="AH1947" s="1" t="s">
        <v>7190</v>
      </c>
      <c r="AI1947" s="1" t="s">
        <v>7191</v>
      </c>
      <c r="AJ1947" s="1" t="s">
        <v>7192</v>
      </c>
      <c r="AM1947" s="1" t="s">
        <v>41</v>
      </c>
      <c r="AN1947" s="1" t="s">
        <v>60</v>
      </c>
      <c r="AO1947" s="1" t="s">
        <v>35</v>
      </c>
      <c r="AP1947" s="1" t="s">
        <v>36</v>
      </c>
      <c r="AQ1947" s="1" t="s">
        <v>7352</v>
      </c>
      <c r="AR1947" s="1" t="str">
        <f t="shared" si="30"/>
        <v>update load_next_msl set proposal='2020.095B.R.Leviviricetes.zip' where sort=89326</v>
      </c>
    </row>
    <row r="1948" spans="1:44">
      <c r="A1948" s="1">
        <v>89327</v>
      </c>
      <c r="B1948" s="1" t="s">
        <v>6532</v>
      </c>
      <c r="C1948" s="1" t="s">
        <v>12292</v>
      </c>
      <c r="M1948" s="2"/>
      <c r="N1948" s="2"/>
      <c r="O1948" s="2"/>
      <c r="Q1948" s="2"/>
      <c r="R1948" s="2"/>
      <c r="T1948" s="1" t="s">
        <v>76</v>
      </c>
      <c r="V1948" s="1" t="s">
        <v>77</v>
      </c>
      <c r="W1948" s="2"/>
      <c r="X1948" s="2" t="s">
        <v>78</v>
      </c>
      <c r="Y1948" s="2"/>
      <c r="Z1948" s="2" t="s">
        <v>6543</v>
      </c>
      <c r="AA1948" s="2"/>
      <c r="AB1948" s="2" t="s">
        <v>6544</v>
      </c>
      <c r="AD1948" s="1" t="s">
        <v>6546</v>
      </c>
      <c r="AF1948" s="1" t="s">
        <v>6583</v>
      </c>
      <c r="AH1948" s="1" t="s">
        <v>7193</v>
      </c>
      <c r="AI1948" s="1" t="s">
        <v>7194</v>
      </c>
      <c r="AJ1948" s="1" t="s">
        <v>7195</v>
      </c>
      <c r="AM1948" s="1" t="s">
        <v>41</v>
      </c>
      <c r="AN1948" s="1" t="s">
        <v>60</v>
      </c>
      <c r="AO1948" s="1" t="s">
        <v>35</v>
      </c>
      <c r="AP1948" s="1" t="s">
        <v>36</v>
      </c>
      <c r="AQ1948" s="1" t="s">
        <v>7356</v>
      </c>
      <c r="AR1948" s="1" t="str">
        <f t="shared" si="30"/>
        <v>update load_next_msl set proposal='2020.095B.R.Leviviricetes.zip' where sort=89327</v>
      </c>
    </row>
    <row r="1949" spans="1:44">
      <c r="A1949" s="1">
        <v>89328</v>
      </c>
      <c r="B1949" s="1" t="s">
        <v>6532</v>
      </c>
      <c r="C1949" s="1" t="s">
        <v>12292</v>
      </c>
      <c r="M1949" s="2"/>
      <c r="N1949" s="2"/>
      <c r="O1949" s="2"/>
      <c r="Q1949" s="2"/>
      <c r="R1949" s="2"/>
      <c r="T1949" s="1" t="s">
        <v>76</v>
      </c>
      <c r="V1949" s="1" t="s">
        <v>77</v>
      </c>
      <c r="W1949" s="2"/>
      <c r="X1949" s="2" t="s">
        <v>78</v>
      </c>
      <c r="Y1949" s="2"/>
      <c r="Z1949" s="2" t="s">
        <v>6543</v>
      </c>
      <c r="AA1949" s="2"/>
      <c r="AB1949" s="2" t="s">
        <v>6544</v>
      </c>
      <c r="AD1949" s="1" t="s">
        <v>6546</v>
      </c>
      <c r="AF1949" s="1" t="s">
        <v>6583</v>
      </c>
      <c r="AH1949" s="1" t="s">
        <v>7196</v>
      </c>
      <c r="AI1949" s="1" t="s">
        <v>7197</v>
      </c>
      <c r="AJ1949" s="1" t="s">
        <v>7198</v>
      </c>
      <c r="AM1949" s="1" t="s">
        <v>41</v>
      </c>
      <c r="AN1949" s="1" t="s">
        <v>60</v>
      </c>
      <c r="AO1949" s="1" t="s">
        <v>35</v>
      </c>
      <c r="AP1949" s="1" t="s">
        <v>36</v>
      </c>
      <c r="AR1949" s="1" t="str">
        <f t="shared" si="30"/>
        <v>update load_next_msl set proposal='2020.095B.R.Leviviricetes.zip' where sort=89328</v>
      </c>
    </row>
    <row r="1950" spans="1:44">
      <c r="A1950" s="1">
        <v>89329</v>
      </c>
      <c r="B1950" s="1" t="s">
        <v>6532</v>
      </c>
      <c r="C1950" s="1" t="s">
        <v>12292</v>
      </c>
      <c r="M1950" s="2"/>
      <c r="N1950" s="2"/>
      <c r="O1950" s="2"/>
      <c r="Q1950" s="2"/>
      <c r="R1950" s="2"/>
      <c r="T1950" s="1" t="s">
        <v>76</v>
      </c>
      <c r="V1950" s="1" t="s">
        <v>77</v>
      </c>
      <c r="W1950" s="2"/>
      <c r="X1950" s="2" t="s">
        <v>78</v>
      </c>
      <c r="Y1950" s="2"/>
      <c r="Z1950" s="2" t="s">
        <v>6543</v>
      </c>
      <c r="AA1950" s="2"/>
      <c r="AB1950" s="2" t="s">
        <v>6544</v>
      </c>
      <c r="AD1950" s="1" t="s">
        <v>6546</v>
      </c>
      <c r="AF1950" s="1" t="s">
        <v>6583</v>
      </c>
      <c r="AH1950" s="1" t="s">
        <v>7199</v>
      </c>
      <c r="AI1950" s="1" t="s">
        <v>7200</v>
      </c>
      <c r="AJ1950" s="1" t="s">
        <v>7201</v>
      </c>
      <c r="AM1950" s="1" t="s">
        <v>41</v>
      </c>
      <c r="AN1950" s="1" t="s">
        <v>60</v>
      </c>
      <c r="AO1950" s="1" t="s">
        <v>35</v>
      </c>
      <c r="AP1950" s="1" t="s">
        <v>36</v>
      </c>
      <c r="AQ1950" s="1" t="s">
        <v>7083</v>
      </c>
      <c r="AR1950" s="1" t="str">
        <f t="shared" si="30"/>
        <v>update load_next_msl set proposal='2020.095B.R.Leviviricetes.zip' where sort=89329</v>
      </c>
    </row>
    <row r="1951" spans="1:44">
      <c r="A1951" s="1">
        <v>89330</v>
      </c>
      <c r="B1951" s="1" t="s">
        <v>6532</v>
      </c>
      <c r="C1951" s="1" t="s">
        <v>12292</v>
      </c>
      <c r="M1951" s="2"/>
      <c r="N1951" s="2"/>
      <c r="O1951" s="2"/>
      <c r="Q1951" s="2"/>
      <c r="R1951" s="2"/>
      <c r="T1951" s="1" t="s">
        <v>76</v>
      </c>
      <c r="V1951" s="1" t="s">
        <v>77</v>
      </c>
      <c r="W1951" s="2"/>
      <c r="X1951" s="2" t="s">
        <v>78</v>
      </c>
      <c r="Y1951" s="2"/>
      <c r="Z1951" s="2" t="s">
        <v>6543</v>
      </c>
      <c r="AA1951" s="2"/>
      <c r="AB1951" s="2" t="s">
        <v>6544</v>
      </c>
      <c r="AD1951" s="1" t="s">
        <v>6546</v>
      </c>
      <c r="AF1951" s="1" t="s">
        <v>6583</v>
      </c>
      <c r="AH1951" s="1" t="s">
        <v>7202</v>
      </c>
      <c r="AI1951" s="1" t="s">
        <v>7203</v>
      </c>
      <c r="AJ1951" s="1" t="s">
        <v>7204</v>
      </c>
      <c r="AM1951" s="1" t="s">
        <v>41</v>
      </c>
      <c r="AN1951" s="1" t="s">
        <v>60</v>
      </c>
      <c r="AO1951" s="1" t="s">
        <v>35</v>
      </c>
      <c r="AP1951" s="1" t="s">
        <v>36</v>
      </c>
      <c r="AR1951" s="1" t="str">
        <f t="shared" si="30"/>
        <v>update load_next_msl set proposal='2020.095B.R.Leviviricetes.zip' where sort=89330</v>
      </c>
    </row>
    <row r="1952" spans="1:44">
      <c r="A1952" s="1">
        <v>89331</v>
      </c>
      <c r="B1952" s="1" t="s">
        <v>6532</v>
      </c>
      <c r="C1952" s="1" t="s">
        <v>12292</v>
      </c>
      <c r="M1952" s="2"/>
      <c r="N1952" s="2"/>
      <c r="O1952" s="2"/>
      <c r="Q1952" s="2"/>
      <c r="R1952" s="2"/>
      <c r="T1952" s="1" t="s">
        <v>76</v>
      </c>
      <c r="V1952" s="1" t="s">
        <v>77</v>
      </c>
      <c r="W1952" s="2"/>
      <c r="X1952" s="2" t="s">
        <v>78</v>
      </c>
      <c r="Y1952" s="2"/>
      <c r="Z1952" s="2" t="s">
        <v>6543</v>
      </c>
      <c r="AA1952" s="2"/>
      <c r="AB1952" s="2" t="s">
        <v>6544</v>
      </c>
      <c r="AD1952" s="1" t="s">
        <v>6546</v>
      </c>
      <c r="AF1952" s="1" t="s">
        <v>6584</v>
      </c>
      <c r="AN1952" s="1" t="s">
        <v>60</v>
      </c>
      <c r="AO1952" s="1" t="s">
        <v>35</v>
      </c>
      <c r="AP1952" s="1" t="s">
        <v>44</v>
      </c>
      <c r="AQ1952" s="1" t="s">
        <v>7363</v>
      </c>
      <c r="AR1952" s="1" t="str">
        <f t="shared" si="30"/>
        <v>update load_next_msl set proposal='2020.095B.R.Leviviricetes.zip' where sort=89331</v>
      </c>
    </row>
    <row r="1953" spans="1:44">
      <c r="A1953" s="1">
        <v>89332</v>
      </c>
      <c r="B1953" s="1" t="s">
        <v>6532</v>
      </c>
      <c r="C1953" s="1" t="s">
        <v>12292</v>
      </c>
      <c r="M1953" s="2"/>
      <c r="N1953" s="2"/>
      <c r="O1953" s="2"/>
      <c r="Q1953" s="2"/>
      <c r="R1953" s="2"/>
      <c r="T1953" s="1" t="s">
        <v>76</v>
      </c>
      <c r="V1953" s="1" t="s">
        <v>77</v>
      </c>
      <c r="W1953" s="2"/>
      <c r="X1953" s="2" t="s">
        <v>78</v>
      </c>
      <c r="Y1953" s="2"/>
      <c r="Z1953" s="2" t="s">
        <v>6543</v>
      </c>
      <c r="AA1953" s="2"/>
      <c r="AB1953" s="2" t="s">
        <v>6544</v>
      </c>
      <c r="AD1953" s="1" t="s">
        <v>6546</v>
      </c>
      <c r="AF1953" s="1" t="s">
        <v>6584</v>
      </c>
      <c r="AH1953" s="1" t="s">
        <v>7205</v>
      </c>
      <c r="AI1953" s="1" t="s">
        <v>7206</v>
      </c>
      <c r="AJ1953" s="1" t="s">
        <v>7207</v>
      </c>
      <c r="AM1953" s="1" t="s">
        <v>41</v>
      </c>
      <c r="AN1953" s="1" t="s">
        <v>60</v>
      </c>
      <c r="AO1953" s="1" t="s">
        <v>35</v>
      </c>
      <c r="AP1953" s="1" t="s">
        <v>36</v>
      </c>
      <c r="AR1953" s="1" t="str">
        <f t="shared" si="30"/>
        <v>update load_next_msl set proposal='2020.095B.R.Leviviricetes.zip' where sort=89332</v>
      </c>
    </row>
    <row r="1954" spans="1:44">
      <c r="A1954" s="1">
        <v>89333</v>
      </c>
      <c r="B1954" s="1" t="s">
        <v>6532</v>
      </c>
      <c r="C1954" s="1" t="s">
        <v>12292</v>
      </c>
      <c r="M1954" s="2"/>
      <c r="N1954" s="2"/>
      <c r="O1954" s="2"/>
      <c r="Q1954" s="2"/>
      <c r="R1954" s="2"/>
      <c r="T1954" s="1" t="s">
        <v>76</v>
      </c>
      <c r="V1954" s="1" t="s">
        <v>77</v>
      </c>
      <c r="W1954" s="2"/>
      <c r="X1954" s="2" t="s">
        <v>78</v>
      </c>
      <c r="Y1954" s="2"/>
      <c r="Z1954" s="2" t="s">
        <v>6543</v>
      </c>
      <c r="AA1954" s="2"/>
      <c r="AB1954" s="2" t="s">
        <v>6544</v>
      </c>
      <c r="AD1954" s="1" t="s">
        <v>6546</v>
      </c>
      <c r="AF1954" s="1" t="s">
        <v>6585</v>
      </c>
      <c r="AN1954" s="1" t="s">
        <v>60</v>
      </c>
      <c r="AO1954" s="1" t="s">
        <v>35</v>
      </c>
      <c r="AP1954" s="1" t="s">
        <v>44</v>
      </c>
      <c r="AQ1954" s="1" t="s">
        <v>7090</v>
      </c>
      <c r="AR1954" s="1" t="str">
        <f t="shared" si="30"/>
        <v>update load_next_msl set proposal='2020.095B.R.Leviviricetes.zip' where sort=89333</v>
      </c>
    </row>
    <row r="1955" spans="1:44">
      <c r="A1955" s="1">
        <v>89334</v>
      </c>
      <c r="B1955" s="1" t="s">
        <v>6532</v>
      </c>
      <c r="C1955" s="1" t="s">
        <v>12292</v>
      </c>
      <c r="M1955" s="2"/>
      <c r="N1955" s="2"/>
      <c r="O1955" s="2"/>
      <c r="Q1955" s="2"/>
      <c r="R1955" s="2"/>
      <c r="T1955" s="1" t="s">
        <v>76</v>
      </c>
      <c r="V1955" s="1" t="s">
        <v>77</v>
      </c>
      <c r="W1955" s="2"/>
      <c r="X1955" s="2" t="s">
        <v>78</v>
      </c>
      <c r="Y1955" s="2"/>
      <c r="Z1955" s="2" t="s">
        <v>6543</v>
      </c>
      <c r="AA1955" s="2"/>
      <c r="AB1955" s="2" t="s">
        <v>6544</v>
      </c>
      <c r="AD1955" s="1" t="s">
        <v>6546</v>
      </c>
      <c r="AF1955" s="1" t="s">
        <v>6585</v>
      </c>
      <c r="AH1955" s="1" t="s">
        <v>7209</v>
      </c>
      <c r="AI1955" s="1" t="s">
        <v>7210</v>
      </c>
      <c r="AJ1955" s="1" t="s">
        <v>7211</v>
      </c>
      <c r="AM1955" s="1" t="s">
        <v>41</v>
      </c>
      <c r="AN1955" s="1" t="s">
        <v>60</v>
      </c>
      <c r="AO1955" s="1" t="s">
        <v>35</v>
      </c>
      <c r="AP1955" s="1" t="s">
        <v>36</v>
      </c>
      <c r="AR1955" s="1" t="str">
        <f t="shared" si="30"/>
        <v>update load_next_msl set proposal='2020.095B.R.Leviviricetes.zip' where sort=89334</v>
      </c>
    </row>
    <row r="1956" spans="1:44">
      <c r="A1956" s="1">
        <v>89335</v>
      </c>
      <c r="B1956" s="1" t="s">
        <v>6532</v>
      </c>
      <c r="C1956" s="1" t="s">
        <v>12292</v>
      </c>
      <c r="M1956" s="2"/>
      <c r="N1956" s="2"/>
      <c r="O1956" s="2"/>
      <c r="Q1956" s="2"/>
      <c r="R1956" s="2"/>
      <c r="T1956" s="1" t="s">
        <v>76</v>
      </c>
      <c r="V1956" s="1" t="s">
        <v>77</v>
      </c>
      <c r="W1956" s="2"/>
      <c r="X1956" s="2" t="s">
        <v>78</v>
      </c>
      <c r="Y1956" s="2"/>
      <c r="Z1956" s="2" t="s">
        <v>6543</v>
      </c>
      <c r="AA1956" s="2"/>
      <c r="AB1956" s="2" t="s">
        <v>6544</v>
      </c>
      <c r="AD1956" s="1" t="s">
        <v>6546</v>
      </c>
      <c r="AF1956" s="1" t="s">
        <v>6586</v>
      </c>
      <c r="AN1956" s="1" t="s">
        <v>60</v>
      </c>
      <c r="AO1956" s="1" t="s">
        <v>35</v>
      </c>
      <c r="AP1956" s="1" t="s">
        <v>44</v>
      </c>
      <c r="AQ1956" s="1" t="s">
        <v>7106</v>
      </c>
      <c r="AR1956" s="1" t="str">
        <f t="shared" si="30"/>
        <v>update load_next_msl set proposal='2020.095B.R.Leviviricetes.zip' where sort=89335</v>
      </c>
    </row>
    <row r="1957" spans="1:44">
      <c r="A1957" s="1">
        <v>89336</v>
      </c>
      <c r="B1957" s="1" t="s">
        <v>6532</v>
      </c>
      <c r="C1957" s="1" t="s">
        <v>12292</v>
      </c>
      <c r="M1957" s="2"/>
      <c r="N1957" s="2"/>
      <c r="O1957" s="2"/>
      <c r="Q1957" s="2"/>
      <c r="R1957" s="2"/>
      <c r="T1957" s="1" t="s">
        <v>76</v>
      </c>
      <c r="V1957" s="1" t="s">
        <v>77</v>
      </c>
      <c r="W1957" s="2"/>
      <c r="X1957" s="2" t="s">
        <v>78</v>
      </c>
      <c r="Y1957" s="2"/>
      <c r="Z1957" s="2" t="s">
        <v>6543</v>
      </c>
      <c r="AA1957" s="2"/>
      <c r="AB1957" s="2" t="s">
        <v>6544</v>
      </c>
      <c r="AD1957" s="1" t="s">
        <v>6546</v>
      </c>
      <c r="AF1957" s="1" t="s">
        <v>6586</v>
      </c>
      <c r="AH1957" s="1" t="s">
        <v>7213</v>
      </c>
      <c r="AI1957" s="1" t="s">
        <v>7214</v>
      </c>
      <c r="AJ1957" s="1" t="s">
        <v>7215</v>
      </c>
      <c r="AM1957" s="1" t="s">
        <v>41</v>
      </c>
      <c r="AN1957" s="1" t="s">
        <v>60</v>
      </c>
      <c r="AO1957" s="1" t="s">
        <v>35</v>
      </c>
      <c r="AP1957" s="1" t="s">
        <v>36</v>
      </c>
      <c r="AR1957" s="1" t="str">
        <f t="shared" si="30"/>
        <v>update load_next_msl set proposal='2020.095B.R.Leviviricetes.zip' where sort=89336</v>
      </c>
    </row>
    <row r="1958" spans="1:44">
      <c r="A1958" s="1">
        <v>89337</v>
      </c>
      <c r="B1958" s="1" t="s">
        <v>6532</v>
      </c>
      <c r="C1958" s="1" t="s">
        <v>12292</v>
      </c>
      <c r="M1958" s="2"/>
      <c r="N1958" s="2"/>
      <c r="O1958" s="2"/>
      <c r="Q1958" s="2"/>
      <c r="R1958" s="2"/>
      <c r="T1958" s="1" t="s">
        <v>76</v>
      </c>
      <c r="V1958" s="1" t="s">
        <v>77</v>
      </c>
      <c r="W1958" s="2"/>
      <c r="X1958" s="2" t="s">
        <v>78</v>
      </c>
      <c r="Y1958" s="2"/>
      <c r="Z1958" s="2" t="s">
        <v>6543</v>
      </c>
      <c r="AA1958" s="2"/>
      <c r="AB1958" s="2" t="s">
        <v>6544</v>
      </c>
      <c r="AD1958" s="1" t="s">
        <v>6546</v>
      </c>
      <c r="AF1958" s="1" t="s">
        <v>6587</v>
      </c>
      <c r="AN1958" s="1" t="s">
        <v>60</v>
      </c>
      <c r="AO1958" s="1" t="s">
        <v>35</v>
      </c>
      <c r="AP1958" s="1" t="s">
        <v>44</v>
      </c>
      <c r="AQ1958" s="1" t="s">
        <v>7373</v>
      </c>
      <c r="AR1958" s="1" t="str">
        <f t="shared" si="30"/>
        <v>update load_next_msl set proposal='2020.095B.R.Leviviricetes.zip' where sort=89337</v>
      </c>
    </row>
    <row r="1959" spans="1:44">
      <c r="A1959" s="1">
        <v>89338</v>
      </c>
      <c r="B1959" s="1" t="s">
        <v>6532</v>
      </c>
      <c r="C1959" s="1" t="s">
        <v>12292</v>
      </c>
      <c r="M1959" s="2"/>
      <c r="N1959" s="2"/>
      <c r="O1959" s="2"/>
      <c r="Q1959" s="2"/>
      <c r="R1959" s="2"/>
      <c r="T1959" s="1" t="s">
        <v>76</v>
      </c>
      <c r="V1959" s="1" t="s">
        <v>77</v>
      </c>
      <c r="W1959" s="2"/>
      <c r="X1959" s="2" t="s">
        <v>78</v>
      </c>
      <c r="Y1959" s="2"/>
      <c r="Z1959" s="2" t="s">
        <v>6543</v>
      </c>
      <c r="AA1959" s="2"/>
      <c r="AB1959" s="2" t="s">
        <v>6544</v>
      </c>
      <c r="AD1959" s="1" t="s">
        <v>6546</v>
      </c>
      <c r="AF1959" s="1" t="s">
        <v>6587</v>
      </c>
      <c r="AH1959" s="1" t="s">
        <v>7217</v>
      </c>
      <c r="AI1959" s="1" t="s">
        <v>7218</v>
      </c>
      <c r="AJ1959" s="1" t="s">
        <v>7219</v>
      </c>
      <c r="AM1959" s="1" t="s">
        <v>41</v>
      </c>
      <c r="AN1959" s="1" t="s">
        <v>60</v>
      </c>
      <c r="AO1959" s="1" t="s">
        <v>35</v>
      </c>
      <c r="AP1959" s="1" t="s">
        <v>36</v>
      </c>
      <c r="AR1959" s="1" t="str">
        <f t="shared" si="30"/>
        <v>update load_next_msl set proposal='2020.095B.R.Leviviricetes.zip' where sort=89338</v>
      </c>
    </row>
    <row r="1960" spans="1:44">
      <c r="A1960" s="1">
        <v>89339</v>
      </c>
      <c r="B1960" s="1" t="s">
        <v>6532</v>
      </c>
      <c r="C1960" s="1" t="s">
        <v>12292</v>
      </c>
      <c r="M1960" s="2"/>
      <c r="N1960" s="2"/>
      <c r="O1960" s="2"/>
      <c r="Q1960" s="2"/>
      <c r="R1960" s="2"/>
      <c r="T1960" s="1" t="s">
        <v>76</v>
      </c>
      <c r="V1960" s="1" t="s">
        <v>77</v>
      </c>
      <c r="W1960" s="2"/>
      <c r="X1960" s="2" t="s">
        <v>78</v>
      </c>
      <c r="Y1960" s="2"/>
      <c r="Z1960" s="2" t="s">
        <v>6543</v>
      </c>
      <c r="AA1960" s="2"/>
      <c r="AB1960" s="2" t="s">
        <v>6544</v>
      </c>
      <c r="AD1960" s="1" t="s">
        <v>6546</v>
      </c>
      <c r="AF1960" s="1" t="s">
        <v>6588</v>
      </c>
      <c r="AN1960" s="1" t="s">
        <v>60</v>
      </c>
      <c r="AO1960" s="1" t="s">
        <v>35</v>
      </c>
      <c r="AP1960" s="1" t="s">
        <v>44</v>
      </c>
      <c r="AQ1960" s="1" t="s">
        <v>7297</v>
      </c>
      <c r="AR1960" s="1" t="str">
        <f t="shared" si="30"/>
        <v>update load_next_msl set proposal='2020.095B.R.Leviviricetes.zip' where sort=89339</v>
      </c>
    </row>
    <row r="1961" spans="1:44">
      <c r="A1961" s="1">
        <v>89340</v>
      </c>
      <c r="B1961" s="1" t="s">
        <v>6532</v>
      </c>
      <c r="C1961" s="1" t="s">
        <v>12292</v>
      </c>
      <c r="M1961" s="2"/>
      <c r="N1961" s="2"/>
      <c r="O1961" s="2"/>
      <c r="Q1961" s="2"/>
      <c r="R1961" s="2"/>
      <c r="T1961" s="1" t="s">
        <v>76</v>
      </c>
      <c r="V1961" s="1" t="s">
        <v>77</v>
      </c>
      <c r="W1961" s="2"/>
      <c r="X1961" s="2" t="s">
        <v>78</v>
      </c>
      <c r="Y1961" s="2"/>
      <c r="Z1961" s="2" t="s">
        <v>6543</v>
      </c>
      <c r="AA1961" s="2"/>
      <c r="AB1961" s="2" t="s">
        <v>6544</v>
      </c>
      <c r="AD1961" s="1" t="s">
        <v>6546</v>
      </c>
      <c r="AF1961" s="1" t="s">
        <v>6588</v>
      </c>
      <c r="AH1961" s="1" t="s">
        <v>7221</v>
      </c>
      <c r="AI1961" s="1" t="s">
        <v>7222</v>
      </c>
      <c r="AJ1961" s="1" t="s">
        <v>7223</v>
      </c>
      <c r="AM1961" s="1" t="s">
        <v>41</v>
      </c>
      <c r="AN1961" s="1" t="s">
        <v>60</v>
      </c>
      <c r="AO1961" s="1" t="s">
        <v>35</v>
      </c>
      <c r="AP1961" s="1" t="s">
        <v>36</v>
      </c>
      <c r="AR1961" s="1" t="str">
        <f t="shared" si="30"/>
        <v>update load_next_msl set proposal='2020.095B.R.Leviviricetes.zip' where sort=89340</v>
      </c>
    </row>
    <row r="1962" spans="1:44">
      <c r="A1962" s="1">
        <v>89341</v>
      </c>
      <c r="B1962" s="1" t="s">
        <v>6532</v>
      </c>
      <c r="C1962" s="1" t="s">
        <v>12292</v>
      </c>
      <c r="M1962" s="2"/>
      <c r="N1962" s="2"/>
      <c r="O1962" s="2"/>
      <c r="Q1962" s="2"/>
      <c r="R1962" s="2"/>
      <c r="T1962" s="1" t="s">
        <v>76</v>
      </c>
      <c r="V1962" s="1" t="s">
        <v>77</v>
      </c>
      <c r="W1962" s="2"/>
      <c r="X1962" s="2" t="s">
        <v>78</v>
      </c>
      <c r="Y1962" s="2"/>
      <c r="Z1962" s="2" t="s">
        <v>6543</v>
      </c>
      <c r="AA1962" s="2"/>
      <c r="AB1962" s="2" t="s">
        <v>6544</v>
      </c>
      <c r="AD1962" s="1" t="s">
        <v>6546</v>
      </c>
      <c r="AF1962" s="1" t="s">
        <v>6588</v>
      </c>
      <c r="AH1962" s="1" t="s">
        <v>7225</v>
      </c>
      <c r="AI1962" s="1" t="s">
        <v>7226</v>
      </c>
      <c r="AJ1962" s="1" t="s">
        <v>7227</v>
      </c>
      <c r="AM1962" s="1" t="s">
        <v>41</v>
      </c>
      <c r="AN1962" s="1" t="s">
        <v>60</v>
      </c>
      <c r="AO1962" s="1" t="s">
        <v>35</v>
      </c>
      <c r="AP1962" s="1" t="s">
        <v>36</v>
      </c>
      <c r="AQ1962" s="1" t="s">
        <v>7243</v>
      </c>
      <c r="AR1962" s="1" t="str">
        <f t="shared" si="30"/>
        <v>update load_next_msl set proposal='2020.095B.R.Leviviricetes.zip' where sort=89341</v>
      </c>
    </row>
    <row r="1963" spans="1:44">
      <c r="A1963" s="1">
        <v>89342</v>
      </c>
      <c r="B1963" s="1" t="s">
        <v>6532</v>
      </c>
      <c r="C1963" s="1" t="s">
        <v>12292</v>
      </c>
      <c r="M1963" s="2"/>
      <c r="N1963" s="2"/>
      <c r="O1963" s="2"/>
      <c r="Q1963" s="2"/>
      <c r="R1963" s="2"/>
      <c r="T1963" s="1" t="s">
        <v>76</v>
      </c>
      <c r="V1963" s="1" t="s">
        <v>77</v>
      </c>
      <c r="W1963" s="2"/>
      <c r="X1963" s="2" t="s">
        <v>78</v>
      </c>
      <c r="Y1963" s="2"/>
      <c r="Z1963" s="2" t="s">
        <v>6543</v>
      </c>
      <c r="AA1963" s="2"/>
      <c r="AB1963" s="2" t="s">
        <v>6544</v>
      </c>
      <c r="AD1963" s="1" t="s">
        <v>6546</v>
      </c>
      <c r="AF1963" s="1" t="s">
        <v>6588</v>
      </c>
      <c r="AH1963" s="1" t="s">
        <v>7229</v>
      </c>
      <c r="AI1963" s="1" t="s">
        <v>7230</v>
      </c>
      <c r="AJ1963" s="1" t="s">
        <v>7231</v>
      </c>
      <c r="AM1963" s="1" t="s">
        <v>41</v>
      </c>
      <c r="AN1963" s="1" t="s">
        <v>60</v>
      </c>
      <c r="AO1963" s="1" t="s">
        <v>35</v>
      </c>
      <c r="AP1963" s="1" t="s">
        <v>36</v>
      </c>
      <c r="AR1963" s="1" t="str">
        <f t="shared" si="30"/>
        <v>update load_next_msl set proposal='2020.095B.R.Leviviricetes.zip' where sort=89342</v>
      </c>
    </row>
    <row r="1964" spans="1:44">
      <c r="A1964" s="1">
        <v>89343</v>
      </c>
      <c r="B1964" s="1" t="s">
        <v>6532</v>
      </c>
      <c r="C1964" s="1" t="s">
        <v>12292</v>
      </c>
      <c r="M1964" s="2"/>
      <c r="N1964" s="2"/>
      <c r="O1964" s="2"/>
      <c r="Q1964" s="2"/>
      <c r="R1964" s="2"/>
      <c r="T1964" s="1" t="s">
        <v>76</v>
      </c>
      <c r="V1964" s="1" t="s">
        <v>77</v>
      </c>
      <c r="W1964" s="2"/>
      <c r="X1964" s="2" t="s">
        <v>78</v>
      </c>
      <c r="Y1964" s="2"/>
      <c r="Z1964" s="2" t="s">
        <v>6543</v>
      </c>
      <c r="AA1964" s="2"/>
      <c r="AB1964" s="2" t="s">
        <v>6544</v>
      </c>
      <c r="AD1964" s="1" t="s">
        <v>6546</v>
      </c>
      <c r="AF1964" s="1" t="s">
        <v>6588</v>
      </c>
      <c r="AH1964" s="1" t="s">
        <v>7233</v>
      </c>
      <c r="AI1964" s="1" t="s">
        <v>7234</v>
      </c>
      <c r="AJ1964" s="1" t="s">
        <v>7235</v>
      </c>
      <c r="AM1964" s="1" t="s">
        <v>41</v>
      </c>
      <c r="AN1964" s="1" t="s">
        <v>60</v>
      </c>
      <c r="AO1964" s="1" t="s">
        <v>35</v>
      </c>
      <c r="AP1964" s="1" t="s">
        <v>36</v>
      </c>
      <c r="AQ1964" s="1" t="s">
        <v>7047</v>
      </c>
      <c r="AR1964" s="1" t="str">
        <f t="shared" si="30"/>
        <v>update load_next_msl set proposal='2020.095B.R.Leviviricetes.zip' where sort=89343</v>
      </c>
    </row>
    <row r="1965" spans="1:44">
      <c r="A1965" s="1">
        <v>89344</v>
      </c>
      <c r="B1965" s="1" t="s">
        <v>6532</v>
      </c>
      <c r="C1965" s="1" t="s">
        <v>12292</v>
      </c>
      <c r="M1965" s="2"/>
      <c r="N1965" s="2"/>
      <c r="O1965" s="2"/>
      <c r="Q1965" s="2"/>
      <c r="R1965" s="2"/>
      <c r="T1965" s="1" t="s">
        <v>76</v>
      </c>
      <c r="V1965" s="1" t="s">
        <v>77</v>
      </c>
      <c r="W1965" s="2"/>
      <c r="X1965" s="2" t="s">
        <v>78</v>
      </c>
      <c r="Y1965" s="2"/>
      <c r="Z1965" s="2" t="s">
        <v>6543</v>
      </c>
      <c r="AA1965" s="2"/>
      <c r="AB1965" s="2" t="s">
        <v>6544</v>
      </c>
      <c r="AD1965" s="1" t="s">
        <v>6546</v>
      </c>
      <c r="AF1965" s="1" t="s">
        <v>6588</v>
      </c>
      <c r="AH1965" s="1" t="s">
        <v>7236</v>
      </c>
      <c r="AI1965" s="1" t="s">
        <v>7237</v>
      </c>
      <c r="AJ1965" s="1" t="s">
        <v>7238</v>
      </c>
      <c r="AM1965" s="1" t="s">
        <v>41</v>
      </c>
      <c r="AN1965" s="1" t="s">
        <v>60</v>
      </c>
      <c r="AO1965" s="1" t="s">
        <v>35</v>
      </c>
      <c r="AP1965" s="1" t="s">
        <v>36</v>
      </c>
      <c r="AQ1965" s="1" t="s">
        <v>7136</v>
      </c>
      <c r="AR1965" s="1" t="str">
        <f t="shared" si="30"/>
        <v>update load_next_msl set proposal='2020.095B.R.Leviviricetes.zip' where sort=89344</v>
      </c>
    </row>
    <row r="1966" spans="1:44">
      <c r="A1966" s="1">
        <v>89345</v>
      </c>
      <c r="B1966" s="1" t="s">
        <v>6532</v>
      </c>
      <c r="C1966" s="1" t="s">
        <v>12292</v>
      </c>
      <c r="M1966" s="2"/>
      <c r="N1966" s="2"/>
      <c r="O1966" s="2"/>
      <c r="Q1966" s="2"/>
      <c r="R1966" s="2"/>
      <c r="T1966" s="1" t="s">
        <v>76</v>
      </c>
      <c r="V1966" s="1" t="s">
        <v>77</v>
      </c>
      <c r="W1966" s="2"/>
      <c r="X1966" s="2" t="s">
        <v>78</v>
      </c>
      <c r="Y1966" s="2"/>
      <c r="Z1966" s="2" t="s">
        <v>6543</v>
      </c>
      <c r="AA1966" s="2"/>
      <c r="AB1966" s="2" t="s">
        <v>6544</v>
      </c>
      <c r="AD1966" s="1" t="s">
        <v>6546</v>
      </c>
      <c r="AF1966" s="1" t="s">
        <v>6588</v>
      </c>
      <c r="AH1966" s="1" t="s">
        <v>7240</v>
      </c>
      <c r="AI1966" s="1" t="s">
        <v>7241</v>
      </c>
      <c r="AJ1966" s="1" t="s">
        <v>7242</v>
      </c>
      <c r="AM1966" s="1" t="s">
        <v>41</v>
      </c>
      <c r="AN1966" s="1" t="s">
        <v>60</v>
      </c>
      <c r="AO1966" s="1" t="s">
        <v>35</v>
      </c>
      <c r="AP1966" s="1" t="s">
        <v>36</v>
      </c>
      <c r="AR1966" s="1" t="str">
        <f t="shared" si="30"/>
        <v>update load_next_msl set proposal='2020.095B.R.Leviviricetes.zip' where sort=89345</v>
      </c>
    </row>
    <row r="1967" spans="1:44">
      <c r="A1967" s="1">
        <v>89346</v>
      </c>
      <c r="B1967" s="1" t="s">
        <v>6532</v>
      </c>
      <c r="C1967" s="1" t="s">
        <v>12292</v>
      </c>
      <c r="M1967" s="2"/>
      <c r="N1967" s="2"/>
      <c r="O1967" s="2"/>
      <c r="Q1967" s="2"/>
      <c r="R1967" s="2"/>
      <c r="T1967" s="1" t="s">
        <v>76</v>
      </c>
      <c r="V1967" s="1" t="s">
        <v>77</v>
      </c>
      <c r="W1967" s="2"/>
      <c r="X1967" s="2" t="s">
        <v>78</v>
      </c>
      <c r="Y1967" s="2"/>
      <c r="Z1967" s="2" t="s">
        <v>6543</v>
      </c>
      <c r="AA1967" s="2"/>
      <c r="AB1967" s="2" t="s">
        <v>6544</v>
      </c>
      <c r="AD1967" s="1" t="s">
        <v>6546</v>
      </c>
      <c r="AF1967" s="1" t="s">
        <v>6588</v>
      </c>
      <c r="AH1967" s="1" t="s">
        <v>7244</v>
      </c>
      <c r="AI1967" s="1" t="s">
        <v>7245</v>
      </c>
      <c r="AJ1967" s="1" t="s">
        <v>7246</v>
      </c>
      <c r="AM1967" s="1" t="s">
        <v>41</v>
      </c>
      <c r="AN1967" s="1" t="s">
        <v>60</v>
      </c>
      <c r="AO1967" s="1" t="s">
        <v>35</v>
      </c>
      <c r="AP1967" s="1" t="s">
        <v>36</v>
      </c>
      <c r="AQ1967" s="1" t="s">
        <v>7178</v>
      </c>
      <c r="AR1967" s="1" t="str">
        <f t="shared" si="30"/>
        <v>update load_next_msl set proposal='2020.095B.R.Leviviricetes.zip' where sort=89346</v>
      </c>
    </row>
    <row r="1968" spans="1:44">
      <c r="A1968" s="1">
        <v>89347</v>
      </c>
      <c r="B1968" s="1" t="s">
        <v>6532</v>
      </c>
      <c r="C1968" s="1" t="s">
        <v>12292</v>
      </c>
      <c r="M1968" s="2"/>
      <c r="N1968" s="2"/>
      <c r="O1968" s="2"/>
      <c r="Q1968" s="2"/>
      <c r="R1968" s="2"/>
      <c r="T1968" s="1" t="s">
        <v>76</v>
      </c>
      <c r="V1968" s="1" t="s">
        <v>77</v>
      </c>
      <c r="W1968" s="2"/>
      <c r="X1968" s="2" t="s">
        <v>78</v>
      </c>
      <c r="Y1968" s="2"/>
      <c r="Z1968" s="2" t="s">
        <v>6543</v>
      </c>
      <c r="AA1968" s="2"/>
      <c r="AB1968" s="2" t="s">
        <v>6544</v>
      </c>
      <c r="AD1968" s="1" t="s">
        <v>6546</v>
      </c>
      <c r="AF1968" s="1" t="s">
        <v>6588</v>
      </c>
      <c r="AH1968" s="1" t="s">
        <v>7248</v>
      </c>
      <c r="AI1968" s="1" t="s">
        <v>7249</v>
      </c>
      <c r="AJ1968" s="1" t="s">
        <v>7250</v>
      </c>
      <c r="AM1968" s="1" t="s">
        <v>41</v>
      </c>
      <c r="AN1968" s="1" t="s">
        <v>60</v>
      </c>
      <c r="AO1968" s="1" t="s">
        <v>35</v>
      </c>
      <c r="AP1968" s="1" t="s">
        <v>36</v>
      </c>
      <c r="AR1968" s="1" t="str">
        <f t="shared" si="30"/>
        <v>update load_next_msl set proposal='2020.095B.R.Leviviricetes.zip' where sort=89347</v>
      </c>
    </row>
    <row r="1969" spans="1:44">
      <c r="A1969" s="1">
        <v>89348</v>
      </c>
      <c r="B1969" s="1" t="s">
        <v>6532</v>
      </c>
      <c r="C1969" s="1" t="s">
        <v>12292</v>
      </c>
      <c r="M1969" s="2"/>
      <c r="N1969" s="2"/>
      <c r="O1969" s="2"/>
      <c r="Q1969" s="2"/>
      <c r="R1969" s="2"/>
      <c r="T1969" s="1" t="s">
        <v>76</v>
      </c>
      <c r="V1969" s="1" t="s">
        <v>77</v>
      </c>
      <c r="W1969" s="2"/>
      <c r="X1969" s="2" t="s">
        <v>78</v>
      </c>
      <c r="Y1969" s="2"/>
      <c r="Z1969" s="2" t="s">
        <v>6543</v>
      </c>
      <c r="AA1969" s="2"/>
      <c r="AB1969" s="2" t="s">
        <v>6544</v>
      </c>
      <c r="AD1969" s="1" t="s">
        <v>6546</v>
      </c>
      <c r="AF1969" s="1" t="s">
        <v>6588</v>
      </c>
      <c r="AH1969" s="1" t="s">
        <v>7252</v>
      </c>
      <c r="AI1969" s="1" t="s">
        <v>7253</v>
      </c>
      <c r="AJ1969" s="1" t="s">
        <v>7254</v>
      </c>
      <c r="AM1969" s="1" t="s">
        <v>41</v>
      </c>
      <c r="AN1969" s="1" t="s">
        <v>60</v>
      </c>
      <c r="AO1969" s="1" t="s">
        <v>35</v>
      </c>
      <c r="AP1969" s="1" t="s">
        <v>36</v>
      </c>
      <c r="AQ1969" s="1" t="s">
        <v>7063</v>
      </c>
      <c r="AR1969" s="1" t="str">
        <f t="shared" si="30"/>
        <v>update load_next_msl set proposal='2020.095B.R.Leviviricetes.zip' where sort=89348</v>
      </c>
    </row>
    <row r="1970" spans="1:44">
      <c r="A1970" s="1">
        <v>89349</v>
      </c>
      <c r="B1970" s="1" t="s">
        <v>6532</v>
      </c>
      <c r="C1970" s="1" t="s">
        <v>12292</v>
      </c>
      <c r="M1970" s="2"/>
      <c r="N1970" s="2"/>
      <c r="O1970" s="2"/>
      <c r="Q1970" s="2"/>
      <c r="R1970" s="2"/>
      <c r="T1970" s="1" t="s">
        <v>76</v>
      </c>
      <c r="V1970" s="1" t="s">
        <v>77</v>
      </c>
      <c r="W1970" s="2"/>
      <c r="X1970" s="2" t="s">
        <v>78</v>
      </c>
      <c r="Y1970" s="2"/>
      <c r="Z1970" s="2" t="s">
        <v>6543</v>
      </c>
      <c r="AA1970" s="2"/>
      <c r="AB1970" s="2" t="s">
        <v>6544</v>
      </c>
      <c r="AD1970" s="1" t="s">
        <v>6546</v>
      </c>
      <c r="AF1970" s="1" t="s">
        <v>6588</v>
      </c>
      <c r="AH1970" s="1" t="s">
        <v>7256</v>
      </c>
      <c r="AI1970" s="1" t="s">
        <v>7257</v>
      </c>
      <c r="AJ1970" s="1" t="s">
        <v>7258</v>
      </c>
      <c r="AM1970" s="1" t="s">
        <v>41</v>
      </c>
      <c r="AN1970" s="1" t="s">
        <v>60</v>
      </c>
      <c r="AO1970" s="1" t="s">
        <v>35</v>
      </c>
      <c r="AP1970" s="1" t="s">
        <v>36</v>
      </c>
      <c r="AR1970" s="1" t="str">
        <f t="shared" si="30"/>
        <v>update load_next_msl set proposal='2020.095B.R.Leviviricetes.zip' where sort=89349</v>
      </c>
    </row>
    <row r="1971" spans="1:44">
      <c r="A1971" s="1">
        <v>89350</v>
      </c>
      <c r="B1971" s="1" t="s">
        <v>6532</v>
      </c>
      <c r="C1971" s="1" t="s">
        <v>12292</v>
      </c>
      <c r="M1971" s="2"/>
      <c r="N1971" s="2"/>
      <c r="O1971" s="2"/>
      <c r="Q1971" s="2"/>
      <c r="R1971" s="2"/>
      <c r="T1971" s="1" t="s">
        <v>76</v>
      </c>
      <c r="V1971" s="1" t="s">
        <v>77</v>
      </c>
      <c r="W1971" s="2"/>
      <c r="X1971" s="2" t="s">
        <v>78</v>
      </c>
      <c r="Y1971" s="2"/>
      <c r="Z1971" s="2" t="s">
        <v>6543</v>
      </c>
      <c r="AA1971" s="2"/>
      <c r="AB1971" s="2" t="s">
        <v>6544</v>
      </c>
      <c r="AD1971" s="1" t="s">
        <v>6546</v>
      </c>
      <c r="AF1971" s="1" t="s">
        <v>6589</v>
      </c>
      <c r="AN1971" s="1" t="s">
        <v>60</v>
      </c>
      <c r="AO1971" s="1" t="s">
        <v>35</v>
      </c>
      <c r="AP1971" s="1" t="s">
        <v>44</v>
      </c>
      <c r="AQ1971" s="1" t="s">
        <v>7067</v>
      </c>
      <c r="AR1971" s="1" t="str">
        <f t="shared" si="30"/>
        <v>update load_next_msl set proposal='2020.095B.R.Leviviricetes.zip' where sort=89350</v>
      </c>
    </row>
    <row r="1972" spans="1:44">
      <c r="A1972" s="1">
        <v>89351</v>
      </c>
      <c r="B1972" s="1" t="s">
        <v>6532</v>
      </c>
      <c r="C1972" s="1" t="s">
        <v>12292</v>
      </c>
      <c r="M1972" s="2"/>
      <c r="N1972" s="2"/>
      <c r="O1972" s="2"/>
      <c r="Q1972" s="2"/>
      <c r="R1972" s="2"/>
      <c r="T1972" s="1" t="s">
        <v>76</v>
      </c>
      <c r="V1972" s="1" t="s">
        <v>77</v>
      </c>
      <c r="W1972" s="2"/>
      <c r="X1972" s="2" t="s">
        <v>78</v>
      </c>
      <c r="Y1972" s="2"/>
      <c r="Z1972" s="2" t="s">
        <v>6543</v>
      </c>
      <c r="AA1972" s="2"/>
      <c r="AB1972" s="2" t="s">
        <v>6544</v>
      </c>
      <c r="AD1972" s="1" t="s">
        <v>6546</v>
      </c>
      <c r="AF1972" s="1" t="s">
        <v>6589</v>
      </c>
      <c r="AH1972" s="1" t="s">
        <v>7260</v>
      </c>
      <c r="AI1972" s="1" t="s">
        <v>7261</v>
      </c>
      <c r="AJ1972" s="1" t="s">
        <v>7262</v>
      </c>
      <c r="AM1972" s="1" t="s">
        <v>41</v>
      </c>
      <c r="AN1972" s="1" t="s">
        <v>60</v>
      </c>
      <c r="AO1972" s="1" t="s">
        <v>35</v>
      </c>
      <c r="AP1972" s="1" t="s">
        <v>36</v>
      </c>
      <c r="AR1972" s="1" t="str">
        <f t="shared" si="30"/>
        <v>update load_next_msl set proposal='2020.095B.R.Leviviricetes.zip' where sort=89351</v>
      </c>
    </row>
    <row r="1973" spans="1:44">
      <c r="A1973" s="1">
        <v>89352</v>
      </c>
      <c r="B1973" s="1" t="s">
        <v>6532</v>
      </c>
      <c r="C1973" s="1" t="s">
        <v>12292</v>
      </c>
      <c r="M1973" s="2"/>
      <c r="N1973" s="2"/>
      <c r="O1973" s="2"/>
      <c r="Q1973" s="2"/>
      <c r="R1973" s="2"/>
      <c r="T1973" s="1" t="s">
        <v>76</v>
      </c>
      <c r="V1973" s="1" t="s">
        <v>77</v>
      </c>
      <c r="W1973" s="2"/>
      <c r="X1973" s="2" t="s">
        <v>78</v>
      </c>
      <c r="Y1973" s="2"/>
      <c r="Z1973" s="2" t="s">
        <v>6543</v>
      </c>
      <c r="AA1973" s="2"/>
      <c r="AB1973" s="2" t="s">
        <v>6544</v>
      </c>
      <c r="AD1973" s="1" t="s">
        <v>6546</v>
      </c>
      <c r="AF1973" s="1" t="s">
        <v>6589</v>
      </c>
      <c r="AH1973" s="1" t="s">
        <v>7264</v>
      </c>
      <c r="AI1973" s="1" t="s">
        <v>7265</v>
      </c>
      <c r="AJ1973" s="1" t="s">
        <v>7266</v>
      </c>
      <c r="AM1973" s="1" t="s">
        <v>41</v>
      </c>
      <c r="AN1973" s="1" t="s">
        <v>60</v>
      </c>
      <c r="AO1973" s="1" t="s">
        <v>35</v>
      </c>
      <c r="AP1973" s="1" t="s">
        <v>36</v>
      </c>
      <c r="AQ1973" s="1" t="s">
        <v>7333</v>
      </c>
      <c r="AR1973" s="1" t="str">
        <f t="shared" si="30"/>
        <v>update load_next_msl set proposal='2020.095B.R.Leviviricetes.zip' where sort=89352</v>
      </c>
    </row>
    <row r="1974" spans="1:44">
      <c r="A1974" s="1">
        <v>89353</v>
      </c>
      <c r="B1974" s="1" t="s">
        <v>6532</v>
      </c>
      <c r="C1974" s="1" t="s">
        <v>12292</v>
      </c>
      <c r="M1974" s="2"/>
      <c r="N1974" s="2"/>
      <c r="O1974" s="2"/>
      <c r="Q1974" s="2"/>
      <c r="R1974" s="2"/>
      <c r="T1974" s="1" t="s">
        <v>76</v>
      </c>
      <c r="V1974" s="1" t="s">
        <v>77</v>
      </c>
      <c r="W1974" s="2"/>
      <c r="X1974" s="2" t="s">
        <v>78</v>
      </c>
      <c r="Y1974" s="2"/>
      <c r="Z1974" s="2" t="s">
        <v>6543</v>
      </c>
      <c r="AA1974" s="2"/>
      <c r="AB1974" s="2" t="s">
        <v>6544</v>
      </c>
      <c r="AD1974" s="1" t="s">
        <v>6546</v>
      </c>
      <c r="AF1974" s="1" t="s">
        <v>6590</v>
      </c>
      <c r="AN1974" s="1" t="s">
        <v>60</v>
      </c>
      <c r="AO1974" s="1" t="s">
        <v>35</v>
      </c>
      <c r="AP1974" s="1" t="s">
        <v>44</v>
      </c>
      <c r="AQ1974" s="1" t="s">
        <v>7208</v>
      </c>
      <c r="AR1974" s="1" t="str">
        <f t="shared" si="30"/>
        <v>update load_next_msl set proposal='2020.095B.R.Leviviricetes.zip' where sort=89353</v>
      </c>
    </row>
    <row r="1975" spans="1:44">
      <c r="A1975" s="1">
        <v>89354</v>
      </c>
      <c r="B1975" s="1" t="s">
        <v>6532</v>
      </c>
      <c r="C1975" s="1" t="s">
        <v>12292</v>
      </c>
      <c r="M1975" s="2"/>
      <c r="N1975" s="2"/>
      <c r="O1975" s="2"/>
      <c r="Q1975" s="2"/>
      <c r="R1975" s="2"/>
      <c r="T1975" s="1" t="s">
        <v>76</v>
      </c>
      <c r="V1975" s="1" t="s">
        <v>77</v>
      </c>
      <c r="W1975" s="2"/>
      <c r="X1975" s="2" t="s">
        <v>78</v>
      </c>
      <c r="Y1975" s="2"/>
      <c r="Z1975" s="2" t="s">
        <v>6543</v>
      </c>
      <c r="AA1975" s="2"/>
      <c r="AB1975" s="2" t="s">
        <v>6544</v>
      </c>
      <c r="AD1975" s="1" t="s">
        <v>6546</v>
      </c>
      <c r="AF1975" s="1" t="s">
        <v>6590</v>
      </c>
      <c r="AH1975" s="1" t="s">
        <v>7267</v>
      </c>
      <c r="AI1975" s="1" t="s">
        <v>7268</v>
      </c>
      <c r="AJ1975" s="1" t="s">
        <v>7269</v>
      </c>
      <c r="AM1975" s="1" t="s">
        <v>33</v>
      </c>
      <c r="AN1975" s="1" t="s">
        <v>60</v>
      </c>
      <c r="AO1975" s="1" t="s">
        <v>35</v>
      </c>
      <c r="AP1975" s="1" t="s">
        <v>36</v>
      </c>
      <c r="AR1975" s="1" t="str">
        <f t="shared" si="30"/>
        <v>update load_next_msl set proposal='2020.095B.R.Leviviricetes.zip' where sort=89354</v>
      </c>
    </row>
    <row r="1976" spans="1:44">
      <c r="A1976" s="1">
        <v>89355</v>
      </c>
      <c r="B1976" s="1" t="s">
        <v>6532</v>
      </c>
      <c r="C1976" s="1" t="s">
        <v>12292</v>
      </c>
      <c r="M1976" s="2"/>
      <c r="N1976" s="2"/>
      <c r="O1976" s="2"/>
      <c r="Q1976" s="2"/>
      <c r="R1976" s="2"/>
      <c r="T1976" s="1" t="s">
        <v>76</v>
      </c>
      <c r="V1976" s="1" t="s">
        <v>77</v>
      </c>
      <c r="W1976" s="2"/>
      <c r="X1976" s="2" t="s">
        <v>78</v>
      </c>
      <c r="Y1976" s="2"/>
      <c r="Z1976" s="2" t="s">
        <v>6543</v>
      </c>
      <c r="AA1976" s="2"/>
      <c r="AB1976" s="2" t="s">
        <v>6544</v>
      </c>
      <c r="AD1976" s="1" t="s">
        <v>6546</v>
      </c>
      <c r="AF1976" s="1" t="s">
        <v>6591</v>
      </c>
      <c r="AN1976" s="1" t="s">
        <v>60</v>
      </c>
      <c r="AO1976" s="1" t="s">
        <v>35</v>
      </c>
      <c r="AP1976" s="1" t="s">
        <v>44</v>
      </c>
      <c r="AQ1976" s="1" t="s">
        <v>7212</v>
      </c>
      <c r="AR1976" s="1" t="str">
        <f t="shared" si="30"/>
        <v>update load_next_msl set proposal='2020.095B.R.Leviviricetes.zip' where sort=89355</v>
      </c>
    </row>
    <row r="1977" spans="1:44">
      <c r="A1977" s="1">
        <v>89356</v>
      </c>
      <c r="B1977" s="1" t="s">
        <v>6532</v>
      </c>
      <c r="C1977" s="1" t="s">
        <v>12292</v>
      </c>
      <c r="M1977" s="2"/>
      <c r="N1977" s="2"/>
      <c r="O1977" s="2"/>
      <c r="Q1977" s="2"/>
      <c r="R1977" s="2"/>
      <c r="T1977" s="1" t="s">
        <v>76</v>
      </c>
      <c r="V1977" s="1" t="s">
        <v>77</v>
      </c>
      <c r="W1977" s="2"/>
      <c r="X1977" s="2" t="s">
        <v>78</v>
      </c>
      <c r="Y1977" s="2"/>
      <c r="Z1977" s="2" t="s">
        <v>6543</v>
      </c>
      <c r="AA1977" s="2"/>
      <c r="AB1977" s="2" t="s">
        <v>6544</v>
      </c>
      <c r="AD1977" s="1" t="s">
        <v>6546</v>
      </c>
      <c r="AF1977" s="1" t="s">
        <v>6591</v>
      </c>
      <c r="AH1977" s="1" t="s">
        <v>7271</v>
      </c>
      <c r="AI1977" s="1" t="s">
        <v>7272</v>
      </c>
      <c r="AJ1977" s="1" t="s">
        <v>7273</v>
      </c>
      <c r="AM1977" s="1" t="s">
        <v>41</v>
      </c>
      <c r="AN1977" s="1" t="s">
        <v>60</v>
      </c>
      <c r="AO1977" s="1" t="s">
        <v>35</v>
      </c>
      <c r="AP1977" s="1" t="s">
        <v>36</v>
      </c>
      <c r="AQ1977" s="1" t="s">
        <v>7071</v>
      </c>
      <c r="AR1977" s="1" t="str">
        <f t="shared" si="30"/>
        <v>update load_next_msl set proposal='2020.095B.R.Leviviricetes.zip' where sort=89356</v>
      </c>
    </row>
    <row r="1978" spans="1:44">
      <c r="A1978" s="1">
        <v>89357</v>
      </c>
      <c r="B1978" s="1" t="s">
        <v>6532</v>
      </c>
      <c r="C1978" s="1" t="s">
        <v>12292</v>
      </c>
      <c r="M1978" s="2"/>
      <c r="N1978" s="2"/>
      <c r="O1978" s="2"/>
      <c r="Q1978" s="2"/>
      <c r="R1978" s="2"/>
      <c r="T1978" s="1" t="s">
        <v>76</v>
      </c>
      <c r="V1978" s="1" t="s">
        <v>77</v>
      </c>
      <c r="W1978" s="2"/>
      <c r="X1978" s="2" t="s">
        <v>78</v>
      </c>
      <c r="Y1978" s="2"/>
      <c r="Z1978" s="2" t="s">
        <v>6543</v>
      </c>
      <c r="AA1978" s="2"/>
      <c r="AB1978" s="2" t="s">
        <v>6544</v>
      </c>
      <c r="AD1978" s="1" t="s">
        <v>6546</v>
      </c>
      <c r="AF1978" s="1" t="s">
        <v>6592</v>
      </c>
      <c r="AN1978" s="1" t="s">
        <v>60</v>
      </c>
      <c r="AO1978" s="1" t="s">
        <v>35</v>
      </c>
      <c r="AP1978" s="1" t="s">
        <v>44</v>
      </c>
      <c r="AR1978" s="1" t="str">
        <f t="shared" si="30"/>
        <v>update load_next_msl set proposal='2020.095B.R.Leviviricetes.zip' where sort=89357</v>
      </c>
    </row>
    <row r="1979" spans="1:44">
      <c r="A1979" s="1">
        <v>89358</v>
      </c>
      <c r="B1979" s="1" t="s">
        <v>6532</v>
      </c>
      <c r="C1979" s="1" t="s">
        <v>12292</v>
      </c>
      <c r="M1979" s="2"/>
      <c r="N1979" s="2"/>
      <c r="O1979" s="2"/>
      <c r="Q1979" s="2"/>
      <c r="R1979" s="2"/>
      <c r="T1979" s="1" t="s">
        <v>76</v>
      </c>
      <c r="V1979" s="1" t="s">
        <v>77</v>
      </c>
      <c r="W1979" s="2"/>
      <c r="X1979" s="2" t="s">
        <v>78</v>
      </c>
      <c r="Y1979" s="2"/>
      <c r="Z1979" s="2" t="s">
        <v>6543</v>
      </c>
      <c r="AA1979" s="2"/>
      <c r="AB1979" s="2" t="s">
        <v>6544</v>
      </c>
      <c r="AD1979" s="1" t="s">
        <v>6546</v>
      </c>
      <c r="AF1979" s="1" t="s">
        <v>6592</v>
      </c>
      <c r="AH1979" s="1" t="s">
        <v>7274</v>
      </c>
      <c r="AI1979" s="1" t="s">
        <v>7275</v>
      </c>
      <c r="AJ1979" s="1" t="s">
        <v>7276</v>
      </c>
      <c r="AM1979" s="1" t="s">
        <v>41</v>
      </c>
      <c r="AN1979" s="1" t="s">
        <v>60</v>
      </c>
      <c r="AO1979" s="1" t="s">
        <v>35</v>
      </c>
      <c r="AP1979" s="1" t="s">
        <v>36</v>
      </c>
      <c r="AQ1979" s="1" t="s">
        <v>7220</v>
      </c>
      <c r="AR1979" s="1" t="str">
        <f t="shared" si="30"/>
        <v>update load_next_msl set proposal='2020.095B.R.Leviviricetes.zip' where sort=89358</v>
      </c>
    </row>
    <row r="1980" spans="1:44">
      <c r="A1980" s="1">
        <v>89359</v>
      </c>
      <c r="B1980" s="1" t="s">
        <v>6532</v>
      </c>
      <c r="C1980" s="1" t="s">
        <v>12292</v>
      </c>
      <c r="M1980" s="2"/>
      <c r="N1980" s="2"/>
      <c r="O1980" s="2"/>
      <c r="Q1980" s="2"/>
      <c r="R1980" s="2"/>
      <c r="T1980" s="1" t="s">
        <v>76</v>
      </c>
      <c r="V1980" s="1" t="s">
        <v>77</v>
      </c>
      <c r="W1980" s="2"/>
      <c r="X1980" s="2" t="s">
        <v>78</v>
      </c>
      <c r="Y1980" s="2"/>
      <c r="Z1980" s="2" t="s">
        <v>6543</v>
      </c>
      <c r="AA1980" s="2"/>
      <c r="AB1980" s="2" t="s">
        <v>6544</v>
      </c>
      <c r="AD1980" s="1" t="s">
        <v>6546</v>
      </c>
      <c r="AF1980" s="1" t="s">
        <v>6593</v>
      </c>
      <c r="AN1980" s="1" t="s">
        <v>60</v>
      </c>
      <c r="AO1980" s="1" t="s">
        <v>35</v>
      </c>
      <c r="AP1980" s="1" t="s">
        <v>44</v>
      </c>
      <c r="AR1980" s="1" t="str">
        <f t="shared" si="30"/>
        <v>update load_next_msl set proposal='2020.095B.R.Leviviricetes.zip' where sort=89359</v>
      </c>
    </row>
    <row r="1981" spans="1:44">
      <c r="A1981" s="1">
        <v>89360</v>
      </c>
      <c r="B1981" s="1" t="s">
        <v>6532</v>
      </c>
      <c r="C1981" s="1" t="s">
        <v>12292</v>
      </c>
      <c r="M1981" s="2"/>
      <c r="N1981" s="2"/>
      <c r="O1981" s="2"/>
      <c r="Q1981" s="2"/>
      <c r="R1981" s="2"/>
      <c r="T1981" s="1" t="s">
        <v>76</v>
      </c>
      <c r="V1981" s="1" t="s">
        <v>77</v>
      </c>
      <c r="W1981" s="2"/>
      <c r="X1981" s="2" t="s">
        <v>78</v>
      </c>
      <c r="Y1981" s="2"/>
      <c r="Z1981" s="2" t="s">
        <v>6543</v>
      </c>
      <c r="AA1981" s="2"/>
      <c r="AB1981" s="2" t="s">
        <v>6544</v>
      </c>
      <c r="AD1981" s="1" t="s">
        <v>6546</v>
      </c>
      <c r="AF1981" s="1" t="s">
        <v>6593</v>
      </c>
      <c r="AH1981" s="1" t="s">
        <v>7278</v>
      </c>
      <c r="AI1981" s="1" t="s">
        <v>7279</v>
      </c>
      <c r="AJ1981" s="1" t="s">
        <v>7280</v>
      </c>
      <c r="AM1981" s="1" t="s">
        <v>41</v>
      </c>
      <c r="AN1981" s="1" t="s">
        <v>60</v>
      </c>
      <c r="AO1981" s="1" t="s">
        <v>35</v>
      </c>
      <c r="AP1981" s="1" t="s">
        <v>36</v>
      </c>
      <c r="AQ1981" s="1" t="s">
        <v>7075</v>
      </c>
      <c r="AR1981" s="1" t="str">
        <f t="shared" si="30"/>
        <v>update load_next_msl set proposal='2020.095B.R.Leviviricetes.zip' where sort=89360</v>
      </c>
    </row>
    <row r="1982" spans="1:44">
      <c r="A1982" s="1">
        <v>89361</v>
      </c>
      <c r="B1982" s="1" t="s">
        <v>6532</v>
      </c>
      <c r="C1982" s="1" t="s">
        <v>12292</v>
      </c>
      <c r="M1982" s="2"/>
      <c r="N1982" s="2"/>
      <c r="O1982" s="2"/>
      <c r="Q1982" s="2"/>
      <c r="R1982" s="2"/>
      <c r="T1982" s="1" t="s">
        <v>76</v>
      </c>
      <c r="V1982" s="1" t="s">
        <v>77</v>
      </c>
      <c r="W1982" s="2"/>
      <c r="X1982" s="2" t="s">
        <v>78</v>
      </c>
      <c r="Y1982" s="2"/>
      <c r="Z1982" s="2" t="s">
        <v>6543</v>
      </c>
      <c r="AA1982" s="2"/>
      <c r="AB1982" s="2" t="s">
        <v>6544</v>
      </c>
      <c r="AD1982" s="1" t="s">
        <v>6546</v>
      </c>
      <c r="AF1982" s="1" t="s">
        <v>6593</v>
      </c>
      <c r="AH1982" s="1" t="s">
        <v>7281</v>
      </c>
      <c r="AI1982" s="1" t="s">
        <v>7282</v>
      </c>
      <c r="AJ1982" s="1" t="s">
        <v>7283</v>
      </c>
      <c r="AM1982" s="1" t="s">
        <v>41</v>
      </c>
      <c r="AN1982" s="1" t="s">
        <v>60</v>
      </c>
      <c r="AO1982" s="1" t="s">
        <v>35</v>
      </c>
      <c r="AP1982" s="1" t="s">
        <v>36</v>
      </c>
      <c r="AR1982" s="1" t="str">
        <f t="shared" si="30"/>
        <v>update load_next_msl set proposal='2020.095B.R.Leviviricetes.zip' where sort=89361</v>
      </c>
    </row>
    <row r="1983" spans="1:44">
      <c r="A1983" s="1">
        <v>89362</v>
      </c>
      <c r="B1983" s="1" t="s">
        <v>6532</v>
      </c>
      <c r="C1983" s="1" t="s">
        <v>12292</v>
      </c>
      <c r="M1983" s="2"/>
      <c r="N1983" s="2"/>
      <c r="O1983" s="2"/>
      <c r="Q1983" s="2"/>
      <c r="R1983" s="2"/>
      <c r="T1983" s="1" t="s">
        <v>76</v>
      </c>
      <c r="V1983" s="1" t="s">
        <v>77</v>
      </c>
      <c r="W1983" s="2"/>
      <c r="X1983" s="2" t="s">
        <v>78</v>
      </c>
      <c r="Y1983" s="2"/>
      <c r="Z1983" s="2" t="s">
        <v>6543</v>
      </c>
      <c r="AA1983" s="2"/>
      <c r="AB1983" s="2" t="s">
        <v>6544</v>
      </c>
      <c r="AD1983" s="1" t="s">
        <v>6546</v>
      </c>
      <c r="AF1983" s="1" t="s">
        <v>6594</v>
      </c>
      <c r="AN1983" s="1" t="s">
        <v>60</v>
      </c>
      <c r="AO1983" s="1" t="s">
        <v>35</v>
      </c>
      <c r="AP1983" s="1" t="s">
        <v>44</v>
      </c>
      <c r="AQ1983" s="1" t="s">
        <v>7007</v>
      </c>
      <c r="AR1983" s="1" t="str">
        <f t="shared" si="30"/>
        <v>update load_next_msl set proposal='2020.095B.R.Leviviricetes.zip' where sort=89362</v>
      </c>
    </row>
    <row r="1984" spans="1:44">
      <c r="A1984" s="1">
        <v>89363</v>
      </c>
      <c r="B1984" s="1" t="s">
        <v>6532</v>
      </c>
      <c r="C1984" s="1" t="s">
        <v>12292</v>
      </c>
      <c r="M1984" s="2"/>
      <c r="N1984" s="2"/>
      <c r="O1984" s="2"/>
      <c r="Q1984" s="2"/>
      <c r="R1984" s="2"/>
      <c r="T1984" s="1" t="s">
        <v>76</v>
      </c>
      <c r="V1984" s="1" t="s">
        <v>77</v>
      </c>
      <c r="W1984" s="2"/>
      <c r="X1984" s="2" t="s">
        <v>78</v>
      </c>
      <c r="Y1984" s="2"/>
      <c r="Z1984" s="2" t="s">
        <v>6543</v>
      </c>
      <c r="AA1984" s="2"/>
      <c r="AB1984" s="2" t="s">
        <v>6544</v>
      </c>
      <c r="AD1984" s="1" t="s">
        <v>6546</v>
      </c>
      <c r="AF1984" s="1" t="s">
        <v>6594</v>
      </c>
      <c r="AH1984" s="1" t="s">
        <v>7284</v>
      </c>
      <c r="AI1984" s="1" t="s">
        <v>7285</v>
      </c>
      <c r="AJ1984" s="1" t="s">
        <v>7286</v>
      </c>
      <c r="AM1984" s="1" t="s">
        <v>41</v>
      </c>
      <c r="AN1984" s="1" t="s">
        <v>60</v>
      </c>
      <c r="AO1984" s="1" t="s">
        <v>35</v>
      </c>
      <c r="AP1984" s="1" t="s">
        <v>36</v>
      </c>
      <c r="AR1984" s="1" t="str">
        <f t="shared" si="30"/>
        <v>update load_next_msl set proposal='2020.095B.R.Leviviricetes.zip' where sort=89363</v>
      </c>
    </row>
    <row r="1985" spans="1:44">
      <c r="A1985" s="1">
        <v>89364</v>
      </c>
      <c r="B1985" s="1" t="s">
        <v>6532</v>
      </c>
      <c r="C1985" s="1" t="s">
        <v>12292</v>
      </c>
      <c r="M1985" s="2"/>
      <c r="N1985" s="2"/>
      <c r="O1985" s="2"/>
      <c r="Q1985" s="2"/>
      <c r="R1985" s="2"/>
      <c r="T1985" s="1" t="s">
        <v>76</v>
      </c>
      <c r="V1985" s="1" t="s">
        <v>77</v>
      </c>
      <c r="W1985" s="2"/>
      <c r="X1985" s="2" t="s">
        <v>78</v>
      </c>
      <c r="Y1985" s="2"/>
      <c r="Z1985" s="2" t="s">
        <v>6543</v>
      </c>
      <c r="AA1985" s="2"/>
      <c r="AB1985" s="2" t="s">
        <v>6544</v>
      </c>
      <c r="AD1985" s="1" t="s">
        <v>6546</v>
      </c>
      <c r="AF1985" s="1" t="s">
        <v>6594</v>
      </c>
      <c r="AH1985" s="1" t="s">
        <v>7287</v>
      </c>
      <c r="AI1985" s="1" t="s">
        <v>7288</v>
      </c>
      <c r="AJ1985" s="1" t="s">
        <v>7289</v>
      </c>
      <c r="AM1985" s="1" t="s">
        <v>41</v>
      </c>
      <c r="AN1985" s="1" t="s">
        <v>60</v>
      </c>
      <c r="AO1985" s="1" t="s">
        <v>35</v>
      </c>
      <c r="AP1985" s="1" t="s">
        <v>36</v>
      </c>
      <c r="AQ1985" s="1" t="s">
        <v>7003</v>
      </c>
      <c r="AR1985" s="1" t="str">
        <f t="shared" si="30"/>
        <v>update load_next_msl set proposal='2020.095B.R.Leviviricetes.zip' where sort=89364</v>
      </c>
    </row>
    <row r="1986" spans="1:44">
      <c r="A1986" s="1">
        <v>89365</v>
      </c>
      <c r="B1986" s="1" t="s">
        <v>6532</v>
      </c>
      <c r="C1986" s="1" t="s">
        <v>12292</v>
      </c>
      <c r="M1986" s="2"/>
      <c r="N1986" s="2"/>
      <c r="O1986" s="2"/>
      <c r="Q1986" s="2"/>
      <c r="R1986" s="2"/>
      <c r="T1986" s="1" t="s">
        <v>76</v>
      </c>
      <c r="V1986" s="1" t="s">
        <v>77</v>
      </c>
      <c r="W1986" s="2"/>
      <c r="X1986" s="2" t="s">
        <v>78</v>
      </c>
      <c r="Y1986" s="2"/>
      <c r="Z1986" s="2" t="s">
        <v>6543</v>
      </c>
      <c r="AA1986" s="2"/>
      <c r="AB1986" s="2" t="s">
        <v>6544</v>
      </c>
      <c r="AD1986" s="1" t="s">
        <v>6546</v>
      </c>
      <c r="AF1986" s="1" t="s">
        <v>6594</v>
      </c>
      <c r="AH1986" s="1" t="s">
        <v>7291</v>
      </c>
      <c r="AI1986" s="1" t="s">
        <v>7292</v>
      </c>
      <c r="AJ1986" s="1" t="s">
        <v>7293</v>
      </c>
      <c r="AM1986" s="1" t="s">
        <v>41</v>
      </c>
      <c r="AN1986" s="1" t="s">
        <v>60</v>
      </c>
      <c r="AO1986" s="1" t="s">
        <v>35</v>
      </c>
      <c r="AP1986" s="1" t="s">
        <v>36</v>
      </c>
      <c r="AR1986" s="1" t="str">
        <f t="shared" si="30"/>
        <v>update load_next_msl set proposal='2020.095B.R.Leviviricetes.zip' where sort=89365</v>
      </c>
    </row>
    <row r="1987" spans="1:44">
      <c r="A1987" s="1">
        <v>89366</v>
      </c>
      <c r="B1987" s="1" t="s">
        <v>6532</v>
      </c>
      <c r="C1987" s="1" t="s">
        <v>12292</v>
      </c>
      <c r="M1987" s="2"/>
      <c r="N1987" s="2"/>
      <c r="O1987" s="2"/>
      <c r="Q1987" s="2"/>
      <c r="R1987" s="2"/>
      <c r="T1987" s="1" t="s">
        <v>76</v>
      </c>
      <c r="V1987" s="1" t="s">
        <v>77</v>
      </c>
      <c r="W1987" s="2"/>
      <c r="X1987" s="2" t="s">
        <v>78</v>
      </c>
      <c r="Y1987" s="2"/>
      <c r="Z1987" s="2" t="s">
        <v>6543</v>
      </c>
      <c r="AA1987" s="2"/>
      <c r="AB1987" s="2" t="s">
        <v>6544</v>
      </c>
      <c r="AD1987" s="1" t="s">
        <v>6546</v>
      </c>
      <c r="AF1987" s="1" t="s">
        <v>6595</v>
      </c>
      <c r="AN1987" s="1" t="s">
        <v>60</v>
      </c>
      <c r="AO1987" s="1" t="s">
        <v>35</v>
      </c>
      <c r="AP1987" s="1" t="s">
        <v>44</v>
      </c>
      <c r="AQ1987" s="1" t="s">
        <v>7090</v>
      </c>
      <c r="AR1987" s="1" t="str">
        <f t="shared" ref="AR1987:AR2050" si="31">CONCATENATE("update load_next_msl set proposal='",C1987,"' where sort=",A1987,"")</f>
        <v>update load_next_msl set proposal='2020.095B.R.Leviviricetes.zip' where sort=89366</v>
      </c>
    </row>
    <row r="1988" spans="1:44">
      <c r="A1988" s="1">
        <v>89367</v>
      </c>
      <c r="B1988" s="1" t="s">
        <v>6532</v>
      </c>
      <c r="C1988" s="1" t="s">
        <v>12292</v>
      </c>
      <c r="M1988" s="2"/>
      <c r="N1988" s="2"/>
      <c r="O1988" s="2"/>
      <c r="Q1988" s="2"/>
      <c r="R1988" s="2"/>
      <c r="T1988" s="1" t="s">
        <v>76</v>
      </c>
      <c r="V1988" s="1" t="s">
        <v>77</v>
      </c>
      <c r="W1988" s="2"/>
      <c r="X1988" s="2" t="s">
        <v>78</v>
      </c>
      <c r="Y1988" s="2"/>
      <c r="Z1988" s="2" t="s">
        <v>6543</v>
      </c>
      <c r="AA1988" s="2"/>
      <c r="AB1988" s="2" t="s">
        <v>6544</v>
      </c>
      <c r="AD1988" s="1" t="s">
        <v>6546</v>
      </c>
      <c r="AF1988" s="1" t="s">
        <v>6595</v>
      </c>
      <c r="AH1988" s="1" t="s">
        <v>7294</v>
      </c>
      <c r="AI1988" s="1" t="s">
        <v>7295</v>
      </c>
      <c r="AJ1988" s="1" t="s">
        <v>7296</v>
      </c>
      <c r="AM1988" s="1" t="s">
        <v>41</v>
      </c>
      <c r="AN1988" s="1" t="s">
        <v>60</v>
      </c>
      <c r="AO1988" s="1" t="s">
        <v>35</v>
      </c>
      <c r="AP1988" s="1" t="s">
        <v>36</v>
      </c>
      <c r="AQ1988" s="1" t="s">
        <v>7098</v>
      </c>
      <c r="AR1988" s="1" t="str">
        <f t="shared" si="31"/>
        <v>update load_next_msl set proposal='2020.095B.R.Leviviricetes.zip' where sort=89367</v>
      </c>
    </row>
    <row r="1989" spans="1:44">
      <c r="A1989" s="1">
        <v>89368</v>
      </c>
      <c r="B1989" s="1" t="s">
        <v>6532</v>
      </c>
      <c r="C1989" s="1" t="s">
        <v>12292</v>
      </c>
      <c r="M1989" s="2"/>
      <c r="N1989" s="2"/>
      <c r="O1989" s="2"/>
      <c r="Q1989" s="2"/>
      <c r="R1989" s="2"/>
      <c r="T1989" s="1" t="s">
        <v>76</v>
      </c>
      <c r="V1989" s="1" t="s">
        <v>77</v>
      </c>
      <c r="W1989" s="2"/>
      <c r="X1989" s="2" t="s">
        <v>78</v>
      </c>
      <c r="Y1989" s="2"/>
      <c r="Z1989" s="2" t="s">
        <v>6543</v>
      </c>
      <c r="AA1989" s="2"/>
      <c r="AB1989" s="2" t="s">
        <v>6544</v>
      </c>
      <c r="AD1989" s="1" t="s">
        <v>6546</v>
      </c>
      <c r="AF1989" s="1" t="s">
        <v>6596</v>
      </c>
      <c r="AN1989" s="1" t="s">
        <v>60</v>
      </c>
      <c r="AO1989" s="1" t="s">
        <v>35</v>
      </c>
      <c r="AP1989" s="1" t="s">
        <v>44</v>
      </c>
      <c r="AR1989" s="1" t="str">
        <f t="shared" si="31"/>
        <v>update load_next_msl set proposal='2020.095B.R.Leviviricetes.zip' where sort=89368</v>
      </c>
    </row>
    <row r="1990" spans="1:44">
      <c r="A1990" s="1">
        <v>89369</v>
      </c>
      <c r="B1990" s="1" t="s">
        <v>6532</v>
      </c>
      <c r="C1990" s="1" t="s">
        <v>12292</v>
      </c>
      <c r="M1990" s="2"/>
      <c r="N1990" s="2"/>
      <c r="O1990" s="2"/>
      <c r="Q1990" s="2"/>
      <c r="R1990" s="2"/>
      <c r="T1990" s="1" t="s">
        <v>76</v>
      </c>
      <c r="V1990" s="1" t="s">
        <v>77</v>
      </c>
      <c r="W1990" s="2"/>
      <c r="X1990" s="2" t="s">
        <v>78</v>
      </c>
      <c r="Y1990" s="2"/>
      <c r="Z1990" s="2" t="s">
        <v>6543</v>
      </c>
      <c r="AA1990" s="2"/>
      <c r="AB1990" s="2" t="s">
        <v>6544</v>
      </c>
      <c r="AD1990" s="1" t="s">
        <v>6546</v>
      </c>
      <c r="AF1990" s="1" t="s">
        <v>6596</v>
      </c>
      <c r="AH1990" s="1" t="s">
        <v>7298</v>
      </c>
      <c r="AI1990" s="1" t="s">
        <v>7299</v>
      </c>
      <c r="AJ1990" s="1" t="s">
        <v>7300</v>
      </c>
      <c r="AM1990" s="1" t="s">
        <v>41</v>
      </c>
      <c r="AN1990" s="1" t="s">
        <v>60</v>
      </c>
      <c r="AO1990" s="1" t="s">
        <v>35</v>
      </c>
      <c r="AP1990" s="1" t="s">
        <v>36</v>
      </c>
      <c r="AQ1990" s="1" t="s">
        <v>7102</v>
      </c>
      <c r="AR1990" s="1" t="str">
        <f t="shared" si="31"/>
        <v>update load_next_msl set proposal='2020.095B.R.Leviviricetes.zip' where sort=89369</v>
      </c>
    </row>
    <row r="1991" spans="1:44">
      <c r="A1991" s="1">
        <v>89370</v>
      </c>
      <c r="B1991" s="1" t="s">
        <v>6532</v>
      </c>
      <c r="C1991" s="1" t="s">
        <v>12292</v>
      </c>
      <c r="M1991" s="2"/>
      <c r="N1991" s="2"/>
      <c r="O1991" s="2"/>
      <c r="Q1991" s="2"/>
      <c r="R1991" s="2"/>
      <c r="T1991" s="1" t="s">
        <v>76</v>
      </c>
      <c r="V1991" s="1" t="s">
        <v>77</v>
      </c>
      <c r="W1991" s="2"/>
      <c r="X1991" s="2" t="s">
        <v>78</v>
      </c>
      <c r="Y1991" s="2"/>
      <c r="Z1991" s="2" t="s">
        <v>6543</v>
      </c>
      <c r="AA1991" s="2"/>
      <c r="AB1991" s="2" t="s">
        <v>6544</v>
      </c>
      <c r="AD1991" s="1" t="s">
        <v>6546</v>
      </c>
      <c r="AF1991" s="1" t="s">
        <v>6597</v>
      </c>
      <c r="AN1991" s="1" t="s">
        <v>60</v>
      </c>
      <c r="AO1991" s="1" t="s">
        <v>35</v>
      </c>
      <c r="AP1991" s="1" t="s">
        <v>44</v>
      </c>
      <c r="AR1991" s="1" t="str">
        <f t="shared" si="31"/>
        <v>update load_next_msl set proposal='2020.095B.R.Leviviricetes.zip' where sort=89370</v>
      </c>
    </row>
    <row r="1992" spans="1:44">
      <c r="A1992" s="1">
        <v>89371</v>
      </c>
      <c r="B1992" s="1" t="s">
        <v>6532</v>
      </c>
      <c r="C1992" s="1" t="s">
        <v>12292</v>
      </c>
      <c r="M1992" s="2"/>
      <c r="N1992" s="2"/>
      <c r="O1992" s="2"/>
      <c r="Q1992" s="2"/>
      <c r="R1992" s="2"/>
      <c r="T1992" s="1" t="s">
        <v>76</v>
      </c>
      <c r="V1992" s="1" t="s">
        <v>77</v>
      </c>
      <c r="W1992" s="2"/>
      <c r="X1992" s="2" t="s">
        <v>78</v>
      </c>
      <c r="Y1992" s="2"/>
      <c r="Z1992" s="2" t="s">
        <v>6543</v>
      </c>
      <c r="AA1992" s="2"/>
      <c r="AB1992" s="2" t="s">
        <v>6544</v>
      </c>
      <c r="AD1992" s="1" t="s">
        <v>6546</v>
      </c>
      <c r="AF1992" s="1" t="s">
        <v>6597</v>
      </c>
      <c r="AH1992" s="1" t="s">
        <v>7302</v>
      </c>
      <c r="AI1992" s="1" t="s">
        <v>7303</v>
      </c>
      <c r="AJ1992" s="1" t="s">
        <v>7304</v>
      </c>
      <c r="AM1992" s="1" t="s">
        <v>41</v>
      </c>
      <c r="AN1992" s="1" t="s">
        <v>60</v>
      </c>
      <c r="AO1992" s="1" t="s">
        <v>35</v>
      </c>
      <c r="AP1992" s="1" t="s">
        <v>36</v>
      </c>
      <c r="AQ1992" s="1" t="s">
        <v>7128</v>
      </c>
      <c r="AR1992" s="1" t="str">
        <f t="shared" si="31"/>
        <v>update load_next_msl set proposal='2020.095B.R.Leviviricetes.zip' where sort=89371</v>
      </c>
    </row>
    <row r="1993" spans="1:44">
      <c r="A1993" s="1">
        <v>89372</v>
      </c>
      <c r="B1993" s="1" t="s">
        <v>6532</v>
      </c>
      <c r="C1993" s="1" t="s">
        <v>12292</v>
      </c>
      <c r="M1993" s="2"/>
      <c r="N1993" s="2"/>
      <c r="O1993" s="2"/>
      <c r="Q1993" s="2"/>
      <c r="R1993" s="2"/>
      <c r="T1993" s="1" t="s">
        <v>76</v>
      </c>
      <c r="V1993" s="1" t="s">
        <v>77</v>
      </c>
      <c r="W1993" s="2"/>
      <c r="X1993" s="2" t="s">
        <v>78</v>
      </c>
      <c r="Y1993" s="2"/>
      <c r="Z1993" s="2" t="s">
        <v>6543</v>
      </c>
      <c r="AA1993" s="2"/>
      <c r="AB1993" s="2" t="s">
        <v>6544</v>
      </c>
      <c r="AD1993" s="1" t="s">
        <v>6546</v>
      </c>
      <c r="AF1993" s="1" t="s">
        <v>6598</v>
      </c>
      <c r="AN1993" s="1" t="s">
        <v>60</v>
      </c>
      <c r="AO1993" s="1" t="s">
        <v>35</v>
      </c>
      <c r="AP1993" s="1" t="s">
        <v>44</v>
      </c>
      <c r="AQ1993" s="1" t="s">
        <v>7132</v>
      </c>
      <c r="AR1993" s="1" t="str">
        <f t="shared" si="31"/>
        <v>update load_next_msl set proposal='2020.095B.R.Leviviricetes.zip' where sort=89372</v>
      </c>
    </row>
    <row r="1994" spans="1:44">
      <c r="A1994" s="1">
        <v>89373</v>
      </c>
      <c r="B1994" s="1" t="s">
        <v>6532</v>
      </c>
      <c r="C1994" s="1" t="s">
        <v>12292</v>
      </c>
      <c r="M1994" s="2"/>
      <c r="N1994" s="2"/>
      <c r="O1994" s="2"/>
      <c r="Q1994" s="2"/>
      <c r="R1994" s="2"/>
      <c r="T1994" s="1" t="s">
        <v>76</v>
      </c>
      <c r="V1994" s="1" t="s">
        <v>77</v>
      </c>
      <c r="W1994" s="2"/>
      <c r="X1994" s="2" t="s">
        <v>78</v>
      </c>
      <c r="Y1994" s="2"/>
      <c r="Z1994" s="2" t="s">
        <v>6543</v>
      </c>
      <c r="AA1994" s="2"/>
      <c r="AB1994" s="2" t="s">
        <v>6544</v>
      </c>
      <c r="AD1994" s="1" t="s">
        <v>6546</v>
      </c>
      <c r="AF1994" s="1" t="s">
        <v>6598</v>
      </c>
      <c r="AH1994" s="1" t="s">
        <v>7306</v>
      </c>
      <c r="AI1994" s="1" t="s">
        <v>7307</v>
      </c>
      <c r="AJ1994" s="1" t="s">
        <v>7308</v>
      </c>
      <c r="AM1994" s="1" t="s">
        <v>41</v>
      </c>
      <c r="AN1994" s="1" t="s">
        <v>60</v>
      </c>
      <c r="AO1994" s="1" t="s">
        <v>35</v>
      </c>
      <c r="AP1994" s="1" t="s">
        <v>36</v>
      </c>
      <c r="AR1994" s="1" t="str">
        <f t="shared" si="31"/>
        <v>update load_next_msl set proposal='2020.095B.R.Leviviricetes.zip' where sort=89373</v>
      </c>
    </row>
    <row r="1995" spans="1:44">
      <c r="A1995" s="1">
        <v>89374</v>
      </c>
      <c r="B1995" s="1" t="s">
        <v>6532</v>
      </c>
      <c r="C1995" s="1" t="s">
        <v>12292</v>
      </c>
      <c r="M1995" s="2"/>
      <c r="N1995" s="2"/>
      <c r="O1995" s="2"/>
      <c r="Q1995" s="2"/>
      <c r="R1995" s="2"/>
      <c r="T1995" s="1" t="s">
        <v>76</v>
      </c>
      <c r="V1995" s="1" t="s">
        <v>77</v>
      </c>
      <c r="W1995" s="2"/>
      <c r="X1995" s="2" t="s">
        <v>78</v>
      </c>
      <c r="Y1995" s="2"/>
      <c r="Z1995" s="2" t="s">
        <v>6543</v>
      </c>
      <c r="AA1995" s="2"/>
      <c r="AB1995" s="2" t="s">
        <v>6544</v>
      </c>
      <c r="AD1995" s="1" t="s">
        <v>6546</v>
      </c>
      <c r="AF1995" s="1" t="s">
        <v>6599</v>
      </c>
      <c r="AN1995" s="1" t="s">
        <v>60</v>
      </c>
      <c r="AO1995" s="1" t="s">
        <v>35</v>
      </c>
      <c r="AP1995" s="1" t="s">
        <v>44</v>
      </c>
      <c r="AQ1995" s="1" t="s">
        <v>7136</v>
      </c>
      <c r="AR1995" s="1" t="str">
        <f t="shared" si="31"/>
        <v>update load_next_msl set proposal='2020.095B.R.Leviviricetes.zip' where sort=89374</v>
      </c>
    </row>
    <row r="1996" spans="1:44">
      <c r="A1996" s="1">
        <v>89375</v>
      </c>
      <c r="B1996" s="1" t="s">
        <v>6532</v>
      </c>
      <c r="C1996" s="1" t="s">
        <v>12292</v>
      </c>
      <c r="M1996" s="2"/>
      <c r="N1996" s="2"/>
      <c r="O1996" s="2"/>
      <c r="Q1996" s="2"/>
      <c r="R1996" s="2"/>
      <c r="T1996" s="1" t="s">
        <v>76</v>
      </c>
      <c r="V1996" s="1" t="s">
        <v>77</v>
      </c>
      <c r="W1996" s="2"/>
      <c r="X1996" s="2" t="s">
        <v>78</v>
      </c>
      <c r="Y1996" s="2"/>
      <c r="Z1996" s="2" t="s">
        <v>6543</v>
      </c>
      <c r="AA1996" s="2"/>
      <c r="AB1996" s="2" t="s">
        <v>6544</v>
      </c>
      <c r="AD1996" s="1" t="s">
        <v>6546</v>
      </c>
      <c r="AF1996" s="1" t="s">
        <v>6599</v>
      </c>
      <c r="AH1996" s="1" t="s">
        <v>7309</v>
      </c>
      <c r="AI1996" s="1" t="s">
        <v>7310</v>
      </c>
      <c r="AJ1996" s="1" t="s">
        <v>7311</v>
      </c>
      <c r="AM1996" s="1" t="s">
        <v>41</v>
      </c>
      <c r="AN1996" s="1" t="s">
        <v>60</v>
      </c>
      <c r="AO1996" s="1" t="s">
        <v>35</v>
      </c>
      <c r="AP1996" s="1" t="s">
        <v>36</v>
      </c>
      <c r="AR1996" s="1" t="str">
        <f t="shared" si="31"/>
        <v>update load_next_msl set proposal='2020.095B.R.Leviviricetes.zip' where sort=89375</v>
      </c>
    </row>
    <row r="1997" spans="1:44">
      <c r="A1997" s="1">
        <v>89376</v>
      </c>
      <c r="B1997" s="1" t="s">
        <v>6532</v>
      </c>
      <c r="C1997" s="1" t="s">
        <v>12292</v>
      </c>
      <c r="M1997" s="2"/>
      <c r="N1997" s="2"/>
      <c r="O1997" s="2"/>
      <c r="Q1997" s="2"/>
      <c r="R1997" s="2"/>
      <c r="T1997" s="1" t="s">
        <v>76</v>
      </c>
      <c r="V1997" s="1" t="s">
        <v>77</v>
      </c>
      <c r="W1997" s="2"/>
      <c r="X1997" s="2" t="s">
        <v>78</v>
      </c>
      <c r="Y1997" s="2"/>
      <c r="Z1997" s="2" t="s">
        <v>6543</v>
      </c>
      <c r="AA1997" s="2"/>
      <c r="AB1997" s="2" t="s">
        <v>6544</v>
      </c>
      <c r="AD1997" s="1" t="s">
        <v>6546</v>
      </c>
      <c r="AF1997" s="1" t="s">
        <v>6600</v>
      </c>
      <c r="AN1997" s="1" t="s">
        <v>60</v>
      </c>
      <c r="AO1997" s="1" t="s">
        <v>35</v>
      </c>
      <c r="AP1997" s="1" t="s">
        <v>44</v>
      </c>
      <c r="AQ1997" s="1" t="s">
        <v>7051</v>
      </c>
      <c r="AR1997" s="1" t="str">
        <f t="shared" si="31"/>
        <v>update load_next_msl set proposal='2020.095B.R.Leviviricetes.zip' where sort=89376</v>
      </c>
    </row>
    <row r="1998" spans="1:44">
      <c r="A1998" s="1">
        <v>89377</v>
      </c>
      <c r="B1998" s="1" t="s">
        <v>6532</v>
      </c>
      <c r="C1998" s="1" t="s">
        <v>12292</v>
      </c>
      <c r="M1998" s="2"/>
      <c r="N1998" s="2"/>
      <c r="O1998" s="2"/>
      <c r="Q1998" s="2"/>
      <c r="R1998" s="2"/>
      <c r="T1998" s="1" t="s">
        <v>76</v>
      </c>
      <c r="V1998" s="1" t="s">
        <v>77</v>
      </c>
      <c r="W1998" s="2"/>
      <c r="X1998" s="2" t="s">
        <v>78</v>
      </c>
      <c r="Y1998" s="2"/>
      <c r="Z1998" s="2" t="s">
        <v>6543</v>
      </c>
      <c r="AA1998" s="2"/>
      <c r="AB1998" s="2" t="s">
        <v>6544</v>
      </c>
      <c r="AD1998" s="1" t="s">
        <v>6546</v>
      </c>
      <c r="AF1998" s="1" t="s">
        <v>6600</v>
      </c>
      <c r="AH1998" s="1" t="s">
        <v>7313</v>
      </c>
      <c r="AI1998" s="1" t="s">
        <v>7314</v>
      </c>
      <c r="AJ1998" s="1" t="s">
        <v>7315</v>
      </c>
      <c r="AM1998" s="1" t="s">
        <v>41</v>
      </c>
      <c r="AN1998" s="1" t="s">
        <v>60</v>
      </c>
      <c r="AO1998" s="1" t="s">
        <v>35</v>
      </c>
      <c r="AP1998" s="1" t="s">
        <v>36</v>
      </c>
      <c r="AQ1998" s="1" t="s">
        <v>7047</v>
      </c>
      <c r="AR1998" s="1" t="str">
        <f t="shared" si="31"/>
        <v>update load_next_msl set proposal='2020.095B.R.Leviviricetes.zip' where sort=89377</v>
      </c>
    </row>
    <row r="1999" spans="1:44">
      <c r="A1999" s="1">
        <v>89378</v>
      </c>
      <c r="B1999" s="1" t="s">
        <v>6532</v>
      </c>
      <c r="C1999" s="1" t="s">
        <v>12292</v>
      </c>
      <c r="M1999" s="2"/>
      <c r="N1999" s="2"/>
      <c r="O1999" s="2"/>
      <c r="Q1999" s="2"/>
      <c r="R1999" s="2"/>
      <c r="T1999" s="1" t="s">
        <v>76</v>
      </c>
      <c r="V1999" s="1" t="s">
        <v>77</v>
      </c>
      <c r="W1999" s="2"/>
      <c r="X1999" s="2" t="s">
        <v>78</v>
      </c>
      <c r="Y1999" s="2"/>
      <c r="Z1999" s="2" t="s">
        <v>6543</v>
      </c>
      <c r="AA1999" s="2"/>
      <c r="AB1999" s="2" t="s">
        <v>6544</v>
      </c>
      <c r="AD1999" s="1" t="s">
        <v>6546</v>
      </c>
      <c r="AF1999" s="1" t="s">
        <v>6601</v>
      </c>
      <c r="AN1999" s="1" t="s">
        <v>60</v>
      </c>
      <c r="AO1999" s="1" t="s">
        <v>35</v>
      </c>
      <c r="AP1999" s="1" t="s">
        <v>44</v>
      </c>
      <c r="AR1999" s="1" t="str">
        <f t="shared" si="31"/>
        <v>update load_next_msl set proposal='2020.095B.R.Leviviricetes.zip' where sort=89378</v>
      </c>
    </row>
    <row r="2000" spans="1:44">
      <c r="A2000" s="1">
        <v>89379</v>
      </c>
      <c r="B2000" s="1" t="s">
        <v>6532</v>
      </c>
      <c r="C2000" s="1" t="s">
        <v>12292</v>
      </c>
      <c r="M2000" s="2"/>
      <c r="N2000" s="2"/>
      <c r="O2000" s="2"/>
      <c r="Q2000" s="2"/>
      <c r="R2000" s="2"/>
      <c r="T2000" s="1" t="s">
        <v>76</v>
      </c>
      <c r="V2000" s="1" t="s">
        <v>77</v>
      </c>
      <c r="W2000" s="2"/>
      <c r="X2000" s="2" t="s">
        <v>78</v>
      </c>
      <c r="Y2000" s="2"/>
      <c r="Z2000" s="2" t="s">
        <v>6543</v>
      </c>
      <c r="AA2000" s="2"/>
      <c r="AB2000" s="2" t="s">
        <v>6544</v>
      </c>
      <c r="AD2000" s="1" t="s">
        <v>6546</v>
      </c>
      <c r="AF2000" s="1" t="s">
        <v>6601</v>
      </c>
      <c r="AH2000" s="1" t="s">
        <v>7316</v>
      </c>
      <c r="AI2000" s="1" t="s">
        <v>7317</v>
      </c>
      <c r="AJ2000" s="1" t="s">
        <v>7318</v>
      </c>
      <c r="AM2000" s="1" t="s">
        <v>33</v>
      </c>
      <c r="AN2000" s="1" t="s">
        <v>60</v>
      </c>
      <c r="AO2000" s="1" t="s">
        <v>35</v>
      </c>
      <c r="AP2000" s="1" t="s">
        <v>36</v>
      </c>
      <c r="AQ2000" s="1" t="s">
        <v>7174</v>
      </c>
      <c r="AR2000" s="1" t="str">
        <f t="shared" si="31"/>
        <v>update load_next_msl set proposal='2020.095B.R.Leviviricetes.zip' where sort=89379</v>
      </c>
    </row>
    <row r="2001" spans="1:44">
      <c r="A2001" s="1">
        <v>89380</v>
      </c>
      <c r="B2001" s="1" t="s">
        <v>6532</v>
      </c>
      <c r="C2001" s="1" t="s">
        <v>12292</v>
      </c>
      <c r="M2001" s="2"/>
      <c r="N2001" s="2"/>
      <c r="O2001" s="2"/>
      <c r="Q2001" s="2"/>
      <c r="R2001" s="2"/>
      <c r="T2001" s="1" t="s">
        <v>76</v>
      </c>
      <c r="V2001" s="1" t="s">
        <v>77</v>
      </c>
      <c r="W2001" s="2"/>
      <c r="X2001" s="2" t="s">
        <v>78</v>
      </c>
      <c r="Y2001" s="2"/>
      <c r="Z2001" s="2" t="s">
        <v>6543</v>
      </c>
      <c r="AA2001" s="2"/>
      <c r="AB2001" s="2" t="s">
        <v>6544</v>
      </c>
      <c r="AD2001" s="1" t="s">
        <v>6546</v>
      </c>
      <c r="AF2001" s="1" t="s">
        <v>6602</v>
      </c>
      <c r="AN2001" s="1" t="s">
        <v>60</v>
      </c>
      <c r="AO2001" s="1" t="s">
        <v>35</v>
      </c>
      <c r="AP2001" s="1" t="s">
        <v>44</v>
      </c>
      <c r="AR2001" s="1" t="str">
        <f t="shared" si="31"/>
        <v>update load_next_msl set proposal='2020.095B.R.Leviviricetes.zip' where sort=89380</v>
      </c>
    </row>
    <row r="2002" spans="1:44">
      <c r="A2002" s="1">
        <v>89381</v>
      </c>
      <c r="B2002" s="1" t="s">
        <v>6532</v>
      </c>
      <c r="C2002" s="1" t="s">
        <v>12292</v>
      </c>
      <c r="M2002" s="2"/>
      <c r="N2002" s="2"/>
      <c r="O2002" s="2"/>
      <c r="Q2002" s="2"/>
      <c r="R2002" s="2"/>
      <c r="T2002" s="1" t="s">
        <v>76</v>
      </c>
      <c r="V2002" s="1" t="s">
        <v>77</v>
      </c>
      <c r="W2002" s="2"/>
      <c r="X2002" s="2" t="s">
        <v>78</v>
      </c>
      <c r="Y2002" s="2"/>
      <c r="Z2002" s="2" t="s">
        <v>6543</v>
      </c>
      <c r="AA2002" s="2"/>
      <c r="AB2002" s="2" t="s">
        <v>6544</v>
      </c>
      <c r="AD2002" s="1" t="s">
        <v>6546</v>
      </c>
      <c r="AF2002" s="1" t="s">
        <v>6602</v>
      </c>
      <c r="AH2002" s="1" t="s">
        <v>7320</v>
      </c>
      <c r="AI2002" s="1" t="s">
        <v>7321</v>
      </c>
      <c r="AJ2002" s="1" t="s">
        <v>7322</v>
      </c>
      <c r="AM2002" s="1" t="s">
        <v>41</v>
      </c>
      <c r="AN2002" s="1" t="s">
        <v>60</v>
      </c>
      <c r="AO2002" s="1" t="s">
        <v>35</v>
      </c>
      <c r="AP2002" s="1" t="s">
        <v>36</v>
      </c>
      <c r="AQ2002" s="1" t="s">
        <v>7182</v>
      </c>
      <c r="AR2002" s="1" t="str">
        <f t="shared" si="31"/>
        <v>update load_next_msl set proposal='2020.095B.R.Leviviricetes.zip' where sort=89381</v>
      </c>
    </row>
    <row r="2003" spans="1:44">
      <c r="A2003" s="1">
        <v>89382</v>
      </c>
      <c r="B2003" s="1" t="s">
        <v>6532</v>
      </c>
      <c r="C2003" s="1" t="s">
        <v>12292</v>
      </c>
      <c r="M2003" s="2"/>
      <c r="N2003" s="2"/>
      <c r="O2003" s="2"/>
      <c r="Q2003" s="2"/>
      <c r="R2003" s="2"/>
      <c r="T2003" s="1" t="s">
        <v>76</v>
      </c>
      <c r="V2003" s="1" t="s">
        <v>77</v>
      </c>
      <c r="W2003" s="2"/>
      <c r="X2003" s="2" t="s">
        <v>78</v>
      </c>
      <c r="Y2003" s="2"/>
      <c r="Z2003" s="2" t="s">
        <v>6543</v>
      </c>
      <c r="AA2003" s="2"/>
      <c r="AB2003" s="2" t="s">
        <v>6544</v>
      </c>
      <c r="AD2003" s="1" t="s">
        <v>6546</v>
      </c>
      <c r="AF2003" s="1" t="s">
        <v>6603</v>
      </c>
      <c r="AN2003" s="1" t="s">
        <v>60</v>
      </c>
      <c r="AO2003" s="1" t="s">
        <v>35</v>
      </c>
      <c r="AP2003" s="1" t="s">
        <v>44</v>
      </c>
      <c r="AR2003" s="1" t="str">
        <f t="shared" si="31"/>
        <v>update load_next_msl set proposal='2020.095B.R.Leviviricetes.zip' where sort=89382</v>
      </c>
    </row>
    <row r="2004" spans="1:44">
      <c r="A2004" s="1">
        <v>89383</v>
      </c>
      <c r="B2004" s="1" t="s">
        <v>6532</v>
      </c>
      <c r="C2004" s="1" t="s">
        <v>12292</v>
      </c>
      <c r="M2004" s="2"/>
      <c r="N2004" s="2"/>
      <c r="O2004" s="2"/>
      <c r="Q2004" s="2"/>
      <c r="R2004" s="2"/>
      <c r="T2004" s="1" t="s">
        <v>76</v>
      </c>
      <c r="V2004" s="1" t="s">
        <v>77</v>
      </c>
      <c r="W2004" s="2"/>
      <c r="X2004" s="2" t="s">
        <v>78</v>
      </c>
      <c r="Y2004" s="2"/>
      <c r="Z2004" s="2" t="s">
        <v>6543</v>
      </c>
      <c r="AA2004" s="2"/>
      <c r="AB2004" s="2" t="s">
        <v>6544</v>
      </c>
      <c r="AD2004" s="1" t="s">
        <v>6546</v>
      </c>
      <c r="AF2004" s="1" t="s">
        <v>6603</v>
      </c>
      <c r="AH2004" s="1" t="s">
        <v>7323</v>
      </c>
      <c r="AI2004" s="1" t="s">
        <v>7324</v>
      </c>
      <c r="AJ2004" s="1" t="s">
        <v>7325</v>
      </c>
      <c r="AM2004" s="1" t="s">
        <v>41</v>
      </c>
      <c r="AN2004" s="1" t="s">
        <v>60</v>
      </c>
      <c r="AO2004" s="1" t="s">
        <v>35</v>
      </c>
      <c r="AP2004" s="1" t="s">
        <v>36</v>
      </c>
      <c r="AQ2004" s="1" t="s">
        <v>7208</v>
      </c>
      <c r="AR2004" s="1" t="str">
        <f t="shared" si="31"/>
        <v>update load_next_msl set proposal='2020.095B.R.Leviviricetes.zip' where sort=89383</v>
      </c>
    </row>
    <row r="2005" spans="1:44">
      <c r="A2005" s="1">
        <v>89384</v>
      </c>
      <c r="B2005" s="1" t="s">
        <v>6532</v>
      </c>
      <c r="C2005" s="1" t="s">
        <v>12292</v>
      </c>
      <c r="M2005" s="2"/>
      <c r="N2005" s="2"/>
      <c r="O2005" s="2"/>
      <c r="Q2005" s="2"/>
      <c r="R2005" s="2"/>
      <c r="T2005" s="1" t="s">
        <v>76</v>
      </c>
      <c r="V2005" s="1" t="s">
        <v>77</v>
      </c>
      <c r="W2005" s="2"/>
      <c r="X2005" s="2" t="s">
        <v>78</v>
      </c>
      <c r="Y2005" s="2"/>
      <c r="Z2005" s="2" t="s">
        <v>6543</v>
      </c>
      <c r="AA2005" s="2"/>
      <c r="AB2005" s="2" t="s">
        <v>6544</v>
      </c>
      <c r="AD2005" s="1" t="s">
        <v>6546</v>
      </c>
      <c r="AF2005" s="1" t="s">
        <v>6604</v>
      </c>
      <c r="AN2005" s="1" t="s">
        <v>60</v>
      </c>
      <c r="AO2005" s="1" t="s">
        <v>35</v>
      </c>
      <c r="AP2005" s="1" t="s">
        <v>44</v>
      </c>
      <c r="AR2005" s="1" t="str">
        <f t="shared" si="31"/>
        <v>update load_next_msl set proposal='2020.095B.R.Leviviricetes.zip' where sort=89384</v>
      </c>
    </row>
    <row r="2006" spans="1:44">
      <c r="A2006" s="1">
        <v>89385</v>
      </c>
      <c r="B2006" s="1" t="s">
        <v>6532</v>
      </c>
      <c r="C2006" s="1" t="s">
        <v>12292</v>
      </c>
      <c r="M2006" s="2"/>
      <c r="N2006" s="2"/>
      <c r="O2006" s="2"/>
      <c r="Q2006" s="2"/>
      <c r="R2006" s="2"/>
      <c r="T2006" s="1" t="s">
        <v>76</v>
      </c>
      <c r="V2006" s="1" t="s">
        <v>77</v>
      </c>
      <c r="W2006" s="2"/>
      <c r="X2006" s="2" t="s">
        <v>78</v>
      </c>
      <c r="Y2006" s="2"/>
      <c r="Z2006" s="2" t="s">
        <v>6543</v>
      </c>
      <c r="AA2006" s="2"/>
      <c r="AB2006" s="2" t="s">
        <v>6544</v>
      </c>
      <c r="AD2006" s="1" t="s">
        <v>6546</v>
      </c>
      <c r="AF2006" s="1" t="s">
        <v>6604</v>
      </c>
      <c r="AH2006" s="1" t="s">
        <v>7327</v>
      </c>
      <c r="AI2006" s="1" t="s">
        <v>7328</v>
      </c>
      <c r="AJ2006" s="1" t="s">
        <v>7329</v>
      </c>
      <c r="AM2006" s="1" t="s">
        <v>41</v>
      </c>
      <c r="AN2006" s="1" t="s">
        <v>60</v>
      </c>
      <c r="AO2006" s="1" t="s">
        <v>35</v>
      </c>
      <c r="AP2006" s="1" t="s">
        <v>36</v>
      </c>
      <c r="AQ2006" s="1" t="s">
        <v>7007</v>
      </c>
      <c r="AR2006" s="1" t="str">
        <f t="shared" si="31"/>
        <v>update load_next_msl set proposal='2020.095B.R.Leviviricetes.zip' where sort=89385</v>
      </c>
    </row>
    <row r="2007" spans="1:44">
      <c r="A2007" s="1">
        <v>89386</v>
      </c>
      <c r="B2007" s="1" t="s">
        <v>6532</v>
      </c>
      <c r="C2007" s="1" t="s">
        <v>12292</v>
      </c>
      <c r="M2007" s="2"/>
      <c r="N2007" s="2"/>
      <c r="O2007" s="2"/>
      <c r="Q2007" s="2"/>
      <c r="R2007" s="2"/>
      <c r="T2007" s="1" t="s">
        <v>76</v>
      </c>
      <c r="V2007" s="1" t="s">
        <v>77</v>
      </c>
      <c r="W2007" s="2"/>
      <c r="X2007" s="2" t="s">
        <v>78</v>
      </c>
      <c r="Y2007" s="2"/>
      <c r="Z2007" s="2" t="s">
        <v>6543</v>
      </c>
      <c r="AA2007" s="2"/>
      <c r="AB2007" s="2" t="s">
        <v>6544</v>
      </c>
      <c r="AD2007" s="1" t="s">
        <v>6546</v>
      </c>
      <c r="AF2007" s="1" t="s">
        <v>6605</v>
      </c>
      <c r="AN2007" s="1" t="s">
        <v>60</v>
      </c>
      <c r="AO2007" s="1" t="s">
        <v>35</v>
      </c>
      <c r="AP2007" s="1" t="s">
        <v>44</v>
      </c>
      <c r="AR2007" s="1" t="str">
        <f t="shared" si="31"/>
        <v>update load_next_msl set proposal='2020.095B.R.Leviviricetes.zip' where sort=89386</v>
      </c>
    </row>
    <row r="2008" spans="1:44">
      <c r="A2008" s="1">
        <v>89387</v>
      </c>
      <c r="B2008" s="1" t="s">
        <v>6532</v>
      </c>
      <c r="C2008" s="1" t="s">
        <v>12292</v>
      </c>
      <c r="M2008" s="2"/>
      <c r="N2008" s="2"/>
      <c r="O2008" s="2"/>
      <c r="Q2008" s="2"/>
      <c r="R2008" s="2"/>
      <c r="T2008" s="1" t="s">
        <v>76</v>
      </c>
      <c r="V2008" s="1" t="s">
        <v>77</v>
      </c>
      <c r="W2008" s="2"/>
      <c r="X2008" s="2" t="s">
        <v>78</v>
      </c>
      <c r="Y2008" s="2"/>
      <c r="Z2008" s="2" t="s">
        <v>6543</v>
      </c>
      <c r="AA2008" s="2"/>
      <c r="AB2008" s="2" t="s">
        <v>6544</v>
      </c>
      <c r="AD2008" s="1" t="s">
        <v>6546</v>
      </c>
      <c r="AF2008" s="1" t="s">
        <v>6605</v>
      </c>
      <c r="AH2008" s="1" t="s">
        <v>7330</v>
      </c>
      <c r="AI2008" s="1" t="s">
        <v>7331</v>
      </c>
      <c r="AJ2008" s="1" t="s">
        <v>7332</v>
      </c>
      <c r="AM2008" s="1" t="s">
        <v>41</v>
      </c>
      <c r="AN2008" s="1" t="s">
        <v>60</v>
      </c>
      <c r="AO2008" s="1" t="s">
        <v>35</v>
      </c>
      <c r="AP2008" s="1" t="s">
        <v>36</v>
      </c>
      <c r="AQ2008" s="1" t="s">
        <v>7071</v>
      </c>
      <c r="AR2008" s="1" t="str">
        <f t="shared" si="31"/>
        <v>update load_next_msl set proposal='2020.095B.R.Leviviricetes.zip' where sort=89387</v>
      </c>
    </row>
    <row r="2009" spans="1:44">
      <c r="A2009" s="1">
        <v>89388</v>
      </c>
      <c r="B2009" s="1" t="s">
        <v>6532</v>
      </c>
      <c r="C2009" s="1" t="s">
        <v>12292</v>
      </c>
      <c r="M2009" s="2"/>
      <c r="N2009" s="2"/>
      <c r="O2009" s="2"/>
      <c r="Q2009" s="2"/>
      <c r="R2009" s="2"/>
      <c r="T2009" s="1" t="s">
        <v>76</v>
      </c>
      <c r="V2009" s="1" t="s">
        <v>77</v>
      </c>
      <c r="W2009" s="2"/>
      <c r="X2009" s="2" t="s">
        <v>78</v>
      </c>
      <c r="Y2009" s="2"/>
      <c r="Z2009" s="2" t="s">
        <v>6543</v>
      </c>
      <c r="AA2009" s="2"/>
      <c r="AB2009" s="2" t="s">
        <v>6544</v>
      </c>
      <c r="AD2009" s="1" t="s">
        <v>6546</v>
      </c>
      <c r="AF2009" s="1" t="s">
        <v>6606</v>
      </c>
      <c r="AN2009" s="1" t="s">
        <v>60</v>
      </c>
      <c r="AO2009" s="1" t="s">
        <v>35</v>
      </c>
      <c r="AP2009" s="1" t="s">
        <v>44</v>
      </c>
      <c r="AR2009" s="1" t="str">
        <f t="shared" si="31"/>
        <v>update load_next_msl set proposal='2020.095B.R.Leviviricetes.zip' where sort=89388</v>
      </c>
    </row>
    <row r="2010" spans="1:44">
      <c r="A2010" s="1">
        <v>89389</v>
      </c>
      <c r="B2010" s="1" t="s">
        <v>6532</v>
      </c>
      <c r="C2010" s="1" t="s">
        <v>12292</v>
      </c>
      <c r="M2010" s="2"/>
      <c r="N2010" s="2"/>
      <c r="O2010" s="2"/>
      <c r="Q2010" s="2"/>
      <c r="R2010" s="2"/>
      <c r="T2010" s="1" t="s">
        <v>76</v>
      </c>
      <c r="V2010" s="1" t="s">
        <v>77</v>
      </c>
      <c r="W2010" s="2"/>
      <c r="X2010" s="2" t="s">
        <v>78</v>
      </c>
      <c r="Y2010" s="2"/>
      <c r="Z2010" s="2" t="s">
        <v>6543</v>
      </c>
      <c r="AA2010" s="2"/>
      <c r="AB2010" s="2" t="s">
        <v>6544</v>
      </c>
      <c r="AD2010" s="1" t="s">
        <v>6546</v>
      </c>
      <c r="AF2010" s="1" t="s">
        <v>6606</v>
      </c>
      <c r="AH2010" s="1" t="s">
        <v>7334</v>
      </c>
      <c r="AI2010" s="1" t="s">
        <v>7335</v>
      </c>
      <c r="AJ2010" s="1" t="s">
        <v>7336</v>
      </c>
      <c r="AM2010" s="1" t="s">
        <v>41</v>
      </c>
      <c r="AN2010" s="1" t="s">
        <v>60</v>
      </c>
      <c r="AO2010" s="1" t="s">
        <v>35</v>
      </c>
      <c r="AP2010" s="1" t="s">
        <v>36</v>
      </c>
      <c r="AQ2010" s="1" t="s">
        <v>7344</v>
      </c>
      <c r="AR2010" s="1" t="str">
        <f t="shared" si="31"/>
        <v>update load_next_msl set proposal='2020.095B.R.Leviviricetes.zip' where sort=89389</v>
      </c>
    </row>
    <row r="2011" spans="1:44">
      <c r="A2011" s="1">
        <v>89390</v>
      </c>
      <c r="B2011" s="1" t="s">
        <v>6532</v>
      </c>
      <c r="C2011" s="1" t="s">
        <v>12292</v>
      </c>
      <c r="M2011" s="2"/>
      <c r="N2011" s="2"/>
      <c r="O2011" s="2"/>
      <c r="Q2011" s="2"/>
      <c r="R2011" s="2"/>
      <c r="T2011" s="1" t="s">
        <v>76</v>
      </c>
      <c r="V2011" s="1" t="s">
        <v>77</v>
      </c>
      <c r="W2011" s="2"/>
      <c r="X2011" s="2" t="s">
        <v>78</v>
      </c>
      <c r="Y2011" s="2"/>
      <c r="Z2011" s="2" t="s">
        <v>6543</v>
      </c>
      <c r="AA2011" s="2"/>
      <c r="AB2011" s="2" t="s">
        <v>6544</v>
      </c>
      <c r="AD2011" s="1" t="s">
        <v>6546</v>
      </c>
      <c r="AF2011" s="1" t="s">
        <v>6607</v>
      </c>
      <c r="AN2011" s="1" t="s">
        <v>60</v>
      </c>
      <c r="AO2011" s="1" t="s">
        <v>35</v>
      </c>
      <c r="AP2011" s="1" t="s">
        <v>44</v>
      </c>
      <c r="AR2011" s="1" t="str">
        <f t="shared" si="31"/>
        <v>update load_next_msl set proposal='2020.095B.R.Leviviricetes.zip' where sort=89390</v>
      </c>
    </row>
    <row r="2012" spans="1:44">
      <c r="A2012" s="1">
        <v>89391</v>
      </c>
      <c r="B2012" s="1" t="s">
        <v>6532</v>
      </c>
      <c r="C2012" s="1" t="s">
        <v>12292</v>
      </c>
      <c r="M2012" s="2"/>
      <c r="N2012" s="2"/>
      <c r="O2012" s="2"/>
      <c r="Q2012" s="2"/>
      <c r="R2012" s="2"/>
      <c r="T2012" s="1" t="s">
        <v>76</v>
      </c>
      <c r="V2012" s="1" t="s">
        <v>77</v>
      </c>
      <c r="W2012" s="2"/>
      <c r="X2012" s="2" t="s">
        <v>78</v>
      </c>
      <c r="Y2012" s="2"/>
      <c r="Z2012" s="2" t="s">
        <v>6543</v>
      </c>
      <c r="AA2012" s="2"/>
      <c r="AB2012" s="2" t="s">
        <v>6544</v>
      </c>
      <c r="AD2012" s="1" t="s">
        <v>6546</v>
      </c>
      <c r="AF2012" s="1" t="s">
        <v>6607</v>
      </c>
      <c r="AH2012" s="1" t="s">
        <v>7337</v>
      </c>
      <c r="AI2012" s="1" t="s">
        <v>7338</v>
      </c>
      <c r="AJ2012" s="1" t="s">
        <v>7339</v>
      </c>
      <c r="AM2012" s="1" t="s">
        <v>41</v>
      </c>
      <c r="AN2012" s="1" t="s">
        <v>60</v>
      </c>
      <c r="AO2012" s="1" t="s">
        <v>35</v>
      </c>
      <c r="AP2012" s="1" t="s">
        <v>36</v>
      </c>
      <c r="AQ2012" s="1" t="s">
        <v>7348</v>
      </c>
      <c r="AR2012" s="1" t="str">
        <f t="shared" si="31"/>
        <v>update load_next_msl set proposal='2020.095B.R.Leviviricetes.zip' where sort=89391</v>
      </c>
    </row>
    <row r="2013" spans="1:44">
      <c r="A2013" s="1">
        <v>89392</v>
      </c>
      <c r="B2013" s="1" t="s">
        <v>6532</v>
      </c>
      <c r="C2013" s="1" t="s">
        <v>12292</v>
      </c>
      <c r="M2013" s="2"/>
      <c r="N2013" s="2"/>
      <c r="O2013" s="2"/>
      <c r="Q2013" s="2"/>
      <c r="R2013" s="2"/>
      <c r="T2013" s="1" t="s">
        <v>76</v>
      </c>
      <c r="V2013" s="1" t="s">
        <v>77</v>
      </c>
      <c r="W2013" s="2"/>
      <c r="X2013" s="2" t="s">
        <v>78</v>
      </c>
      <c r="Y2013" s="2"/>
      <c r="Z2013" s="2" t="s">
        <v>6543</v>
      </c>
      <c r="AA2013" s="2"/>
      <c r="AB2013" s="2" t="s">
        <v>6544</v>
      </c>
      <c r="AD2013" s="1" t="s">
        <v>6546</v>
      </c>
      <c r="AF2013" s="1" t="s">
        <v>6608</v>
      </c>
      <c r="AN2013" s="1" t="s">
        <v>60</v>
      </c>
      <c r="AO2013" s="1" t="s">
        <v>35</v>
      </c>
      <c r="AP2013" s="1" t="s">
        <v>44</v>
      </c>
      <c r="AR2013" s="1" t="str">
        <f t="shared" si="31"/>
        <v>update load_next_msl set proposal='2020.095B.R.Leviviricetes.zip' where sort=89392</v>
      </c>
    </row>
    <row r="2014" spans="1:44">
      <c r="A2014" s="1">
        <v>89393</v>
      </c>
      <c r="B2014" s="1" t="s">
        <v>6532</v>
      </c>
      <c r="C2014" s="1" t="s">
        <v>12292</v>
      </c>
      <c r="M2014" s="2"/>
      <c r="N2014" s="2"/>
      <c r="O2014" s="2"/>
      <c r="Q2014" s="2"/>
      <c r="R2014" s="2"/>
      <c r="T2014" s="1" t="s">
        <v>76</v>
      </c>
      <c r="V2014" s="1" t="s">
        <v>77</v>
      </c>
      <c r="W2014" s="2"/>
      <c r="X2014" s="2" t="s">
        <v>78</v>
      </c>
      <c r="Y2014" s="2"/>
      <c r="Z2014" s="2" t="s">
        <v>6543</v>
      </c>
      <c r="AA2014" s="2"/>
      <c r="AB2014" s="2" t="s">
        <v>6544</v>
      </c>
      <c r="AD2014" s="1" t="s">
        <v>6546</v>
      </c>
      <c r="AF2014" s="1" t="s">
        <v>6608</v>
      </c>
      <c r="AH2014" s="1" t="s">
        <v>7341</v>
      </c>
      <c r="AI2014" s="1" t="s">
        <v>7342</v>
      </c>
      <c r="AJ2014" s="1" t="s">
        <v>7343</v>
      </c>
      <c r="AM2014" s="1" t="s">
        <v>41</v>
      </c>
      <c r="AN2014" s="1" t="s">
        <v>60</v>
      </c>
      <c r="AO2014" s="1" t="s">
        <v>35</v>
      </c>
      <c r="AP2014" s="1" t="s">
        <v>36</v>
      </c>
      <c r="AQ2014" s="1" t="s">
        <v>7128</v>
      </c>
      <c r="AR2014" s="1" t="str">
        <f t="shared" si="31"/>
        <v>update load_next_msl set proposal='2020.095B.R.Leviviricetes.zip' where sort=89393</v>
      </c>
    </row>
    <row r="2015" spans="1:44">
      <c r="A2015" s="1">
        <v>89394</v>
      </c>
      <c r="B2015" s="1" t="s">
        <v>6532</v>
      </c>
      <c r="C2015" s="1" t="s">
        <v>12292</v>
      </c>
      <c r="M2015" s="2"/>
      <c r="N2015" s="2"/>
      <c r="O2015" s="2"/>
      <c r="Q2015" s="2"/>
      <c r="R2015" s="2"/>
      <c r="T2015" s="1" t="s">
        <v>76</v>
      </c>
      <c r="V2015" s="1" t="s">
        <v>77</v>
      </c>
      <c r="X2015" s="2" t="s">
        <v>78</v>
      </c>
      <c r="Y2015" s="2"/>
      <c r="Z2015" s="2" t="s">
        <v>6543</v>
      </c>
      <c r="AA2015" s="2"/>
      <c r="AB2015" s="2" t="s">
        <v>6544</v>
      </c>
      <c r="AD2015" s="1" t="s">
        <v>6546</v>
      </c>
      <c r="AF2015" s="1" t="s">
        <v>6609</v>
      </c>
      <c r="AN2015" s="1" t="s">
        <v>60</v>
      </c>
      <c r="AO2015" s="1" t="s">
        <v>35</v>
      </c>
      <c r="AP2015" s="1" t="s">
        <v>44</v>
      </c>
      <c r="AR2015" s="1" t="str">
        <f t="shared" si="31"/>
        <v>update load_next_msl set proposal='2020.095B.R.Leviviricetes.zip' where sort=89394</v>
      </c>
    </row>
    <row r="2016" spans="1:44">
      <c r="A2016" s="1">
        <v>89395</v>
      </c>
      <c r="B2016" s="1" t="s">
        <v>6532</v>
      </c>
      <c r="C2016" s="1" t="s">
        <v>12292</v>
      </c>
      <c r="M2016" s="2"/>
      <c r="N2016" s="2"/>
      <c r="O2016" s="2"/>
      <c r="Q2016" s="2"/>
      <c r="R2016" s="2"/>
      <c r="T2016" s="1" t="s">
        <v>76</v>
      </c>
      <c r="V2016" s="1" t="s">
        <v>77</v>
      </c>
      <c r="X2016" s="2" t="s">
        <v>78</v>
      </c>
      <c r="Y2016" s="2"/>
      <c r="Z2016" s="2" t="s">
        <v>6543</v>
      </c>
      <c r="AA2016" s="2"/>
      <c r="AB2016" s="2" t="s">
        <v>6544</v>
      </c>
      <c r="AD2016" s="1" t="s">
        <v>6546</v>
      </c>
      <c r="AF2016" s="1" t="s">
        <v>6609</v>
      </c>
      <c r="AH2016" s="1" t="s">
        <v>7345</v>
      </c>
      <c r="AI2016" s="1" t="s">
        <v>7346</v>
      </c>
      <c r="AJ2016" s="1" t="s">
        <v>7347</v>
      </c>
      <c r="AM2016" s="1" t="s">
        <v>41</v>
      </c>
      <c r="AN2016" s="1" t="s">
        <v>60</v>
      </c>
      <c r="AO2016" s="1" t="s">
        <v>35</v>
      </c>
      <c r="AP2016" s="1" t="s">
        <v>36</v>
      </c>
      <c r="AQ2016" s="1" t="s">
        <v>7047</v>
      </c>
      <c r="AR2016" s="1" t="str">
        <f t="shared" si="31"/>
        <v>update load_next_msl set proposal='2020.095B.R.Leviviricetes.zip' where sort=89395</v>
      </c>
    </row>
    <row r="2017" spans="1:44">
      <c r="A2017" s="1">
        <v>89396</v>
      </c>
      <c r="B2017" s="1" t="s">
        <v>6532</v>
      </c>
      <c r="C2017" s="1" t="s">
        <v>12292</v>
      </c>
      <c r="M2017" s="2"/>
      <c r="N2017" s="2"/>
      <c r="O2017" s="2"/>
      <c r="Q2017" s="2"/>
      <c r="R2017" s="2"/>
      <c r="T2017" s="1" t="s">
        <v>76</v>
      </c>
      <c r="V2017" s="1" t="s">
        <v>77</v>
      </c>
      <c r="X2017" s="2" t="s">
        <v>78</v>
      </c>
      <c r="Y2017" s="2"/>
      <c r="Z2017" s="2" t="s">
        <v>6543</v>
      </c>
      <c r="AA2017" s="2"/>
      <c r="AB2017" s="2" t="s">
        <v>6544</v>
      </c>
      <c r="AD2017" s="1" t="s">
        <v>6546</v>
      </c>
      <c r="AF2017" s="1" t="s">
        <v>6610</v>
      </c>
      <c r="AN2017" s="1" t="s">
        <v>60</v>
      </c>
      <c r="AO2017" s="1" t="s">
        <v>35</v>
      </c>
      <c r="AP2017" s="1" t="s">
        <v>44</v>
      </c>
      <c r="AR2017" s="1" t="str">
        <f t="shared" si="31"/>
        <v>update load_next_msl set proposal='2020.095B.R.Leviviricetes.zip' where sort=89396</v>
      </c>
    </row>
    <row r="2018" spans="1:44">
      <c r="A2018" s="1">
        <v>89397</v>
      </c>
      <c r="B2018" s="1" t="s">
        <v>6532</v>
      </c>
      <c r="C2018" s="1" t="s">
        <v>12292</v>
      </c>
      <c r="M2018" s="2"/>
      <c r="N2018" s="2"/>
      <c r="O2018" s="2"/>
      <c r="Q2018" s="2"/>
      <c r="R2018" s="2"/>
      <c r="T2018" s="1" t="s">
        <v>76</v>
      </c>
      <c r="V2018" s="1" t="s">
        <v>77</v>
      </c>
      <c r="X2018" s="2" t="s">
        <v>78</v>
      </c>
      <c r="Y2018" s="2"/>
      <c r="Z2018" s="2" t="s">
        <v>6543</v>
      </c>
      <c r="AA2018" s="2"/>
      <c r="AB2018" s="2" t="s">
        <v>6544</v>
      </c>
      <c r="AD2018" s="1" t="s">
        <v>6546</v>
      </c>
      <c r="AF2018" s="1" t="s">
        <v>6610</v>
      </c>
      <c r="AH2018" s="1" t="s">
        <v>7349</v>
      </c>
      <c r="AI2018" s="1" t="s">
        <v>7350</v>
      </c>
      <c r="AJ2018" s="1" t="s">
        <v>7351</v>
      </c>
      <c r="AM2018" s="1" t="s">
        <v>41</v>
      </c>
      <c r="AN2018" s="1" t="s">
        <v>60</v>
      </c>
      <c r="AO2018" s="1" t="s">
        <v>35</v>
      </c>
      <c r="AP2018" s="1" t="s">
        <v>36</v>
      </c>
      <c r="AQ2018" s="1" t="s">
        <v>7255</v>
      </c>
      <c r="AR2018" s="1" t="str">
        <f t="shared" si="31"/>
        <v>update load_next_msl set proposal='2020.095B.R.Leviviricetes.zip' where sort=89397</v>
      </c>
    </row>
    <row r="2019" spans="1:44">
      <c r="A2019" s="1">
        <v>89398</v>
      </c>
      <c r="B2019" s="1" t="s">
        <v>6532</v>
      </c>
      <c r="C2019" s="1" t="s">
        <v>12292</v>
      </c>
      <c r="M2019" s="2"/>
      <c r="N2019" s="2"/>
      <c r="O2019" s="2"/>
      <c r="Q2019" s="2"/>
      <c r="R2019" s="2"/>
      <c r="T2019" s="1" t="s">
        <v>76</v>
      </c>
      <c r="V2019" s="1" t="s">
        <v>77</v>
      </c>
      <c r="X2019" s="2" t="s">
        <v>78</v>
      </c>
      <c r="Y2019" s="2"/>
      <c r="Z2019" s="2" t="s">
        <v>6543</v>
      </c>
      <c r="AA2019" s="2"/>
      <c r="AB2019" s="2" t="s">
        <v>6544</v>
      </c>
      <c r="AD2019" s="1" t="s">
        <v>6546</v>
      </c>
      <c r="AF2019" s="1" t="s">
        <v>6610</v>
      </c>
      <c r="AH2019" s="1" t="s">
        <v>7353</v>
      </c>
      <c r="AI2019" s="1" t="s">
        <v>7354</v>
      </c>
      <c r="AJ2019" s="1" t="s">
        <v>7355</v>
      </c>
      <c r="AM2019" s="1" t="s">
        <v>41</v>
      </c>
      <c r="AN2019" s="1" t="s">
        <v>60</v>
      </c>
      <c r="AO2019" s="1" t="s">
        <v>35</v>
      </c>
      <c r="AP2019" s="1" t="s">
        <v>36</v>
      </c>
      <c r="AR2019" s="1" t="str">
        <f t="shared" si="31"/>
        <v>update load_next_msl set proposal='2020.095B.R.Leviviricetes.zip' where sort=89398</v>
      </c>
    </row>
    <row r="2020" spans="1:44">
      <c r="A2020" s="1">
        <v>89399</v>
      </c>
      <c r="B2020" s="1" t="s">
        <v>6532</v>
      </c>
      <c r="C2020" s="1" t="s">
        <v>12292</v>
      </c>
      <c r="M2020" s="2"/>
      <c r="N2020" s="2"/>
      <c r="O2020" s="2"/>
      <c r="Q2020" s="2"/>
      <c r="R2020" s="2"/>
      <c r="T2020" s="1" t="s">
        <v>76</v>
      </c>
      <c r="V2020" s="1" t="s">
        <v>77</v>
      </c>
      <c r="X2020" s="2" t="s">
        <v>78</v>
      </c>
      <c r="Y2020" s="2"/>
      <c r="Z2020" s="2" t="s">
        <v>6543</v>
      </c>
      <c r="AA2020" s="2"/>
      <c r="AB2020" s="2" t="s">
        <v>6544</v>
      </c>
      <c r="AD2020" s="1" t="s">
        <v>6546</v>
      </c>
      <c r="AF2020" s="1" t="s">
        <v>6611</v>
      </c>
      <c r="AN2020" s="1" t="s">
        <v>60</v>
      </c>
      <c r="AO2020" s="1" t="s">
        <v>35</v>
      </c>
      <c r="AP2020" s="1" t="s">
        <v>44</v>
      </c>
      <c r="AQ2020" s="1" t="s">
        <v>7259</v>
      </c>
      <c r="AR2020" s="1" t="str">
        <f t="shared" si="31"/>
        <v>update load_next_msl set proposal='2020.095B.R.Leviviricetes.zip' where sort=89399</v>
      </c>
    </row>
    <row r="2021" spans="1:44">
      <c r="A2021" s="1">
        <v>89400</v>
      </c>
      <c r="B2021" s="1" t="s">
        <v>6532</v>
      </c>
      <c r="C2021" s="1" t="s">
        <v>12292</v>
      </c>
      <c r="M2021" s="2"/>
      <c r="N2021" s="2"/>
      <c r="O2021" s="2"/>
      <c r="Q2021" s="2"/>
      <c r="R2021" s="2"/>
      <c r="T2021" s="1" t="s">
        <v>76</v>
      </c>
      <c r="V2021" s="1" t="s">
        <v>77</v>
      </c>
      <c r="X2021" s="2" t="s">
        <v>78</v>
      </c>
      <c r="Y2021" s="2"/>
      <c r="Z2021" s="2" t="s">
        <v>6543</v>
      </c>
      <c r="AA2021" s="2"/>
      <c r="AB2021" s="2" t="s">
        <v>6544</v>
      </c>
      <c r="AD2021" s="1" t="s">
        <v>6546</v>
      </c>
      <c r="AF2021" s="1" t="s">
        <v>6611</v>
      </c>
      <c r="AH2021" s="1" t="s">
        <v>7357</v>
      </c>
      <c r="AI2021" s="1" t="s">
        <v>7358</v>
      </c>
      <c r="AJ2021" s="1" t="s">
        <v>7359</v>
      </c>
      <c r="AM2021" s="1" t="s">
        <v>41</v>
      </c>
      <c r="AN2021" s="1" t="s">
        <v>60</v>
      </c>
      <c r="AO2021" s="1" t="s">
        <v>35</v>
      </c>
      <c r="AP2021" s="1" t="s">
        <v>36</v>
      </c>
      <c r="AQ2021" s="1" t="s">
        <v>7479</v>
      </c>
      <c r="AR2021" s="1" t="str">
        <f t="shared" si="31"/>
        <v>update load_next_msl set proposal='2020.095B.R.Leviviricetes.zip' where sort=89400</v>
      </c>
    </row>
    <row r="2022" spans="1:44">
      <c r="A2022" s="1">
        <v>89401</v>
      </c>
      <c r="B2022" s="1" t="s">
        <v>6532</v>
      </c>
      <c r="C2022" s="1" t="s">
        <v>12292</v>
      </c>
      <c r="M2022" s="2"/>
      <c r="N2022" s="2"/>
      <c r="O2022" s="2"/>
      <c r="Q2022" s="2"/>
      <c r="R2022" s="2"/>
      <c r="T2022" s="1" t="s">
        <v>76</v>
      </c>
      <c r="V2022" s="1" t="s">
        <v>77</v>
      </c>
      <c r="X2022" s="2" t="s">
        <v>78</v>
      </c>
      <c r="Y2022" s="2"/>
      <c r="Z2022" s="2" t="s">
        <v>6543</v>
      </c>
      <c r="AA2022" s="2"/>
      <c r="AB2022" s="2" t="s">
        <v>6544</v>
      </c>
      <c r="AD2022" s="1" t="s">
        <v>6546</v>
      </c>
      <c r="AF2022" s="1" t="s">
        <v>6612</v>
      </c>
      <c r="AN2022" s="1" t="s">
        <v>60</v>
      </c>
      <c r="AO2022" s="1" t="s">
        <v>35</v>
      </c>
      <c r="AP2022" s="1" t="s">
        <v>44</v>
      </c>
      <c r="AQ2022" s="1" t="s">
        <v>7483</v>
      </c>
      <c r="AR2022" s="1" t="str">
        <f t="shared" si="31"/>
        <v>update load_next_msl set proposal='2020.095B.R.Leviviricetes.zip' where sort=89401</v>
      </c>
    </row>
    <row r="2023" spans="1:44">
      <c r="A2023" s="1">
        <v>89402</v>
      </c>
      <c r="B2023" s="1" t="s">
        <v>6532</v>
      </c>
      <c r="C2023" s="1" t="s">
        <v>12292</v>
      </c>
      <c r="M2023" s="2"/>
      <c r="N2023" s="2"/>
      <c r="O2023" s="2"/>
      <c r="Q2023" s="2"/>
      <c r="R2023" s="2"/>
      <c r="T2023" s="1" t="s">
        <v>76</v>
      </c>
      <c r="V2023" s="1" t="s">
        <v>77</v>
      </c>
      <c r="X2023" s="2" t="s">
        <v>78</v>
      </c>
      <c r="Y2023" s="2"/>
      <c r="Z2023" s="2" t="s">
        <v>6543</v>
      </c>
      <c r="AA2023" s="2"/>
      <c r="AB2023" s="2" t="s">
        <v>6544</v>
      </c>
      <c r="AD2023" s="1" t="s">
        <v>6546</v>
      </c>
      <c r="AF2023" s="1" t="s">
        <v>6612</v>
      </c>
      <c r="AH2023" s="1" t="s">
        <v>7360</v>
      </c>
      <c r="AI2023" s="1" t="s">
        <v>7361</v>
      </c>
      <c r="AJ2023" s="1" t="s">
        <v>7362</v>
      </c>
      <c r="AM2023" s="1" t="s">
        <v>41</v>
      </c>
      <c r="AN2023" s="1" t="s">
        <v>60</v>
      </c>
      <c r="AO2023" s="1" t="s">
        <v>35</v>
      </c>
      <c r="AP2023" s="1" t="s">
        <v>36</v>
      </c>
      <c r="AR2023" s="1" t="str">
        <f t="shared" si="31"/>
        <v>update load_next_msl set proposal='2020.095B.R.Leviviricetes.zip' where sort=89402</v>
      </c>
    </row>
    <row r="2024" spans="1:44">
      <c r="A2024" s="1">
        <v>89403</v>
      </c>
      <c r="B2024" s="1" t="s">
        <v>6532</v>
      </c>
      <c r="C2024" s="1" t="s">
        <v>12292</v>
      </c>
      <c r="M2024" s="2"/>
      <c r="N2024" s="2"/>
      <c r="O2024" s="2"/>
      <c r="Q2024" s="2"/>
      <c r="R2024" s="2"/>
      <c r="T2024" s="1" t="s">
        <v>76</v>
      </c>
      <c r="V2024" s="1" t="s">
        <v>77</v>
      </c>
      <c r="X2024" s="2" t="s">
        <v>78</v>
      </c>
      <c r="Y2024" s="2"/>
      <c r="Z2024" s="2" t="s">
        <v>6543</v>
      </c>
      <c r="AA2024" s="2"/>
      <c r="AB2024" s="2" t="s">
        <v>6544</v>
      </c>
      <c r="AD2024" s="1" t="s">
        <v>6546</v>
      </c>
      <c r="AF2024" s="1" t="s">
        <v>6613</v>
      </c>
      <c r="AN2024" s="1" t="s">
        <v>60</v>
      </c>
      <c r="AO2024" s="1" t="s">
        <v>35</v>
      </c>
      <c r="AP2024" s="1" t="s">
        <v>44</v>
      </c>
      <c r="AQ2024" s="1" t="s">
        <v>7178</v>
      </c>
      <c r="AR2024" s="1" t="str">
        <f t="shared" si="31"/>
        <v>update load_next_msl set proposal='2020.095B.R.Leviviricetes.zip' where sort=89403</v>
      </c>
    </row>
    <row r="2025" spans="1:44">
      <c r="A2025" s="1">
        <v>89404</v>
      </c>
      <c r="B2025" s="1" t="s">
        <v>6532</v>
      </c>
      <c r="C2025" s="1" t="s">
        <v>12292</v>
      </c>
      <c r="M2025" s="2"/>
      <c r="N2025" s="2"/>
      <c r="O2025" s="2"/>
      <c r="Q2025" s="2"/>
      <c r="R2025" s="2"/>
      <c r="T2025" s="1" t="s">
        <v>76</v>
      </c>
      <c r="V2025" s="1" t="s">
        <v>77</v>
      </c>
      <c r="X2025" s="2" t="s">
        <v>78</v>
      </c>
      <c r="Y2025" s="2"/>
      <c r="Z2025" s="2" t="s">
        <v>6543</v>
      </c>
      <c r="AA2025" s="2"/>
      <c r="AB2025" s="2" t="s">
        <v>6544</v>
      </c>
      <c r="AD2025" s="1" t="s">
        <v>6546</v>
      </c>
      <c r="AF2025" s="1" t="s">
        <v>6613</v>
      </c>
      <c r="AH2025" s="1" t="s">
        <v>7364</v>
      </c>
      <c r="AI2025" s="1" t="s">
        <v>7365</v>
      </c>
      <c r="AJ2025" s="1" t="s">
        <v>7366</v>
      </c>
      <c r="AM2025" s="1" t="s">
        <v>41</v>
      </c>
      <c r="AN2025" s="1" t="s">
        <v>60</v>
      </c>
      <c r="AO2025" s="1" t="s">
        <v>35</v>
      </c>
      <c r="AP2025" s="1" t="s">
        <v>36</v>
      </c>
      <c r="AQ2025" s="1" t="s">
        <v>7182</v>
      </c>
      <c r="AR2025" s="1" t="str">
        <f t="shared" si="31"/>
        <v>update load_next_msl set proposal='2020.095B.R.Leviviricetes.zip' where sort=89404</v>
      </c>
    </row>
    <row r="2026" spans="1:44">
      <c r="A2026" s="1">
        <v>89405</v>
      </c>
      <c r="B2026" s="1" t="s">
        <v>6532</v>
      </c>
      <c r="C2026" s="1" t="s">
        <v>12292</v>
      </c>
      <c r="M2026" s="2"/>
      <c r="N2026" s="2"/>
      <c r="O2026" s="2"/>
      <c r="Q2026" s="2"/>
      <c r="R2026" s="2"/>
      <c r="T2026" s="1" t="s">
        <v>76</v>
      </c>
      <c r="V2026" s="1" t="s">
        <v>77</v>
      </c>
      <c r="X2026" s="2" t="s">
        <v>78</v>
      </c>
      <c r="Y2026" s="2"/>
      <c r="Z2026" s="2" t="s">
        <v>6543</v>
      </c>
      <c r="AA2026" s="2"/>
      <c r="AB2026" s="2" t="s">
        <v>6544</v>
      </c>
      <c r="AD2026" s="1" t="s">
        <v>6546</v>
      </c>
      <c r="AF2026" s="1" t="s">
        <v>6614</v>
      </c>
      <c r="AN2026" s="1" t="s">
        <v>60</v>
      </c>
      <c r="AO2026" s="1" t="s">
        <v>35</v>
      </c>
      <c r="AP2026" s="1" t="s">
        <v>44</v>
      </c>
      <c r="AR2026" s="1" t="str">
        <f t="shared" si="31"/>
        <v>update load_next_msl set proposal='2020.095B.R.Leviviricetes.zip' where sort=89405</v>
      </c>
    </row>
    <row r="2027" spans="1:44">
      <c r="A2027" s="1">
        <v>89406</v>
      </c>
      <c r="B2027" s="1" t="s">
        <v>6532</v>
      </c>
      <c r="C2027" s="1" t="s">
        <v>12292</v>
      </c>
      <c r="M2027" s="2"/>
      <c r="N2027" s="2"/>
      <c r="O2027" s="2"/>
      <c r="Q2027" s="2"/>
      <c r="R2027" s="2"/>
      <c r="T2027" s="1" t="s">
        <v>76</v>
      </c>
      <c r="V2027" s="1" t="s">
        <v>77</v>
      </c>
      <c r="X2027" s="2" t="s">
        <v>78</v>
      </c>
      <c r="Y2027" s="2"/>
      <c r="Z2027" s="2" t="s">
        <v>6543</v>
      </c>
      <c r="AA2027" s="2"/>
      <c r="AB2027" s="2" t="s">
        <v>6544</v>
      </c>
      <c r="AD2027" s="1" t="s">
        <v>6546</v>
      </c>
      <c r="AF2027" s="1" t="s">
        <v>6614</v>
      </c>
      <c r="AH2027" s="1" t="s">
        <v>7367</v>
      </c>
      <c r="AI2027" s="1" t="s">
        <v>7368</v>
      </c>
      <c r="AJ2027" s="1" t="s">
        <v>7369</v>
      </c>
      <c r="AM2027" s="1" t="s">
        <v>41</v>
      </c>
      <c r="AN2027" s="1" t="s">
        <v>60</v>
      </c>
      <c r="AO2027" s="1" t="s">
        <v>35</v>
      </c>
      <c r="AP2027" s="1" t="s">
        <v>36</v>
      </c>
      <c r="AQ2027" s="1" t="s">
        <v>7055</v>
      </c>
      <c r="AR2027" s="1" t="str">
        <f t="shared" si="31"/>
        <v>update load_next_msl set proposal='2020.095B.R.Leviviricetes.zip' where sort=89406</v>
      </c>
    </row>
    <row r="2028" spans="1:44">
      <c r="A2028" s="1">
        <v>89407</v>
      </c>
      <c r="B2028" s="1" t="s">
        <v>6532</v>
      </c>
      <c r="C2028" s="1" t="s">
        <v>12292</v>
      </c>
      <c r="M2028" s="2"/>
      <c r="N2028" s="2"/>
      <c r="O2028" s="2"/>
      <c r="Q2028" s="2"/>
      <c r="R2028" s="2"/>
      <c r="T2028" s="1" t="s">
        <v>76</v>
      </c>
      <c r="V2028" s="1" t="s">
        <v>77</v>
      </c>
      <c r="X2028" s="2" t="s">
        <v>78</v>
      </c>
      <c r="Y2028" s="2"/>
      <c r="Z2028" s="2" t="s">
        <v>6543</v>
      </c>
      <c r="AA2028" s="2"/>
      <c r="AB2028" s="2" t="s">
        <v>6544</v>
      </c>
      <c r="AD2028" s="1" t="s">
        <v>6546</v>
      </c>
      <c r="AF2028" s="1" t="s">
        <v>6615</v>
      </c>
      <c r="AN2028" s="1" t="s">
        <v>60</v>
      </c>
      <c r="AO2028" s="1" t="s">
        <v>35</v>
      </c>
      <c r="AP2028" s="1" t="s">
        <v>44</v>
      </c>
      <c r="AR2028" s="1" t="str">
        <f t="shared" si="31"/>
        <v>update load_next_msl set proposal='2020.095B.R.Leviviricetes.zip' where sort=89407</v>
      </c>
    </row>
    <row r="2029" spans="1:44">
      <c r="A2029" s="1">
        <v>89408</v>
      </c>
      <c r="B2029" s="1" t="s">
        <v>6532</v>
      </c>
      <c r="C2029" s="1" t="s">
        <v>12292</v>
      </c>
      <c r="M2029" s="2"/>
      <c r="N2029" s="2"/>
      <c r="O2029" s="2"/>
      <c r="Q2029" s="2"/>
      <c r="R2029" s="2"/>
      <c r="T2029" s="1" t="s">
        <v>76</v>
      </c>
      <c r="V2029" s="1" t="s">
        <v>77</v>
      </c>
      <c r="X2029" s="2" t="s">
        <v>78</v>
      </c>
      <c r="Y2029" s="2"/>
      <c r="Z2029" s="2" t="s">
        <v>6543</v>
      </c>
      <c r="AA2029" s="2"/>
      <c r="AB2029" s="2" t="s">
        <v>6544</v>
      </c>
      <c r="AD2029" s="1" t="s">
        <v>6546</v>
      </c>
      <c r="AF2029" s="1" t="s">
        <v>6615</v>
      </c>
      <c r="AH2029" s="1" t="s">
        <v>7370</v>
      </c>
      <c r="AI2029" s="1" t="s">
        <v>7371</v>
      </c>
      <c r="AJ2029" s="1" t="s">
        <v>7372</v>
      </c>
      <c r="AM2029" s="1" t="s">
        <v>33</v>
      </c>
      <c r="AN2029" s="1" t="s">
        <v>60</v>
      </c>
      <c r="AO2029" s="1" t="s">
        <v>35</v>
      </c>
      <c r="AP2029" s="1" t="s">
        <v>36</v>
      </c>
      <c r="AQ2029" s="1" t="s">
        <v>7496</v>
      </c>
      <c r="AR2029" s="1" t="str">
        <f t="shared" si="31"/>
        <v>update load_next_msl set proposal='2020.095B.R.Leviviricetes.zip' where sort=89408</v>
      </c>
    </row>
    <row r="2030" spans="1:44">
      <c r="A2030" s="1">
        <v>89409</v>
      </c>
      <c r="B2030" s="1" t="s">
        <v>6532</v>
      </c>
      <c r="C2030" s="1" t="s">
        <v>12292</v>
      </c>
      <c r="M2030" s="2"/>
      <c r="N2030" s="2"/>
      <c r="O2030" s="2"/>
      <c r="Q2030" s="2"/>
      <c r="R2030" s="2"/>
      <c r="T2030" s="1" t="s">
        <v>76</v>
      </c>
      <c r="V2030" s="1" t="s">
        <v>77</v>
      </c>
      <c r="X2030" s="2" t="s">
        <v>78</v>
      </c>
      <c r="Y2030" s="2"/>
      <c r="Z2030" s="2" t="s">
        <v>6543</v>
      </c>
      <c r="AA2030" s="2"/>
      <c r="AB2030" s="2" t="s">
        <v>6544</v>
      </c>
      <c r="AD2030" s="1" t="s">
        <v>6546</v>
      </c>
      <c r="AF2030" s="1" t="s">
        <v>6616</v>
      </c>
      <c r="AN2030" s="1" t="s">
        <v>60</v>
      </c>
      <c r="AO2030" s="1" t="s">
        <v>35</v>
      </c>
      <c r="AP2030" s="1" t="s">
        <v>44</v>
      </c>
      <c r="AR2030" s="1" t="str">
        <f t="shared" si="31"/>
        <v>update load_next_msl set proposal='2020.095B.R.Leviviricetes.zip' where sort=89409</v>
      </c>
    </row>
    <row r="2031" spans="1:44">
      <c r="A2031" s="1">
        <v>89410</v>
      </c>
      <c r="B2031" s="1" t="s">
        <v>6532</v>
      </c>
      <c r="C2031" s="1" t="s">
        <v>12292</v>
      </c>
      <c r="M2031" s="2"/>
      <c r="N2031" s="2"/>
      <c r="O2031" s="2"/>
      <c r="Q2031" s="2"/>
      <c r="R2031" s="2"/>
      <c r="T2031" s="1" t="s">
        <v>76</v>
      </c>
      <c r="V2031" s="1" t="s">
        <v>77</v>
      </c>
      <c r="X2031" s="2" t="s">
        <v>78</v>
      </c>
      <c r="Y2031" s="2"/>
      <c r="Z2031" s="2" t="s">
        <v>6543</v>
      </c>
      <c r="AA2031" s="2"/>
      <c r="AB2031" s="2" t="s">
        <v>6544</v>
      </c>
      <c r="AD2031" s="1" t="s">
        <v>6546</v>
      </c>
      <c r="AF2031" s="1" t="s">
        <v>6616</v>
      </c>
      <c r="AH2031" s="1" t="s">
        <v>7374</v>
      </c>
      <c r="AI2031" s="1" t="s">
        <v>7375</v>
      </c>
      <c r="AJ2031" s="1" t="s">
        <v>7376</v>
      </c>
      <c r="AM2031" s="1" t="s">
        <v>41</v>
      </c>
      <c r="AN2031" s="1" t="s">
        <v>60</v>
      </c>
      <c r="AO2031" s="1" t="s">
        <v>35</v>
      </c>
      <c r="AP2031" s="1" t="s">
        <v>36</v>
      </c>
      <c r="AQ2031" s="1" t="s">
        <v>7067</v>
      </c>
      <c r="AR2031" s="1" t="str">
        <f t="shared" si="31"/>
        <v>update load_next_msl set proposal='2020.095B.R.Leviviricetes.zip' where sort=89410</v>
      </c>
    </row>
    <row r="2032" spans="1:44">
      <c r="A2032" s="1">
        <v>89411</v>
      </c>
      <c r="B2032" s="1" t="s">
        <v>6532</v>
      </c>
      <c r="C2032" s="1" t="s">
        <v>12292</v>
      </c>
      <c r="M2032" s="2"/>
      <c r="N2032" s="2"/>
      <c r="O2032" s="2"/>
      <c r="Q2032" s="2"/>
      <c r="R2032" s="2"/>
      <c r="T2032" s="1" t="s">
        <v>76</v>
      </c>
      <c r="V2032" s="1" t="s">
        <v>77</v>
      </c>
      <c r="X2032" s="2" t="s">
        <v>78</v>
      </c>
      <c r="Y2032" s="2"/>
      <c r="Z2032" s="2" t="s">
        <v>6543</v>
      </c>
      <c r="AA2032" s="2"/>
      <c r="AB2032" s="2" t="s">
        <v>6544</v>
      </c>
      <c r="AD2032" s="1" t="s">
        <v>6546</v>
      </c>
      <c r="AF2032" s="1" t="s">
        <v>6617</v>
      </c>
      <c r="AN2032" s="1" t="s">
        <v>60</v>
      </c>
      <c r="AO2032" s="1" t="s">
        <v>35</v>
      </c>
      <c r="AP2032" s="1" t="s">
        <v>44</v>
      </c>
      <c r="AR2032" s="1" t="str">
        <f t="shared" si="31"/>
        <v>update load_next_msl set proposal='2020.095B.R.Leviviricetes.zip' where sort=89411</v>
      </c>
    </row>
    <row r="2033" spans="1:44">
      <c r="A2033" s="1">
        <v>89412</v>
      </c>
      <c r="B2033" s="1" t="s">
        <v>6532</v>
      </c>
      <c r="C2033" s="1" t="s">
        <v>12292</v>
      </c>
      <c r="M2033" s="2"/>
      <c r="N2033" s="2"/>
      <c r="O2033" s="2"/>
      <c r="Q2033" s="2"/>
      <c r="R2033" s="2"/>
      <c r="T2033" s="1" t="s">
        <v>76</v>
      </c>
      <c r="V2033" s="1" t="s">
        <v>77</v>
      </c>
      <c r="X2033" s="2" t="s">
        <v>78</v>
      </c>
      <c r="Y2033" s="2"/>
      <c r="Z2033" s="2" t="s">
        <v>6543</v>
      </c>
      <c r="AA2033" s="2"/>
      <c r="AB2033" s="2" t="s">
        <v>6544</v>
      </c>
      <c r="AD2033" s="1" t="s">
        <v>6546</v>
      </c>
      <c r="AF2033" s="1" t="s">
        <v>6617</v>
      </c>
      <c r="AH2033" s="1" t="s">
        <v>7377</v>
      </c>
      <c r="AI2033" s="1" t="s">
        <v>7378</v>
      </c>
      <c r="AJ2033" s="1" t="s">
        <v>7379</v>
      </c>
      <c r="AM2033" s="1" t="s">
        <v>41</v>
      </c>
      <c r="AN2033" s="1" t="s">
        <v>60</v>
      </c>
      <c r="AO2033" s="1" t="s">
        <v>35</v>
      </c>
      <c r="AP2033" s="1" t="s">
        <v>36</v>
      </c>
      <c r="AQ2033" s="1" t="s">
        <v>7208</v>
      </c>
      <c r="AR2033" s="1" t="str">
        <f t="shared" si="31"/>
        <v>update load_next_msl set proposal='2020.095B.R.Leviviricetes.zip' where sort=89412</v>
      </c>
    </row>
    <row r="2034" spans="1:44">
      <c r="A2034" s="1">
        <v>89413</v>
      </c>
      <c r="B2034" s="1" t="s">
        <v>6532</v>
      </c>
      <c r="C2034" s="1" t="s">
        <v>12292</v>
      </c>
      <c r="M2034" s="2"/>
      <c r="N2034" s="2"/>
      <c r="O2034" s="2"/>
      <c r="Q2034" s="2"/>
      <c r="R2034" s="2"/>
      <c r="T2034" s="1" t="s">
        <v>76</v>
      </c>
      <c r="V2034" s="1" t="s">
        <v>77</v>
      </c>
      <c r="X2034" s="2" t="s">
        <v>78</v>
      </c>
      <c r="Y2034" s="2"/>
      <c r="Z2034" s="2" t="s">
        <v>6543</v>
      </c>
      <c r="AA2034" s="2"/>
      <c r="AB2034" s="2" t="s">
        <v>6544</v>
      </c>
      <c r="AD2034" s="1" t="s">
        <v>6546</v>
      </c>
      <c r="AF2034" s="1" t="s">
        <v>6618</v>
      </c>
      <c r="AN2034" s="1" t="s">
        <v>60</v>
      </c>
      <c r="AO2034" s="1" t="s">
        <v>35</v>
      </c>
      <c r="AP2034" s="1" t="s">
        <v>44</v>
      </c>
      <c r="AR2034" s="1" t="str">
        <f t="shared" si="31"/>
        <v>update load_next_msl set proposal='2020.095B.R.Leviviricetes.zip' where sort=89413</v>
      </c>
    </row>
    <row r="2035" spans="1:44">
      <c r="A2035" s="1">
        <v>89414</v>
      </c>
      <c r="B2035" s="1" t="s">
        <v>6532</v>
      </c>
      <c r="C2035" s="1" t="s">
        <v>12292</v>
      </c>
      <c r="M2035" s="2"/>
      <c r="N2035" s="2"/>
      <c r="O2035" s="2"/>
      <c r="Q2035" s="2"/>
      <c r="R2035" s="2"/>
      <c r="T2035" s="1" t="s">
        <v>76</v>
      </c>
      <c r="V2035" s="1" t="s">
        <v>77</v>
      </c>
      <c r="X2035" s="2" t="s">
        <v>78</v>
      </c>
      <c r="Y2035" s="2"/>
      <c r="Z2035" s="2" t="s">
        <v>6543</v>
      </c>
      <c r="AA2035" s="2"/>
      <c r="AB2035" s="2" t="s">
        <v>6544</v>
      </c>
      <c r="AD2035" s="1" t="s">
        <v>6546</v>
      </c>
      <c r="AF2035" s="1" t="s">
        <v>6618</v>
      </c>
      <c r="AH2035" s="1" t="s">
        <v>7380</v>
      </c>
      <c r="AI2035" s="1" t="s">
        <v>7381</v>
      </c>
      <c r="AJ2035" s="1" t="s">
        <v>7382</v>
      </c>
      <c r="AM2035" s="1" t="s">
        <v>41</v>
      </c>
      <c r="AN2035" s="1" t="s">
        <v>60</v>
      </c>
      <c r="AO2035" s="1" t="s">
        <v>35</v>
      </c>
      <c r="AP2035" s="1" t="s">
        <v>36</v>
      </c>
      <c r="AQ2035" s="1" t="s">
        <v>7007</v>
      </c>
      <c r="AR2035" s="1" t="str">
        <f t="shared" si="31"/>
        <v>update load_next_msl set proposal='2020.095B.R.Leviviricetes.zip' where sort=89414</v>
      </c>
    </row>
    <row r="2036" spans="1:44">
      <c r="A2036" s="1">
        <v>89415</v>
      </c>
      <c r="B2036" s="1" t="s">
        <v>6532</v>
      </c>
      <c r="C2036" s="1" t="s">
        <v>12292</v>
      </c>
      <c r="M2036" s="2"/>
      <c r="N2036" s="2"/>
      <c r="O2036" s="2"/>
      <c r="Q2036" s="2"/>
      <c r="R2036" s="2"/>
      <c r="T2036" s="1" t="s">
        <v>76</v>
      </c>
      <c r="V2036" s="1" t="s">
        <v>77</v>
      </c>
      <c r="X2036" s="2" t="s">
        <v>78</v>
      </c>
      <c r="Y2036" s="2"/>
      <c r="Z2036" s="2" t="s">
        <v>6543</v>
      </c>
      <c r="AA2036" s="2"/>
      <c r="AB2036" s="2" t="s">
        <v>6544</v>
      </c>
      <c r="AD2036" s="1" t="s">
        <v>6546</v>
      </c>
      <c r="AF2036" s="1" t="s">
        <v>6618</v>
      </c>
      <c r="AH2036" s="1" t="s">
        <v>7383</v>
      </c>
      <c r="AI2036" s="1" t="s">
        <v>7384</v>
      </c>
      <c r="AJ2036" s="1" t="s">
        <v>7385</v>
      </c>
      <c r="AM2036" s="1" t="s">
        <v>41</v>
      </c>
      <c r="AN2036" s="1" t="s">
        <v>60</v>
      </c>
      <c r="AO2036" s="1" t="s">
        <v>35</v>
      </c>
      <c r="AP2036" s="1" t="s">
        <v>36</v>
      </c>
      <c r="AR2036" s="1" t="str">
        <f t="shared" si="31"/>
        <v>update load_next_msl set proposal='2020.095B.R.Leviviricetes.zip' where sort=89415</v>
      </c>
    </row>
    <row r="2037" spans="1:44">
      <c r="A2037" s="1">
        <v>89416</v>
      </c>
      <c r="B2037" s="1" t="s">
        <v>6532</v>
      </c>
      <c r="C2037" s="1" t="s">
        <v>12292</v>
      </c>
      <c r="M2037" s="2"/>
      <c r="N2037" s="2"/>
      <c r="O2037" s="2"/>
      <c r="Q2037" s="2"/>
      <c r="R2037" s="2"/>
      <c r="T2037" s="1" t="s">
        <v>76</v>
      </c>
      <c r="V2037" s="1" t="s">
        <v>77</v>
      </c>
      <c r="X2037" s="2" t="s">
        <v>78</v>
      </c>
      <c r="Y2037" s="2"/>
      <c r="Z2037" s="2" t="s">
        <v>6543</v>
      </c>
      <c r="AA2037" s="2"/>
      <c r="AB2037" s="2" t="s">
        <v>6544</v>
      </c>
      <c r="AD2037" s="1" t="s">
        <v>6546</v>
      </c>
      <c r="AF2037" s="1" t="s">
        <v>6619</v>
      </c>
      <c r="AN2037" s="1" t="s">
        <v>60</v>
      </c>
      <c r="AO2037" s="1" t="s">
        <v>35</v>
      </c>
      <c r="AP2037" s="1" t="s">
        <v>44</v>
      </c>
      <c r="AQ2037" s="1" t="s">
        <v>7509</v>
      </c>
      <c r="AR2037" s="1" t="str">
        <f t="shared" si="31"/>
        <v>update load_next_msl set proposal='2020.095B.R.Leviviricetes.zip' where sort=89416</v>
      </c>
    </row>
    <row r="2038" spans="1:44">
      <c r="A2038" s="1">
        <v>89417</v>
      </c>
      <c r="B2038" s="1" t="s">
        <v>6532</v>
      </c>
      <c r="C2038" s="1" t="s">
        <v>12292</v>
      </c>
      <c r="M2038" s="2"/>
      <c r="N2038" s="2"/>
      <c r="O2038" s="2"/>
      <c r="Q2038" s="2"/>
      <c r="R2038" s="2"/>
      <c r="T2038" s="1" t="s">
        <v>76</v>
      </c>
      <c r="V2038" s="1" t="s">
        <v>77</v>
      </c>
      <c r="X2038" s="2" t="s">
        <v>78</v>
      </c>
      <c r="Y2038" s="2"/>
      <c r="Z2038" s="2" t="s">
        <v>6543</v>
      </c>
      <c r="AA2038" s="2"/>
      <c r="AB2038" s="2" t="s">
        <v>6544</v>
      </c>
      <c r="AD2038" s="1" t="s">
        <v>6546</v>
      </c>
      <c r="AF2038" s="1" t="s">
        <v>6619</v>
      </c>
      <c r="AH2038" s="1" t="s">
        <v>7386</v>
      </c>
      <c r="AI2038" s="1" t="s">
        <v>7387</v>
      </c>
      <c r="AJ2038" s="1" t="s">
        <v>7388</v>
      </c>
      <c r="AM2038" s="1" t="s">
        <v>41</v>
      </c>
      <c r="AN2038" s="1" t="s">
        <v>60</v>
      </c>
      <c r="AO2038" s="1" t="s">
        <v>35</v>
      </c>
      <c r="AP2038" s="1" t="s">
        <v>36</v>
      </c>
      <c r="AR2038" s="1" t="str">
        <f t="shared" si="31"/>
        <v>update load_next_msl set proposal='2020.095B.R.Leviviricetes.zip' where sort=89417</v>
      </c>
    </row>
    <row r="2039" spans="1:44">
      <c r="A2039" s="1">
        <v>89418</v>
      </c>
      <c r="B2039" s="1" t="s">
        <v>6532</v>
      </c>
      <c r="C2039" s="1" t="s">
        <v>12292</v>
      </c>
      <c r="M2039" s="2"/>
      <c r="N2039" s="2"/>
      <c r="O2039" s="2"/>
      <c r="Q2039" s="2"/>
      <c r="R2039" s="2"/>
      <c r="T2039" s="1" t="s">
        <v>76</v>
      </c>
      <c r="V2039" s="1" t="s">
        <v>77</v>
      </c>
      <c r="X2039" s="2" t="s">
        <v>78</v>
      </c>
      <c r="Y2039" s="2"/>
      <c r="Z2039" s="2" t="s">
        <v>6543</v>
      </c>
      <c r="AA2039" s="2"/>
      <c r="AB2039" s="2" t="s">
        <v>6544</v>
      </c>
      <c r="AD2039" s="1" t="s">
        <v>6546</v>
      </c>
      <c r="AF2039" s="1" t="s">
        <v>6620</v>
      </c>
      <c r="AN2039" s="1" t="s">
        <v>60</v>
      </c>
      <c r="AO2039" s="1" t="s">
        <v>35</v>
      </c>
      <c r="AP2039" s="1" t="s">
        <v>44</v>
      </c>
      <c r="AQ2039" s="1" t="s">
        <v>7071</v>
      </c>
      <c r="AR2039" s="1" t="str">
        <f t="shared" si="31"/>
        <v>update load_next_msl set proposal='2020.095B.R.Leviviricetes.zip' where sort=89418</v>
      </c>
    </row>
    <row r="2040" spans="1:44">
      <c r="A2040" s="1">
        <v>89419</v>
      </c>
      <c r="B2040" s="1" t="s">
        <v>6532</v>
      </c>
      <c r="C2040" s="1" t="s">
        <v>12292</v>
      </c>
      <c r="M2040" s="2"/>
      <c r="N2040" s="2"/>
      <c r="O2040" s="2"/>
      <c r="Q2040" s="2"/>
      <c r="R2040" s="2"/>
      <c r="T2040" s="1" t="s">
        <v>76</v>
      </c>
      <c r="V2040" s="1" t="s">
        <v>77</v>
      </c>
      <c r="X2040" s="2" t="s">
        <v>78</v>
      </c>
      <c r="Y2040" s="2"/>
      <c r="Z2040" s="2" t="s">
        <v>6543</v>
      </c>
      <c r="AA2040" s="2"/>
      <c r="AB2040" s="2" t="s">
        <v>6544</v>
      </c>
      <c r="AD2040" s="1" t="s">
        <v>6546</v>
      </c>
      <c r="AF2040" s="1" t="s">
        <v>6620</v>
      </c>
      <c r="AH2040" s="1" t="s">
        <v>7389</v>
      </c>
      <c r="AI2040" s="1" t="s">
        <v>7390</v>
      </c>
      <c r="AJ2040" s="1" t="s">
        <v>7391</v>
      </c>
      <c r="AM2040" s="1" t="s">
        <v>41</v>
      </c>
      <c r="AN2040" s="1" t="s">
        <v>60</v>
      </c>
      <c r="AO2040" s="1" t="s">
        <v>35</v>
      </c>
      <c r="AP2040" s="1" t="s">
        <v>36</v>
      </c>
      <c r="AR2040" s="1" t="str">
        <f t="shared" si="31"/>
        <v>update load_next_msl set proposal='2020.095B.R.Leviviricetes.zip' where sort=89419</v>
      </c>
    </row>
    <row r="2041" spans="1:44">
      <c r="A2041" s="1">
        <v>89420</v>
      </c>
      <c r="B2041" s="1" t="s">
        <v>6532</v>
      </c>
      <c r="C2041" s="1" t="s">
        <v>12292</v>
      </c>
      <c r="M2041" s="2"/>
      <c r="N2041" s="2"/>
      <c r="O2041" s="2"/>
      <c r="Q2041" s="2"/>
      <c r="R2041" s="2"/>
      <c r="T2041" s="1" t="s">
        <v>76</v>
      </c>
      <c r="V2041" s="1" t="s">
        <v>77</v>
      </c>
      <c r="X2041" s="2" t="s">
        <v>78</v>
      </c>
      <c r="Y2041" s="2"/>
      <c r="Z2041" s="2" t="s">
        <v>6543</v>
      </c>
      <c r="AA2041" s="2"/>
      <c r="AB2041" s="2" t="s">
        <v>6544</v>
      </c>
      <c r="AD2041" s="1" t="s">
        <v>6546</v>
      </c>
      <c r="AF2041" s="1" t="s">
        <v>6621</v>
      </c>
      <c r="AN2041" s="1" t="s">
        <v>60</v>
      </c>
      <c r="AO2041" s="1" t="s">
        <v>35</v>
      </c>
      <c r="AP2041" s="1" t="s">
        <v>44</v>
      </c>
      <c r="AQ2041" s="1" t="s">
        <v>7212</v>
      </c>
      <c r="AR2041" s="1" t="str">
        <f t="shared" si="31"/>
        <v>update load_next_msl set proposal='2020.095B.R.Leviviricetes.zip' where sort=89420</v>
      </c>
    </row>
    <row r="2042" spans="1:44">
      <c r="A2042" s="1">
        <v>89421</v>
      </c>
      <c r="B2042" s="1" t="s">
        <v>6532</v>
      </c>
      <c r="C2042" s="1" t="s">
        <v>12292</v>
      </c>
      <c r="M2042" s="2"/>
      <c r="N2042" s="2"/>
      <c r="O2042" s="2"/>
      <c r="Q2042" s="2"/>
      <c r="R2042" s="2"/>
      <c r="T2042" s="1" t="s">
        <v>76</v>
      </c>
      <c r="V2042" s="1" t="s">
        <v>77</v>
      </c>
      <c r="X2042" s="2" t="s">
        <v>78</v>
      </c>
      <c r="Y2042" s="2"/>
      <c r="Z2042" s="2" t="s">
        <v>6543</v>
      </c>
      <c r="AA2042" s="2"/>
      <c r="AB2042" s="2" t="s">
        <v>6544</v>
      </c>
      <c r="AD2042" s="1" t="s">
        <v>6546</v>
      </c>
      <c r="AF2042" s="1" t="s">
        <v>6621</v>
      </c>
      <c r="AH2042" s="1" t="s">
        <v>7392</v>
      </c>
      <c r="AI2042" s="1" t="s">
        <v>7393</v>
      </c>
      <c r="AJ2042" s="1" t="s">
        <v>7394</v>
      </c>
      <c r="AM2042" s="1" t="s">
        <v>41</v>
      </c>
      <c r="AN2042" s="1" t="s">
        <v>60</v>
      </c>
      <c r="AO2042" s="1" t="s">
        <v>35</v>
      </c>
      <c r="AP2042" s="1" t="s">
        <v>36</v>
      </c>
      <c r="AR2042" s="1" t="str">
        <f t="shared" si="31"/>
        <v>update load_next_msl set proposal='2020.095B.R.Leviviricetes.zip' where sort=89421</v>
      </c>
    </row>
    <row r="2043" spans="1:44">
      <c r="A2043" s="1">
        <v>89422</v>
      </c>
      <c r="B2043" s="1" t="s">
        <v>6532</v>
      </c>
      <c r="C2043" s="1" t="s">
        <v>12292</v>
      </c>
      <c r="M2043" s="2"/>
      <c r="N2043" s="2"/>
      <c r="O2043" s="2"/>
      <c r="Q2043" s="2"/>
      <c r="R2043" s="2"/>
      <c r="T2043" s="1" t="s">
        <v>76</v>
      </c>
      <c r="V2043" s="1" t="s">
        <v>77</v>
      </c>
      <c r="X2043" s="2" t="s">
        <v>78</v>
      </c>
      <c r="Y2043" s="2"/>
      <c r="Z2043" s="2" t="s">
        <v>6543</v>
      </c>
      <c r="AA2043" s="2"/>
      <c r="AB2043" s="2" t="s">
        <v>6544</v>
      </c>
      <c r="AD2043" s="1" t="s">
        <v>6546</v>
      </c>
      <c r="AF2043" s="1" t="s">
        <v>6622</v>
      </c>
      <c r="AN2043" s="1" t="s">
        <v>60</v>
      </c>
      <c r="AO2043" s="1" t="s">
        <v>35</v>
      </c>
      <c r="AP2043" s="1" t="s">
        <v>44</v>
      </c>
      <c r="AQ2043" s="1" t="s">
        <v>7290</v>
      </c>
      <c r="AR2043" s="1" t="str">
        <f t="shared" si="31"/>
        <v>update load_next_msl set proposal='2020.095B.R.Leviviricetes.zip' where sort=89422</v>
      </c>
    </row>
    <row r="2044" spans="1:44">
      <c r="A2044" s="1">
        <v>89423</v>
      </c>
      <c r="B2044" s="1" t="s">
        <v>6532</v>
      </c>
      <c r="C2044" s="1" t="s">
        <v>12292</v>
      </c>
      <c r="M2044" s="2"/>
      <c r="N2044" s="2"/>
      <c r="O2044" s="2"/>
      <c r="Q2044" s="2"/>
      <c r="R2044" s="2"/>
      <c r="T2044" s="1" t="s">
        <v>76</v>
      </c>
      <c r="V2044" s="1" t="s">
        <v>77</v>
      </c>
      <c r="X2044" s="2" t="s">
        <v>78</v>
      </c>
      <c r="Y2044" s="2"/>
      <c r="Z2044" s="2" t="s">
        <v>6543</v>
      </c>
      <c r="AA2044" s="2"/>
      <c r="AB2044" s="2" t="s">
        <v>6544</v>
      </c>
      <c r="AD2044" s="1" t="s">
        <v>6546</v>
      </c>
      <c r="AF2044" s="1" t="s">
        <v>6622</v>
      </c>
      <c r="AH2044" s="1" t="s">
        <v>7395</v>
      </c>
      <c r="AI2044" s="1" t="s">
        <v>7396</v>
      </c>
      <c r="AJ2044" s="1" t="s">
        <v>7397</v>
      </c>
      <c r="AM2044" s="1" t="s">
        <v>41</v>
      </c>
      <c r="AN2044" s="1" t="s">
        <v>60</v>
      </c>
      <c r="AO2044" s="1" t="s">
        <v>35</v>
      </c>
      <c r="AP2044" s="1" t="s">
        <v>36</v>
      </c>
      <c r="AQ2044" s="1" t="s">
        <v>7522</v>
      </c>
      <c r="AR2044" s="1" t="str">
        <f t="shared" si="31"/>
        <v>update load_next_msl set proposal='2020.095B.R.Leviviricetes.zip' where sort=89423</v>
      </c>
    </row>
    <row r="2045" spans="1:44">
      <c r="A2045" s="1">
        <v>89424</v>
      </c>
      <c r="B2045" s="1" t="s">
        <v>6532</v>
      </c>
      <c r="C2045" s="1" t="s">
        <v>12292</v>
      </c>
      <c r="M2045" s="2"/>
      <c r="N2045" s="2"/>
      <c r="O2045" s="2"/>
      <c r="Q2045" s="2"/>
      <c r="R2045" s="2"/>
      <c r="T2045" s="1" t="s">
        <v>76</v>
      </c>
      <c r="V2045" s="1" t="s">
        <v>77</v>
      </c>
      <c r="X2045" s="2" t="s">
        <v>78</v>
      </c>
      <c r="Y2045" s="2"/>
      <c r="Z2045" s="2" t="s">
        <v>6543</v>
      </c>
      <c r="AA2045" s="2"/>
      <c r="AB2045" s="2" t="s">
        <v>6544</v>
      </c>
      <c r="AD2045" s="1" t="s">
        <v>6546</v>
      </c>
      <c r="AF2045" s="1" t="s">
        <v>6622</v>
      </c>
      <c r="AH2045" s="1" t="s">
        <v>7398</v>
      </c>
      <c r="AI2045" s="1" t="s">
        <v>7399</v>
      </c>
      <c r="AJ2045" s="1" t="s">
        <v>7400</v>
      </c>
      <c r="AM2045" s="1" t="s">
        <v>41</v>
      </c>
      <c r="AN2045" s="1" t="s">
        <v>60</v>
      </c>
      <c r="AO2045" s="1" t="s">
        <v>35</v>
      </c>
      <c r="AP2045" s="1" t="s">
        <v>36</v>
      </c>
      <c r="AQ2045" s="1" t="s">
        <v>7526</v>
      </c>
      <c r="AR2045" s="1" t="str">
        <f t="shared" si="31"/>
        <v>update load_next_msl set proposal='2020.095B.R.Leviviricetes.zip' where sort=89424</v>
      </c>
    </row>
    <row r="2046" spans="1:44">
      <c r="A2046" s="1">
        <v>89425</v>
      </c>
      <c r="B2046" s="1" t="s">
        <v>6532</v>
      </c>
      <c r="C2046" s="1" t="s">
        <v>12292</v>
      </c>
      <c r="M2046" s="2"/>
      <c r="N2046" s="2"/>
      <c r="O2046" s="2"/>
      <c r="Q2046" s="2"/>
      <c r="R2046" s="2"/>
      <c r="T2046" s="1" t="s">
        <v>76</v>
      </c>
      <c r="V2046" s="1" t="s">
        <v>77</v>
      </c>
      <c r="X2046" s="2" t="s">
        <v>78</v>
      </c>
      <c r="Y2046" s="2"/>
      <c r="Z2046" s="2" t="s">
        <v>6543</v>
      </c>
      <c r="AA2046" s="2"/>
      <c r="AB2046" s="2" t="s">
        <v>6544</v>
      </c>
      <c r="AD2046" s="1" t="s">
        <v>6546</v>
      </c>
      <c r="AF2046" s="1" t="s">
        <v>6623</v>
      </c>
      <c r="AN2046" s="1" t="s">
        <v>60</v>
      </c>
      <c r="AO2046" s="1" t="s">
        <v>35</v>
      </c>
      <c r="AP2046" s="1" t="s">
        <v>44</v>
      </c>
      <c r="AQ2046" s="1" t="s">
        <v>7301</v>
      </c>
      <c r="AR2046" s="1" t="str">
        <f t="shared" si="31"/>
        <v>update load_next_msl set proposal='2020.095B.R.Leviviricetes.zip' where sort=89425</v>
      </c>
    </row>
    <row r="2047" spans="1:44">
      <c r="A2047" s="1">
        <v>89426</v>
      </c>
      <c r="B2047" s="1" t="s">
        <v>6532</v>
      </c>
      <c r="C2047" s="1" t="s">
        <v>12292</v>
      </c>
      <c r="M2047" s="2"/>
      <c r="N2047" s="2"/>
      <c r="O2047" s="2"/>
      <c r="Q2047" s="2"/>
      <c r="R2047" s="2"/>
      <c r="T2047" s="1" t="s">
        <v>76</v>
      </c>
      <c r="V2047" s="1" t="s">
        <v>77</v>
      </c>
      <c r="X2047" s="2" t="s">
        <v>78</v>
      </c>
      <c r="Y2047" s="2"/>
      <c r="Z2047" s="2" t="s">
        <v>6543</v>
      </c>
      <c r="AA2047" s="2"/>
      <c r="AB2047" s="2" t="s">
        <v>6544</v>
      </c>
      <c r="AD2047" s="1" t="s">
        <v>6546</v>
      </c>
      <c r="AF2047" s="1" t="s">
        <v>6623</v>
      </c>
      <c r="AH2047" s="1" t="s">
        <v>7401</v>
      </c>
      <c r="AI2047" s="1" t="s">
        <v>7402</v>
      </c>
      <c r="AJ2047" s="1" t="s">
        <v>7403</v>
      </c>
      <c r="AM2047" s="1" t="s">
        <v>41</v>
      </c>
      <c r="AN2047" s="1" t="s">
        <v>60</v>
      </c>
      <c r="AO2047" s="1" t="s">
        <v>35</v>
      </c>
      <c r="AP2047" s="1" t="s">
        <v>36</v>
      </c>
      <c r="AQ2047" s="1" t="s">
        <v>7340</v>
      </c>
      <c r="AR2047" s="1" t="str">
        <f t="shared" si="31"/>
        <v>update load_next_msl set proposal='2020.095B.R.Leviviricetes.zip' where sort=89426</v>
      </c>
    </row>
    <row r="2048" spans="1:44">
      <c r="A2048" s="1">
        <v>89427</v>
      </c>
      <c r="B2048" s="1" t="s">
        <v>6532</v>
      </c>
      <c r="C2048" s="1" t="s">
        <v>12292</v>
      </c>
      <c r="M2048" s="2"/>
      <c r="N2048" s="2"/>
      <c r="O2048" s="2"/>
      <c r="Q2048" s="2"/>
      <c r="R2048" s="2"/>
      <c r="T2048" s="1" t="s">
        <v>76</v>
      </c>
      <c r="V2048" s="1" t="s">
        <v>77</v>
      </c>
      <c r="X2048" s="2" t="s">
        <v>78</v>
      </c>
      <c r="Y2048" s="2"/>
      <c r="Z2048" s="2" t="s">
        <v>6543</v>
      </c>
      <c r="AA2048" s="2"/>
      <c r="AB2048" s="2" t="s">
        <v>6544</v>
      </c>
      <c r="AD2048" s="1" t="s">
        <v>6546</v>
      </c>
      <c r="AF2048" s="1" t="s">
        <v>6623</v>
      </c>
      <c r="AH2048" s="1" t="s">
        <v>7404</v>
      </c>
      <c r="AI2048" s="1" t="s">
        <v>7405</v>
      </c>
      <c r="AJ2048" s="1" t="s">
        <v>7406</v>
      </c>
      <c r="AM2048" s="1" t="s">
        <v>41</v>
      </c>
      <c r="AN2048" s="1" t="s">
        <v>60</v>
      </c>
      <c r="AO2048" s="1" t="s">
        <v>35</v>
      </c>
      <c r="AP2048" s="1" t="s">
        <v>36</v>
      </c>
      <c r="AQ2048" s="1" t="s">
        <v>7344</v>
      </c>
      <c r="AR2048" s="1" t="str">
        <f t="shared" si="31"/>
        <v>update load_next_msl set proposal='2020.095B.R.Leviviricetes.zip' where sort=89427</v>
      </c>
    </row>
    <row r="2049" spans="1:44">
      <c r="A2049" s="1">
        <v>89428</v>
      </c>
      <c r="B2049" s="1" t="s">
        <v>6532</v>
      </c>
      <c r="C2049" s="1" t="s">
        <v>12292</v>
      </c>
      <c r="M2049" s="2"/>
      <c r="N2049" s="2"/>
      <c r="O2049" s="2"/>
      <c r="Q2049" s="2"/>
      <c r="R2049" s="2"/>
      <c r="T2049" s="1" t="s">
        <v>76</v>
      </c>
      <c r="V2049" s="1" t="s">
        <v>77</v>
      </c>
      <c r="X2049" s="2" t="s">
        <v>78</v>
      </c>
      <c r="Y2049" s="2"/>
      <c r="Z2049" s="2" t="s">
        <v>6543</v>
      </c>
      <c r="AA2049" s="2"/>
      <c r="AB2049" s="2" t="s">
        <v>6544</v>
      </c>
      <c r="AD2049" s="1" t="s">
        <v>6546</v>
      </c>
      <c r="AF2049" s="1" t="s">
        <v>6624</v>
      </c>
      <c r="AN2049" s="1" t="s">
        <v>60</v>
      </c>
      <c r="AO2049" s="1" t="s">
        <v>35</v>
      </c>
      <c r="AP2049" s="1" t="s">
        <v>44</v>
      </c>
      <c r="AQ2049" s="1" t="s">
        <v>7220</v>
      </c>
      <c r="AR2049" s="1" t="str">
        <f t="shared" si="31"/>
        <v>update load_next_msl set proposal='2020.095B.R.Leviviricetes.zip' where sort=89428</v>
      </c>
    </row>
    <row r="2050" spans="1:44">
      <c r="A2050" s="1">
        <v>89429</v>
      </c>
      <c r="B2050" s="1" t="s">
        <v>6532</v>
      </c>
      <c r="C2050" s="1" t="s">
        <v>12292</v>
      </c>
      <c r="M2050" s="2"/>
      <c r="N2050" s="2"/>
      <c r="O2050" s="2"/>
      <c r="Q2050" s="2"/>
      <c r="R2050" s="2"/>
      <c r="T2050" s="1" t="s">
        <v>76</v>
      </c>
      <c r="V2050" s="1" t="s">
        <v>77</v>
      </c>
      <c r="X2050" s="2" t="s">
        <v>78</v>
      </c>
      <c r="Y2050" s="2"/>
      <c r="Z2050" s="2" t="s">
        <v>6543</v>
      </c>
      <c r="AA2050" s="2"/>
      <c r="AB2050" s="2" t="s">
        <v>6544</v>
      </c>
      <c r="AD2050" s="1" t="s">
        <v>6546</v>
      </c>
      <c r="AF2050" s="1" t="s">
        <v>6624</v>
      </c>
      <c r="AH2050" s="1" t="s">
        <v>7407</v>
      </c>
      <c r="AI2050" s="1" t="s">
        <v>7408</v>
      </c>
      <c r="AJ2050" s="1" t="s">
        <v>7409</v>
      </c>
      <c r="AM2050" s="1" t="s">
        <v>41</v>
      </c>
      <c r="AN2050" s="1" t="s">
        <v>60</v>
      </c>
      <c r="AO2050" s="1" t="s">
        <v>35</v>
      </c>
      <c r="AP2050" s="1" t="s">
        <v>36</v>
      </c>
      <c r="AQ2050" s="1" t="s">
        <v>7305</v>
      </c>
      <c r="AR2050" s="1" t="str">
        <f t="shared" si="31"/>
        <v>update load_next_msl set proposal='2020.095B.R.Leviviricetes.zip' where sort=89429</v>
      </c>
    </row>
    <row r="2051" spans="1:44">
      <c r="A2051" s="1">
        <v>89430</v>
      </c>
      <c r="B2051" s="1" t="s">
        <v>6532</v>
      </c>
      <c r="C2051" s="1" t="s">
        <v>12292</v>
      </c>
      <c r="M2051" s="2"/>
      <c r="N2051" s="2"/>
      <c r="O2051" s="2"/>
      <c r="Q2051" s="2"/>
      <c r="R2051" s="2"/>
      <c r="T2051" s="1" t="s">
        <v>76</v>
      </c>
      <c r="V2051" s="1" t="s">
        <v>77</v>
      </c>
      <c r="X2051" s="2" t="s">
        <v>78</v>
      </c>
      <c r="Y2051" s="2"/>
      <c r="Z2051" s="2" t="s">
        <v>6543</v>
      </c>
      <c r="AA2051" s="2"/>
      <c r="AB2051" s="2" t="s">
        <v>6544</v>
      </c>
      <c r="AD2051" s="1" t="s">
        <v>6546</v>
      </c>
      <c r="AF2051" s="1" t="s">
        <v>6625</v>
      </c>
      <c r="AN2051" s="1" t="s">
        <v>60</v>
      </c>
      <c r="AO2051" s="1" t="s">
        <v>35</v>
      </c>
      <c r="AP2051" s="1" t="s">
        <v>44</v>
      </c>
      <c r="AR2051" s="1" t="str">
        <f t="shared" ref="AR2051:AR2114" si="32">CONCATENATE("update load_next_msl set proposal='",C2051,"' where sort=",A2051,"")</f>
        <v>update load_next_msl set proposal='2020.095B.R.Leviviricetes.zip' where sort=89430</v>
      </c>
    </row>
    <row r="2052" spans="1:44">
      <c r="A2052" s="1">
        <v>89431</v>
      </c>
      <c r="B2052" s="1" t="s">
        <v>6532</v>
      </c>
      <c r="C2052" s="1" t="s">
        <v>12292</v>
      </c>
      <c r="M2052" s="2"/>
      <c r="N2052" s="2"/>
      <c r="O2052" s="2"/>
      <c r="Q2052" s="2"/>
      <c r="R2052" s="2"/>
      <c r="T2052" s="1" t="s">
        <v>76</v>
      </c>
      <c r="V2052" s="1" t="s">
        <v>77</v>
      </c>
      <c r="X2052" s="2" t="s">
        <v>78</v>
      </c>
      <c r="Y2052" s="2"/>
      <c r="Z2052" s="2" t="s">
        <v>6543</v>
      </c>
      <c r="AA2052" s="2"/>
      <c r="AB2052" s="2" t="s">
        <v>6544</v>
      </c>
      <c r="AD2052" s="1" t="s">
        <v>6546</v>
      </c>
      <c r="AF2052" s="1" t="s">
        <v>6625</v>
      </c>
      <c r="AH2052" s="1" t="s">
        <v>7410</v>
      </c>
      <c r="AI2052" s="1" t="s">
        <v>7411</v>
      </c>
      <c r="AJ2052" s="1" t="s">
        <v>7412</v>
      </c>
      <c r="AM2052" s="1" t="s">
        <v>41</v>
      </c>
      <c r="AN2052" s="1" t="s">
        <v>60</v>
      </c>
      <c r="AO2052" s="1" t="s">
        <v>35</v>
      </c>
      <c r="AP2052" s="1" t="s">
        <v>36</v>
      </c>
      <c r="AQ2052" s="1" t="s">
        <v>7277</v>
      </c>
      <c r="AR2052" s="1" t="str">
        <f t="shared" si="32"/>
        <v>update load_next_msl set proposal='2020.095B.R.Leviviricetes.zip' where sort=89431</v>
      </c>
    </row>
    <row r="2053" spans="1:44">
      <c r="A2053" s="1">
        <v>89432</v>
      </c>
      <c r="B2053" s="1" t="s">
        <v>6532</v>
      </c>
      <c r="C2053" s="1" t="s">
        <v>12292</v>
      </c>
      <c r="M2053" s="2"/>
      <c r="N2053" s="2"/>
      <c r="O2053" s="2"/>
      <c r="Q2053" s="2"/>
      <c r="R2053" s="2"/>
      <c r="T2053" s="1" t="s">
        <v>76</v>
      </c>
      <c r="V2053" s="1" t="s">
        <v>77</v>
      </c>
      <c r="X2053" s="2" t="s">
        <v>78</v>
      </c>
      <c r="Y2053" s="2"/>
      <c r="Z2053" s="2" t="s">
        <v>6543</v>
      </c>
      <c r="AA2053" s="2"/>
      <c r="AB2053" s="2" t="s">
        <v>6544</v>
      </c>
      <c r="AD2053" s="1" t="s">
        <v>6546</v>
      </c>
      <c r="AF2053" s="1" t="s">
        <v>6626</v>
      </c>
      <c r="AN2053" s="1" t="s">
        <v>60</v>
      </c>
      <c r="AO2053" s="1" t="s">
        <v>35</v>
      </c>
      <c r="AP2053" s="1" t="s">
        <v>44</v>
      </c>
      <c r="AQ2053" s="1" t="s">
        <v>7083</v>
      </c>
      <c r="AR2053" s="1" t="str">
        <f t="shared" si="32"/>
        <v>update load_next_msl set proposal='2020.095B.R.Leviviricetes.zip' where sort=89432</v>
      </c>
    </row>
    <row r="2054" spans="1:44">
      <c r="A2054" s="1">
        <v>89433</v>
      </c>
      <c r="B2054" s="1" t="s">
        <v>6532</v>
      </c>
      <c r="C2054" s="1" t="s">
        <v>12292</v>
      </c>
      <c r="M2054" s="2"/>
      <c r="N2054" s="2"/>
      <c r="O2054" s="2"/>
      <c r="Q2054" s="2"/>
      <c r="R2054" s="2"/>
      <c r="T2054" s="1" t="s">
        <v>76</v>
      </c>
      <c r="V2054" s="1" t="s">
        <v>77</v>
      </c>
      <c r="X2054" s="2" t="s">
        <v>78</v>
      </c>
      <c r="Y2054" s="2"/>
      <c r="Z2054" s="2" t="s">
        <v>6543</v>
      </c>
      <c r="AA2054" s="2"/>
      <c r="AB2054" s="2" t="s">
        <v>6544</v>
      </c>
      <c r="AD2054" s="1" t="s">
        <v>6546</v>
      </c>
      <c r="AF2054" s="1" t="s">
        <v>6626</v>
      </c>
      <c r="AH2054" s="1" t="s">
        <v>7413</v>
      </c>
      <c r="AI2054" s="1" t="s">
        <v>7414</v>
      </c>
      <c r="AJ2054" s="1" t="s">
        <v>7415</v>
      </c>
      <c r="AM2054" s="1" t="s">
        <v>41</v>
      </c>
      <c r="AN2054" s="1" t="s">
        <v>60</v>
      </c>
      <c r="AO2054" s="1" t="s">
        <v>35</v>
      </c>
      <c r="AP2054" s="1" t="s">
        <v>36</v>
      </c>
      <c r="AQ2054" s="1" t="s">
        <v>7003</v>
      </c>
      <c r="AR2054" s="1" t="str">
        <f t="shared" si="32"/>
        <v>update load_next_msl set proposal='2020.095B.R.Leviviricetes.zip' where sort=89433</v>
      </c>
    </row>
    <row r="2055" spans="1:44">
      <c r="A2055" s="1">
        <v>89434</v>
      </c>
      <c r="B2055" s="1" t="s">
        <v>6532</v>
      </c>
      <c r="C2055" s="1" t="s">
        <v>12292</v>
      </c>
      <c r="M2055" s="2"/>
      <c r="N2055" s="2"/>
      <c r="O2055" s="2"/>
      <c r="Q2055" s="2"/>
      <c r="R2055" s="2"/>
      <c r="T2055" s="1" t="s">
        <v>76</v>
      </c>
      <c r="V2055" s="1" t="s">
        <v>77</v>
      </c>
      <c r="X2055" s="2" t="s">
        <v>78</v>
      </c>
      <c r="Y2055" s="2"/>
      <c r="Z2055" s="2" t="s">
        <v>6543</v>
      </c>
      <c r="AA2055" s="2"/>
      <c r="AB2055" s="2" t="s">
        <v>6544</v>
      </c>
      <c r="AD2055" s="1" t="s">
        <v>6546</v>
      </c>
      <c r="AF2055" s="1" t="s">
        <v>6627</v>
      </c>
      <c r="AN2055" s="1" t="s">
        <v>60</v>
      </c>
      <c r="AO2055" s="1" t="s">
        <v>35</v>
      </c>
      <c r="AP2055" s="1" t="s">
        <v>44</v>
      </c>
      <c r="AR2055" s="1" t="str">
        <f t="shared" si="32"/>
        <v>update load_next_msl set proposal='2020.095B.R.Leviviricetes.zip' where sort=89434</v>
      </c>
    </row>
    <row r="2056" spans="1:44">
      <c r="A2056" s="1">
        <v>89435</v>
      </c>
      <c r="B2056" s="1" t="s">
        <v>6532</v>
      </c>
      <c r="C2056" s="1" t="s">
        <v>12292</v>
      </c>
      <c r="M2056" s="2"/>
      <c r="N2056" s="2"/>
      <c r="O2056" s="2"/>
      <c r="Q2056" s="2"/>
      <c r="R2056" s="2"/>
      <c r="T2056" s="1" t="s">
        <v>76</v>
      </c>
      <c r="V2056" s="1" t="s">
        <v>77</v>
      </c>
      <c r="X2056" s="2" t="s">
        <v>78</v>
      </c>
      <c r="Y2056" s="2"/>
      <c r="Z2056" s="2" t="s">
        <v>6543</v>
      </c>
      <c r="AA2056" s="2"/>
      <c r="AB2056" s="2" t="s">
        <v>6544</v>
      </c>
      <c r="AD2056" s="1" t="s">
        <v>6546</v>
      </c>
      <c r="AF2056" s="1" t="s">
        <v>6627</v>
      </c>
      <c r="AH2056" s="1" t="s">
        <v>7416</v>
      </c>
      <c r="AI2056" s="1" t="s">
        <v>7417</v>
      </c>
      <c r="AJ2056" s="1" t="s">
        <v>7418</v>
      </c>
      <c r="AM2056" s="1" t="s">
        <v>41</v>
      </c>
      <c r="AN2056" s="1" t="s">
        <v>60</v>
      </c>
      <c r="AO2056" s="1" t="s">
        <v>35</v>
      </c>
      <c r="AP2056" s="1" t="s">
        <v>36</v>
      </c>
      <c r="AQ2056" s="1" t="s">
        <v>7098</v>
      </c>
      <c r="AR2056" s="1" t="str">
        <f t="shared" si="32"/>
        <v>update load_next_msl set proposal='2020.095B.R.Leviviricetes.zip' where sort=89435</v>
      </c>
    </row>
    <row r="2057" spans="1:44">
      <c r="A2057" s="1">
        <v>89436</v>
      </c>
      <c r="B2057" s="1" t="s">
        <v>6532</v>
      </c>
      <c r="C2057" s="1" t="s">
        <v>12292</v>
      </c>
      <c r="M2057" s="2"/>
      <c r="N2057" s="2"/>
      <c r="O2057" s="2"/>
      <c r="Q2057" s="2"/>
      <c r="R2057" s="2"/>
      <c r="T2057" s="1" t="s">
        <v>76</v>
      </c>
      <c r="V2057" s="1" t="s">
        <v>77</v>
      </c>
      <c r="X2057" s="2" t="s">
        <v>78</v>
      </c>
      <c r="Y2057" s="2"/>
      <c r="Z2057" s="2" t="s">
        <v>6543</v>
      </c>
      <c r="AA2057" s="2"/>
      <c r="AB2057" s="2" t="s">
        <v>6544</v>
      </c>
      <c r="AD2057" s="1" t="s">
        <v>6546</v>
      </c>
      <c r="AF2057" s="1" t="s">
        <v>6628</v>
      </c>
      <c r="AN2057" s="1" t="s">
        <v>60</v>
      </c>
      <c r="AO2057" s="1" t="s">
        <v>35</v>
      </c>
      <c r="AP2057" s="1" t="s">
        <v>44</v>
      </c>
      <c r="AQ2057" s="1" t="s">
        <v>7102</v>
      </c>
      <c r="AR2057" s="1" t="str">
        <f t="shared" si="32"/>
        <v>update load_next_msl set proposal='2020.095B.R.Leviviricetes.zip' where sort=89436</v>
      </c>
    </row>
    <row r="2058" spans="1:44">
      <c r="A2058" s="1">
        <v>89437</v>
      </c>
      <c r="B2058" s="1" t="s">
        <v>6532</v>
      </c>
      <c r="C2058" s="1" t="s">
        <v>12292</v>
      </c>
      <c r="M2058" s="2"/>
      <c r="N2058" s="2"/>
      <c r="O2058" s="2"/>
      <c r="Q2058" s="2"/>
      <c r="R2058" s="2"/>
      <c r="T2058" s="1" t="s">
        <v>76</v>
      </c>
      <c r="V2058" s="1" t="s">
        <v>77</v>
      </c>
      <c r="X2058" s="2" t="s">
        <v>78</v>
      </c>
      <c r="Y2058" s="2"/>
      <c r="Z2058" s="2" t="s">
        <v>6543</v>
      </c>
      <c r="AA2058" s="2"/>
      <c r="AB2058" s="2" t="s">
        <v>6544</v>
      </c>
      <c r="AD2058" s="1" t="s">
        <v>6546</v>
      </c>
      <c r="AF2058" s="1" t="s">
        <v>6628</v>
      </c>
      <c r="AH2058" s="1" t="s">
        <v>7419</v>
      </c>
      <c r="AI2058" s="1" t="s">
        <v>7420</v>
      </c>
      <c r="AJ2058" s="1" t="s">
        <v>7421</v>
      </c>
      <c r="AM2058" s="1" t="s">
        <v>41</v>
      </c>
      <c r="AN2058" s="1" t="s">
        <v>60</v>
      </c>
      <c r="AO2058" s="1" t="s">
        <v>35</v>
      </c>
      <c r="AP2058" s="1" t="s">
        <v>36</v>
      </c>
      <c r="AR2058" s="1" t="str">
        <f t="shared" si="32"/>
        <v>update load_next_msl set proposal='2020.095B.R.Leviviricetes.zip' where sort=89437</v>
      </c>
    </row>
    <row r="2059" spans="1:44">
      <c r="A2059" s="1">
        <v>89438</v>
      </c>
      <c r="B2059" s="1" t="s">
        <v>6532</v>
      </c>
      <c r="C2059" s="1" t="s">
        <v>12292</v>
      </c>
      <c r="M2059" s="2"/>
      <c r="N2059" s="2"/>
      <c r="O2059" s="2"/>
      <c r="Q2059" s="2"/>
      <c r="R2059" s="2"/>
      <c r="T2059" s="1" t="s">
        <v>76</v>
      </c>
      <c r="V2059" s="1" t="s">
        <v>77</v>
      </c>
      <c r="X2059" s="2" t="s">
        <v>78</v>
      </c>
      <c r="Y2059" s="2"/>
      <c r="Z2059" s="2" t="s">
        <v>6543</v>
      </c>
      <c r="AA2059" s="2"/>
      <c r="AB2059" s="2" t="s">
        <v>6544</v>
      </c>
      <c r="AD2059" s="1" t="s">
        <v>6546</v>
      </c>
      <c r="AF2059" s="1" t="s">
        <v>6628</v>
      </c>
      <c r="AH2059" s="1" t="s">
        <v>7422</v>
      </c>
      <c r="AI2059" s="1" t="s">
        <v>7423</v>
      </c>
      <c r="AJ2059" s="1" t="s">
        <v>7424</v>
      </c>
      <c r="AM2059" s="1" t="s">
        <v>41</v>
      </c>
      <c r="AN2059" s="1" t="s">
        <v>60</v>
      </c>
      <c r="AO2059" s="1" t="s">
        <v>35</v>
      </c>
      <c r="AP2059" s="1" t="s">
        <v>36</v>
      </c>
      <c r="AQ2059" s="1" t="s">
        <v>7560</v>
      </c>
      <c r="AR2059" s="1" t="str">
        <f t="shared" si="32"/>
        <v>update load_next_msl set proposal='2020.095B.R.Leviviricetes.zip' where sort=89438</v>
      </c>
    </row>
    <row r="2060" spans="1:44">
      <c r="A2060" s="1">
        <v>89439</v>
      </c>
      <c r="B2060" s="1" t="s">
        <v>6532</v>
      </c>
      <c r="C2060" s="1" t="s">
        <v>12292</v>
      </c>
      <c r="M2060" s="2"/>
      <c r="N2060" s="2"/>
      <c r="O2060" s="2"/>
      <c r="Q2060" s="2"/>
      <c r="R2060" s="2"/>
      <c r="T2060" s="1" t="s">
        <v>76</v>
      </c>
      <c r="V2060" s="1" t="s">
        <v>77</v>
      </c>
      <c r="X2060" s="2" t="s">
        <v>78</v>
      </c>
      <c r="Y2060" s="2"/>
      <c r="Z2060" s="2" t="s">
        <v>6543</v>
      </c>
      <c r="AA2060" s="2"/>
      <c r="AB2060" s="2" t="s">
        <v>6544</v>
      </c>
      <c r="AD2060" s="1" t="s">
        <v>6546</v>
      </c>
      <c r="AF2060" s="1" t="s">
        <v>6629</v>
      </c>
      <c r="AN2060" s="1" t="s">
        <v>60</v>
      </c>
      <c r="AO2060" s="1" t="s">
        <v>35</v>
      </c>
      <c r="AP2060" s="1" t="s">
        <v>44</v>
      </c>
      <c r="AQ2060" s="1" t="s">
        <v>7564</v>
      </c>
      <c r="AR2060" s="1" t="str">
        <f t="shared" si="32"/>
        <v>update load_next_msl set proposal='2020.095B.R.Leviviricetes.zip' where sort=89439</v>
      </c>
    </row>
    <row r="2061" spans="1:44">
      <c r="A2061" s="1">
        <v>89440</v>
      </c>
      <c r="B2061" s="1" t="s">
        <v>6532</v>
      </c>
      <c r="C2061" s="1" t="s">
        <v>12292</v>
      </c>
      <c r="M2061" s="2"/>
      <c r="N2061" s="2"/>
      <c r="O2061" s="2"/>
      <c r="Q2061" s="2"/>
      <c r="R2061" s="2"/>
      <c r="T2061" s="1" t="s">
        <v>76</v>
      </c>
      <c r="V2061" s="1" t="s">
        <v>77</v>
      </c>
      <c r="X2061" s="2" t="s">
        <v>78</v>
      </c>
      <c r="Y2061" s="2"/>
      <c r="Z2061" s="2" t="s">
        <v>6543</v>
      </c>
      <c r="AA2061" s="2"/>
      <c r="AB2061" s="2" t="s">
        <v>6544</v>
      </c>
      <c r="AD2061" s="1" t="s">
        <v>6546</v>
      </c>
      <c r="AF2061" s="1" t="s">
        <v>6629</v>
      </c>
      <c r="AH2061" s="1" t="s">
        <v>7425</v>
      </c>
      <c r="AI2061" s="1" t="s">
        <v>7426</v>
      </c>
      <c r="AJ2061" s="1" t="s">
        <v>7427</v>
      </c>
      <c r="AM2061" s="1" t="s">
        <v>41</v>
      </c>
      <c r="AN2061" s="1" t="s">
        <v>60</v>
      </c>
      <c r="AO2061" s="1" t="s">
        <v>35</v>
      </c>
      <c r="AP2061" s="1" t="s">
        <v>36</v>
      </c>
      <c r="AQ2061" s="1" t="s">
        <v>7568</v>
      </c>
      <c r="AR2061" s="1" t="str">
        <f t="shared" si="32"/>
        <v>update load_next_msl set proposal='2020.095B.R.Leviviricetes.zip' where sort=89440</v>
      </c>
    </row>
    <row r="2062" spans="1:44">
      <c r="A2062" s="1">
        <v>89441</v>
      </c>
      <c r="B2062" s="1" t="s">
        <v>6532</v>
      </c>
      <c r="C2062" s="1" t="s">
        <v>12292</v>
      </c>
      <c r="M2062" s="2"/>
      <c r="N2062" s="2"/>
      <c r="O2062" s="2"/>
      <c r="Q2062" s="2"/>
      <c r="R2062" s="2"/>
      <c r="T2062" s="1" t="s">
        <v>76</v>
      </c>
      <c r="V2062" s="1" t="s">
        <v>77</v>
      </c>
      <c r="X2062" s="2" t="s">
        <v>78</v>
      </c>
      <c r="Y2062" s="2"/>
      <c r="Z2062" s="2" t="s">
        <v>6543</v>
      </c>
      <c r="AA2062" s="2"/>
      <c r="AB2062" s="2" t="s">
        <v>6544</v>
      </c>
      <c r="AD2062" s="1" t="s">
        <v>6546</v>
      </c>
      <c r="AF2062" s="1" t="s">
        <v>6630</v>
      </c>
      <c r="AN2062" s="1" t="s">
        <v>60</v>
      </c>
      <c r="AO2062" s="1" t="s">
        <v>35</v>
      </c>
      <c r="AP2062" s="1" t="s">
        <v>44</v>
      </c>
      <c r="AQ2062" s="1" t="s">
        <v>7106</v>
      </c>
      <c r="AR2062" s="1" t="str">
        <f t="shared" si="32"/>
        <v>update load_next_msl set proposal='2020.095B.R.Leviviricetes.zip' where sort=89441</v>
      </c>
    </row>
    <row r="2063" spans="1:44">
      <c r="A2063" s="1">
        <v>89442</v>
      </c>
      <c r="B2063" s="1" t="s">
        <v>6532</v>
      </c>
      <c r="C2063" s="1" t="s">
        <v>12292</v>
      </c>
      <c r="M2063" s="2"/>
      <c r="N2063" s="2"/>
      <c r="O2063" s="2"/>
      <c r="Q2063" s="2"/>
      <c r="R2063" s="2"/>
      <c r="T2063" s="1" t="s">
        <v>76</v>
      </c>
      <c r="V2063" s="1" t="s">
        <v>77</v>
      </c>
      <c r="X2063" s="2" t="s">
        <v>78</v>
      </c>
      <c r="Y2063" s="2"/>
      <c r="Z2063" s="2" t="s">
        <v>6543</v>
      </c>
      <c r="AA2063" s="2"/>
      <c r="AB2063" s="2" t="s">
        <v>6544</v>
      </c>
      <c r="AD2063" s="1" t="s">
        <v>6546</v>
      </c>
      <c r="AF2063" s="1" t="s">
        <v>6630</v>
      </c>
      <c r="AH2063" s="1" t="s">
        <v>7428</v>
      </c>
      <c r="AI2063" s="1" t="s">
        <v>7429</v>
      </c>
      <c r="AJ2063" s="1" t="s">
        <v>7430</v>
      </c>
      <c r="AM2063" s="1" t="s">
        <v>41</v>
      </c>
      <c r="AN2063" s="1" t="s">
        <v>60</v>
      </c>
      <c r="AO2063" s="1" t="s">
        <v>35</v>
      </c>
      <c r="AP2063" s="1" t="s">
        <v>36</v>
      </c>
      <c r="AQ2063" s="1" t="s">
        <v>7356</v>
      </c>
      <c r="AR2063" s="1" t="str">
        <f t="shared" si="32"/>
        <v>update load_next_msl set proposal='2020.095B.R.Leviviricetes.zip' where sort=89442</v>
      </c>
    </row>
    <row r="2064" spans="1:44">
      <c r="A2064" s="1">
        <v>89443</v>
      </c>
      <c r="B2064" s="1" t="s">
        <v>6532</v>
      </c>
      <c r="C2064" s="1" t="s">
        <v>12292</v>
      </c>
      <c r="M2064" s="2"/>
      <c r="N2064" s="2"/>
      <c r="O2064" s="2"/>
      <c r="Q2064" s="2"/>
      <c r="R2064" s="2"/>
      <c r="T2064" s="1" t="s">
        <v>76</v>
      </c>
      <c r="V2064" s="1" t="s">
        <v>77</v>
      </c>
      <c r="X2064" s="2" t="s">
        <v>78</v>
      </c>
      <c r="Y2064" s="2"/>
      <c r="Z2064" s="2" t="s">
        <v>6543</v>
      </c>
      <c r="AA2064" s="2"/>
      <c r="AB2064" s="2" t="s">
        <v>6544</v>
      </c>
      <c r="AD2064" s="1" t="s">
        <v>6546</v>
      </c>
      <c r="AF2064" s="1" t="s">
        <v>6630</v>
      </c>
      <c r="AH2064" s="1" t="s">
        <v>7431</v>
      </c>
      <c r="AI2064" s="1" t="s">
        <v>7432</v>
      </c>
      <c r="AJ2064" s="1" t="s">
        <v>7433</v>
      </c>
      <c r="AM2064" s="1" t="s">
        <v>41</v>
      </c>
      <c r="AN2064" s="1" t="s">
        <v>60</v>
      </c>
      <c r="AO2064" s="1" t="s">
        <v>35</v>
      </c>
      <c r="AP2064" s="1" t="s">
        <v>36</v>
      </c>
      <c r="AQ2064" s="1" t="s">
        <v>7352</v>
      </c>
      <c r="AR2064" s="1" t="str">
        <f t="shared" si="32"/>
        <v>update load_next_msl set proposal='2020.095B.R.Leviviricetes.zip' where sort=89443</v>
      </c>
    </row>
    <row r="2065" spans="1:44">
      <c r="A2065" s="1">
        <v>89444</v>
      </c>
      <c r="B2065" s="1" t="s">
        <v>6532</v>
      </c>
      <c r="C2065" s="1" t="s">
        <v>12292</v>
      </c>
      <c r="M2065" s="2"/>
      <c r="N2065" s="2"/>
      <c r="O2065" s="2"/>
      <c r="Q2065" s="2"/>
      <c r="R2065" s="2"/>
      <c r="T2065" s="1" t="s">
        <v>76</v>
      </c>
      <c r="V2065" s="1" t="s">
        <v>77</v>
      </c>
      <c r="X2065" s="2" t="s">
        <v>78</v>
      </c>
      <c r="Y2065" s="2"/>
      <c r="Z2065" s="2" t="s">
        <v>6543</v>
      </c>
      <c r="AA2065" s="2"/>
      <c r="AB2065" s="2" t="s">
        <v>6544</v>
      </c>
      <c r="AD2065" s="1" t="s">
        <v>6546</v>
      </c>
      <c r="AF2065" s="1" t="s">
        <v>6631</v>
      </c>
      <c r="AN2065" s="1" t="s">
        <v>60</v>
      </c>
      <c r="AO2065" s="1" t="s">
        <v>35</v>
      </c>
      <c r="AP2065" s="1" t="s">
        <v>44</v>
      </c>
      <c r="AR2065" s="1" t="str">
        <f t="shared" si="32"/>
        <v>update load_next_msl set proposal='2020.095B.R.Leviviricetes.zip' where sort=89444</v>
      </c>
    </row>
    <row r="2066" spans="1:44">
      <c r="A2066" s="1">
        <v>89445</v>
      </c>
      <c r="B2066" s="1" t="s">
        <v>6532</v>
      </c>
      <c r="C2066" s="1" t="s">
        <v>12292</v>
      </c>
      <c r="M2066" s="2"/>
      <c r="N2066" s="2"/>
      <c r="O2066" s="2"/>
      <c r="Q2066" s="2"/>
      <c r="R2066" s="2"/>
      <c r="T2066" s="1" t="s">
        <v>76</v>
      </c>
      <c r="V2066" s="1" t="s">
        <v>77</v>
      </c>
      <c r="X2066" s="2" t="s">
        <v>78</v>
      </c>
      <c r="Y2066" s="2"/>
      <c r="Z2066" s="2" t="s">
        <v>6543</v>
      </c>
      <c r="AA2066" s="2"/>
      <c r="AB2066" s="2" t="s">
        <v>6544</v>
      </c>
      <c r="AD2066" s="1" t="s">
        <v>6546</v>
      </c>
      <c r="AF2066" s="1" t="s">
        <v>6631</v>
      </c>
      <c r="AH2066" s="1" t="s">
        <v>7434</v>
      </c>
      <c r="AI2066" s="1" t="s">
        <v>7435</v>
      </c>
      <c r="AJ2066" s="1" t="s">
        <v>7436</v>
      </c>
      <c r="AM2066" s="1" t="s">
        <v>41</v>
      </c>
      <c r="AN2066" s="1" t="s">
        <v>60</v>
      </c>
      <c r="AO2066" s="1" t="s">
        <v>35</v>
      </c>
      <c r="AP2066" s="1" t="s">
        <v>36</v>
      </c>
      <c r="AQ2066" s="1" t="s">
        <v>7297</v>
      </c>
      <c r="AR2066" s="1" t="str">
        <f t="shared" si="32"/>
        <v>update load_next_msl set proposal='2020.095B.R.Leviviricetes.zip' where sort=89445</v>
      </c>
    </row>
    <row r="2067" spans="1:44">
      <c r="A2067" s="1">
        <v>89446</v>
      </c>
      <c r="B2067" s="1" t="s">
        <v>6532</v>
      </c>
      <c r="C2067" s="1" t="s">
        <v>12292</v>
      </c>
      <c r="M2067" s="2"/>
      <c r="N2067" s="2"/>
      <c r="O2067" s="2"/>
      <c r="Q2067" s="2"/>
      <c r="R2067" s="2"/>
      <c r="T2067" s="1" t="s">
        <v>76</v>
      </c>
      <c r="V2067" s="1" t="s">
        <v>77</v>
      </c>
      <c r="X2067" s="2" t="s">
        <v>78</v>
      </c>
      <c r="Y2067" s="2"/>
      <c r="Z2067" s="2" t="s">
        <v>6543</v>
      </c>
      <c r="AA2067" s="2"/>
      <c r="AB2067" s="2" t="s">
        <v>6544</v>
      </c>
      <c r="AD2067" s="1" t="s">
        <v>6546</v>
      </c>
      <c r="AF2067" s="1" t="s">
        <v>6632</v>
      </c>
      <c r="AN2067" s="1" t="s">
        <v>60</v>
      </c>
      <c r="AO2067" s="1" t="s">
        <v>35</v>
      </c>
      <c r="AP2067" s="1" t="s">
        <v>44</v>
      </c>
      <c r="AR2067" s="1" t="str">
        <f t="shared" si="32"/>
        <v>update load_next_msl set proposal='2020.095B.R.Leviviricetes.zip' where sort=89446</v>
      </c>
    </row>
    <row r="2068" spans="1:44">
      <c r="A2068" s="1">
        <v>89447</v>
      </c>
      <c r="B2068" s="1" t="s">
        <v>6532</v>
      </c>
      <c r="C2068" s="1" t="s">
        <v>12292</v>
      </c>
      <c r="M2068" s="2"/>
      <c r="N2068" s="2"/>
      <c r="O2068" s="2"/>
      <c r="Q2068" s="2"/>
      <c r="R2068" s="2"/>
      <c r="T2068" s="1" t="s">
        <v>76</v>
      </c>
      <c r="V2068" s="1" t="s">
        <v>77</v>
      </c>
      <c r="X2068" s="2" t="s">
        <v>78</v>
      </c>
      <c r="Y2068" s="2"/>
      <c r="Z2068" s="2" t="s">
        <v>6543</v>
      </c>
      <c r="AA2068" s="2"/>
      <c r="AB2068" s="2" t="s">
        <v>6544</v>
      </c>
      <c r="AD2068" s="1" t="s">
        <v>6546</v>
      </c>
      <c r="AF2068" s="1" t="s">
        <v>6632</v>
      </c>
      <c r="AH2068" s="1" t="s">
        <v>7437</v>
      </c>
      <c r="AI2068" s="1" t="s">
        <v>7438</v>
      </c>
      <c r="AJ2068" s="1" t="s">
        <v>7439</v>
      </c>
      <c r="AM2068" s="1" t="s">
        <v>41</v>
      </c>
      <c r="AN2068" s="1" t="s">
        <v>60</v>
      </c>
      <c r="AO2068" s="1" t="s">
        <v>35</v>
      </c>
      <c r="AP2068" s="1" t="s">
        <v>36</v>
      </c>
      <c r="AQ2068" s="1" t="s">
        <v>7019</v>
      </c>
      <c r="AR2068" s="1" t="str">
        <f t="shared" si="32"/>
        <v>update load_next_msl set proposal='2020.095B.R.Leviviricetes.zip' where sort=89447</v>
      </c>
    </row>
    <row r="2069" spans="1:44">
      <c r="A2069" s="1">
        <v>89448</v>
      </c>
      <c r="B2069" s="1" t="s">
        <v>6532</v>
      </c>
      <c r="C2069" s="1" t="s">
        <v>12292</v>
      </c>
      <c r="M2069" s="2"/>
      <c r="N2069" s="2"/>
      <c r="O2069" s="2"/>
      <c r="Q2069" s="2"/>
      <c r="R2069" s="2"/>
      <c r="T2069" s="1" t="s">
        <v>76</v>
      </c>
      <c r="V2069" s="1" t="s">
        <v>77</v>
      </c>
      <c r="X2069" s="2" t="s">
        <v>78</v>
      </c>
      <c r="Y2069" s="2"/>
      <c r="Z2069" s="2" t="s">
        <v>6543</v>
      </c>
      <c r="AA2069" s="2"/>
      <c r="AB2069" s="2" t="s">
        <v>6544</v>
      </c>
      <c r="AD2069" s="1" t="s">
        <v>6546</v>
      </c>
      <c r="AF2069" s="1" t="s">
        <v>6632</v>
      </c>
      <c r="AH2069" s="1" t="s">
        <v>7440</v>
      </c>
      <c r="AI2069" s="1" t="s">
        <v>7441</v>
      </c>
      <c r="AJ2069" s="1" t="s">
        <v>7442</v>
      </c>
      <c r="AM2069" s="1" t="s">
        <v>41</v>
      </c>
      <c r="AN2069" s="1" t="s">
        <v>60</v>
      </c>
      <c r="AO2069" s="1" t="s">
        <v>35</v>
      </c>
      <c r="AP2069" s="1" t="s">
        <v>36</v>
      </c>
      <c r="AR2069" s="1" t="str">
        <f t="shared" si="32"/>
        <v>update load_next_msl set proposal='2020.095B.R.Leviviricetes.zip' where sort=89448</v>
      </c>
    </row>
    <row r="2070" spans="1:44">
      <c r="A2070" s="1">
        <v>89449</v>
      </c>
      <c r="B2070" s="1" t="s">
        <v>6532</v>
      </c>
      <c r="C2070" s="1" t="s">
        <v>12292</v>
      </c>
      <c r="M2070" s="2"/>
      <c r="N2070" s="2"/>
      <c r="O2070" s="2"/>
      <c r="Q2070" s="2"/>
      <c r="R2070" s="2"/>
      <c r="T2070" s="1" t="s">
        <v>76</v>
      </c>
      <c r="V2070" s="1" t="s">
        <v>77</v>
      </c>
      <c r="X2070" s="2" t="s">
        <v>78</v>
      </c>
      <c r="Y2070" s="2"/>
      <c r="Z2070" s="2" t="s">
        <v>6543</v>
      </c>
      <c r="AA2070" s="2"/>
      <c r="AB2070" s="2" t="s">
        <v>6544</v>
      </c>
      <c r="AD2070" s="1" t="s">
        <v>6546</v>
      </c>
      <c r="AF2070" s="1" t="s">
        <v>6633</v>
      </c>
      <c r="AN2070" s="1" t="s">
        <v>60</v>
      </c>
      <c r="AO2070" s="1" t="s">
        <v>35</v>
      </c>
      <c r="AP2070" s="1" t="s">
        <v>44</v>
      </c>
      <c r="AQ2070" s="1" t="s">
        <v>7124</v>
      </c>
      <c r="AR2070" s="1" t="str">
        <f t="shared" si="32"/>
        <v>update load_next_msl set proposal='2020.095B.R.Leviviricetes.zip' where sort=89449</v>
      </c>
    </row>
    <row r="2071" spans="1:44">
      <c r="A2071" s="1">
        <v>89450</v>
      </c>
      <c r="B2071" s="1" t="s">
        <v>6532</v>
      </c>
      <c r="C2071" s="1" t="s">
        <v>12292</v>
      </c>
      <c r="M2071" s="2"/>
      <c r="N2071" s="2"/>
      <c r="O2071" s="2"/>
      <c r="Q2071" s="2"/>
      <c r="R2071" s="2"/>
      <c r="T2071" s="1" t="s">
        <v>76</v>
      </c>
      <c r="V2071" s="1" t="s">
        <v>77</v>
      </c>
      <c r="X2071" s="2" t="s">
        <v>78</v>
      </c>
      <c r="Y2071" s="2"/>
      <c r="Z2071" s="2" t="s">
        <v>6543</v>
      </c>
      <c r="AA2071" s="2"/>
      <c r="AB2071" s="2" t="s">
        <v>6544</v>
      </c>
      <c r="AD2071" s="1" t="s">
        <v>6546</v>
      </c>
      <c r="AF2071" s="1" t="s">
        <v>6633</v>
      </c>
      <c r="AH2071" s="1" t="s">
        <v>7443</v>
      </c>
      <c r="AI2071" s="1" t="s">
        <v>7444</v>
      </c>
      <c r="AJ2071" s="1" t="s">
        <v>7445</v>
      </c>
      <c r="AM2071" s="1" t="s">
        <v>41</v>
      </c>
      <c r="AN2071" s="1" t="s">
        <v>60</v>
      </c>
      <c r="AO2071" s="1" t="s">
        <v>35</v>
      </c>
      <c r="AP2071" s="1" t="s">
        <v>36</v>
      </c>
      <c r="AQ2071" s="1" t="s">
        <v>7113</v>
      </c>
      <c r="AR2071" s="1" t="str">
        <f t="shared" si="32"/>
        <v>update load_next_msl set proposal='2020.095B.R.Leviviricetes.zip' where sort=89450</v>
      </c>
    </row>
    <row r="2072" spans="1:44">
      <c r="A2072" s="1">
        <v>89451</v>
      </c>
      <c r="B2072" s="1" t="s">
        <v>6532</v>
      </c>
      <c r="C2072" s="1" t="s">
        <v>12292</v>
      </c>
      <c r="M2072" s="2"/>
      <c r="N2072" s="2"/>
      <c r="O2072" s="2"/>
      <c r="Q2072" s="2"/>
      <c r="R2072" s="2"/>
      <c r="T2072" s="1" t="s">
        <v>76</v>
      </c>
      <c r="V2072" s="1" t="s">
        <v>77</v>
      </c>
      <c r="X2072" s="2" t="s">
        <v>78</v>
      </c>
      <c r="Y2072" s="2"/>
      <c r="Z2072" s="2" t="s">
        <v>6543</v>
      </c>
      <c r="AA2072" s="2"/>
      <c r="AB2072" s="2" t="s">
        <v>6544</v>
      </c>
      <c r="AD2072" s="1" t="s">
        <v>6546</v>
      </c>
      <c r="AF2072" s="1" t="s">
        <v>6634</v>
      </c>
      <c r="AN2072" s="1" t="s">
        <v>60</v>
      </c>
      <c r="AO2072" s="1" t="s">
        <v>35</v>
      </c>
      <c r="AP2072" s="1" t="s">
        <v>44</v>
      </c>
      <c r="AR2072" s="1" t="str">
        <f t="shared" si="32"/>
        <v>update load_next_msl set proposal='2020.095B.R.Leviviricetes.zip' where sort=89451</v>
      </c>
    </row>
    <row r="2073" spans="1:44">
      <c r="A2073" s="1">
        <v>89452</v>
      </c>
      <c r="B2073" s="1" t="s">
        <v>6532</v>
      </c>
      <c r="C2073" s="1" t="s">
        <v>12292</v>
      </c>
      <c r="M2073" s="2"/>
      <c r="N2073" s="2"/>
      <c r="O2073" s="2"/>
      <c r="Q2073" s="2"/>
      <c r="R2073" s="2"/>
      <c r="T2073" s="1" t="s">
        <v>76</v>
      </c>
      <c r="V2073" s="1" t="s">
        <v>77</v>
      </c>
      <c r="X2073" s="2" t="s">
        <v>78</v>
      </c>
      <c r="Y2073" s="2"/>
      <c r="Z2073" s="2" t="s">
        <v>6543</v>
      </c>
      <c r="AA2073" s="2"/>
      <c r="AB2073" s="2" t="s">
        <v>6544</v>
      </c>
      <c r="AD2073" s="1" t="s">
        <v>6546</v>
      </c>
      <c r="AF2073" s="1" t="s">
        <v>6634</v>
      </c>
      <c r="AH2073" s="1" t="s">
        <v>7446</v>
      </c>
      <c r="AI2073" s="1" t="s">
        <v>7447</v>
      </c>
      <c r="AJ2073" s="1" t="s">
        <v>7448</v>
      </c>
      <c r="AM2073" s="1" t="s">
        <v>41</v>
      </c>
      <c r="AN2073" s="1" t="s">
        <v>60</v>
      </c>
      <c r="AO2073" s="1" t="s">
        <v>35</v>
      </c>
      <c r="AP2073" s="1" t="s">
        <v>36</v>
      </c>
      <c r="AQ2073" s="1" t="s">
        <v>7128</v>
      </c>
      <c r="AR2073" s="1" t="str">
        <f t="shared" si="32"/>
        <v>update load_next_msl set proposal='2020.095B.R.Leviviricetes.zip' where sort=89452</v>
      </c>
    </row>
    <row r="2074" spans="1:44">
      <c r="A2074" s="1">
        <v>89453</v>
      </c>
      <c r="B2074" s="1" t="s">
        <v>6532</v>
      </c>
      <c r="C2074" s="1" t="s">
        <v>12292</v>
      </c>
      <c r="M2074" s="2"/>
      <c r="N2074" s="2"/>
      <c r="O2074" s="2"/>
      <c r="Q2074" s="2"/>
      <c r="R2074" s="2"/>
      <c r="T2074" s="1" t="s">
        <v>76</v>
      </c>
      <c r="V2074" s="1" t="s">
        <v>77</v>
      </c>
      <c r="X2074" s="2" t="s">
        <v>78</v>
      </c>
      <c r="Y2074" s="2"/>
      <c r="Z2074" s="2" t="s">
        <v>6543</v>
      </c>
      <c r="AA2074" s="2"/>
      <c r="AB2074" s="2" t="s">
        <v>6544</v>
      </c>
      <c r="AD2074" s="1" t="s">
        <v>6546</v>
      </c>
      <c r="AF2074" s="1" t="s">
        <v>6635</v>
      </c>
      <c r="AN2074" s="1" t="s">
        <v>60</v>
      </c>
      <c r="AO2074" s="1" t="s">
        <v>35</v>
      </c>
      <c r="AP2074" s="1" t="s">
        <v>44</v>
      </c>
      <c r="AR2074" s="1" t="str">
        <f t="shared" si="32"/>
        <v>update load_next_msl set proposal='2020.095B.R.Leviviricetes.zip' where sort=89453</v>
      </c>
    </row>
    <row r="2075" spans="1:44">
      <c r="A2075" s="1">
        <v>89454</v>
      </c>
      <c r="B2075" s="1" t="s">
        <v>6532</v>
      </c>
      <c r="C2075" s="1" t="s">
        <v>12292</v>
      </c>
      <c r="M2075" s="2"/>
      <c r="N2075" s="2"/>
      <c r="O2075" s="2"/>
      <c r="Q2075" s="2"/>
      <c r="R2075" s="2"/>
      <c r="T2075" s="1" t="s">
        <v>76</v>
      </c>
      <c r="V2075" s="1" t="s">
        <v>77</v>
      </c>
      <c r="X2075" s="2" t="s">
        <v>78</v>
      </c>
      <c r="Y2075" s="2"/>
      <c r="Z2075" s="2" t="s">
        <v>6543</v>
      </c>
      <c r="AA2075" s="2"/>
      <c r="AB2075" s="2" t="s">
        <v>6544</v>
      </c>
      <c r="AD2075" s="1" t="s">
        <v>6546</v>
      </c>
      <c r="AF2075" s="1" t="s">
        <v>6635</v>
      </c>
      <c r="AH2075" s="1" t="s">
        <v>7449</v>
      </c>
      <c r="AI2075" s="1" t="s">
        <v>7450</v>
      </c>
      <c r="AJ2075" s="1" t="s">
        <v>7451</v>
      </c>
      <c r="AM2075" s="1" t="s">
        <v>41</v>
      </c>
      <c r="AN2075" s="1" t="s">
        <v>60</v>
      </c>
      <c r="AO2075" s="1" t="s">
        <v>35</v>
      </c>
      <c r="AP2075" s="1" t="s">
        <v>36</v>
      </c>
      <c r="AQ2075" s="1" t="s">
        <v>7132</v>
      </c>
      <c r="AR2075" s="1" t="str">
        <f t="shared" si="32"/>
        <v>update load_next_msl set proposal='2020.095B.R.Leviviricetes.zip' where sort=89454</v>
      </c>
    </row>
    <row r="2076" spans="1:44">
      <c r="A2076" s="1">
        <v>89455</v>
      </c>
      <c r="B2076" s="1" t="s">
        <v>6532</v>
      </c>
      <c r="C2076" s="1" t="s">
        <v>12292</v>
      </c>
      <c r="M2076" s="2"/>
      <c r="N2076" s="2"/>
      <c r="O2076" s="2"/>
      <c r="Q2076" s="2"/>
      <c r="R2076" s="2"/>
      <c r="T2076" s="1" t="s">
        <v>76</v>
      </c>
      <c r="V2076" s="1" t="s">
        <v>77</v>
      </c>
      <c r="X2076" s="2" t="s">
        <v>78</v>
      </c>
      <c r="Y2076" s="2"/>
      <c r="Z2076" s="2" t="s">
        <v>6543</v>
      </c>
      <c r="AA2076" s="2"/>
      <c r="AB2076" s="2" t="s">
        <v>6544</v>
      </c>
      <c r="AD2076" s="1" t="s">
        <v>6546</v>
      </c>
      <c r="AF2076" s="1" t="s">
        <v>6636</v>
      </c>
      <c r="AN2076" s="1" t="s">
        <v>60</v>
      </c>
      <c r="AO2076" s="1" t="s">
        <v>35</v>
      </c>
      <c r="AP2076" s="1" t="s">
        <v>44</v>
      </c>
      <c r="AQ2076" s="1" t="s">
        <v>7363</v>
      </c>
      <c r="AR2076" s="1" t="str">
        <f t="shared" si="32"/>
        <v>update load_next_msl set proposal='2020.095B.R.Leviviricetes.zip' where sort=89455</v>
      </c>
    </row>
    <row r="2077" spans="1:44">
      <c r="A2077" s="1">
        <v>89456</v>
      </c>
      <c r="B2077" s="1" t="s">
        <v>6532</v>
      </c>
      <c r="C2077" s="1" t="s">
        <v>12292</v>
      </c>
      <c r="M2077" s="2"/>
      <c r="N2077" s="2"/>
      <c r="O2077" s="2"/>
      <c r="Q2077" s="2"/>
      <c r="R2077" s="2"/>
      <c r="T2077" s="1" t="s">
        <v>76</v>
      </c>
      <c r="V2077" s="1" t="s">
        <v>77</v>
      </c>
      <c r="X2077" s="2" t="s">
        <v>78</v>
      </c>
      <c r="Y2077" s="2"/>
      <c r="Z2077" s="2" t="s">
        <v>6543</v>
      </c>
      <c r="AA2077" s="2"/>
      <c r="AB2077" s="2" t="s">
        <v>6544</v>
      </c>
      <c r="AD2077" s="1" t="s">
        <v>6546</v>
      </c>
      <c r="AF2077" s="1" t="s">
        <v>6636</v>
      </c>
      <c r="AH2077" s="1" t="s">
        <v>7452</v>
      </c>
      <c r="AI2077" s="1" t="s">
        <v>7453</v>
      </c>
      <c r="AJ2077" s="1" t="s">
        <v>7454</v>
      </c>
      <c r="AM2077" s="1" t="s">
        <v>41</v>
      </c>
      <c r="AN2077" s="1" t="s">
        <v>60</v>
      </c>
      <c r="AO2077" s="1" t="s">
        <v>35</v>
      </c>
      <c r="AP2077" s="1" t="s">
        <v>36</v>
      </c>
      <c r="AQ2077" s="1" t="s">
        <v>7602</v>
      </c>
      <c r="AR2077" s="1" t="str">
        <f t="shared" si="32"/>
        <v>update load_next_msl set proposal='2020.095B.R.Leviviricetes.zip' where sort=89456</v>
      </c>
    </row>
    <row r="2078" spans="1:44">
      <c r="A2078" s="1">
        <v>89457</v>
      </c>
      <c r="B2078" s="1" t="s">
        <v>6532</v>
      </c>
      <c r="C2078" s="1" t="s">
        <v>12292</v>
      </c>
      <c r="M2078" s="2"/>
      <c r="N2078" s="2"/>
      <c r="O2078" s="2"/>
      <c r="Q2078" s="2"/>
      <c r="R2078" s="2"/>
      <c r="T2078" s="1" t="s">
        <v>76</v>
      </c>
      <c r="V2078" s="1" t="s">
        <v>77</v>
      </c>
      <c r="X2078" s="2" t="s">
        <v>78</v>
      </c>
      <c r="Y2078" s="2"/>
      <c r="Z2078" s="2" t="s">
        <v>6543</v>
      </c>
      <c r="AA2078" s="2"/>
      <c r="AB2078" s="2" t="s">
        <v>6544</v>
      </c>
      <c r="AD2078" s="1" t="s">
        <v>6546</v>
      </c>
      <c r="AF2078" s="1" t="s">
        <v>6637</v>
      </c>
      <c r="AN2078" s="1" t="s">
        <v>60</v>
      </c>
      <c r="AO2078" s="1" t="s">
        <v>35</v>
      </c>
      <c r="AP2078" s="1" t="s">
        <v>44</v>
      </c>
      <c r="AR2078" s="1" t="str">
        <f t="shared" si="32"/>
        <v>update load_next_msl set proposal='2020.095B.R.Leviviricetes.zip' where sort=89457</v>
      </c>
    </row>
    <row r="2079" spans="1:44">
      <c r="A2079" s="1">
        <v>89458</v>
      </c>
      <c r="B2079" s="1" t="s">
        <v>6532</v>
      </c>
      <c r="C2079" s="1" t="s">
        <v>12292</v>
      </c>
      <c r="M2079" s="2"/>
      <c r="N2079" s="2"/>
      <c r="O2079" s="2"/>
      <c r="Q2079" s="2"/>
      <c r="R2079" s="2"/>
      <c r="T2079" s="1" t="s">
        <v>76</v>
      </c>
      <c r="V2079" s="1" t="s">
        <v>77</v>
      </c>
      <c r="X2079" s="2" t="s">
        <v>78</v>
      </c>
      <c r="Y2079" s="2"/>
      <c r="Z2079" s="2" t="s">
        <v>6543</v>
      </c>
      <c r="AA2079" s="2"/>
      <c r="AB2079" s="2" t="s">
        <v>6544</v>
      </c>
      <c r="AD2079" s="1" t="s">
        <v>6546</v>
      </c>
      <c r="AF2079" s="1" t="s">
        <v>6637</v>
      </c>
      <c r="AH2079" s="1" t="s">
        <v>7455</v>
      </c>
      <c r="AI2079" s="1" t="s">
        <v>7456</v>
      </c>
      <c r="AJ2079" s="1" t="s">
        <v>7457</v>
      </c>
      <c r="AM2079" s="1" t="s">
        <v>41</v>
      </c>
      <c r="AN2079" s="1" t="s">
        <v>60</v>
      </c>
      <c r="AO2079" s="1" t="s">
        <v>35</v>
      </c>
      <c r="AP2079" s="1" t="s">
        <v>36</v>
      </c>
      <c r="AQ2079" s="1" t="s">
        <v>7043</v>
      </c>
      <c r="AR2079" s="1" t="str">
        <f t="shared" si="32"/>
        <v>update load_next_msl set proposal='2020.095B.R.Leviviricetes.zip' where sort=89458</v>
      </c>
    </row>
    <row r="2080" spans="1:44">
      <c r="A2080" s="1">
        <v>89459</v>
      </c>
      <c r="B2080" s="1" t="s">
        <v>6532</v>
      </c>
      <c r="C2080" s="1" t="s">
        <v>12292</v>
      </c>
      <c r="M2080" s="2"/>
      <c r="N2080" s="2"/>
      <c r="O2080" s="2"/>
      <c r="Q2080" s="2"/>
      <c r="R2080" s="2"/>
      <c r="T2080" s="1" t="s">
        <v>76</v>
      </c>
      <c r="V2080" s="1" t="s">
        <v>77</v>
      </c>
      <c r="X2080" s="2" t="s">
        <v>78</v>
      </c>
      <c r="Y2080" s="2"/>
      <c r="Z2080" s="2" t="s">
        <v>6543</v>
      </c>
      <c r="AA2080" s="2"/>
      <c r="AB2080" s="2" t="s">
        <v>6544</v>
      </c>
      <c r="AD2080" s="1" t="s">
        <v>6546</v>
      </c>
      <c r="AF2080" s="1" t="s">
        <v>6638</v>
      </c>
      <c r="AN2080" s="1" t="s">
        <v>60</v>
      </c>
      <c r="AO2080" s="1" t="s">
        <v>35</v>
      </c>
      <c r="AP2080" s="1" t="s">
        <v>44</v>
      </c>
      <c r="AR2080" s="1" t="str">
        <f t="shared" si="32"/>
        <v>update load_next_msl set proposal='2020.095B.R.Leviviricetes.zip' where sort=89459</v>
      </c>
    </row>
    <row r="2081" spans="1:44">
      <c r="A2081" s="1">
        <v>89460</v>
      </c>
      <c r="B2081" s="1" t="s">
        <v>6532</v>
      </c>
      <c r="C2081" s="1" t="s">
        <v>12292</v>
      </c>
      <c r="M2081" s="2"/>
      <c r="N2081" s="2"/>
      <c r="O2081" s="2"/>
      <c r="Q2081" s="2"/>
      <c r="R2081" s="2"/>
      <c r="T2081" s="1" t="s">
        <v>76</v>
      </c>
      <c r="V2081" s="1" t="s">
        <v>77</v>
      </c>
      <c r="X2081" s="2" t="s">
        <v>78</v>
      </c>
      <c r="Y2081" s="2"/>
      <c r="Z2081" s="2" t="s">
        <v>6543</v>
      </c>
      <c r="AA2081" s="2"/>
      <c r="AB2081" s="2" t="s">
        <v>6544</v>
      </c>
      <c r="AD2081" s="1" t="s">
        <v>6546</v>
      </c>
      <c r="AF2081" s="1" t="s">
        <v>6638</v>
      </c>
      <c r="AH2081" s="1" t="s">
        <v>7458</v>
      </c>
      <c r="AI2081" s="1" t="s">
        <v>7459</v>
      </c>
      <c r="AJ2081" s="1" t="s">
        <v>7460</v>
      </c>
      <c r="AM2081" s="1" t="s">
        <v>41</v>
      </c>
      <c r="AN2081" s="1" t="s">
        <v>60</v>
      </c>
      <c r="AO2081" s="1" t="s">
        <v>35</v>
      </c>
      <c r="AP2081" s="1" t="s">
        <v>36</v>
      </c>
      <c r="AQ2081" s="1" t="s">
        <v>7182</v>
      </c>
      <c r="AR2081" s="1" t="str">
        <f t="shared" si="32"/>
        <v>update load_next_msl set proposal='2020.095B.R.Leviviricetes.zip' where sort=89460</v>
      </c>
    </row>
    <row r="2082" spans="1:44">
      <c r="A2082" s="1">
        <v>89461</v>
      </c>
      <c r="B2082" s="1" t="s">
        <v>6532</v>
      </c>
      <c r="C2082" s="1" t="s">
        <v>12292</v>
      </c>
      <c r="M2082" s="2"/>
      <c r="N2082" s="2"/>
      <c r="O2082" s="2"/>
      <c r="Q2082" s="2"/>
      <c r="R2082" s="2"/>
      <c r="T2082" s="1" t="s">
        <v>76</v>
      </c>
      <c r="V2082" s="1" t="s">
        <v>77</v>
      </c>
      <c r="X2082" s="2" t="s">
        <v>78</v>
      </c>
      <c r="Y2082" s="2"/>
      <c r="Z2082" s="2" t="s">
        <v>6543</v>
      </c>
      <c r="AA2082" s="2"/>
      <c r="AB2082" s="2" t="s">
        <v>6544</v>
      </c>
      <c r="AD2082" s="1" t="s">
        <v>6546</v>
      </c>
      <c r="AF2082" s="1" t="s">
        <v>6639</v>
      </c>
      <c r="AN2082" s="1" t="s">
        <v>60</v>
      </c>
      <c r="AO2082" s="1" t="s">
        <v>35</v>
      </c>
      <c r="AP2082" s="1" t="s">
        <v>44</v>
      </c>
      <c r="AR2082" s="1" t="str">
        <f t="shared" si="32"/>
        <v>update load_next_msl set proposal='2020.095B.R.Leviviricetes.zip' where sort=89461</v>
      </c>
    </row>
    <row r="2083" spans="1:44">
      <c r="A2083" s="1">
        <v>89462</v>
      </c>
      <c r="B2083" s="1" t="s">
        <v>6532</v>
      </c>
      <c r="C2083" s="1" t="s">
        <v>12292</v>
      </c>
      <c r="M2083" s="2"/>
      <c r="N2083" s="2"/>
      <c r="O2083" s="2"/>
      <c r="Q2083" s="2"/>
      <c r="R2083" s="2"/>
      <c r="T2083" s="1" t="s">
        <v>76</v>
      </c>
      <c r="V2083" s="1" t="s">
        <v>77</v>
      </c>
      <c r="X2083" s="2" t="s">
        <v>78</v>
      </c>
      <c r="Y2083" s="2"/>
      <c r="Z2083" s="2" t="s">
        <v>6543</v>
      </c>
      <c r="AA2083" s="2"/>
      <c r="AB2083" s="2" t="s">
        <v>6544</v>
      </c>
      <c r="AD2083" s="1" t="s">
        <v>6546</v>
      </c>
      <c r="AF2083" s="1" t="s">
        <v>6639</v>
      </c>
      <c r="AH2083" s="1" t="s">
        <v>7461</v>
      </c>
      <c r="AI2083" s="1" t="s">
        <v>7462</v>
      </c>
      <c r="AJ2083" s="1" t="s">
        <v>7463</v>
      </c>
      <c r="AM2083" s="1" t="s">
        <v>41</v>
      </c>
      <c r="AN2083" s="1" t="s">
        <v>60</v>
      </c>
      <c r="AO2083" s="1" t="s">
        <v>35</v>
      </c>
      <c r="AP2083" s="1" t="s">
        <v>36</v>
      </c>
      <c r="AQ2083" s="1" t="s">
        <v>7055</v>
      </c>
      <c r="AR2083" s="1" t="str">
        <f t="shared" si="32"/>
        <v>update load_next_msl set proposal='2020.095B.R.Leviviricetes.zip' where sort=89462</v>
      </c>
    </row>
    <row r="2084" spans="1:44">
      <c r="A2084" s="1">
        <v>89463</v>
      </c>
      <c r="B2084" s="1" t="s">
        <v>6532</v>
      </c>
      <c r="C2084" s="1" t="s">
        <v>12292</v>
      </c>
      <c r="M2084" s="2"/>
      <c r="N2084" s="2"/>
      <c r="O2084" s="2"/>
      <c r="Q2084" s="2"/>
      <c r="R2084" s="2"/>
      <c r="T2084" s="1" t="s">
        <v>76</v>
      </c>
      <c r="V2084" s="1" t="s">
        <v>77</v>
      </c>
      <c r="X2084" s="2" t="s">
        <v>78</v>
      </c>
      <c r="Y2084" s="2"/>
      <c r="Z2084" s="2" t="s">
        <v>6543</v>
      </c>
      <c r="AA2084" s="2"/>
      <c r="AB2084" s="2" t="s">
        <v>6544</v>
      </c>
      <c r="AD2084" s="1" t="s">
        <v>6546</v>
      </c>
      <c r="AF2084" s="1" t="s">
        <v>6640</v>
      </c>
      <c r="AN2084" s="1" t="s">
        <v>60</v>
      </c>
      <c r="AO2084" s="1" t="s">
        <v>35</v>
      </c>
      <c r="AP2084" s="1" t="s">
        <v>44</v>
      </c>
      <c r="AQ2084" s="1" t="s">
        <v>7063</v>
      </c>
      <c r="AR2084" s="1" t="str">
        <f t="shared" si="32"/>
        <v>update load_next_msl set proposal='2020.095B.R.Leviviricetes.zip' where sort=89463</v>
      </c>
    </row>
    <row r="2085" spans="1:44">
      <c r="A2085" s="1">
        <v>89464</v>
      </c>
      <c r="B2085" s="1" t="s">
        <v>6532</v>
      </c>
      <c r="C2085" s="1" t="s">
        <v>12292</v>
      </c>
      <c r="M2085" s="2"/>
      <c r="N2085" s="2"/>
      <c r="O2085" s="2"/>
      <c r="Q2085" s="2"/>
      <c r="R2085" s="2"/>
      <c r="T2085" s="1" t="s">
        <v>76</v>
      </c>
      <c r="V2085" s="1" t="s">
        <v>77</v>
      </c>
      <c r="X2085" s="2" t="s">
        <v>78</v>
      </c>
      <c r="Y2085" s="2"/>
      <c r="Z2085" s="2" t="s">
        <v>6543</v>
      </c>
      <c r="AA2085" s="2"/>
      <c r="AB2085" s="2" t="s">
        <v>6544</v>
      </c>
      <c r="AD2085" s="1" t="s">
        <v>6546</v>
      </c>
      <c r="AF2085" s="1" t="s">
        <v>6640</v>
      </c>
      <c r="AH2085" s="1" t="s">
        <v>7464</v>
      </c>
      <c r="AI2085" s="1" t="s">
        <v>7465</v>
      </c>
      <c r="AJ2085" s="1" t="s">
        <v>7466</v>
      </c>
      <c r="AM2085" s="1" t="s">
        <v>41</v>
      </c>
      <c r="AN2085" s="1" t="s">
        <v>60</v>
      </c>
      <c r="AO2085" s="1" t="s">
        <v>35</v>
      </c>
      <c r="AP2085" s="1" t="s">
        <v>36</v>
      </c>
      <c r="AR2085" s="1" t="str">
        <f t="shared" si="32"/>
        <v>update load_next_msl set proposal='2020.095B.R.Leviviricetes.zip' where sort=89464</v>
      </c>
    </row>
    <row r="2086" spans="1:44">
      <c r="A2086" s="1">
        <v>89465</v>
      </c>
      <c r="B2086" s="1" t="s">
        <v>6532</v>
      </c>
      <c r="C2086" s="1" t="s">
        <v>12292</v>
      </c>
      <c r="M2086" s="2"/>
      <c r="N2086" s="2"/>
      <c r="O2086" s="2"/>
      <c r="Q2086" s="2"/>
      <c r="R2086" s="2"/>
      <c r="T2086" s="1" t="s">
        <v>76</v>
      </c>
      <c r="V2086" s="1" t="s">
        <v>77</v>
      </c>
      <c r="X2086" s="2" t="s">
        <v>78</v>
      </c>
      <c r="Y2086" s="2"/>
      <c r="Z2086" s="2" t="s">
        <v>6543</v>
      </c>
      <c r="AA2086" s="2"/>
      <c r="AB2086" s="2" t="s">
        <v>6544</v>
      </c>
      <c r="AD2086" s="1" t="s">
        <v>6546</v>
      </c>
      <c r="AF2086" s="1" t="s">
        <v>6641</v>
      </c>
      <c r="AN2086" s="1" t="s">
        <v>60</v>
      </c>
      <c r="AO2086" s="1" t="s">
        <v>35</v>
      </c>
      <c r="AP2086" s="1" t="s">
        <v>44</v>
      </c>
      <c r="AQ2086" s="1" t="s">
        <v>7618</v>
      </c>
      <c r="AR2086" s="1" t="str">
        <f t="shared" si="32"/>
        <v>update load_next_msl set proposal='2020.095B.R.Leviviricetes.zip' where sort=89465</v>
      </c>
    </row>
    <row r="2087" spans="1:44">
      <c r="A2087" s="1">
        <v>89466</v>
      </c>
      <c r="B2087" s="1" t="s">
        <v>6532</v>
      </c>
      <c r="C2087" s="1" t="s">
        <v>12292</v>
      </c>
      <c r="M2087" s="2"/>
      <c r="N2087" s="2"/>
      <c r="O2087" s="2"/>
      <c r="Q2087" s="2"/>
      <c r="R2087" s="2"/>
      <c r="T2087" s="1" t="s">
        <v>76</v>
      </c>
      <c r="V2087" s="1" t="s">
        <v>77</v>
      </c>
      <c r="X2087" s="2" t="s">
        <v>78</v>
      </c>
      <c r="Y2087" s="2"/>
      <c r="Z2087" s="2" t="s">
        <v>6543</v>
      </c>
      <c r="AA2087" s="2"/>
      <c r="AB2087" s="2" t="s">
        <v>6544</v>
      </c>
      <c r="AD2087" s="1" t="s">
        <v>6546</v>
      </c>
      <c r="AF2087" s="1" t="s">
        <v>6641</v>
      </c>
      <c r="AH2087" s="1" t="s">
        <v>7467</v>
      </c>
      <c r="AI2087" s="1" t="s">
        <v>7468</v>
      </c>
      <c r="AJ2087" s="1" t="s">
        <v>7469</v>
      </c>
      <c r="AM2087" s="1" t="s">
        <v>41</v>
      </c>
      <c r="AN2087" s="1" t="s">
        <v>60</v>
      </c>
      <c r="AO2087" s="1" t="s">
        <v>35</v>
      </c>
      <c r="AP2087" s="1" t="s">
        <v>36</v>
      </c>
      <c r="AQ2087" s="1" t="s">
        <v>7622</v>
      </c>
      <c r="AR2087" s="1" t="str">
        <f t="shared" si="32"/>
        <v>update load_next_msl set proposal='2020.095B.R.Leviviricetes.zip' where sort=89466</v>
      </c>
    </row>
    <row r="2088" spans="1:44">
      <c r="A2088" s="1">
        <v>89467</v>
      </c>
      <c r="B2088" s="1" t="s">
        <v>6532</v>
      </c>
      <c r="C2088" s="1" t="s">
        <v>12292</v>
      </c>
      <c r="M2088" s="2"/>
      <c r="N2088" s="2"/>
      <c r="O2088" s="2"/>
      <c r="Q2088" s="2"/>
      <c r="R2088" s="2"/>
      <c r="T2088" s="1" t="s">
        <v>76</v>
      </c>
      <c r="V2088" s="1" t="s">
        <v>77</v>
      </c>
      <c r="X2088" s="2" t="s">
        <v>78</v>
      </c>
      <c r="Y2088" s="2"/>
      <c r="Z2088" s="2" t="s">
        <v>6543</v>
      </c>
      <c r="AA2088" s="2"/>
      <c r="AB2088" s="2" t="s">
        <v>6544</v>
      </c>
      <c r="AD2088" s="1" t="s">
        <v>6546</v>
      </c>
      <c r="AF2088" s="1" t="s">
        <v>6642</v>
      </c>
      <c r="AN2088" s="1" t="s">
        <v>60</v>
      </c>
      <c r="AO2088" s="1" t="s">
        <v>35</v>
      </c>
      <c r="AP2088" s="1" t="s">
        <v>44</v>
      </c>
      <c r="AR2088" s="1" t="str">
        <f t="shared" si="32"/>
        <v>update load_next_msl set proposal='2020.095B.R.Leviviricetes.zip' where sort=89467</v>
      </c>
    </row>
    <row r="2089" spans="1:44">
      <c r="A2089" s="1">
        <v>89468</v>
      </c>
      <c r="B2089" s="1" t="s">
        <v>6532</v>
      </c>
      <c r="C2089" s="1" t="s">
        <v>12292</v>
      </c>
      <c r="M2089" s="2"/>
      <c r="N2089" s="2"/>
      <c r="O2089" s="2"/>
      <c r="Q2089" s="2"/>
      <c r="R2089" s="2"/>
      <c r="T2089" s="1" t="s">
        <v>76</v>
      </c>
      <c r="V2089" s="1" t="s">
        <v>77</v>
      </c>
      <c r="X2089" s="2" t="s">
        <v>78</v>
      </c>
      <c r="Y2089" s="2"/>
      <c r="Z2089" s="2" t="s">
        <v>6543</v>
      </c>
      <c r="AA2089" s="2"/>
      <c r="AB2089" s="2" t="s">
        <v>6544</v>
      </c>
      <c r="AD2089" s="1" t="s">
        <v>6546</v>
      </c>
      <c r="AF2089" s="1" t="s">
        <v>6642</v>
      </c>
      <c r="AH2089" s="1" t="s">
        <v>7470</v>
      </c>
      <c r="AI2089" s="1" t="s">
        <v>7471</v>
      </c>
      <c r="AJ2089" s="1" t="s">
        <v>7472</v>
      </c>
      <c r="AM2089" s="1" t="s">
        <v>41</v>
      </c>
      <c r="AN2089" s="1" t="s">
        <v>60</v>
      </c>
      <c r="AO2089" s="1" t="s">
        <v>35</v>
      </c>
      <c r="AP2089" s="1" t="s">
        <v>36</v>
      </c>
      <c r="AQ2089" s="1" t="s">
        <v>7067</v>
      </c>
      <c r="AR2089" s="1" t="str">
        <f t="shared" si="32"/>
        <v>update load_next_msl set proposal='2020.095B.R.Leviviricetes.zip' where sort=89468</v>
      </c>
    </row>
    <row r="2090" spans="1:44">
      <c r="A2090" s="1">
        <v>89469</v>
      </c>
      <c r="B2090" s="1" t="s">
        <v>6532</v>
      </c>
      <c r="C2090" s="1" t="s">
        <v>12292</v>
      </c>
      <c r="M2090" s="2"/>
      <c r="N2090" s="2"/>
      <c r="O2090" s="2"/>
      <c r="Q2090" s="2"/>
      <c r="R2090" s="2"/>
      <c r="T2090" s="1" t="s">
        <v>76</v>
      </c>
      <c r="V2090" s="1" t="s">
        <v>77</v>
      </c>
      <c r="X2090" s="2" t="s">
        <v>78</v>
      </c>
      <c r="Y2090" s="2"/>
      <c r="Z2090" s="2" t="s">
        <v>6543</v>
      </c>
      <c r="AA2090" s="2"/>
      <c r="AB2090" s="2" t="s">
        <v>6544</v>
      </c>
      <c r="AD2090" s="1" t="s">
        <v>6546</v>
      </c>
      <c r="AF2090" s="1" t="s">
        <v>6643</v>
      </c>
      <c r="AN2090" s="1" t="s">
        <v>60</v>
      </c>
      <c r="AO2090" s="1" t="s">
        <v>35</v>
      </c>
      <c r="AP2090" s="1" t="s">
        <v>44</v>
      </c>
      <c r="AR2090" s="1" t="str">
        <f t="shared" si="32"/>
        <v>update load_next_msl set proposal='2020.095B.R.Leviviricetes.zip' where sort=89469</v>
      </c>
    </row>
    <row r="2091" spans="1:44">
      <c r="A2091" s="1">
        <v>89470</v>
      </c>
      <c r="B2091" s="1" t="s">
        <v>6532</v>
      </c>
      <c r="C2091" s="1" t="s">
        <v>12292</v>
      </c>
      <c r="M2091" s="2"/>
      <c r="N2091" s="2"/>
      <c r="O2091" s="2"/>
      <c r="Q2091" s="2"/>
      <c r="R2091" s="2"/>
      <c r="T2091" s="1" t="s">
        <v>76</v>
      </c>
      <c r="V2091" s="1" t="s">
        <v>77</v>
      </c>
      <c r="X2091" s="2" t="s">
        <v>78</v>
      </c>
      <c r="Y2091" s="2"/>
      <c r="Z2091" s="2" t="s">
        <v>6543</v>
      </c>
      <c r="AA2091" s="2"/>
      <c r="AB2091" s="2" t="s">
        <v>6544</v>
      </c>
      <c r="AD2091" s="1" t="s">
        <v>6546</v>
      </c>
      <c r="AF2091" s="1" t="s">
        <v>6643</v>
      </c>
      <c r="AH2091" s="1" t="s">
        <v>7473</v>
      </c>
      <c r="AI2091" s="1" t="s">
        <v>7474</v>
      </c>
      <c r="AJ2091" s="1" t="s">
        <v>7475</v>
      </c>
      <c r="AM2091" s="1" t="s">
        <v>41</v>
      </c>
      <c r="AN2091" s="1" t="s">
        <v>60</v>
      </c>
      <c r="AO2091" s="1" t="s">
        <v>35</v>
      </c>
      <c r="AP2091" s="1" t="s">
        <v>36</v>
      </c>
      <c r="AQ2091" s="1" t="s">
        <v>7208</v>
      </c>
      <c r="AR2091" s="1" t="str">
        <f t="shared" si="32"/>
        <v>update load_next_msl set proposal='2020.095B.R.Leviviricetes.zip' where sort=89470</v>
      </c>
    </row>
    <row r="2092" spans="1:44">
      <c r="A2092" s="1">
        <v>89471</v>
      </c>
      <c r="B2092" s="1" t="s">
        <v>6532</v>
      </c>
      <c r="C2092" s="1" t="s">
        <v>12292</v>
      </c>
      <c r="M2092" s="2"/>
      <c r="N2092" s="2"/>
      <c r="O2092" s="2"/>
      <c r="Q2092" s="2"/>
      <c r="R2092" s="2"/>
      <c r="T2092" s="1" t="s">
        <v>76</v>
      </c>
      <c r="V2092" s="1" t="s">
        <v>77</v>
      </c>
      <c r="X2092" s="2" t="s">
        <v>78</v>
      </c>
      <c r="Y2092" s="2"/>
      <c r="Z2092" s="2" t="s">
        <v>6543</v>
      </c>
      <c r="AA2092" s="2"/>
      <c r="AB2092" s="2" t="s">
        <v>6544</v>
      </c>
      <c r="AD2092" s="1" t="s">
        <v>6546</v>
      </c>
      <c r="AF2092" s="1" t="s">
        <v>6643</v>
      </c>
      <c r="AH2092" s="1" t="s">
        <v>7476</v>
      </c>
      <c r="AI2092" s="1" t="s">
        <v>7477</v>
      </c>
      <c r="AJ2092" s="1" t="s">
        <v>7478</v>
      </c>
      <c r="AM2092" s="1" t="s">
        <v>41</v>
      </c>
      <c r="AN2092" s="1" t="s">
        <v>60</v>
      </c>
      <c r="AO2092" s="1" t="s">
        <v>35</v>
      </c>
      <c r="AP2092" s="1" t="s">
        <v>36</v>
      </c>
      <c r="AR2092" s="1" t="str">
        <f t="shared" si="32"/>
        <v>update load_next_msl set proposal='2020.095B.R.Leviviricetes.zip' where sort=89471</v>
      </c>
    </row>
    <row r="2093" spans="1:44">
      <c r="A2093" s="1">
        <v>89472</v>
      </c>
      <c r="B2093" s="1" t="s">
        <v>6532</v>
      </c>
      <c r="C2093" s="1" t="s">
        <v>12292</v>
      </c>
      <c r="M2093" s="2"/>
      <c r="N2093" s="2"/>
      <c r="O2093" s="2"/>
      <c r="Q2093" s="2"/>
      <c r="R2093" s="2"/>
      <c r="T2093" s="1" t="s">
        <v>76</v>
      </c>
      <c r="V2093" s="1" t="s">
        <v>77</v>
      </c>
      <c r="X2093" s="2" t="s">
        <v>78</v>
      </c>
      <c r="Y2093" s="2"/>
      <c r="Z2093" s="2" t="s">
        <v>6543</v>
      </c>
      <c r="AA2093" s="2"/>
      <c r="AB2093" s="2" t="s">
        <v>6544</v>
      </c>
      <c r="AD2093" s="1" t="s">
        <v>6546</v>
      </c>
      <c r="AF2093" s="1" t="s">
        <v>6643</v>
      </c>
      <c r="AH2093" s="1" t="s">
        <v>7480</v>
      </c>
      <c r="AI2093" s="1" t="s">
        <v>7481</v>
      </c>
      <c r="AJ2093" s="1" t="s">
        <v>7482</v>
      </c>
      <c r="AM2093" s="1" t="s">
        <v>41</v>
      </c>
      <c r="AN2093" s="1" t="s">
        <v>60</v>
      </c>
      <c r="AO2093" s="1" t="s">
        <v>35</v>
      </c>
      <c r="AP2093" s="1" t="s">
        <v>36</v>
      </c>
      <c r="AQ2093" s="1" t="s">
        <v>7632</v>
      </c>
      <c r="AR2093" s="1" t="str">
        <f t="shared" si="32"/>
        <v>update load_next_msl set proposal='2020.095B.R.Leviviricetes.zip' where sort=89472</v>
      </c>
    </row>
    <row r="2094" spans="1:44">
      <c r="A2094" s="1">
        <v>89473</v>
      </c>
      <c r="B2094" s="1" t="s">
        <v>6532</v>
      </c>
      <c r="C2094" s="1" t="s">
        <v>12292</v>
      </c>
      <c r="M2094" s="2"/>
      <c r="N2094" s="2"/>
      <c r="O2094" s="2"/>
      <c r="Q2094" s="2"/>
      <c r="R2094" s="2"/>
      <c r="T2094" s="1" t="s">
        <v>76</v>
      </c>
      <c r="V2094" s="1" t="s">
        <v>77</v>
      </c>
      <c r="X2094" s="2" t="s">
        <v>78</v>
      </c>
      <c r="Y2094" s="2"/>
      <c r="Z2094" s="2" t="s">
        <v>6543</v>
      </c>
      <c r="AA2094" s="2"/>
      <c r="AB2094" s="2" t="s">
        <v>6544</v>
      </c>
      <c r="AD2094" s="1" t="s">
        <v>6546</v>
      </c>
      <c r="AF2094" s="1" t="s">
        <v>6644</v>
      </c>
      <c r="AN2094" s="1" t="s">
        <v>60</v>
      </c>
      <c r="AO2094" s="1" t="s">
        <v>35</v>
      </c>
      <c r="AP2094" s="1" t="s">
        <v>44</v>
      </c>
      <c r="AR2094" s="1" t="str">
        <f t="shared" si="32"/>
        <v>update load_next_msl set proposal='2020.095B.R.Leviviricetes.zip' where sort=89473</v>
      </c>
    </row>
    <row r="2095" spans="1:44">
      <c r="A2095" s="1">
        <v>89474</v>
      </c>
      <c r="B2095" s="1" t="s">
        <v>6532</v>
      </c>
      <c r="C2095" s="1" t="s">
        <v>12292</v>
      </c>
      <c r="M2095" s="2"/>
      <c r="N2095" s="2"/>
      <c r="O2095" s="2"/>
      <c r="Q2095" s="2"/>
      <c r="R2095" s="2"/>
      <c r="T2095" s="1" t="s">
        <v>76</v>
      </c>
      <c r="V2095" s="1" t="s">
        <v>77</v>
      </c>
      <c r="X2095" s="2" t="s">
        <v>78</v>
      </c>
      <c r="Y2095" s="2"/>
      <c r="Z2095" s="2" t="s">
        <v>6543</v>
      </c>
      <c r="AA2095" s="2"/>
      <c r="AB2095" s="2" t="s">
        <v>6544</v>
      </c>
      <c r="AD2095" s="1" t="s">
        <v>6546</v>
      </c>
      <c r="AF2095" s="1" t="s">
        <v>6644</v>
      </c>
      <c r="AH2095" s="1" t="s">
        <v>7484</v>
      </c>
      <c r="AI2095" s="1" t="s">
        <v>7485</v>
      </c>
      <c r="AJ2095" s="1" t="s">
        <v>7486</v>
      </c>
      <c r="AM2095" s="1" t="s">
        <v>41</v>
      </c>
      <c r="AN2095" s="1" t="s">
        <v>60</v>
      </c>
      <c r="AO2095" s="1" t="s">
        <v>35</v>
      </c>
      <c r="AP2095" s="1" t="s">
        <v>36</v>
      </c>
      <c r="AQ2095" s="1" t="s">
        <v>7340</v>
      </c>
      <c r="AR2095" s="1" t="str">
        <f t="shared" si="32"/>
        <v>update load_next_msl set proposal='2020.095B.R.Leviviricetes.zip' where sort=89474</v>
      </c>
    </row>
    <row r="2096" spans="1:44">
      <c r="A2096" s="1">
        <v>89475</v>
      </c>
      <c r="B2096" s="1" t="s">
        <v>6532</v>
      </c>
      <c r="C2096" s="1" t="s">
        <v>12292</v>
      </c>
      <c r="M2096" s="2"/>
      <c r="N2096" s="2"/>
      <c r="O2096" s="2"/>
      <c r="Q2096" s="2"/>
      <c r="R2096" s="2"/>
      <c r="T2096" s="1" t="s">
        <v>76</v>
      </c>
      <c r="V2096" s="1" t="s">
        <v>77</v>
      </c>
      <c r="X2096" s="2" t="s">
        <v>78</v>
      </c>
      <c r="Y2096" s="2"/>
      <c r="Z2096" s="2" t="s">
        <v>6543</v>
      </c>
      <c r="AA2096" s="2"/>
      <c r="AB2096" s="2" t="s">
        <v>6544</v>
      </c>
      <c r="AD2096" s="1" t="s">
        <v>6546</v>
      </c>
      <c r="AF2096" s="1" t="s">
        <v>6644</v>
      </c>
      <c r="AH2096" s="1" t="s">
        <v>7487</v>
      </c>
      <c r="AI2096" s="1" t="s">
        <v>7488</v>
      </c>
      <c r="AJ2096" s="1" t="s">
        <v>7489</v>
      </c>
      <c r="AM2096" s="1" t="s">
        <v>41</v>
      </c>
      <c r="AN2096" s="1" t="s">
        <v>60</v>
      </c>
      <c r="AO2096" s="1" t="s">
        <v>35</v>
      </c>
      <c r="AP2096" s="1" t="s">
        <v>36</v>
      </c>
      <c r="AR2096" s="1" t="str">
        <f t="shared" si="32"/>
        <v>update load_next_msl set proposal='2020.095B.R.Leviviricetes.zip' where sort=89475</v>
      </c>
    </row>
    <row r="2097" spans="1:44">
      <c r="A2097" s="1">
        <v>89476</v>
      </c>
      <c r="B2097" s="1" t="s">
        <v>6532</v>
      </c>
      <c r="C2097" s="1" t="s">
        <v>12292</v>
      </c>
      <c r="M2097" s="2"/>
      <c r="N2097" s="2"/>
      <c r="O2097" s="2"/>
      <c r="Q2097" s="2"/>
      <c r="R2097" s="2"/>
      <c r="T2097" s="1" t="s">
        <v>76</v>
      </c>
      <c r="V2097" s="1" t="s">
        <v>77</v>
      </c>
      <c r="X2097" s="2" t="s">
        <v>78</v>
      </c>
      <c r="Y2097" s="2"/>
      <c r="Z2097" s="2" t="s">
        <v>6543</v>
      </c>
      <c r="AA2097" s="2"/>
      <c r="AB2097" s="2" t="s">
        <v>6544</v>
      </c>
      <c r="AD2097" s="1" t="s">
        <v>6546</v>
      </c>
      <c r="AF2097" s="1" t="s">
        <v>6645</v>
      </c>
      <c r="AN2097" s="1" t="s">
        <v>60</v>
      </c>
      <c r="AO2097" s="1" t="s">
        <v>35</v>
      </c>
      <c r="AP2097" s="1" t="s">
        <v>44</v>
      </c>
      <c r="AQ2097" s="1" t="s">
        <v>7344</v>
      </c>
      <c r="AR2097" s="1" t="str">
        <f t="shared" si="32"/>
        <v>update load_next_msl set proposal='2020.095B.R.Leviviricetes.zip' where sort=89476</v>
      </c>
    </row>
    <row r="2098" spans="1:44">
      <c r="A2098" s="1">
        <v>89477</v>
      </c>
      <c r="B2098" s="1" t="s">
        <v>6532</v>
      </c>
      <c r="C2098" s="1" t="s">
        <v>12292</v>
      </c>
      <c r="M2098" s="2"/>
      <c r="N2098" s="2"/>
      <c r="O2098" s="2"/>
      <c r="Q2098" s="2"/>
      <c r="R2098" s="2"/>
      <c r="T2098" s="1" t="s">
        <v>76</v>
      </c>
      <c r="V2098" s="1" t="s">
        <v>77</v>
      </c>
      <c r="X2098" s="2" t="s">
        <v>78</v>
      </c>
      <c r="Y2098" s="2"/>
      <c r="Z2098" s="2" t="s">
        <v>6543</v>
      </c>
      <c r="AA2098" s="2"/>
      <c r="AB2098" s="2" t="s">
        <v>6544</v>
      </c>
      <c r="AD2098" s="1" t="s">
        <v>6546</v>
      </c>
      <c r="AF2098" s="1" t="s">
        <v>6645</v>
      </c>
      <c r="AH2098" s="1" t="s">
        <v>7490</v>
      </c>
      <c r="AI2098" s="1" t="s">
        <v>7491</v>
      </c>
      <c r="AJ2098" s="1" t="s">
        <v>7492</v>
      </c>
      <c r="AM2098" s="1" t="s">
        <v>41</v>
      </c>
      <c r="AN2098" s="1" t="s">
        <v>60</v>
      </c>
      <c r="AO2098" s="1" t="s">
        <v>35</v>
      </c>
      <c r="AP2098" s="1" t="s">
        <v>36</v>
      </c>
      <c r="AR2098" s="1" t="str">
        <f t="shared" si="32"/>
        <v>update load_next_msl set proposal='2020.095B.R.Leviviricetes.zip' where sort=89477</v>
      </c>
    </row>
    <row r="2099" spans="1:44">
      <c r="A2099" s="1">
        <v>89478</v>
      </c>
      <c r="B2099" s="1" t="s">
        <v>6532</v>
      </c>
      <c r="C2099" s="1" t="s">
        <v>12292</v>
      </c>
      <c r="M2099" s="2"/>
      <c r="N2099" s="2"/>
      <c r="O2099" s="2"/>
      <c r="Q2099" s="2"/>
      <c r="R2099" s="2"/>
      <c r="T2099" s="1" t="s">
        <v>76</v>
      </c>
      <c r="V2099" s="1" t="s">
        <v>77</v>
      </c>
      <c r="X2099" s="2" t="s">
        <v>78</v>
      </c>
      <c r="Y2099" s="2"/>
      <c r="Z2099" s="2" t="s">
        <v>6543</v>
      </c>
      <c r="AA2099" s="2"/>
      <c r="AB2099" s="2" t="s">
        <v>6544</v>
      </c>
      <c r="AD2099" s="1" t="s">
        <v>6546</v>
      </c>
      <c r="AF2099" s="1" t="s">
        <v>6646</v>
      </c>
      <c r="AN2099" s="1" t="s">
        <v>60</v>
      </c>
      <c r="AO2099" s="1" t="s">
        <v>35</v>
      </c>
      <c r="AP2099" s="1" t="s">
        <v>44</v>
      </c>
      <c r="AQ2099" s="1" t="s">
        <v>7220</v>
      </c>
      <c r="AR2099" s="1" t="str">
        <f t="shared" si="32"/>
        <v>update load_next_msl set proposal='2020.095B.R.Leviviricetes.zip' where sort=89478</v>
      </c>
    </row>
    <row r="2100" spans="1:44">
      <c r="A2100" s="1">
        <v>89479</v>
      </c>
      <c r="B2100" s="1" t="s">
        <v>6532</v>
      </c>
      <c r="C2100" s="1" t="s">
        <v>12292</v>
      </c>
      <c r="M2100" s="2"/>
      <c r="N2100" s="2"/>
      <c r="O2100" s="2"/>
      <c r="Q2100" s="2"/>
      <c r="R2100" s="2"/>
      <c r="T2100" s="1" t="s">
        <v>76</v>
      </c>
      <c r="V2100" s="1" t="s">
        <v>77</v>
      </c>
      <c r="X2100" s="2" t="s">
        <v>78</v>
      </c>
      <c r="Y2100" s="2"/>
      <c r="Z2100" s="2" t="s">
        <v>6543</v>
      </c>
      <c r="AA2100" s="2"/>
      <c r="AB2100" s="2" t="s">
        <v>6544</v>
      </c>
      <c r="AD2100" s="1" t="s">
        <v>6546</v>
      </c>
      <c r="AF2100" s="1" t="s">
        <v>6646</v>
      </c>
      <c r="AH2100" s="1" t="s">
        <v>7493</v>
      </c>
      <c r="AI2100" s="1" t="s">
        <v>7494</v>
      </c>
      <c r="AJ2100" s="1" t="s">
        <v>7495</v>
      </c>
      <c r="AM2100" s="1" t="s">
        <v>41</v>
      </c>
      <c r="AN2100" s="1" t="s">
        <v>60</v>
      </c>
      <c r="AO2100" s="1" t="s">
        <v>35</v>
      </c>
      <c r="AP2100" s="1" t="s">
        <v>36</v>
      </c>
      <c r="AR2100" s="1" t="str">
        <f t="shared" si="32"/>
        <v>update load_next_msl set proposal='2020.095B.R.Leviviricetes.zip' where sort=89479</v>
      </c>
    </row>
    <row r="2101" spans="1:44">
      <c r="A2101" s="1">
        <v>89480</v>
      </c>
      <c r="B2101" s="1" t="s">
        <v>6532</v>
      </c>
      <c r="C2101" s="1" t="s">
        <v>12292</v>
      </c>
      <c r="M2101" s="2"/>
      <c r="N2101" s="2"/>
      <c r="O2101" s="2"/>
      <c r="Q2101" s="2"/>
      <c r="R2101" s="2"/>
      <c r="T2101" s="1" t="s">
        <v>76</v>
      </c>
      <c r="V2101" s="1" t="s">
        <v>77</v>
      </c>
      <c r="X2101" s="2" t="s">
        <v>78</v>
      </c>
      <c r="Y2101" s="2"/>
      <c r="Z2101" s="2" t="s">
        <v>6543</v>
      </c>
      <c r="AA2101" s="2"/>
      <c r="AB2101" s="2" t="s">
        <v>6544</v>
      </c>
      <c r="AD2101" s="1" t="s">
        <v>6546</v>
      </c>
      <c r="AF2101" s="1" t="s">
        <v>6647</v>
      </c>
      <c r="AN2101" s="1" t="s">
        <v>60</v>
      </c>
      <c r="AO2101" s="1" t="s">
        <v>35</v>
      </c>
      <c r="AP2101" s="1" t="s">
        <v>44</v>
      </c>
      <c r="AQ2101" s="1" t="s">
        <v>7186</v>
      </c>
      <c r="AR2101" s="1" t="str">
        <f t="shared" si="32"/>
        <v>update load_next_msl set proposal='2020.095B.R.Leviviricetes.zip' where sort=89480</v>
      </c>
    </row>
    <row r="2102" spans="1:44">
      <c r="A2102" s="1">
        <v>89481</v>
      </c>
      <c r="B2102" s="1" t="s">
        <v>6532</v>
      </c>
      <c r="C2102" s="1" t="s">
        <v>12292</v>
      </c>
      <c r="M2102" s="2"/>
      <c r="N2102" s="2"/>
      <c r="O2102" s="2"/>
      <c r="Q2102" s="2"/>
      <c r="R2102" s="2"/>
      <c r="T2102" s="1" t="s">
        <v>76</v>
      </c>
      <c r="V2102" s="1" t="s">
        <v>77</v>
      </c>
      <c r="X2102" s="2" t="s">
        <v>78</v>
      </c>
      <c r="Y2102" s="2"/>
      <c r="Z2102" s="2" t="s">
        <v>6543</v>
      </c>
      <c r="AA2102" s="2"/>
      <c r="AB2102" s="2" t="s">
        <v>6544</v>
      </c>
      <c r="AD2102" s="1" t="s">
        <v>6546</v>
      </c>
      <c r="AF2102" s="1" t="s">
        <v>6647</v>
      </c>
      <c r="AH2102" s="1" t="s">
        <v>7497</v>
      </c>
      <c r="AI2102" s="1" t="s">
        <v>7498</v>
      </c>
      <c r="AJ2102" s="1" t="s">
        <v>7499</v>
      </c>
      <c r="AM2102" s="1" t="s">
        <v>41</v>
      </c>
      <c r="AN2102" s="1" t="s">
        <v>60</v>
      </c>
      <c r="AO2102" s="1" t="s">
        <v>35</v>
      </c>
      <c r="AP2102" s="1" t="s">
        <v>36</v>
      </c>
      <c r="AR2102" s="1" t="str">
        <f t="shared" si="32"/>
        <v>update load_next_msl set proposal='2020.095B.R.Leviviricetes.zip' where sort=89481</v>
      </c>
    </row>
    <row r="2103" spans="1:44">
      <c r="A2103" s="1">
        <v>89482</v>
      </c>
      <c r="B2103" s="1" t="s">
        <v>6532</v>
      </c>
      <c r="C2103" s="1" t="s">
        <v>12292</v>
      </c>
      <c r="M2103" s="2"/>
      <c r="N2103" s="2"/>
      <c r="O2103" s="2"/>
      <c r="Q2103" s="2"/>
      <c r="R2103" s="2"/>
      <c r="T2103" s="1" t="s">
        <v>76</v>
      </c>
      <c r="V2103" s="1" t="s">
        <v>77</v>
      </c>
      <c r="X2103" s="2" t="s">
        <v>78</v>
      </c>
      <c r="Y2103" s="2"/>
      <c r="Z2103" s="2" t="s">
        <v>6543</v>
      </c>
      <c r="AA2103" s="2"/>
      <c r="AB2103" s="2" t="s">
        <v>6544</v>
      </c>
      <c r="AD2103" s="1" t="s">
        <v>6546</v>
      </c>
      <c r="AF2103" s="1" t="s">
        <v>6648</v>
      </c>
      <c r="AN2103" s="1" t="s">
        <v>60</v>
      </c>
      <c r="AO2103" s="1" t="s">
        <v>35</v>
      </c>
      <c r="AP2103" s="1" t="s">
        <v>44</v>
      </c>
      <c r="AQ2103" s="1" t="s">
        <v>7075</v>
      </c>
      <c r="AR2103" s="1" t="str">
        <f t="shared" si="32"/>
        <v>update load_next_msl set proposal='2020.095B.R.Leviviricetes.zip' where sort=89482</v>
      </c>
    </row>
    <row r="2104" spans="1:44">
      <c r="A2104" s="1">
        <v>89483</v>
      </c>
      <c r="B2104" s="1" t="s">
        <v>6532</v>
      </c>
      <c r="C2104" s="1" t="s">
        <v>12292</v>
      </c>
      <c r="M2104" s="2"/>
      <c r="N2104" s="2"/>
      <c r="O2104" s="2"/>
      <c r="Q2104" s="2"/>
      <c r="R2104" s="2"/>
      <c r="T2104" s="1" t="s">
        <v>76</v>
      </c>
      <c r="V2104" s="1" t="s">
        <v>77</v>
      </c>
      <c r="X2104" s="2" t="s">
        <v>78</v>
      </c>
      <c r="Y2104" s="2"/>
      <c r="Z2104" s="2" t="s">
        <v>6543</v>
      </c>
      <c r="AA2104" s="2"/>
      <c r="AB2104" s="2" t="s">
        <v>6544</v>
      </c>
      <c r="AD2104" s="1" t="s">
        <v>6546</v>
      </c>
      <c r="AF2104" s="1" t="s">
        <v>6648</v>
      </c>
      <c r="AH2104" s="1" t="s">
        <v>7500</v>
      </c>
      <c r="AI2104" s="1" t="s">
        <v>7501</v>
      </c>
      <c r="AJ2104" s="1" t="s">
        <v>7502</v>
      </c>
      <c r="AM2104" s="1" t="s">
        <v>41</v>
      </c>
      <c r="AN2104" s="1" t="s">
        <v>60</v>
      </c>
      <c r="AO2104" s="1" t="s">
        <v>35</v>
      </c>
      <c r="AP2104" s="1" t="s">
        <v>36</v>
      </c>
      <c r="AR2104" s="1" t="str">
        <f t="shared" si="32"/>
        <v>update load_next_msl set proposal='2020.095B.R.Leviviricetes.zip' where sort=89483</v>
      </c>
    </row>
    <row r="2105" spans="1:44">
      <c r="A2105" s="1">
        <v>89484</v>
      </c>
      <c r="B2105" s="1" t="s">
        <v>6532</v>
      </c>
      <c r="C2105" s="1" t="s">
        <v>12292</v>
      </c>
      <c r="M2105" s="2"/>
      <c r="N2105" s="2"/>
      <c r="O2105" s="2"/>
      <c r="Q2105" s="2"/>
      <c r="R2105" s="2"/>
      <c r="T2105" s="1" t="s">
        <v>76</v>
      </c>
      <c r="V2105" s="1" t="s">
        <v>77</v>
      </c>
      <c r="X2105" s="2" t="s">
        <v>78</v>
      </c>
      <c r="Y2105" s="2"/>
      <c r="Z2105" s="2" t="s">
        <v>6543</v>
      </c>
      <c r="AA2105" s="2"/>
      <c r="AB2105" s="2" t="s">
        <v>6544</v>
      </c>
      <c r="AD2105" s="1" t="s">
        <v>6546</v>
      </c>
      <c r="AF2105" s="1" t="s">
        <v>6649</v>
      </c>
      <c r="AN2105" s="1" t="s">
        <v>60</v>
      </c>
      <c r="AO2105" s="1" t="s">
        <v>35</v>
      </c>
      <c r="AP2105" s="1" t="s">
        <v>44</v>
      </c>
      <c r="AQ2105" s="1" t="s">
        <v>7120</v>
      </c>
      <c r="AR2105" s="1" t="str">
        <f t="shared" si="32"/>
        <v>update load_next_msl set proposal='2020.095B.R.Leviviricetes.zip' where sort=89484</v>
      </c>
    </row>
    <row r="2106" spans="1:44">
      <c r="A2106" s="1">
        <v>89485</v>
      </c>
      <c r="B2106" s="1" t="s">
        <v>6532</v>
      </c>
      <c r="C2106" s="1" t="s">
        <v>12292</v>
      </c>
      <c r="M2106" s="2"/>
      <c r="N2106" s="2"/>
      <c r="O2106" s="2"/>
      <c r="Q2106" s="2"/>
      <c r="R2106" s="2"/>
      <c r="T2106" s="1" t="s">
        <v>76</v>
      </c>
      <c r="V2106" s="1" t="s">
        <v>77</v>
      </c>
      <c r="X2106" s="2" t="s">
        <v>78</v>
      </c>
      <c r="Y2106" s="2"/>
      <c r="Z2106" s="2" t="s">
        <v>6543</v>
      </c>
      <c r="AA2106" s="2"/>
      <c r="AB2106" s="2" t="s">
        <v>6544</v>
      </c>
      <c r="AD2106" s="1" t="s">
        <v>6546</v>
      </c>
      <c r="AF2106" s="1" t="s">
        <v>6649</v>
      </c>
      <c r="AH2106" s="1" t="s">
        <v>7503</v>
      </c>
      <c r="AI2106" s="1" t="s">
        <v>7504</v>
      </c>
      <c r="AJ2106" s="1" t="s">
        <v>7505</v>
      </c>
      <c r="AM2106" s="1" t="s">
        <v>41</v>
      </c>
      <c r="AN2106" s="1" t="s">
        <v>60</v>
      </c>
      <c r="AO2106" s="1" t="s">
        <v>35</v>
      </c>
      <c r="AP2106" s="1" t="s">
        <v>36</v>
      </c>
      <c r="AQ2106" s="1" t="s">
        <v>7654</v>
      </c>
      <c r="AR2106" s="1" t="str">
        <f t="shared" si="32"/>
        <v>update load_next_msl set proposal='2020.095B.R.Leviviricetes.zip' where sort=89485</v>
      </c>
    </row>
    <row r="2107" spans="1:44">
      <c r="A2107" s="1">
        <v>89486</v>
      </c>
      <c r="B2107" s="1" t="s">
        <v>6532</v>
      </c>
      <c r="C2107" s="1" t="s">
        <v>12292</v>
      </c>
      <c r="M2107" s="2"/>
      <c r="N2107" s="2"/>
      <c r="O2107" s="2"/>
      <c r="Q2107" s="2"/>
      <c r="R2107" s="2"/>
      <c r="T2107" s="1" t="s">
        <v>76</v>
      </c>
      <c r="V2107" s="1" t="s">
        <v>77</v>
      </c>
      <c r="X2107" s="2" t="s">
        <v>78</v>
      </c>
      <c r="Y2107" s="2"/>
      <c r="Z2107" s="2" t="s">
        <v>6543</v>
      </c>
      <c r="AA2107" s="2"/>
      <c r="AB2107" s="2" t="s">
        <v>6544</v>
      </c>
      <c r="AD2107" s="1" t="s">
        <v>6546</v>
      </c>
      <c r="AF2107" s="1" t="s">
        <v>6650</v>
      </c>
      <c r="AN2107" s="1" t="s">
        <v>60</v>
      </c>
      <c r="AO2107" s="1" t="s">
        <v>35</v>
      </c>
      <c r="AP2107" s="1" t="s">
        <v>44</v>
      </c>
      <c r="AQ2107" s="1" t="s">
        <v>7059</v>
      </c>
      <c r="AR2107" s="1" t="str">
        <f t="shared" si="32"/>
        <v>update load_next_msl set proposal='2020.095B.R.Leviviricetes.zip' where sort=89486</v>
      </c>
    </row>
    <row r="2108" spans="1:44">
      <c r="A2108" s="1">
        <v>89487</v>
      </c>
      <c r="B2108" s="1" t="s">
        <v>6532</v>
      </c>
      <c r="C2108" s="1" t="s">
        <v>12292</v>
      </c>
      <c r="M2108" s="2"/>
      <c r="N2108" s="2"/>
      <c r="O2108" s="2"/>
      <c r="Q2108" s="2"/>
      <c r="R2108" s="2"/>
      <c r="T2108" s="1" t="s">
        <v>76</v>
      </c>
      <c r="V2108" s="1" t="s">
        <v>77</v>
      </c>
      <c r="X2108" s="2" t="s">
        <v>78</v>
      </c>
      <c r="Y2108" s="2"/>
      <c r="Z2108" s="2" t="s">
        <v>6543</v>
      </c>
      <c r="AA2108" s="2"/>
      <c r="AB2108" s="2" t="s">
        <v>6544</v>
      </c>
      <c r="AD2108" s="1" t="s">
        <v>6546</v>
      </c>
      <c r="AF2108" s="1" t="s">
        <v>6650</v>
      </c>
      <c r="AH2108" s="1" t="s">
        <v>7506</v>
      </c>
      <c r="AI2108" s="1" t="s">
        <v>7507</v>
      </c>
      <c r="AJ2108" s="1" t="s">
        <v>7508</v>
      </c>
      <c r="AM2108" s="1" t="s">
        <v>41</v>
      </c>
      <c r="AN2108" s="1" t="s">
        <v>60</v>
      </c>
      <c r="AO2108" s="1" t="s">
        <v>35</v>
      </c>
      <c r="AP2108" s="1" t="s">
        <v>36</v>
      </c>
      <c r="AQ2108" s="1" t="s">
        <v>7661</v>
      </c>
      <c r="AR2108" s="1" t="str">
        <f t="shared" si="32"/>
        <v>update load_next_msl set proposal='2020.095B.R.Leviviricetes.zip' where sort=89487</v>
      </c>
    </row>
    <row r="2109" spans="1:44">
      <c r="A2109" s="1">
        <v>89488</v>
      </c>
      <c r="B2109" s="1" t="s">
        <v>6532</v>
      </c>
      <c r="C2109" s="1" t="s">
        <v>12292</v>
      </c>
      <c r="M2109" s="2"/>
      <c r="N2109" s="2"/>
      <c r="O2109" s="2"/>
      <c r="Q2109" s="2"/>
      <c r="R2109" s="2"/>
      <c r="T2109" s="1" t="s">
        <v>76</v>
      </c>
      <c r="V2109" s="1" t="s">
        <v>77</v>
      </c>
      <c r="X2109" s="2" t="s">
        <v>78</v>
      </c>
      <c r="Y2109" s="2"/>
      <c r="Z2109" s="2" t="s">
        <v>6543</v>
      </c>
      <c r="AA2109" s="2"/>
      <c r="AB2109" s="2" t="s">
        <v>6544</v>
      </c>
      <c r="AD2109" s="1" t="s">
        <v>6546</v>
      </c>
      <c r="AF2109" s="1" t="s">
        <v>6651</v>
      </c>
      <c r="AN2109" s="1" t="s">
        <v>60</v>
      </c>
      <c r="AO2109" s="1" t="s">
        <v>35</v>
      </c>
      <c r="AP2109" s="1" t="s">
        <v>44</v>
      </c>
      <c r="AQ2109" s="1" t="s">
        <v>7665</v>
      </c>
      <c r="AR2109" s="1" t="str">
        <f t="shared" si="32"/>
        <v>update load_next_msl set proposal='2020.095B.R.Leviviricetes.zip' where sort=89488</v>
      </c>
    </row>
    <row r="2110" spans="1:44">
      <c r="A2110" s="1">
        <v>89489</v>
      </c>
      <c r="B2110" s="1" t="s">
        <v>6532</v>
      </c>
      <c r="C2110" s="1" t="s">
        <v>12292</v>
      </c>
      <c r="M2110" s="2"/>
      <c r="N2110" s="2"/>
      <c r="O2110" s="2"/>
      <c r="Q2110" s="2"/>
      <c r="R2110" s="2"/>
      <c r="T2110" s="1" t="s">
        <v>76</v>
      </c>
      <c r="V2110" s="1" t="s">
        <v>77</v>
      </c>
      <c r="X2110" s="2" t="s">
        <v>78</v>
      </c>
      <c r="Y2110" s="2"/>
      <c r="Z2110" s="2" t="s">
        <v>6543</v>
      </c>
      <c r="AA2110" s="2"/>
      <c r="AB2110" s="2" t="s">
        <v>6544</v>
      </c>
      <c r="AD2110" s="1" t="s">
        <v>6546</v>
      </c>
      <c r="AF2110" s="1" t="s">
        <v>6651</v>
      </c>
      <c r="AH2110" s="1" t="s">
        <v>7510</v>
      </c>
      <c r="AI2110" s="1" t="s">
        <v>7511</v>
      </c>
      <c r="AJ2110" s="1" t="s">
        <v>7512</v>
      </c>
      <c r="AM2110" s="1" t="s">
        <v>41</v>
      </c>
      <c r="AN2110" s="1" t="s">
        <v>60</v>
      </c>
      <c r="AO2110" s="1" t="s">
        <v>35</v>
      </c>
      <c r="AP2110" s="1" t="s">
        <v>36</v>
      </c>
      <c r="AQ2110" s="1" t="s">
        <v>7143</v>
      </c>
      <c r="AR2110" s="1" t="str">
        <f t="shared" si="32"/>
        <v>update load_next_msl set proposal='2020.095B.R.Leviviricetes.zip' where sort=89489</v>
      </c>
    </row>
    <row r="2111" spans="1:44">
      <c r="A2111" s="1">
        <v>89490</v>
      </c>
      <c r="B2111" s="1" t="s">
        <v>6532</v>
      </c>
      <c r="C2111" s="1" t="s">
        <v>12292</v>
      </c>
      <c r="M2111" s="2"/>
      <c r="N2111" s="2"/>
      <c r="O2111" s="2"/>
      <c r="Q2111" s="2"/>
      <c r="R2111" s="2"/>
      <c r="T2111" s="1" t="s">
        <v>76</v>
      </c>
      <c r="V2111" s="1" t="s">
        <v>77</v>
      </c>
      <c r="X2111" s="2" t="s">
        <v>78</v>
      </c>
      <c r="Y2111" s="2"/>
      <c r="Z2111" s="2" t="s">
        <v>6543</v>
      </c>
      <c r="AA2111" s="2"/>
      <c r="AB2111" s="2" t="s">
        <v>6544</v>
      </c>
      <c r="AD2111" s="1" t="s">
        <v>6546</v>
      </c>
      <c r="AF2111" s="1" t="s">
        <v>6652</v>
      </c>
      <c r="AN2111" s="1" t="s">
        <v>60</v>
      </c>
      <c r="AO2111" s="1" t="s">
        <v>35</v>
      </c>
      <c r="AP2111" s="1" t="s">
        <v>44</v>
      </c>
      <c r="AR2111" s="1" t="str">
        <f t="shared" si="32"/>
        <v>update load_next_msl set proposal='2020.095B.R.Leviviricetes.zip' where sort=89490</v>
      </c>
    </row>
    <row r="2112" spans="1:44">
      <c r="A2112" s="1">
        <v>89491</v>
      </c>
      <c r="B2112" s="1" t="s">
        <v>6532</v>
      </c>
      <c r="C2112" s="1" t="s">
        <v>12292</v>
      </c>
      <c r="M2112" s="2"/>
      <c r="N2112" s="2"/>
      <c r="O2112" s="2"/>
      <c r="Q2112" s="2"/>
      <c r="R2112" s="2"/>
      <c r="T2112" s="1" t="s">
        <v>76</v>
      </c>
      <c r="V2112" s="1" t="s">
        <v>77</v>
      </c>
      <c r="X2112" s="2" t="s">
        <v>78</v>
      </c>
      <c r="Y2112" s="2"/>
      <c r="Z2112" s="2" t="s">
        <v>6543</v>
      </c>
      <c r="AA2112" s="2"/>
      <c r="AB2112" s="2" t="s">
        <v>6544</v>
      </c>
      <c r="AD2112" s="1" t="s">
        <v>6546</v>
      </c>
      <c r="AF2112" s="1" t="s">
        <v>6652</v>
      </c>
      <c r="AH2112" s="1" t="s">
        <v>7513</v>
      </c>
      <c r="AI2112" s="1" t="s">
        <v>7514</v>
      </c>
      <c r="AJ2112" s="1" t="s">
        <v>7515</v>
      </c>
      <c r="AM2112" s="1" t="s">
        <v>41</v>
      </c>
      <c r="AN2112" s="1" t="s">
        <v>60</v>
      </c>
      <c r="AO2112" s="1" t="s">
        <v>35</v>
      </c>
      <c r="AP2112" s="1" t="s">
        <v>36</v>
      </c>
      <c r="AQ2112" s="1" t="s">
        <v>7003</v>
      </c>
      <c r="AR2112" s="1" t="str">
        <f t="shared" si="32"/>
        <v>update load_next_msl set proposal='2020.095B.R.Leviviricetes.zip' where sort=89491</v>
      </c>
    </row>
    <row r="2113" spans="1:44">
      <c r="A2113" s="1">
        <v>89492</v>
      </c>
      <c r="B2113" s="1" t="s">
        <v>6532</v>
      </c>
      <c r="C2113" s="1" t="s">
        <v>12292</v>
      </c>
      <c r="M2113" s="2"/>
      <c r="N2113" s="2"/>
      <c r="O2113" s="2"/>
      <c r="Q2113" s="2"/>
      <c r="R2113" s="2"/>
      <c r="T2113" s="1" t="s">
        <v>76</v>
      </c>
      <c r="V2113" s="1" t="s">
        <v>77</v>
      </c>
      <c r="X2113" s="2" t="s">
        <v>78</v>
      </c>
      <c r="Y2113" s="2"/>
      <c r="Z2113" s="2" t="s">
        <v>6543</v>
      </c>
      <c r="AA2113" s="2"/>
      <c r="AB2113" s="2" t="s">
        <v>6544</v>
      </c>
      <c r="AD2113" s="1" t="s">
        <v>6546</v>
      </c>
      <c r="AF2113" s="1" t="s">
        <v>6653</v>
      </c>
      <c r="AN2113" s="1" t="s">
        <v>60</v>
      </c>
      <c r="AO2113" s="1" t="s">
        <v>35</v>
      </c>
      <c r="AP2113" s="1" t="s">
        <v>44</v>
      </c>
      <c r="AR2113" s="1" t="str">
        <f t="shared" si="32"/>
        <v>update load_next_msl set proposal='2020.095B.R.Leviviricetes.zip' where sort=89492</v>
      </c>
    </row>
    <row r="2114" spans="1:44">
      <c r="A2114" s="1">
        <v>89493</v>
      </c>
      <c r="B2114" s="1" t="s">
        <v>6532</v>
      </c>
      <c r="C2114" s="1" t="s">
        <v>12292</v>
      </c>
      <c r="M2114" s="2"/>
      <c r="N2114" s="2"/>
      <c r="O2114" s="2"/>
      <c r="Q2114" s="2"/>
      <c r="R2114" s="2"/>
      <c r="T2114" s="1" t="s">
        <v>76</v>
      </c>
      <c r="V2114" s="1" t="s">
        <v>77</v>
      </c>
      <c r="X2114" s="2" t="s">
        <v>78</v>
      </c>
      <c r="Y2114" s="2"/>
      <c r="Z2114" s="2" t="s">
        <v>6543</v>
      </c>
      <c r="AA2114" s="2"/>
      <c r="AB2114" s="2" t="s">
        <v>6544</v>
      </c>
      <c r="AD2114" s="1" t="s">
        <v>6546</v>
      </c>
      <c r="AF2114" s="1" t="s">
        <v>6653</v>
      </c>
      <c r="AH2114" s="1" t="s">
        <v>7516</v>
      </c>
      <c r="AI2114" s="1" t="s">
        <v>7517</v>
      </c>
      <c r="AJ2114" s="1" t="s">
        <v>7518</v>
      </c>
      <c r="AM2114" s="1" t="s">
        <v>41</v>
      </c>
      <c r="AN2114" s="1" t="s">
        <v>60</v>
      </c>
      <c r="AO2114" s="1" t="s">
        <v>35</v>
      </c>
      <c r="AP2114" s="1" t="s">
        <v>36</v>
      </c>
      <c r="AQ2114" s="1" t="s">
        <v>7090</v>
      </c>
      <c r="AR2114" s="1" t="str">
        <f t="shared" si="32"/>
        <v>update load_next_msl set proposal='2020.095B.R.Leviviricetes.zip' where sort=89493</v>
      </c>
    </row>
    <row r="2115" spans="1:44">
      <c r="A2115" s="1">
        <v>89494</v>
      </c>
      <c r="B2115" s="1" t="s">
        <v>6532</v>
      </c>
      <c r="C2115" s="1" t="s">
        <v>12292</v>
      </c>
      <c r="M2115" s="2"/>
      <c r="N2115" s="2"/>
      <c r="O2115" s="2"/>
      <c r="Q2115" s="2"/>
      <c r="R2115" s="2"/>
      <c r="T2115" s="1" t="s">
        <v>76</v>
      </c>
      <c r="V2115" s="1" t="s">
        <v>77</v>
      </c>
      <c r="X2115" s="2" t="s">
        <v>78</v>
      </c>
      <c r="Y2115" s="2"/>
      <c r="Z2115" s="2" t="s">
        <v>6543</v>
      </c>
      <c r="AA2115" s="2"/>
      <c r="AB2115" s="2" t="s">
        <v>6544</v>
      </c>
      <c r="AD2115" s="1" t="s">
        <v>6546</v>
      </c>
      <c r="AF2115" s="1" t="s">
        <v>6653</v>
      </c>
      <c r="AH2115" s="1" t="s">
        <v>7519</v>
      </c>
      <c r="AI2115" s="1" t="s">
        <v>7520</v>
      </c>
      <c r="AJ2115" s="1" t="s">
        <v>7521</v>
      </c>
      <c r="AM2115" s="1" t="s">
        <v>41</v>
      </c>
      <c r="AN2115" s="1" t="s">
        <v>60</v>
      </c>
      <c r="AO2115" s="1" t="s">
        <v>35</v>
      </c>
      <c r="AP2115" s="1" t="s">
        <v>36</v>
      </c>
      <c r="AR2115" s="1" t="str">
        <f t="shared" ref="AR2115:AR2178" si="33">CONCATENATE("update load_next_msl set proposal='",C2115,"' where sort=",A2115,"")</f>
        <v>update load_next_msl set proposal='2020.095B.R.Leviviricetes.zip' where sort=89494</v>
      </c>
    </row>
    <row r="2116" spans="1:44">
      <c r="A2116" s="1">
        <v>89495</v>
      </c>
      <c r="B2116" s="1" t="s">
        <v>6532</v>
      </c>
      <c r="C2116" s="1" t="s">
        <v>12292</v>
      </c>
      <c r="M2116" s="2"/>
      <c r="N2116" s="2"/>
      <c r="O2116" s="2"/>
      <c r="Q2116" s="2"/>
      <c r="R2116" s="2"/>
      <c r="T2116" s="1" t="s">
        <v>76</v>
      </c>
      <c r="V2116" s="1" t="s">
        <v>77</v>
      </c>
      <c r="X2116" s="2" t="s">
        <v>78</v>
      </c>
      <c r="Y2116" s="2"/>
      <c r="Z2116" s="2" t="s">
        <v>6543</v>
      </c>
      <c r="AA2116" s="2"/>
      <c r="AB2116" s="2" t="s">
        <v>6544</v>
      </c>
      <c r="AD2116" s="1" t="s">
        <v>6546</v>
      </c>
      <c r="AF2116" s="1" t="s">
        <v>6653</v>
      </c>
      <c r="AH2116" s="1" t="s">
        <v>7523</v>
      </c>
      <c r="AI2116" s="1" t="s">
        <v>7524</v>
      </c>
      <c r="AJ2116" s="1" t="s">
        <v>7525</v>
      </c>
      <c r="AM2116" s="1" t="s">
        <v>41</v>
      </c>
      <c r="AN2116" s="1" t="s">
        <v>60</v>
      </c>
      <c r="AO2116" s="1" t="s">
        <v>35</v>
      </c>
      <c r="AP2116" s="1" t="s">
        <v>36</v>
      </c>
      <c r="AQ2116" s="1" t="s">
        <v>7102</v>
      </c>
      <c r="AR2116" s="1" t="str">
        <f t="shared" si="33"/>
        <v>update load_next_msl set proposal='2020.095B.R.Leviviricetes.zip' where sort=89495</v>
      </c>
    </row>
    <row r="2117" spans="1:44">
      <c r="A2117" s="1">
        <v>89496</v>
      </c>
      <c r="B2117" s="1" t="s">
        <v>6532</v>
      </c>
      <c r="C2117" s="1" t="s">
        <v>12292</v>
      </c>
      <c r="M2117" s="2"/>
      <c r="N2117" s="2"/>
      <c r="O2117" s="2"/>
      <c r="Q2117" s="2"/>
      <c r="R2117" s="2"/>
      <c r="T2117" s="1" t="s">
        <v>76</v>
      </c>
      <c r="V2117" s="1" t="s">
        <v>77</v>
      </c>
      <c r="X2117" s="2" t="s">
        <v>78</v>
      </c>
      <c r="Y2117" s="2"/>
      <c r="Z2117" s="2" t="s">
        <v>6543</v>
      </c>
      <c r="AA2117" s="2"/>
      <c r="AB2117" s="2" t="s">
        <v>6544</v>
      </c>
      <c r="AD2117" s="1" t="s">
        <v>6546</v>
      </c>
      <c r="AF2117" s="1" t="s">
        <v>6653</v>
      </c>
      <c r="AH2117" s="1" t="s">
        <v>7527</v>
      </c>
      <c r="AI2117" s="1" t="s">
        <v>7528</v>
      </c>
      <c r="AJ2117" s="1" t="s">
        <v>7529</v>
      </c>
      <c r="AM2117" s="1" t="s">
        <v>41</v>
      </c>
      <c r="AN2117" s="1" t="s">
        <v>60</v>
      </c>
      <c r="AO2117" s="1" t="s">
        <v>35</v>
      </c>
      <c r="AP2117" s="1" t="s">
        <v>36</v>
      </c>
      <c r="AQ2117" s="1" t="s">
        <v>7098</v>
      </c>
      <c r="AR2117" s="1" t="str">
        <f t="shared" si="33"/>
        <v>update load_next_msl set proposal='2020.095B.R.Leviviricetes.zip' where sort=89496</v>
      </c>
    </row>
    <row r="2118" spans="1:44">
      <c r="A2118" s="1">
        <v>89497</v>
      </c>
      <c r="B2118" s="1" t="s">
        <v>6532</v>
      </c>
      <c r="C2118" s="1" t="s">
        <v>12292</v>
      </c>
      <c r="M2118" s="2"/>
      <c r="N2118" s="2"/>
      <c r="O2118" s="2"/>
      <c r="Q2118" s="2"/>
      <c r="R2118" s="2"/>
      <c r="T2118" s="1" t="s">
        <v>76</v>
      </c>
      <c r="V2118" s="1" t="s">
        <v>77</v>
      </c>
      <c r="X2118" s="2" t="s">
        <v>78</v>
      </c>
      <c r="Y2118" s="2"/>
      <c r="Z2118" s="2" t="s">
        <v>6543</v>
      </c>
      <c r="AA2118" s="2"/>
      <c r="AB2118" s="2" t="s">
        <v>6544</v>
      </c>
      <c r="AD2118" s="1" t="s">
        <v>6546</v>
      </c>
      <c r="AF2118" s="1" t="s">
        <v>6653</v>
      </c>
      <c r="AH2118" s="1" t="s">
        <v>7530</v>
      </c>
      <c r="AI2118" s="1" t="s">
        <v>7531</v>
      </c>
      <c r="AJ2118" s="1" t="s">
        <v>7532</v>
      </c>
      <c r="AM2118" s="1" t="s">
        <v>41</v>
      </c>
      <c r="AN2118" s="1" t="s">
        <v>60</v>
      </c>
      <c r="AO2118" s="1" t="s">
        <v>35</v>
      </c>
      <c r="AP2118" s="1" t="s">
        <v>36</v>
      </c>
      <c r="AR2118" s="1" t="str">
        <f t="shared" si="33"/>
        <v>update load_next_msl set proposal='2020.095B.R.Leviviricetes.zip' where sort=89497</v>
      </c>
    </row>
    <row r="2119" spans="1:44">
      <c r="A2119" s="1">
        <v>89498</v>
      </c>
      <c r="B2119" s="1" t="s">
        <v>6532</v>
      </c>
      <c r="C2119" s="1" t="s">
        <v>12292</v>
      </c>
      <c r="M2119" s="2"/>
      <c r="N2119" s="2"/>
      <c r="O2119" s="2"/>
      <c r="Q2119" s="2"/>
      <c r="R2119" s="2"/>
      <c r="T2119" s="1" t="s">
        <v>76</v>
      </c>
      <c r="V2119" s="1" t="s">
        <v>77</v>
      </c>
      <c r="X2119" s="2" t="s">
        <v>78</v>
      </c>
      <c r="Y2119" s="2"/>
      <c r="Z2119" s="2" t="s">
        <v>6543</v>
      </c>
      <c r="AA2119" s="2"/>
      <c r="AB2119" s="2" t="s">
        <v>6544</v>
      </c>
      <c r="AD2119" s="1" t="s">
        <v>6546</v>
      </c>
      <c r="AF2119" s="1" t="s">
        <v>6653</v>
      </c>
      <c r="AH2119" s="1" t="s">
        <v>7533</v>
      </c>
      <c r="AI2119" s="1" t="s">
        <v>7534</v>
      </c>
      <c r="AJ2119" s="1" t="s">
        <v>7535</v>
      </c>
      <c r="AM2119" s="1" t="s">
        <v>41</v>
      </c>
      <c r="AN2119" s="1" t="s">
        <v>60</v>
      </c>
      <c r="AO2119" s="1" t="s">
        <v>35</v>
      </c>
      <c r="AP2119" s="1" t="s">
        <v>36</v>
      </c>
      <c r="AQ2119" s="1" t="s">
        <v>7094</v>
      </c>
      <c r="AR2119" s="1" t="str">
        <f t="shared" si="33"/>
        <v>update load_next_msl set proposal='2020.095B.R.Leviviricetes.zip' where sort=89498</v>
      </c>
    </row>
    <row r="2120" spans="1:44">
      <c r="A2120" s="1">
        <v>89499</v>
      </c>
      <c r="B2120" s="1" t="s">
        <v>6532</v>
      </c>
      <c r="C2120" s="1" t="s">
        <v>12292</v>
      </c>
      <c r="M2120" s="2"/>
      <c r="N2120" s="2"/>
      <c r="O2120" s="2"/>
      <c r="Q2120" s="2"/>
      <c r="R2120" s="2"/>
      <c r="T2120" s="1" t="s">
        <v>76</v>
      </c>
      <c r="V2120" s="1" t="s">
        <v>77</v>
      </c>
      <c r="X2120" s="2" t="s">
        <v>78</v>
      </c>
      <c r="Y2120" s="2"/>
      <c r="Z2120" s="2" t="s">
        <v>6543</v>
      </c>
      <c r="AA2120" s="2"/>
      <c r="AB2120" s="2" t="s">
        <v>6544</v>
      </c>
      <c r="AD2120" s="1" t="s">
        <v>6546</v>
      </c>
      <c r="AF2120" s="1" t="s">
        <v>6653</v>
      </c>
      <c r="AH2120" s="1" t="s">
        <v>7536</v>
      </c>
      <c r="AI2120" s="1" t="s">
        <v>7537</v>
      </c>
      <c r="AJ2120" s="1" t="s">
        <v>7538</v>
      </c>
      <c r="AM2120" s="1" t="s">
        <v>41</v>
      </c>
      <c r="AN2120" s="1" t="s">
        <v>60</v>
      </c>
      <c r="AO2120" s="1" t="s">
        <v>35</v>
      </c>
      <c r="AP2120" s="1" t="s">
        <v>36</v>
      </c>
      <c r="AR2120" s="1" t="str">
        <f t="shared" si="33"/>
        <v>update load_next_msl set proposal='2020.095B.R.Leviviricetes.zip' where sort=89499</v>
      </c>
    </row>
    <row r="2121" spans="1:44">
      <c r="A2121" s="1">
        <v>89500</v>
      </c>
      <c r="B2121" s="1" t="s">
        <v>6532</v>
      </c>
      <c r="C2121" s="1" t="s">
        <v>12292</v>
      </c>
      <c r="M2121" s="2"/>
      <c r="N2121" s="2"/>
      <c r="O2121" s="2"/>
      <c r="Q2121" s="2"/>
      <c r="R2121" s="2"/>
      <c r="T2121" s="1" t="s">
        <v>76</v>
      </c>
      <c r="V2121" s="1" t="s">
        <v>77</v>
      </c>
      <c r="X2121" s="2" t="s">
        <v>78</v>
      </c>
      <c r="Y2121" s="2"/>
      <c r="Z2121" s="2" t="s">
        <v>6543</v>
      </c>
      <c r="AA2121" s="2"/>
      <c r="AB2121" s="2" t="s">
        <v>6544</v>
      </c>
      <c r="AD2121" s="1" t="s">
        <v>6546</v>
      </c>
      <c r="AF2121" s="1" t="s">
        <v>6653</v>
      </c>
      <c r="AH2121" s="1" t="s">
        <v>7539</v>
      </c>
      <c r="AI2121" s="1" t="s">
        <v>7540</v>
      </c>
      <c r="AJ2121" s="1" t="s">
        <v>7541</v>
      </c>
      <c r="AM2121" s="1" t="s">
        <v>41</v>
      </c>
      <c r="AN2121" s="1" t="s">
        <v>60</v>
      </c>
      <c r="AO2121" s="1" t="s">
        <v>35</v>
      </c>
      <c r="AP2121" s="1" t="s">
        <v>36</v>
      </c>
      <c r="AQ2121" s="1" t="s">
        <v>7687</v>
      </c>
      <c r="AR2121" s="1" t="str">
        <f t="shared" si="33"/>
        <v>update load_next_msl set proposal='2020.095B.R.Leviviricetes.zip' where sort=89500</v>
      </c>
    </row>
    <row r="2122" spans="1:44">
      <c r="A2122" s="1">
        <v>89501</v>
      </c>
      <c r="B2122" s="1" t="s">
        <v>6532</v>
      </c>
      <c r="C2122" s="1" t="s">
        <v>12292</v>
      </c>
      <c r="M2122" s="2"/>
      <c r="N2122" s="2"/>
      <c r="O2122" s="2"/>
      <c r="Q2122" s="2"/>
      <c r="R2122" s="2"/>
      <c r="T2122" s="1" t="s">
        <v>76</v>
      </c>
      <c r="V2122" s="1" t="s">
        <v>77</v>
      </c>
      <c r="X2122" s="2" t="s">
        <v>78</v>
      </c>
      <c r="Y2122" s="2"/>
      <c r="Z2122" s="2" t="s">
        <v>6543</v>
      </c>
      <c r="AA2122" s="2"/>
      <c r="AB2122" s="2" t="s">
        <v>6544</v>
      </c>
      <c r="AD2122" s="1" t="s">
        <v>6546</v>
      </c>
      <c r="AF2122" s="1" t="s">
        <v>6654</v>
      </c>
      <c r="AN2122" s="1" t="s">
        <v>60</v>
      </c>
      <c r="AO2122" s="1" t="s">
        <v>35</v>
      </c>
      <c r="AP2122" s="1" t="s">
        <v>44</v>
      </c>
      <c r="AQ2122" s="1" t="s">
        <v>7691</v>
      </c>
      <c r="AR2122" s="1" t="str">
        <f t="shared" si="33"/>
        <v>update load_next_msl set proposal='2020.095B.R.Leviviricetes.zip' where sort=89501</v>
      </c>
    </row>
    <row r="2123" spans="1:44">
      <c r="A2123" s="1">
        <v>89502</v>
      </c>
      <c r="B2123" s="1" t="s">
        <v>6532</v>
      </c>
      <c r="C2123" s="1" t="s">
        <v>12292</v>
      </c>
      <c r="M2123" s="2"/>
      <c r="N2123" s="2"/>
      <c r="O2123" s="2"/>
      <c r="Q2123" s="2"/>
      <c r="R2123" s="2"/>
      <c r="T2123" s="1" t="s">
        <v>76</v>
      </c>
      <c r="V2123" s="1" t="s">
        <v>77</v>
      </c>
      <c r="X2123" s="2" t="s">
        <v>78</v>
      </c>
      <c r="Y2123" s="2"/>
      <c r="Z2123" s="2" t="s">
        <v>6543</v>
      </c>
      <c r="AA2123" s="2"/>
      <c r="AB2123" s="2" t="s">
        <v>6544</v>
      </c>
      <c r="AD2123" s="1" t="s">
        <v>6546</v>
      </c>
      <c r="AF2123" s="1" t="s">
        <v>6654</v>
      </c>
      <c r="AH2123" s="1" t="s">
        <v>7542</v>
      </c>
      <c r="AI2123" s="1" t="s">
        <v>7543</v>
      </c>
      <c r="AJ2123" s="1" t="s">
        <v>7544</v>
      </c>
      <c r="AM2123" s="1" t="s">
        <v>41</v>
      </c>
      <c r="AN2123" s="1" t="s">
        <v>60</v>
      </c>
      <c r="AO2123" s="1" t="s">
        <v>35</v>
      </c>
      <c r="AP2123" s="1" t="s">
        <v>36</v>
      </c>
      <c r="AR2123" s="1" t="str">
        <f t="shared" si="33"/>
        <v>update load_next_msl set proposal='2020.095B.R.Leviviricetes.zip' where sort=89502</v>
      </c>
    </row>
    <row r="2124" spans="1:44">
      <c r="A2124" s="1">
        <v>89503</v>
      </c>
      <c r="B2124" s="1" t="s">
        <v>6532</v>
      </c>
      <c r="C2124" s="1" t="s">
        <v>12292</v>
      </c>
      <c r="M2124" s="2"/>
      <c r="N2124" s="2"/>
      <c r="O2124" s="2"/>
      <c r="Q2124" s="2"/>
      <c r="R2124" s="2"/>
      <c r="T2124" s="1" t="s">
        <v>76</v>
      </c>
      <c r="V2124" s="1" t="s">
        <v>77</v>
      </c>
      <c r="X2124" s="2" t="s">
        <v>78</v>
      </c>
      <c r="Y2124" s="2"/>
      <c r="Z2124" s="2" t="s">
        <v>6543</v>
      </c>
      <c r="AA2124" s="2"/>
      <c r="AB2124" s="2" t="s">
        <v>6544</v>
      </c>
      <c r="AD2124" s="1" t="s">
        <v>6546</v>
      </c>
      <c r="AF2124" s="1" t="s">
        <v>6654</v>
      </c>
      <c r="AH2124" s="1" t="s">
        <v>7545</v>
      </c>
      <c r="AI2124" s="1" t="s">
        <v>7546</v>
      </c>
      <c r="AJ2124" s="1" t="s">
        <v>7547</v>
      </c>
      <c r="AM2124" s="1" t="s">
        <v>41</v>
      </c>
      <c r="AN2124" s="1" t="s">
        <v>60</v>
      </c>
      <c r="AO2124" s="1" t="s">
        <v>35</v>
      </c>
      <c r="AP2124" s="1" t="s">
        <v>36</v>
      </c>
      <c r="AQ2124" s="1" t="s">
        <v>7695</v>
      </c>
      <c r="AR2124" s="1" t="str">
        <f t="shared" si="33"/>
        <v>update load_next_msl set proposal='2020.095B.R.Leviviricetes.zip' where sort=89503</v>
      </c>
    </row>
    <row r="2125" spans="1:44">
      <c r="A2125" s="1">
        <v>89504</v>
      </c>
      <c r="B2125" s="1" t="s">
        <v>6532</v>
      </c>
      <c r="C2125" s="1" t="s">
        <v>12292</v>
      </c>
      <c r="M2125" s="2"/>
      <c r="N2125" s="2"/>
      <c r="O2125" s="2"/>
      <c r="Q2125" s="2"/>
      <c r="R2125" s="2"/>
      <c r="T2125" s="1" t="s">
        <v>76</v>
      </c>
      <c r="V2125" s="1" t="s">
        <v>77</v>
      </c>
      <c r="X2125" s="2" t="s">
        <v>78</v>
      </c>
      <c r="Y2125" s="2"/>
      <c r="Z2125" s="2" t="s">
        <v>6543</v>
      </c>
      <c r="AA2125" s="2"/>
      <c r="AB2125" s="2" t="s">
        <v>6544</v>
      </c>
      <c r="AD2125" s="1" t="s">
        <v>6546</v>
      </c>
      <c r="AF2125" s="1" t="s">
        <v>6654</v>
      </c>
      <c r="AH2125" s="1" t="s">
        <v>7548</v>
      </c>
      <c r="AI2125" s="1" t="s">
        <v>7549</v>
      </c>
      <c r="AJ2125" s="1" t="s">
        <v>7550</v>
      </c>
      <c r="AM2125" s="1" t="s">
        <v>41</v>
      </c>
      <c r="AN2125" s="1" t="s">
        <v>60</v>
      </c>
      <c r="AO2125" s="1" t="s">
        <v>35</v>
      </c>
      <c r="AP2125" s="1" t="s">
        <v>36</v>
      </c>
      <c r="AR2125" s="1" t="str">
        <f t="shared" si="33"/>
        <v>update load_next_msl set proposal='2020.095B.R.Leviviricetes.zip' where sort=89504</v>
      </c>
    </row>
    <row r="2126" spans="1:44">
      <c r="A2126" s="1">
        <v>89505</v>
      </c>
      <c r="B2126" s="1" t="s">
        <v>6532</v>
      </c>
      <c r="C2126" s="1" t="s">
        <v>12292</v>
      </c>
      <c r="M2126" s="2"/>
      <c r="N2126" s="2"/>
      <c r="O2126" s="2"/>
      <c r="Q2126" s="2"/>
      <c r="R2126" s="2"/>
      <c r="T2126" s="1" t="s">
        <v>76</v>
      </c>
      <c r="V2126" s="1" t="s">
        <v>77</v>
      </c>
      <c r="X2126" s="2" t="s">
        <v>78</v>
      </c>
      <c r="Y2126" s="2"/>
      <c r="Z2126" s="2" t="s">
        <v>6543</v>
      </c>
      <c r="AA2126" s="2"/>
      <c r="AB2126" s="2" t="s">
        <v>6544</v>
      </c>
      <c r="AD2126" s="1" t="s">
        <v>6546</v>
      </c>
      <c r="AF2126" s="1" t="s">
        <v>6655</v>
      </c>
      <c r="AN2126" s="1" t="s">
        <v>60</v>
      </c>
      <c r="AO2126" s="1" t="s">
        <v>35</v>
      </c>
      <c r="AP2126" s="1" t="s">
        <v>44</v>
      </c>
      <c r="AQ2126" s="1" t="s">
        <v>7106</v>
      </c>
      <c r="AR2126" s="1" t="str">
        <f t="shared" si="33"/>
        <v>update load_next_msl set proposal='2020.095B.R.Leviviricetes.zip' where sort=89505</v>
      </c>
    </row>
    <row r="2127" spans="1:44">
      <c r="A2127" s="1">
        <v>89506</v>
      </c>
      <c r="B2127" s="1" t="s">
        <v>6532</v>
      </c>
      <c r="C2127" s="1" t="s">
        <v>12292</v>
      </c>
      <c r="M2127" s="2"/>
      <c r="N2127" s="2"/>
      <c r="O2127" s="2"/>
      <c r="Q2127" s="2"/>
      <c r="R2127" s="2"/>
      <c r="T2127" s="1" t="s">
        <v>76</v>
      </c>
      <c r="V2127" s="1" t="s">
        <v>77</v>
      </c>
      <c r="X2127" s="2" t="s">
        <v>78</v>
      </c>
      <c r="Y2127" s="2"/>
      <c r="Z2127" s="2" t="s">
        <v>6543</v>
      </c>
      <c r="AA2127" s="2"/>
      <c r="AB2127" s="2" t="s">
        <v>6544</v>
      </c>
      <c r="AD2127" s="1" t="s">
        <v>6546</v>
      </c>
      <c r="AF2127" s="1" t="s">
        <v>6655</v>
      </c>
      <c r="AH2127" s="1" t="s">
        <v>7551</v>
      </c>
      <c r="AI2127" s="1" t="s">
        <v>7552</v>
      </c>
      <c r="AJ2127" s="1" t="s">
        <v>7553</v>
      </c>
      <c r="AM2127" s="1" t="s">
        <v>41</v>
      </c>
      <c r="AN2127" s="1" t="s">
        <v>60</v>
      </c>
      <c r="AO2127" s="1" t="s">
        <v>35</v>
      </c>
      <c r="AP2127" s="1" t="s">
        <v>36</v>
      </c>
      <c r="AR2127" s="1" t="str">
        <f t="shared" si="33"/>
        <v>update load_next_msl set proposal='2020.095B.R.Leviviricetes.zip' where sort=89506</v>
      </c>
    </row>
    <row r="2128" spans="1:44">
      <c r="A2128" s="1">
        <v>89507</v>
      </c>
      <c r="B2128" s="1" t="s">
        <v>6532</v>
      </c>
      <c r="C2128" s="1" t="s">
        <v>12292</v>
      </c>
      <c r="M2128" s="2"/>
      <c r="N2128" s="2"/>
      <c r="O2128" s="2"/>
      <c r="Q2128" s="2"/>
      <c r="R2128" s="2"/>
      <c r="T2128" s="1" t="s">
        <v>76</v>
      </c>
      <c r="V2128" s="1" t="s">
        <v>77</v>
      </c>
      <c r="X2128" s="2" t="s">
        <v>78</v>
      </c>
      <c r="Y2128" s="2"/>
      <c r="Z2128" s="2" t="s">
        <v>6543</v>
      </c>
      <c r="AA2128" s="2"/>
      <c r="AB2128" s="2" t="s">
        <v>6544</v>
      </c>
      <c r="AD2128" s="1" t="s">
        <v>6546</v>
      </c>
      <c r="AF2128" s="1" t="s">
        <v>6655</v>
      </c>
      <c r="AH2128" s="1" t="s">
        <v>7554</v>
      </c>
      <c r="AI2128" s="1" t="s">
        <v>7555</v>
      </c>
      <c r="AJ2128" s="1" t="s">
        <v>7556</v>
      </c>
      <c r="AM2128" s="1" t="s">
        <v>41</v>
      </c>
      <c r="AN2128" s="1" t="s">
        <v>60</v>
      </c>
      <c r="AO2128" s="1" t="s">
        <v>35</v>
      </c>
      <c r="AP2128" s="1" t="s">
        <v>36</v>
      </c>
      <c r="AQ2128" s="1" t="s">
        <v>7702</v>
      </c>
      <c r="AR2128" s="1" t="str">
        <f t="shared" si="33"/>
        <v>update load_next_msl set proposal='2020.095B.R.Leviviricetes.zip' where sort=89507</v>
      </c>
    </row>
    <row r="2129" spans="1:44">
      <c r="A2129" s="1">
        <v>89508</v>
      </c>
      <c r="B2129" s="1" t="s">
        <v>6532</v>
      </c>
      <c r="C2129" s="1" t="s">
        <v>12292</v>
      </c>
      <c r="M2129" s="2"/>
      <c r="N2129" s="2"/>
      <c r="O2129" s="2"/>
      <c r="Q2129" s="2"/>
      <c r="R2129" s="2"/>
      <c r="T2129" s="1" t="s">
        <v>76</v>
      </c>
      <c r="V2129" s="1" t="s">
        <v>77</v>
      </c>
      <c r="X2129" s="2" t="s">
        <v>78</v>
      </c>
      <c r="Y2129" s="2"/>
      <c r="Z2129" s="2" t="s">
        <v>6543</v>
      </c>
      <c r="AA2129" s="2"/>
      <c r="AB2129" s="2" t="s">
        <v>6544</v>
      </c>
      <c r="AD2129" s="1" t="s">
        <v>6546</v>
      </c>
      <c r="AF2129" s="1" t="s">
        <v>6656</v>
      </c>
      <c r="AN2129" s="1" t="s">
        <v>60</v>
      </c>
      <c r="AO2129" s="1" t="s">
        <v>35</v>
      </c>
      <c r="AP2129" s="1" t="s">
        <v>44</v>
      </c>
      <c r="AQ2129" s="1" t="s">
        <v>7166</v>
      </c>
      <c r="AR2129" s="1" t="str">
        <f t="shared" si="33"/>
        <v>update load_next_msl set proposal='2020.095B.R.Leviviricetes.zip' where sort=89508</v>
      </c>
    </row>
    <row r="2130" spans="1:44">
      <c r="A2130" s="1">
        <v>89509</v>
      </c>
      <c r="B2130" s="1" t="s">
        <v>6532</v>
      </c>
      <c r="C2130" s="1" t="s">
        <v>12292</v>
      </c>
      <c r="M2130" s="2"/>
      <c r="N2130" s="2"/>
      <c r="O2130" s="2"/>
      <c r="Q2130" s="2"/>
      <c r="R2130" s="2"/>
      <c r="T2130" s="1" t="s">
        <v>76</v>
      </c>
      <c r="V2130" s="1" t="s">
        <v>77</v>
      </c>
      <c r="X2130" s="2" t="s">
        <v>78</v>
      </c>
      <c r="Y2130" s="2"/>
      <c r="Z2130" s="2" t="s">
        <v>6543</v>
      </c>
      <c r="AA2130" s="2"/>
      <c r="AB2130" s="2" t="s">
        <v>6544</v>
      </c>
      <c r="AD2130" s="1" t="s">
        <v>6546</v>
      </c>
      <c r="AF2130" s="1" t="s">
        <v>6656</v>
      </c>
      <c r="AH2130" s="1" t="s">
        <v>7557</v>
      </c>
      <c r="AI2130" s="1" t="s">
        <v>7558</v>
      </c>
      <c r="AJ2130" s="1" t="s">
        <v>7559</v>
      </c>
      <c r="AM2130" s="1" t="s">
        <v>41</v>
      </c>
      <c r="AN2130" s="1" t="s">
        <v>60</v>
      </c>
      <c r="AO2130" s="1" t="s">
        <v>35</v>
      </c>
      <c r="AP2130" s="1" t="s">
        <v>36</v>
      </c>
      <c r="AR2130" s="1" t="str">
        <f t="shared" si="33"/>
        <v>update load_next_msl set proposal='2020.095B.R.Leviviricetes.zip' where sort=89509</v>
      </c>
    </row>
    <row r="2131" spans="1:44">
      <c r="A2131" s="1">
        <v>89510</v>
      </c>
      <c r="B2131" s="1" t="s">
        <v>6532</v>
      </c>
      <c r="C2131" s="1" t="s">
        <v>12292</v>
      </c>
      <c r="M2131" s="2"/>
      <c r="N2131" s="2"/>
      <c r="O2131" s="2"/>
      <c r="Q2131" s="2"/>
      <c r="R2131" s="2"/>
      <c r="T2131" s="1" t="s">
        <v>76</v>
      </c>
      <c r="V2131" s="1" t="s">
        <v>77</v>
      </c>
      <c r="X2131" s="2" t="s">
        <v>78</v>
      </c>
      <c r="Y2131" s="2"/>
      <c r="Z2131" s="2" t="s">
        <v>6543</v>
      </c>
      <c r="AA2131" s="2"/>
      <c r="AB2131" s="2" t="s">
        <v>6544</v>
      </c>
      <c r="AD2131" s="1" t="s">
        <v>6546</v>
      </c>
      <c r="AF2131" s="1" t="s">
        <v>6656</v>
      </c>
      <c r="AH2131" s="1" t="s">
        <v>7561</v>
      </c>
      <c r="AI2131" s="1" t="s">
        <v>7562</v>
      </c>
      <c r="AJ2131" s="1" t="s">
        <v>7563</v>
      </c>
      <c r="AM2131" s="1" t="s">
        <v>41</v>
      </c>
      <c r="AN2131" s="1" t="s">
        <v>60</v>
      </c>
      <c r="AO2131" s="1" t="s">
        <v>35</v>
      </c>
      <c r="AP2131" s="1" t="s">
        <v>36</v>
      </c>
      <c r="AQ2131" s="1" t="s">
        <v>7709</v>
      </c>
      <c r="AR2131" s="1" t="str">
        <f t="shared" si="33"/>
        <v>update load_next_msl set proposal='2020.095B.R.Leviviricetes.zip' where sort=89510</v>
      </c>
    </row>
    <row r="2132" spans="1:44">
      <c r="A2132" s="1">
        <v>89511</v>
      </c>
      <c r="B2132" s="1" t="s">
        <v>6532</v>
      </c>
      <c r="C2132" s="1" t="s">
        <v>12292</v>
      </c>
      <c r="M2132" s="2"/>
      <c r="N2132" s="2"/>
      <c r="O2132" s="2"/>
      <c r="Q2132" s="2"/>
      <c r="R2132" s="2"/>
      <c r="T2132" s="1" t="s">
        <v>76</v>
      </c>
      <c r="V2132" s="1" t="s">
        <v>77</v>
      </c>
      <c r="X2132" s="2" t="s">
        <v>78</v>
      </c>
      <c r="Y2132" s="2"/>
      <c r="Z2132" s="2" t="s">
        <v>6543</v>
      </c>
      <c r="AA2132" s="2"/>
      <c r="AB2132" s="2" t="s">
        <v>6544</v>
      </c>
      <c r="AD2132" s="1" t="s">
        <v>6546</v>
      </c>
      <c r="AF2132" s="1" t="s">
        <v>6656</v>
      </c>
      <c r="AH2132" s="1" t="s">
        <v>7565</v>
      </c>
      <c r="AI2132" s="1" t="s">
        <v>7566</v>
      </c>
      <c r="AJ2132" s="1" t="s">
        <v>7567</v>
      </c>
      <c r="AM2132" s="1" t="s">
        <v>41</v>
      </c>
      <c r="AN2132" s="1" t="s">
        <v>60</v>
      </c>
      <c r="AO2132" s="1" t="s">
        <v>35</v>
      </c>
      <c r="AP2132" s="1" t="s">
        <v>36</v>
      </c>
      <c r="AQ2132" s="1" t="s">
        <v>7713</v>
      </c>
      <c r="AR2132" s="1" t="str">
        <f t="shared" si="33"/>
        <v>update load_next_msl set proposal='2020.095B.R.Leviviricetes.zip' where sort=89511</v>
      </c>
    </row>
    <row r="2133" spans="1:44">
      <c r="A2133" s="1">
        <v>89512</v>
      </c>
      <c r="B2133" s="1" t="s">
        <v>6532</v>
      </c>
      <c r="C2133" s="1" t="s">
        <v>12292</v>
      </c>
      <c r="M2133" s="2"/>
      <c r="N2133" s="2"/>
      <c r="O2133" s="2"/>
      <c r="Q2133" s="2"/>
      <c r="R2133" s="2"/>
      <c r="T2133" s="1" t="s">
        <v>76</v>
      </c>
      <c r="V2133" s="1" t="s">
        <v>77</v>
      </c>
      <c r="X2133" s="2" t="s">
        <v>78</v>
      </c>
      <c r="Y2133" s="2"/>
      <c r="Z2133" s="2" t="s">
        <v>6543</v>
      </c>
      <c r="AA2133" s="2"/>
      <c r="AB2133" s="2" t="s">
        <v>6544</v>
      </c>
      <c r="AD2133" s="1" t="s">
        <v>6546</v>
      </c>
      <c r="AF2133" s="1" t="s">
        <v>6656</v>
      </c>
      <c r="AH2133" s="1" t="s">
        <v>7569</v>
      </c>
      <c r="AI2133" s="1" t="s">
        <v>7570</v>
      </c>
      <c r="AJ2133" s="1" t="s">
        <v>7571</v>
      </c>
      <c r="AM2133" s="1" t="s">
        <v>41</v>
      </c>
      <c r="AN2133" s="1" t="s">
        <v>60</v>
      </c>
      <c r="AO2133" s="1" t="s">
        <v>35</v>
      </c>
      <c r="AP2133" s="1" t="s">
        <v>36</v>
      </c>
      <c r="AQ2133" s="1" t="s">
        <v>7011</v>
      </c>
      <c r="AR2133" s="1" t="str">
        <f t="shared" si="33"/>
        <v>update load_next_msl set proposal='2020.095B.R.Leviviricetes.zip' where sort=89512</v>
      </c>
    </row>
    <row r="2134" spans="1:44">
      <c r="A2134" s="1">
        <v>89513</v>
      </c>
      <c r="B2134" s="1" t="s">
        <v>6532</v>
      </c>
      <c r="C2134" s="1" t="s">
        <v>12292</v>
      </c>
      <c r="M2134" s="2"/>
      <c r="N2134" s="2"/>
      <c r="O2134" s="2"/>
      <c r="Q2134" s="2"/>
      <c r="R2134" s="2"/>
      <c r="T2134" s="1" t="s">
        <v>76</v>
      </c>
      <c r="V2134" s="1" t="s">
        <v>77</v>
      </c>
      <c r="X2134" s="2" t="s">
        <v>78</v>
      </c>
      <c r="Y2134" s="2"/>
      <c r="Z2134" s="2" t="s">
        <v>6543</v>
      </c>
      <c r="AA2134" s="2"/>
      <c r="AB2134" s="2" t="s">
        <v>6544</v>
      </c>
      <c r="AD2134" s="1" t="s">
        <v>6546</v>
      </c>
      <c r="AF2134" s="1" t="s">
        <v>6656</v>
      </c>
      <c r="AH2134" s="1" t="s">
        <v>7572</v>
      </c>
      <c r="AI2134" s="1" t="s">
        <v>7573</v>
      </c>
      <c r="AJ2134" s="1" t="s">
        <v>7574</v>
      </c>
      <c r="AM2134" s="1" t="s">
        <v>41</v>
      </c>
      <c r="AN2134" s="1" t="s">
        <v>60</v>
      </c>
      <c r="AO2134" s="1" t="s">
        <v>35</v>
      </c>
      <c r="AP2134" s="1" t="s">
        <v>36</v>
      </c>
      <c r="AR2134" s="1" t="str">
        <f t="shared" si="33"/>
        <v>update load_next_msl set proposal='2020.095B.R.Leviviricetes.zip' where sort=89513</v>
      </c>
    </row>
    <row r="2135" spans="1:44">
      <c r="A2135" s="1">
        <v>89514</v>
      </c>
      <c r="B2135" s="1" t="s">
        <v>6532</v>
      </c>
      <c r="C2135" s="1" t="s">
        <v>12292</v>
      </c>
      <c r="M2135" s="2"/>
      <c r="N2135" s="2"/>
      <c r="O2135" s="2"/>
      <c r="Q2135" s="2"/>
      <c r="R2135" s="2"/>
      <c r="T2135" s="1" t="s">
        <v>76</v>
      </c>
      <c r="V2135" s="1" t="s">
        <v>77</v>
      </c>
      <c r="X2135" s="2" t="s">
        <v>78</v>
      </c>
      <c r="Y2135" s="2"/>
      <c r="Z2135" s="2" t="s">
        <v>6543</v>
      </c>
      <c r="AA2135" s="2"/>
      <c r="AB2135" s="2" t="s">
        <v>6544</v>
      </c>
      <c r="AD2135" s="1" t="s">
        <v>6546</v>
      </c>
      <c r="AF2135" s="1" t="s">
        <v>6656</v>
      </c>
      <c r="AH2135" s="1" t="s">
        <v>7575</v>
      </c>
      <c r="AI2135" s="1" t="s">
        <v>7576</v>
      </c>
      <c r="AJ2135" s="1" t="s">
        <v>7577</v>
      </c>
      <c r="AM2135" s="1" t="s">
        <v>41</v>
      </c>
      <c r="AN2135" s="1" t="s">
        <v>60</v>
      </c>
      <c r="AO2135" s="1" t="s">
        <v>35</v>
      </c>
      <c r="AP2135" s="1" t="s">
        <v>36</v>
      </c>
      <c r="AQ2135" s="1" t="s">
        <v>7297</v>
      </c>
      <c r="AR2135" s="1" t="str">
        <f t="shared" si="33"/>
        <v>update load_next_msl set proposal='2020.095B.R.Leviviricetes.zip' where sort=89514</v>
      </c>
    </row>
    <row r="2136" spans="1:44">
      <c r="A2136" s="1">
        <v>89515</v>
      </c>
      <c r="B2136" s="1" t="s">
        <v>6532</v>
      </c>
      <c r="C2136" s="1" t="s">
        <v>12292</v>
      </c>
      <c r="M2136" s="2"/>
      <c r="N2136" s="2"/>
      <c r="O2136" s="2"/>
      <c r="Q2136" s="2"/>
      <c r="R2136" s="2"/>
      <c r="T2136" s="1" t="s">
        <v>76</v>
      </c>
      <c r="V2136" s="1" t="s">
        <v>77</v>
      </c>
      <c r="X2136" s="2" t="s">
        <v>78</v>
      </c>
      <c r="Y2136" s="2"/>
      <c r="Z2136" s="2" t="s">
        <v>6543</v>
      </c>
      <c r="AA2136" s="2"/>
      <c r="AB2136" s="2" t="s">
        <v>6544</v>
      </c>
      <c r="AD2136" s="1" t="s">
        <v>6546</v>
      </c>
      <c r="AF2136" s="1" t="s">
        <v>6657</v>
      </c>
      <c r="AN2136" s="1" t="s">
        <v>60</v>
      </c>
      <c r="AO2136" s="1" t="s">
        <v>35</v>
      </c>
      <c r="AP2136" s="1" t="s">
        <v>44</v>
      </c>
      <c r="AQ2136" s="1" t="s">
        <v>7019</v>
      </c>
      <c r="AR2136" s="1" t="str">
        <f t="shared" si="33"/>
        <v>update load_next_msl set proposal='2020.095B.R.Leviviricetes.zip' where sort=89515</v>
      </c>
    </row>
    <row r="2137" spans="1:44">
      <c r="A2137" s="1">
        <v>89516</v>
      </c>
      <c r="B2137" s="1" t="s">
        <v>6532</v>
      </c>
      <c r="C2137" s="1" t="s">
        <v>12292</v>
      </c>
      <c r="M2137" s="2"/>
      <c r="N2137" s="2"/>
      <c r="O2137" s="2"/>
      <c r="Q2137" s="2"/>
      <c r="R2137" s="2"/>
      <c r="T2137" s="1" t="s">
        <v>76</v>
      </c>
      <c r="V2137" s="1" t="s">
        <v>77</v>
      </c>
      <c r="X2137" s="2" t="s">
        <v>78</v>
      </c>
      <c r="Y2137" s="2"/>
      <c r="Z2137" s="2" t="s">
        <v>6543</v>
      </c>
      <c r="AA2137" s="2"/>
      <c r="AB2137" s="2" t="s">
        <v>6544</v>
      </c>
      <c r="AD2137" s="1" t="s">
        <v>6546</v>
      </c>
      <c r="AF2137" s="1" t="s">
        <v>6657</v>
      </c>
      <c r="AH2137" s="1" t="s">
        <v>7578</v>
      </c>
      <c r="AI2137" s="1" t="s">
        <v>7579</v>
      </c>
      <c r="AJ2137" s="1" t="s">
        <v>7580</v>
      </c>
      <c r="AM2137" s="1" t="s">
        <v>41</v>
      </c>
      <c r="AN2137" s="1" t="s">
        <v>60</v>
      </c>
      <c r="AO2137" s="1" t="s">
        <v>35</v>
      </c>
      <c r="AP2137" s="1" t="s">
        <v>36</v>
      </c>
      <c r="AR2137" s="1" t="str">
        <f t="shared" si="33"/>
        <v>update load_next_msl set proposal='2020.095B.R.Leviviricetes.zip' where sort=89516</v>
      </c>
    </row>
    <row r="2138" spans="1:44">
      <c r="A2138" s="1">
        <v>89517</v>
      </c>
      <c r="B2138" s="1" t="s">
        <v>6532</v>
      </c>
      <c r="C2138" s="1" t="s">
        <v>12292</v>
      </c>
      <c r="M2138" s="2"/>
      <c r="N2138" s="2"/>
      <c r="O2138" s="2"/>
      <c r="Q2138" s="2"/>
      <c r="R2138" s="2"/>
      <c r="T2138" s="1" t="s">
        <v>76</v>
      </c>
      <c r="V2138" s="1" t="s">
        <v>77</v>
      </c>
      <c r="X2138" s="2" t="s">
        <v>78</v>
      </c>
      <c r="Y2138" s="2"/>
      <c r="Z2138" s="2" t="s">
        <v>6543</v>
      </c>
      <c r="AA2138" s="2"/>
      <c r="AB2138" s="2" t="s">
        <v>6544</v>
      </c>
      <c r="AD2138" s="1" t="s">
        <v>6546</v>
      </c>
      <c r="AF2138" s="1" t="s">
        <v>6658</v>
      </c>
      <c r="AN2138" s="1" t="s">
        <v>60</v>
      </c>
      <c r="AO2138" s="1" t="s">
        <v>35</v>
      </c>
      <c r="AP2138" s="1" t="s">
        <v>44</v>
      </c>
      <c r="AQ2138" s="1" t="s">
        <v>7113</v>
      </c>
      <c r="AR2138" s="1" t="str">
        <f t="shared" si="33"/>
        <v>update load_next_msl set proposal='2020.095B.R.Leviviricetes.zip' where sort=89517</v>
      </c>
    </row>
    <row r="2139" spans="1:44">
      <c r="A2139" s="1">
        <v>89518</v>
      </c>
      <c r="B2139" s="1" t="s">
        <v>6532</v>
      </c>
      <c r="C2139" s="1" t="s">
        <v>12292</v>
      </c>
      <c r="M2139" s="2"/>
      <c r="N2139" s="2"/>
      <c r="O2139" s="2"/>
      <c r="Q2139" s="2"/>
      <c r="R2139" s="2"/>
      <c r="T2139" s="1" t="s">
        <v>76</v>
      </c>
      <c r="V2139" s="1" t="s">
        <v>77</v>
      </c>
      <c r="X2139" s="2" t="s">
        <v>78</v>
      </c>
      <c r="Y2139" s="2"/>
      <c r="Z2139" s="2" t="s">
        <v>6543</v>
      </c>
      <c r="AA2139" s="2"/>
      <c r="AB2139" s="2" t="s">
        <v>6544</v>
      </c>
      <c r="AD2139" s="1" t="s">
        <v>6546</v>
      </c>
      <c r="AF2139" s="1" t="s">
        <v>6658</v>
      </c>
      <c r="AH2139" s="1" t="s">
        <v>7581</v>
      </c>
      <c r="AI2139" s="1" t="s">
        <v>7582</v>
      </c>
      <c r="AJ2139" s="1" t="s">
        <v>7583</v>
      </c>
      <c r="AM2139" s="1" t="s">
        <v>41</v>
      </c>
      <c r="AN2139" s="1" t="s">
        <v>60</v>
      </c>
      <c r="AO2139" s="1" t="s">
        <v>35</v>
      </c>
      <c r="AP2139" s="1" t="s">
        <v>36</v>
      </c>
      <c r="AQ2139" s="1" t="s">
        <v>7124</v>
      </c>
      <c r="AR2139" s="1" t="str">
        <f t="shared" si="33"/>
        <v>update load_next_msl set proposal='2020.095B.R.Leviviricetes.zip' where sort=89518</v>
      </c>
    </row>
    <row r="2140" spans="1:44">
      <c r="A2140" s="1">
        <v>89519</v>
      </c>
      <c r="B2140" s="1" t="s">
        <v>6532</v>
      </c>
      <c r="C2140" s="1" t="s">
        <v>12292</v>
      </c>
      <c r="M2140" s="2"/>
      <c r="N2140" s="2"/>
      <c r="O2140" s="2"/>
      <c r="Q2140" s="2"/>
      <c r="R2140" s="2"/>
      <c r="T2140" s="1" t="s">
        <v>76</v>
      </c>
      <c r="V2140" s="1" t="s">
        <v>77</v>
      </c>
      <c r="X2140" s="2" t="s">
        <v>78</v>
      </c>
      <c r="Y2140" s="2"/>
      <c r="Z2140" s="2" t="s">
        <v>6543</v>
      </c>
      <c r="AA2140" s="2"/>
      <c r="AB2140" s="2" t="s">
        <v>6544</v>
      </c>
      <c r="AD2140" s="1" t="s">
        <v>6546</v>
      </c>
      <c r="AF2140" s="1" t="s">
        <v>6659</v>
      </c>
      <c r="AN2140" s="1" t="s">
        <v>60</v>
      </c>
      <c r="AO2140" s="1" t="s">
        <v>35</v>
      </c>
      <c r="AP2140" s="1" t="s">
        <v>44</v>
      </c>
      <c r="AQ2140" s="1" t="s">
        <v>7128</v>
      </c>
      <c r="AR2140" s="1" t="str">
        <f t="shared" si="33"/>
        <v>update load_next_msl set proposal='2020.095B.R.Leviviricetes.zip' where sort=89519</v>
      </c>
    </row>
    <row r="2141" spans="1:44">
      <c r="A2141" s="1">
        <v>89520</v>
      </c>
      <c r="B2141" s="1" t="s">
        <v>6532</v>
      </c>
      <c r="C2141" s="1" t="s">
        <v>12292</v>
      </c>
      <c r="M2141" s="2"/>
      <c r="N2141" s="2"/>
      <c r="O2141" s="2"/>
      <c r="Q2141" s="2"/>
      <c r="R2141" s="2"/>
      <c r="T2141" s="1" t="s">
        <v>76</v>
      </c>
      <c r="V2141" s="1" t="s">
        <v>77</v>
      </c>
      <c r="X2141" s="2" t="s">
        <v>78</v>
      </c>
      <c r="Y2141" s="2"/>
      <c r="Z2141" s="2" t="s">
        <v>6543</v>
      </c>
      <c r="AA2141" s="2"/>
      <c r="AB2141" s="2" t="s">
        <v>6544</v>
      </c>
      <c r="AD2141" s="1" t="s">
        <v>6546</v>
      </c>
      <c r="AF2141" s="1" t="s">
        <v>6659</v>
      </c>
      <c r="AH2141" s="1" t="s">
        <v>7584</v>
      </c>
      <c r="AI2141" s="1" t="s">
        <v>7585</v>
      </c>
      <c r="AJ2141" s="1" t="s">
        <v>7586</v>
      </c>
      <c r="AM2141" s="1" t="s">
        <v>41</v>
      </c>
      <c r="AN2141" s="1" t="s">
        <v>60</v>
      </c>
      <c r="AO2141" s="1" t="s">
        <v>35</v>
      </c>
      <c r="AP2141" s="1" t="s">
        <v>36</v>
      </c>
      <c r="AQ2141" s="1" t="s">
        <v>7132</v>
      </c>
      <c r="AR2141" s="1" t="str">
        <f t="shared" si="33"/>
        <v>update load_next_msl set proposal='2020.095B.R.Leviviricetes.zip' where sort=89520</v>
      </c>
    </row>
    <row r="2142" spans="1:44">
      <c r="A2142" s="1">
        <v>89521</v>
      </c>
      <c r="B2142" s="1" t="s">
        <v>6532</v>
      </c>
      <c r="C2142" s="1" t="s">
        <v>12292</v>
      </c>
      <c r="M2142" s="2"/>
      <c r="N2142" s="2"/>
      <c r="O2142" s="2"/>
      <c r="Q2142" s="2"/>
      <c r="R2142" s="2"/>
      <c r="T2142" s="1" t="s">
        <v>76</v>
      </c>
      <c r="V2142" s="1" t="s">
        <v>77</v>
      </c>
      <c r="X2142" s="2" t="s">
        <v>78</v>
      </c>
      <c r="Y2142" s="2"/>
      <c r="Z2142" s="2" t="s">
        <v>6543</v>
      </c>
      <c r="AA2142" s="2"/>
      <c r="AB2142" s="2" t="s">
        <v>6544</v>
      </c>
      <c r="AD2142" s="1" t="s">
        <v>6546</v>
      </c>
      <c r="AF2142" s="1" t="s">
        <v>6659</v>
      </c>
      <c r="AH2142" s="1" t="s">
        <v>7587</v>
      </c>
      <c r="AI2142" s="1" t="s">
        <v>7588</v>
      </c>
      <c r="AJ2142" s="1" t="s">
        <v>7589</v>
      </c>
      <c r="AM2142" s="1" t="s">
        <v>41</v>
      </c>
      <c r="AN2142" s="1" t="s">
        <v>60</v>
      </c>
      <c r="AO2142" s="1" t="s">
        <v>35</v>
      </c>
      <c r="AP2142" s="1" t="s">
        <v>36</v>
      </c>
      <c r="AR2142" s="1" t="str">
        <f t="shared" si="33"/>
        <v>update load_next_msl set proposal='2020.095B.R.Leviviricetes.zip' where sort=89521</v>
      </c>
    </row>
    <row r="2143" spans="1:44">
      <c r="A2143" s="1">
        <v>89522</v>
      </c>
      <c r="B2143" s="1" t="s">
        <v>6532</v>
      </c>
      <c r="C2143" s="1" t="s">
        <v>12292</v>
      </c>
      <c r="M2143" s="2"/>
      <c r="N2143" s="2"/>
      <c r="O2143" s="2"/>
      <c r="Q2143" s="2"/>
      <c r="R2143" s="2"/>
      <c r="T2143" s="1" t="s">
        <v>76</v>
      </c>
      <c r="V2143" s="1" t="s">
        <v>77</v>
      </c>
      <c r="X2143" s="2" t="s">
        <v>78</v>
      </c>
      <c r="Y2143" s="2"/>
      <c r="Z2143" s="2" t="s">
        <v>6543</v>
      </c>
      <c r="AA2143" s="2"/>
      <c r="AB2143" s="2" t="s">
        <v>6544</v>
      </c>
      <c r="AD2143" s="1" t="s">
        <v>6546</v>
      </c>
      <c r="AF2143" s="1" t="s">
        <v>6660</v>
      </c>
      <c r="AN2143" s="1" t="s">
        <v>60</v>
      </c>
      <c r="AO2143" s="1" t="s">
        <v>35</v>
      </c>
      <c r="AP2143" s="1" t="s">
        <v>44</v>
      </c>
      <c r="AQ2143" s="1" t="s">
        <v>7228</v>
      </c>
      <c r="AR2143" s="1" t="str">
        <f t="shared" si="33"/>
        <v>update load_next_msl set proposal='2020.095B.R.Leviviricetes.zip' where sort=89522</v>
      </c>
    </row>
    <row r="2144" spans="1:44">
      <c r="A2144" s="1">
        <v>89523</v>
      </c>
      <c r="B2144" s="1" t="s">
        <v>6532</v>
      </c>
      <c r="C2144" s="1" t="s">
        <v>12292</v>
      </c>
      <c r="M2144" s="2"/>
      <c r="N2144" s="2"/>
      <c r="O2144" s="2"/>
      <c r="Q2144" s="2"/>
      <c r="R2144" s="2"/>
      <c r="T2144" s="1" t="s">
        <v>76</v>
      </c>
      <c r="V2144" s="1" t="s">
        <v>77</v>
      </c>
      <c r="X2144" s="2" t="s">
        <v>78</v>
      </c>
      <c r="Y2144" s="2"/>
      <c r="Z2144" s="2" t="s">
        <v>6543</v>
      </c>
      <c r="AA2144" s="2"/>
      <c r="AB2144" s="2" t="s">
        <v>6544</v>
      </c>
      <c r="AD2144" s="1" t="s">
        <v>6546</v>
      </c>
      <c r="AF2144" s="1" t="s">
        <v>6660</v>
      </c>
      <c r="AH2144" s="1" t="s">
        <v>7590</v>
      </c>
      <c r="AI2144" s="1" t="s">
        <v>7591</v>
      </c>
      <c r="AJ2144" s="1" t="s">
        <v>7592</v>
      </c>
      <c r="AM2144" s="1" t="s">
        <v>41</v>
      </c>
      <c r="AN2144" s="1" t="s">
        <v>60</v>
      </c>
      <c r="AO2144" s="1" t="s">
        <v>35</v>
      </c>
      <c r="AP2144" s="1" t="s">
        <v>36</v>
      </c>
      <c r="AQ2144" s="1" t="s">
        <v>7741</v>
      </c>
      <c r="AR2144" s="1" t="str">
        <f t="shared" si="33"/>
        <v>update load_next_msl set proposal='2020.095B.R.Leviviricetes.zip' where sort=89523</v>
      </c>
    </row>
    <row r="2145" spans="1:44">
      <c r="A2145" s="1">
        <v>89524</v>
      </c>
      <c r="B2145" s="1" t="s">
        <v>6532</v>
      </c>
      <c r="C2145" s="1" t="s">
        <v>12292</v>
      </c>
      <c r="M2145" s="2"/>
      <c r="N2145" s="2"/>
      <c r="O2145" s="2"/>
      <c r="Q2145" s="2"/>
      <c r="R2145" s="2"/>
      <c r="T2145" s="1" t="s">
        <v>76</v>
      </c>
      <c r="V2145" s="1" t="s">
        <v>77</v>
      </c>
      <c r="X2145" s="2" t="s">
        <v>78</v>
      </c>
      <c r="Y2145" s="2"/>
      <c r="Z2145" s="2" t="s">
        <v>6543</v>
      </c>
      <c r="AA2145" s="2"/>
      <c r="AB2145" s="2" t="s">
        <v>6544</v>
      </c>
      <c r="AD2145" s="1" t="s">
        <v>6546</v>
      </c>
      <c r="AF2145" s="1" t="s">
        <v>6661</v>
      </c>
      <c r="AN2145" s="1" t="s">
        <v>60</v>
      </c>
      <c r="AO2145" s="1" t="s">
        <v>35</v>
      </c>
      <c r="AP2145" s="1" t="s">
        <v>44</v>
      </c>
      <c r="AQ2145" s="1" t="s">
        <v>7745</v>
      </c>
      <c r="AR2145" s="1" t="str">
        <f t="shared" si="33"/>
        <v>update load_next_msl set proposal='2020.095B.R.Leviviricetes.zip' where sort=89524</v>
      </c>
    </row>
    <row r="2146" spans="1:44">
      <c r="A2146" s="1">
        <v>89525</v>
      </c>
      <c r="B2146" s="1" t="s">
        <v>6532</v>
      </c>
      <c r="C2146" s="1" t="s">
        <v>12292</v>
      </c>
      <c r="M2146" s="2"/>
      <c r="N2146" s="2"/>
      <c r="O2146" s="2"/>
      <c r="Q2146" s="2"/>
      <c r="R2146" s="2"/>
      <c r="T2146" s="1" t="s">
        <v>76</v>
      </c>
      <c r="V2146" s="1" t="s">
        <v>77</v>
      </c>
      <c r="X2146" s="2" t="s">
        <v>78</v>
      </c>
      <c r="Y2146" s="2"/>
      <c r="Z2146" s="2" t="s">
        <v>6543</v>
      </c>
      <c r="AA2146" s="2"/>
      <c r="AB2146" s="2" t="s">
        <v>6544</v>
      </c>
      <c r="AD2146" s="1" t="s">
        <v>6546</v>
      </c>
      <c r="AF2146" s="1" t="s">
        <v>6661</v>
      </c>
      <c r="AH2146" s="1" t="s">
        <v>7593</v>
      </c>
      <c r="AI2146" s="1" t="s">
        <v>7594</v>
      </c>
      <c r="AJ2146" s="1" t="s">
        <v>7595</v>
      </c>
      <c r="AM2146" s="1" t="s">
        <v>41</v>
      </c>
      <c r="AN2146" s="1" t="s">
        <v>60</v>
      </c>
      <c r="AO2146" s="1" t="s">
        <v>35</v>
      </c>
      <c r="AP2146" s="1" t="s">
        <v>36</v>
      </c>
      <c r="AQ2146" s="1" t="s">
        <v>7047</v>
      </c>
      <c r="AR2146" s="1" t="str">
        <f t="shared" si="33"/>
        <v>update load_next_msl set proposal='2020.095B.R.Leviviricetes.zip' where sort=89525</v>
      </c>
    </row>
    <row r="2147" spans="1:44">
      <c r="A2147" s="1">
        <v>89526</v>
      </c>
      <c r="B2147" s="1" t="s">
        <v>6532</v>
      </c>
      <c r="C2147" s="1" t="s">
        <v>12292</v>
      </c>
      <c r="M2147" s="2"/>
      <c r="N2147" s="2"/>
      <c r="O2147" s="2"/>
      <c r="Q2147" s="2"/>
      <c r="R2147" s="2"/>
      <c r="T2147" s="1" t="s">
        <v>76</v>
      </c>
      <c r="V2147" s="1" t="s">
        <v>77</v>
      </c>
      <c r="X2147" s="2" t="s">
        <v>78</v>
      </c>
      <c r="Y2147" s="2"/>
      <c r="Z2147" s="2" t="s">
        <v>6543</v>
      </c>
      <c r="AA2147" s="2"/>
      <c r="AB2147" s="2" t="s">
        <v>6544</v>
      </c>
      <c r="AD2147" s="1" t="s">
        <v>6546</v>
      </c>
      <c r="AF2147" s="1" t="s">
        <v>6661</v>
      </c>
      <c r="AH2147" s="1" t="s">
        <v>7596</v>
      </c>
      <c r="AI2147" s="1" t="s">
        <v>7597</v>
      </c>
      <c r="AJ2147" s="1" t="s">
        <v>7598</v>
      </c>
      <c r="AM2147" s="1" t="s">
        <v>41</v>
      </c>
      <c r="AN2147" s="1" t="s">
        <v>60</v>
      </c>
      <c r="AO2147" s="1" t="s">
        <v>35</v>
      </c>
      <c r="AP2147" s="1" t="s">
        <v>36</v>
      </c>
      <c r="AQ2147" s="1" t="s">
        <v>7232</v>
      </c>
      <c r="AR2147" s="1" t="str">
        <f t="shared" si="33"/>
        <v>update load_next_msl set proposal='2020.095B.R.Leviviricetes.zip' where sort=89526</v>
      </c>
    </row>
    <row r="2148" spans="1:44">
      <c r="A2148" s="1">
        <v>89527</v>
      </c>
      <c r="B2148" s="1" t="s">
        <v>6532</v>
      </c>
      <c r="C2148" s="1" t="s">
        <v>12292</v>
      </c>
      <c r="M2148" s="2"/>
      <c r="N2148" s="2"/>
      <c r="O2148" s="2"/>
      <c r="Q2148" s="2"/>
      <c r="R2148" s="2"/>
      <c r="T2148" s="1" t="s">
        <v>76</v>
      </c>
      <c r="V2148" s="1" t="s">
        <v>77</v>
      </c>
      <c r="X2148" s="2" t="s">
        <v>78</v>
      </c>
      <c r="Y2148" s="2"/>
      <c r="Z2148" s="2" t="s">
        <v>6543</v>
      </c>
      <c r="AA2148" s="2"/>
      <c r="AB2148" s="2" t="s">
        <v>6544</v>
      </c>
      <c r="AD2148" s="1" t="s">
        <v>6546</v>
      </c>
      <c r="AF2148" s="1" t="s">
        <v>6661</v>
      </c>
      <c r="AH2148" s="1" t="s">
        <v>7599</v>
      </c>
      <c r="AI2148" s="1" t="s">
        <v>7600</v>
      </c>
      <c r="AJ2148" s="1" t="s">
        <v>7601</v>
      </c>
      <c r="AM2148" s="1" t="s">
        <v>41</v>
      </c>
      <c r="AN2148" s="1" t="s">
        <v>60</v>
      </c>
      <c r="AO2148" s="1" t="s">
        <v>35</v>
      </c>
      <c r="AP2148" s="1" t="s">
        <v>36</v>
      </c>
      <c r="AR2148" s="1" t="str">
        <f t="shared" si="33"/>
        <v>update load_next_msl set proposal='2020.095B.R.Leviviricetes.zip' where sort=89527</v>
      </c>
    </row>
    <row r="2149" spans="1:44">
      <c r="A2149" s="1">
        <v>89528</v>
      </c>
      <c r="B2149" s="1" t="s">
        <v>6532</v>
      </c>
      <c r="C2149" s="1" t="s">
        <v>12292</v>
      </c>
      <c r="M2149" s="2"/>
      <c r="N2149" s="2"/>
      <c r="O2149" s="2"/>
      <c r="Q2149" s="2"/>
      <c r="R2149" s="2"/>
      <c r="T2149" s="1" t="s">
        <v>76</v>
      </c>
      <c r="V2149" s="1" t="s">
        <v>77</v>
      </c>
      <c r="X2149" s="2" t="s">
        <v>78</v>
      </c>
      <c r="Y2149" s="2"/>
      <c r="Z2149" s="2" t="s">
        <v>6543</v>
      </c>
      <c r="AA2149" s="2"/>
      <c r="AB2149" s="2" t="s">
        <v>6544</v>
      </c>
      <c r="AD2149" s="1" t="s">
        <v>6546</v>
      </c>
      <c r="AF2149" s="1" t="s">
        <v>6662</v>
      </c>
      <c r="AN2149" s="1" t="s">
        <v>60</v>
      </c>
      <c r="AO2149" s="1" t="s">
        <v>35</v>
      </c>
      <c r="AP2149" s="1" t="s">
        <v>44</v>
      </c>
      <c r="AQ2149" s="1" t="s">
        <v>7051</v>
      </c>
      <c r="AR2149" s="1" t="str">
        <f t="shared" si="33"/>
        <v>update load_next_msl set proposal='2020.095B.R.Leviviricetes.zip' where sort=89528</v>
      </c>
    </row>
    <row r="2150" spans="1:44">
      <c r="A2150" s="1">
        <v>89529</v>
      </c>
      <c r="B2150" s="1" t="s">
        <v>6532</v>
      </c>
      <c r="C2150" s="1" t="s">
        <v>12292</v>
      </c>
      <c r="M2150" s="2"/>
      <c r="N2150" s="2"/>
      <c r="O2150" s="2"/>
      <c r="Q2150" s="2"/>
      <c r="R2150" s="2"/>
      <c r="T2150" s="1" t="s">
        <v>76</v>
      </c>
      <c r="V2150" s="1" t="s">
        <v>77</v>
      </c>
      <c r="X2150" s="2" t="s">
        <v>78</v>
      </c>
      <c r="Y2150" s="2"/>
      <c r="Z2150" s="2" t="s">
        <v>6543</v>
      </c>
      <c r="AA2150" s="2"/>
      <c r="AB2150" s="2" t="s">
        <v>6544</v>
      </c>
      <c r="AD2150" s="1" t="s">
        <v>6546</v>
      </c>
      <c r="AF2150" s="1" t="s">
        <v>6662</v>
      </c>
      <c r="AH2150" s="1" t="s">
        <v>7603</v>
      </c>
      <c r="AI2150" s="1" t="s">
        <v>7604</v>
      </c>
      <c r="AJ2150" s="1" t="s">
        <v>7605</v>
      </c>
      <c r="AM2150" s="1" t="s">
        <v>41</v>
      </c>
      <c r="AN2150" s="1" t="s">
        <v>60</v>
      </c>
      <c r="AO2150" s="1" t="s">
        <v>35</v>
      </c>
      <c r="AP2150" s="1" t="s">
        <v>36</v>
      </c>
      <c r="AR2150" s="1" t="str">
        <f t="shared" si="33"/>
        <v>update load_next_msl set proposal='2020.095B.R.Leviviricetes.zip' where sort=89529</v>
      </c>
    </row>
    <row r="2151" spans="1:44">
      <c r="A2151" s="1">
        <v>89530</v>
      </c>
      <c r="B2151" s="1" t="s">
        <v>6532</v>
      </c>
      <c r="C2151" s="1" t="s">
        <v>12292</v>
      </c>
      <c r="M2151" s="2"/>
      <c r="N2151" s="2"/>
      <c r="O2151" s="2"/>
      <c r="Q2151" s="2"/>
      <c r="R2151" s="2"/>
      <c r="T2151" s="1" t="s">
        <v>76</v>
      </c>
      <c r="V2151" s="1" t="s">
        <v>77</v>
      </c>
      <c r="X2151" s="2" t="s">
        <v>78</v>
      </c>
      <c r="Y2151" s="2"/>
      <c r="Z2151" s="2" t="s">
        <v>6543</v>
      </c>
      <c r="AA2151" s="2"/>
      <c r="AB2151" s="2" t="s">
        <v>6544</v>
      </c>
      <c r="AD2151" s="1" t="s">
        <v>6546</v>
      </c>
      <c r="AF2151" s="1" t="s">
        <v>6663</v>
      </c>
      <c r="AN2151" s="1" t="s">
        <v>60</v>
      </c>
      <c r="AO2151" s="1" t="s">
        <v>35</v>
      </c>
      <c r="AP2151" s="1" t="s">
        <v>44</v>
      </c>
      <c r="AQ2151" s="1" t="s">
        <v>7186</v>
      </c>
      <c r="AR2151" s="1" t="str">
        <f t="shared" si="33"/>
        <v>update load_next_msl set proposal='2020.095B.R.Leviviricetes.zip' where sort=89530</v>
      </c>
    </row>
    <row r="2152" spans="1:44">
      <c r="A2152" s="1">
        <v>89531</v>
      </c>
      <c r="B2152" s="1" t="s">
        <v>6532</v>
      </c>
      <c r="C2152" s="1" t="s">
        <v>12292</v>
      </c>
      <c r="M2152" s="2"/>
      <c r="N2152" s="2"/>
      <c r="O2152" s="2"/>
      <c r="Q2152" s="2"/>
      <c r="R2152" s="2"/>
      <c r="T2152" s="1" t="s">
        <v>76</v>
      </c>
      <c r="V2152" s="1" t="s">
        <v>77</v>
      </c>
      <c r="X2152" s="2" t="s">
        <v>78</v>
      </c>
      <c r="Y2152" s="2"/>
      <c r="Z2152" s="2" t="s">
        <v>6543</v>
      </c>
      <c r="AA2152" s="2"/>
      <c r="AB2152" s="2" t="s">
        <v>6544</v>
      </c>
      <c r="AD2152" s="1" t="s">
        <v>6546</v>
      </c>
      <c r="AF2152" s="1" t="s">
        <v>6663</v>
      </c>
      <c r="AH2152" s="1" t="s">
        <v>7606</v>
      </c>
      <c r="AI2152" s="1" t="s">
        <v>7607</v>
      </c>
      <c r="AJ2152" s="1" t="s">
        <v>7608</v>
      </c>
      <c r="AM2152" s="1" t="s">
        <v>41</v>
      </c>
      <c r="AN2152" s="1" t="s">
        <v>60</v>
      </c>
      <c r="AO2152" s="1" t="s">
        <v>35</v>
      </c>
      <c r="AP2152" s="1" t="s">
        <v>36</v>
      </c>
      <c r="AR2152" s="1" t="str">
        <f t="shared" si="33"/>
        <v>update load_next_msl set proposal='2020.095B.R.Leviviricetes.zip' where sort=89531</v>
      </c>
    </row>
    <row r="2153" spans="1:44">
      <c r="A2153" s="1">
        <v>89532</v>
      </c>
      <c r="B2153" s="1" t="s">
        <v>6532</v>
      </c>
      <c r="C2153" s="1" t="s">
        <v>12292</v>
      </c>
      <c r="M2153" s="2"/>
      <c r="N2153" s="2"/>
      <c r="O2153" s="2"/>
      <c r="Q2153" s="2"/>
      <c r="R2153" s="2"/>
      <c r="T2153" s="1" t="s">
        <v>76</v>
      </c>
      <c r="V2153" s="1" t="s">
        <v>77</v>
      </c>
      <c r="X2153" s="2" t="s">
        <v>78</v>
      </c>
      <c r="Y2153" s="2"/>
      <c r="Z2153" s="2" t="s">
        <v>6543</v>
      </c>
      <c r="AA2153" s="2"/>
      <c r="AB2153" s="2" t="s">
        <v>6544</v>
      </c>
      <c r="AD2153" s="1" t="s">
        <v>6546</v>
      </c>
      <c r="AF2153" s="1" t="s">
        <v>6664</v>
      </c>
      <c r="AN2153" s="1" t="s">
        <v>60</v>
      </c>
      <c r="AO2153" s="1" t="s">
        <v>35</v>
      </c>
      <c r="AP2153" s="1" t="s">
        <v>44</v>
      </c>
      <c r="AQ2153" s="1" t="s">
        <v>7255</v>
      </c>
      <c r="AR2153" s="1" t="str">
        <f t="shared" si="33"/>
        <v>update load_next_msl set proposal='2020.095B.R.Leviviricetes.zip' where sort=89532</v>
      </c>
    </row>
    <row r="2154" spans="1:44">
      <c r="A2154" s="1">
        <v>89533</v>
      </c>
      <c r="B2154" s="1" t="s">
        <v>6532</v>
      </c>
      <c r="C2154" s="1" t="s">
        <v>12292</v>
      </c>
      <c r="M2154" s="2"/>
      <c r="N2154" s="2"/>
      <c r="O2154" s="2"/>
      <c r="Q2154" s="2"/>
      <c r="R2154" s="2"/>
      <c r="T2154" s="1" t="s">
        <v>76</v>
      </c>
      <c r="V2154" s="1" t="s">
        <v>77</v>
      </c>
      <c r="X2154" s="2" t="s">
        <v>78</v>
      </c>
      <c r="Y2154" s="2"/>
      <c r="Z2154" s="2" t="s">
        <v>6543</v>
      </c>
      <c r="AA2154" s="2"/>
      <c r="AB2154" s="2" t="s">
        <v>6544</v>
      </c>
      <c r="AD2154" s="1" t="s">
        <v>6546</v>
      </c>
      <c r="AF2154" s="1" t="s">
        <v>6664</v>
      </c>
      <c r="AH2154" s="1" t="s">
        <v>7609</v>
      </c>
      <c r="AI2154" s="1" t="s">
        <v>7610</v>
      </c>
      <c r="AJ2154" s="1" t="s">
        <v>7611</v>
      </c>
      <c r="AM2154" s="1" t="s">
        <v>41</v>
      </c>
      <c r="AN2154" s="1" t="s">
        <v>60</v>
      </c>
      <c r="AO2154" s="1" t="s">
        <v>35</v>
      </c>
      <c r="AP2154" s="1" t="s">
        <v>36</v>
      </c>
      <c r="AQ2154" s="1" t="s">
        <v>7224</v>
      </c>
      <c r="AR2154" s="1" t="str">
        <f t="shared" si="33"/>
        <v>update load_next_msl set proposal='2020.095B.R.Leviviricetes.zip' where sort=89533</v>
      </c>
    </row>
    <row r="2155" spans="1:44">
      <c r="A2155" s="1">
        <v>89534</v>
      </c>
      <c r="B2155" s="1" t="s">
        <v>6532</v>
      </c>
      <c r="C2155" s="1" t="s">
        <v>12292</v>
      </c>
      <c r="M2155" s="2"/>
      <c r="N2155" s="2"/>
      <c r="O2155" s="2"/>
      <c r="Q2155" s="2"/>
      <c r="R2155" s="2"/>
      <c r="T2155" s="1" t="s">
        <v>76</v>
      </c>
      <c r="V2155" s="1" t="s">
        <v>77</v>
      </c>
      <c r="X2155" s="2" t="s">
        <v>78</v>
      </c>
      <c r="Y2155" s="2"/>
      <c r="Z2155" s="2" t="s">
        <v>6543</v>
      </c>
      <c r="AA2155" s="2"/>
      <c r="AB2155" s="2" t="s">
        <v>6544</v>
      </c>
      <c r="AD2155" s="1" t="s">
        <v>6546</v>
      </c>
      <c r="AF2155" s="1" t="s">
        <v>6664</v>
      </c>
      <c r="AH2155" s="1" t="s">
        <v>7612</v>
      </c>
      <c r="AI2155" s="1" t="s">
        <v>7613</v>
      </c>
      <c r="AJ2155" s="1" t="s">
        <v>7614</v>
      </c>
      <c r="AM2155" s="1" t="s">
        <v>41</v>
      </c>
      <c r="AN2155" s="1" t="s">
        <v>60</v>
      </c>
      <c r="AO2155" s="1" t="s">
        <v>35</v>
      </c>
      <c r="AP2155" s="1" t="s">
        <v>36</v>
      </c>
      <c r="AQ2155" s="1" t="s">
        <v>7247</v>
      </c>
      <c r="AR2155" s="1" t="str">
        <f t="shared" si="33"/>
        <v>update load_next_msl set proposal='2020.095B.R.Leviviricetes.zip' where sort=89534</v>
      </c>
    </row>
    <row r="2156" spans="1:44">
      <c r="A2156" s="1">
        <v>89535</v>
      </c>
      <c r="B2156" s="1" t="s">
        <v>6532</v>
      </c>
      <c r="C2156" s="1" t="s">
        <v>12292</v>
      </c>
      <c r="M2156" s="2"/>
      <c r="N2156" s="2"/>
      <c r="O2156" s="2"/>
      <c r="Q2156" s="2"/>
      <c r="R2156" s="2"/>
      <c r="T2156" s="1" t="s">
        <v>76</v>
      </c>
      <c r="V2156" s="1" t="s">
        <v>77</v>
      </c>
      <c r="X2156" s="2" t="s">
        <v>78</v>
      </c>
      <c r="Y2156" s="2"/>
      <c r="Z2156" s="2" t="s">
        <v>6543</v>
      </c>
      <c r="AA2156" s="2"/>
      <c r="AB2156" s="2" t="s">
        <v>6544</v>
      </c>
      <c r="AD2156" s="1" t="s">
        <v>6546</v>
      </c>
      <c r="AF2156" s="1" t="s">
        <v>6665</v>
      </c>
      <c r="AN2156" s="1" t="s">
        <v>60</v>
      </c>
      <c r="AO2156" s="1" t="s">
        <v>35</v>
      </c>
      <c r="AP2156" s="1" t="s">
        <v>44</v>
      </c>
      <c r="AQ2156" s="1" t="s">
        <v>7251</v>
      </c>
      <c r="AR2156" s="1" t="str">
        <f t="shared" si="33"/>
        <v>update load_next_msl set proposal='2020.095B.R.Leviviricetes.zip' where sort=89535</v>
      </c>
    </row>
    <row r="2157" spans="1:44">
      <c r="A2157" s="1">
        <v>89536</v>
      </c>
      <c r="B2157" s="1" t="s">
        <v>6532</v>
      </c>
      <c r="C2157" s="1" t="s">
        <v>12292</v>
      </c>
      <c r="M2157" s="2"/>
      <c r="N2157" s="2"/>
      <c r="O2157" s="2"/>
      <c r="Q2157" s="2"/>
      <c r="R2157" s="2"/>
      <c r="T2157" s="1" t="s">
        <v>76</v>
      </c>
      <c r="V2157" s="1" t="s">
        <v>77</v>
      </c>
      <c r="X2157" s="2" t="s">
        <v>78</v>
      </c>
      <c r="Y2157" s="2"/>
      <c r="Z2157" s="2" t="s">
        <v>6543</v>
      </c>
      <c r="AA2157" s="2"/>
      <c r="AB2157" s="2" t="s">
        <v>6544</v>
      </c>
      <c r="AD2157" s="1" t="s">
        <v>6546</v>
      </c>
      <c r="AF2157" s="1" t="s">
        <v>6665</v>
      </c>
      <c r="AH2157" s="1" t="s">
        <v>7615</v>
      </c>
      <c r="AI2157" s="1" t="s">
        <v>7616</v>
      </c>
      <c r="AJ2157" s="1" t="s">
        <v>7617</v>
      </c>
      <c r="AM2157" s="1" t="s">
        <v>41</v>
      </c>
      <c r="AN2157" s="1" t="s">
        <v>60</v>
      </c>
      <c r="AO2157" s="1" t="s">
        <v>35</v>
      </c>
      <c r="AP2157" s="1" t="s">
        <v>36</v>
      </c>
      <c r="AQ2157" s="1" t="s">
        <v>7259</v>
      </c>
      <c r="AR2157" s="1" t="str">
        <f t="shared" si="33"/>
        <v>update load_next_msl set proposal='2020.095B.R.Leviviricetes.zip' where sort=89536</v>
      </c>
    </row>
    <row r="2158" spans="1:44">
      <c r="A2158" s="1">
        <v>89537</v>
      </c>
      <c r="B2158" s="1" t="s">
        <v>6532</v>
      </c>
      <c r="C2158" s="1" t="s">
        <v>12292</v>
      </c>
      <c r="M2158" s="2"/>
      <c r="N2158" s="2"/>
      <c r="O2158" s="2"/>
      <c r="Q2158" s="2"/>
      <c r="R2158" s="2"/>
      <c r="T2158" s="1" t="s">
        <v>76</v>
      </c>
      <c r="V2158" s="1" t="s">
        <v>77</v>
      </c>
      <c r="X2158" s="2" t="s">
        <v>78</v>
      </c>
      <c r="Y2158" s="2"/>
      <c r="Z2158" s="2" t="s">
        <v>6543</v>
      </c>
      <c r="AA2158" s="2"/>
      <c r="AB2158" s="2" t="s">
        <v>6544</v>
      </c>
      <c r="AD2158" s="1" t="s">
        <v>6546</v>
      </c>
      <c r="AF2158" s="1" t="s">
        <v>6665</v>
      </c>
      <c r="AH2158" s="1" t="s">
        <v>7619</v>
      </c>
      <c r="AI2158" s="1" t="s">
        <v>7620</v>
      </c>
      <c r="AJ2158" s="1" t="s">
        <v>7621</v>
      </c>
      <c r="AM2158" s="1" t="s">
        <v>41</v>
      </c>
      <c r="AN2158" s="1" t="s">
        <v>60</v>
      </c>
      <c r="AO2158" s="1" t="s">
        <v>35</v>
      </c>
      <c r="AP2158" s="1" t="s">
        <v>36</v>
      </c>
      <c r="AQ2158" s="1" t="s">
        <v>7479</v>
      </c>
      <c r="AR2158" s="1" t="str">
        <f t="shared" si="33"/>
        <v>update load_next_msl set proposal='2020.095B.R.Leviviricetes.zip' where sort=89537</v>
      </c>
    </row>
    <row r="2159" spans="1:44">
      <c r="A2159" s="1">
        <v>89538</v>
      </c>
      <c r="B2159" s="1" t="s">
        <v>6532</v>
      </c>
      <c r="C2159" s="1" t="s">
        <v>12292</v>
      </c>
      <c r="M2159" s="2"/>
      <c r="N2159" s="2"/>
      <c r="O2159" s="2"/>
      <c r="Q2159" s="2"/>
      <c r="R2159" s="2"/>
      <c r="T2159" s="1" t="s">
        <v>76</v>
      </c>
      <c r="V2159" s="1" t="s">
        <v>77</v>
      </c>
      <c r="X2159" s="2" t="s">
        <v>78</v>
      </c>
      <c r="Y2159" s="2"/>
      <c r="Z2159" s="2" t="s">
        <v>6543</v>
      </c>
      <c r="AA2159" s="2"/>
      <c r="AB2159" s="2" t="s">
        <v>6544</v>
      </c>
      <c r="AD2159" s="1" t="s">
        <v>6546</v>
      </c>
      <c r="AF2159" s="1" t="s">
        <v>6666</v>
      </c>
      <c r="AN2159" s="1" t="s">
        <v>60</v>
      </c>
      <c r="AO2159" s="1" t="s">
        <v>35</v>
      </c>
      <c r="AP2159" s="1" t="s">
        <v>44</v>
      </c>
      <c r="AR2159" s="1" t="str">
        <f t="shared" si="33"/>
        <v>update load_next_msl set proposal='2020.095B.R.Leviviricetes.zip' where sort=89538</v>
      </c>
    </row>
    <row r="2160" spans="1:44">
      <c r="A2160" s="1">
        <v>89539</v>
      </c>
      <c r="B2160" s="1" t="s">
        <v>6532</v>
      </c>
      <c r="C2160" s="1" t="s">
        <v>12292</v>
      </c>
      <c r="M2160" s="2"/>
      <c r="N2160" s="2"/>
      <c r="O2160" s="2"/>
      <c r="Q2160" s="2"/>
      <c r="R2160" s="2"/>
      <c r="T2160" s="1" t="s">
        <v>76</v>
      </c>
      <c r="V2160" s="1" t="s">
        <v>77</v>
      </c>
      <c r="X2160" s="2" t="s">
        <v>78</v>
      </c>
      <c r="Y2160" s="2"/>
      <c r="Z2160" s="2" t="s">
        <v>6543</v>
      </c>
      <c r="AA2160" s="2"/>
      <c r="AB2160" s="2" t="s">
        <v>6544</v>
      </c>
      <c r="AD2160" s="1" t="s">
        <v>6546</v>
      </c>
      <c r="AF2160" s="1" t="s">
        <v>6666</v>
      </c>
      <c r="AH2160" s="1" t="s">
        <v>7623</v>
      </c>
      <c r="AI2160" s="1" t="s">
        <v>7624</v>
      </c>
      <c r="AJ2160" s="1" t="s">
        <v>7625</v>
      </c>
      <c r="AM2160" s="1" t="s">
        <v>41</v>
      </c>
      <c r="AN2160" s="1" t="s">
        <v>60</v>
      </c>
      <c r="AO2160" s="1" t="s">
        <v>35</v>
      </c>
      <c r="AP2160" s="1" t="s">
        <v>36</v>
      </c>
      <c r="AQ2160" s="1" t="s">
        <v>7779</v>
      </c>
      <c r="AR2160" s="1" t="str">
        <f t="shared" si="33"/>
        <v>update load_next_msl set proposal='2020.095B.R.Leviviricetes.zip' where sort=89539</v>
      </c>
    </row>
    <row r="2161" spans="1:44">
      <c r="A2161" s="1">
        <v>89540</v>
      </c>
      <c r="B2161" s="1" t="s">
        <v>6532</v>
      </c>
      <c r="C2161" s="1" t="s">
        <v>12292</v>
      </c>
      <c r="M2161" s="2"/>
      <c r="N2161" s="2"/>
      <c r="O2161" s="2"/>
      <c r="Q2161" s="2"/>
      <c r="R2161" s="2"/>
      <c r="T2161" s="1" t="s">
        <v>76</v>
      </c>
      <c r="V2161" s="1" t="s">
        <v>77</v>
      </c>
      <c r="X2161" s="2" t="s">
        <v>78</v>
      </c>
      <c r="Y2161" s="2"/>
      <c r="Z2161" s="2" t="s">
        <v>6543</v>
      </c>
      <c r="AA2161" s="2"/>
      <c r="AB2161" s="2" t="s">
        <v>6544</v>
      </c>
      <c r="AD2161" s="1" t="s">
        <v>6546</v>
      </c>
      <c r="AF2161" s="1" t="s">
        <v>6667</v>
      </c>
      <c r="AN2161" s="1" t="s">
        <v>60</v>
      </c>
      <c r="AO2161" s="1" t="s">
        <v>35</v>
      </c>
      <c r="AP2161" s="1" t="s">
        <v>44</v>
      </c>
      <c r="AQ2161" s="1" t="s">
        <v>7043</v>
      </c>
      <c r="AR2161" s="1" t="str">
        <f t="shared" si="33"/>
        <v>update load_next_msl set proposal='2020.095B.R.Leviviricetes.zip' where sort=89540</v>
      </c>
    </row>
    <row r="2162" spans="1:44">
      <c r="A2162" s="1">
        <v>89541</v>
      </c>
      <c r="B2162" s="1" t="s">
        <v>6532</v>
      </c>
      <c r="C2162" s="1" t="s">
        <v>12292</v>
      </c>
      <c r="M2162" s="2"/>
      <c r="N2162" s="2"/>
      <c r="O2162" s="2"/>
      <c r="Q2162" s="2"/>
      <c r="R2162" s="2"/>
      <c r="T2162" s="1" t="s">
        <v>76</v>
      </c>
      <c r="V2162" s="1" t="s">
        <v>77</v>
      </c>
      <c r="X2162" s="2" t="s">
        <v>78</v>
      </c>
      <c r="Y2162" s="2"/>
      <c r="Z2162" s="2" t="s">
        <v>6543</v>
      </c>
      <c r="AA2162" s="2"/>
      <c r="AB2162" s="2" t="s">
        <v>6544</v>
      </c>
      <c r="AD2162" s="1" t="s">
        <v>6546</v>
      </c>
      <c r="AF2162" s="1" t="s">
        <v>6667</v>
      </c>
      <c r="AH2162" s="1" t="s">
        <v>7626</v>
      </c>
      <c r="AI2162" s="1" t="s">
        <v>7627</v>
      </c>
      <c r="AJ2162" s="1" t="s">
        <v>7628</v>
      </c>
      <c r="AM2162" s="1" t="s">
        <v>41</v>
      </c>
      <c r="AN2162" s="1" t="s">
        <v>60</v>
      </c>
      <c r="AO2162" s="1" t="s">
        <v>35</v>
      </c>
      <c r="AP2162" s="1" t="s">
        <v>36</v>
      </c>
      <c r="AR2162" s="1" t="str">
        <f t="shared" si="33"/>
        <v>update load_next_msl set proposal='2020.095B.R.Leviviricetes.zip' where sort=89541</v>
      </c>
    </row>
    <row r="2163" spans="1:44">
      <c r="A2163" s="1">
        <v>89542</v>
      </c>
      <c r="B2163" s="1" t="s">
        <v>6532</v>
      </c>
      <c r="C2163" s="1" t="s">
        <v>12292</v>
      </c>
      <c r="M2163" s="2"/>
      <c r="N2163" s="2"/>
      <c r="O2163" s="2"/>
      <c r="Q2163" s="2"/>
      <c r="R2163" s="2"/>
      <c r="T2163" s="1" t="s">
        <v>76</v>
      </c>
      <c r="V2163" s="1" t="s">
        <v>77</v>
      </c>
      <c r="X2163" s="2" t="s">
        <v>78</v>
      </c>
      <c r="Y2163" s="2"/>
      <c r="Z2163" s="2" t="s">
        <v>6543</v>
      </c>
      <c r="AA2163" s="2"/>
      <c r="AB2163" s="2" t="s">
        <v>6544</v>
      </c>
      <c r="AD2163" s="1" t="s">
        <v>6546</v>
      </c>
      <c r="AF2163" s="1" t="s">
        <v>6668</v>
      </c>
      <c r="AN2163" s="1" t="s">
        <v>60</v>
      </c>
      <c r="AO2163" s="1" t="s">
        <v>35</v>
      </c>
      <c r="AP2163" s="1" t="s">
        <v>44</v>
      </c>
      <c r="AQ2163" s="1" t="s">
        <v>7055</v>
      </c>
      <c r="AR2163" s="1" t="str">
        <f t="shared" si="33"/>
        <v>update load_next_msl set proposal='2020.095B.R.Leviviricetes.zip' where sort=89542</v>
      </c>
    </row>
    <row r="2164" spans="1:44">
      <c r="A2164" s="1">
        <v>89543</v>
      </c>
      <c r="B2164" s="1" t="s">
        <v>6532</v>
      </c>
      <c r="C2164" s="1" t="s">
        <v>12292</v>
      </c>
      <c r="M2164" s="2"/>
      <c r="N2164" s="2"/>
      <c r="O2164" s="2"/>
      <c r="Q2164" s="2"/>
      <c r="R2164" s="2"/>
      <c r="T2164" s="1" t="s">
        <v>76</v>
      </c>
      <c r="V2164" s="1" t="s">
        <v>77</v>
      </c>
      <c r="X2164" s="2" t="s">
        <v>78</v>
      </c>
      <c r="Y2164" s="2"/>
      <c r="Z2164" s="2" t="s">
        <v>6543</v>
      </c>
      <c r="AA2164" s="2"/>
      <c r="AB2164" s="2" t="s">
        <v>6544</v>
      </c>
      <c r="AD2164" s="1" t="s">
        <v>6546</v>
      </c>
      <c r="AF2164" s="1" t="s">
        <v>6668</v>
      </c>
      <c r="AH2164" s="1" t="s">
        <v>7629</v>
      </c>
      <c r="AI2164" s="1" t="s">
        <v>7630</v>
      </c>
      <c r="AJ2164" s="1" t="s">
        <v>7631</v>
      </c>
      <c r="AM2164" s="1" t="s">
        <v>41</v>
      </c>
      <c r="AN2164" s="1" t="s">
        <v>60</v>
      </c>
      <c r="AO2164" s="1" t="s">
        <v>35</v>
      </c>
      <c r="AP2164" s="1" t="s">
        <v>36</v>
      </c>
      <c r="AR2164" s="1" t="str">
        <f t="shared" si="33"/>
        <v>update load_next_msl set proposal='2020.095B.R.Leviviricetes.zip' where sort=89543</v>
      </c>
    </row>
    <row r="2165" spans="1:44">
      <c r="A2165" s="1">
        <v>89544</v>
      </c>
      <c r="B2165" s="1" t="s">
        <v>6532</v>
      </c>
      <c r="C2165" s="1" t="s">
        <v>12292</v>
      </c>
      <c r="M2165" s="2"/>
      <c r="N2165" s="2"/>
      <c r="O2165" s="2"/>
      <c r="Q2165" s="2"/>
      <c r="R2165" s="2"/>
      <c r="T2165" s="1" t="s">
        <v>76</v>
      </c>
      <c r="V2165" s="1" t="s">
        <v>77</v>
      </c>
      <c r="X2165" s="2" t="s">
        <v>78</v>
      </c>
      <c r="Y2165" s="2"/>
      <c r="Z2165" s="2" t="s">
        <v>6543</v>
      </c>
      <c r="AA2165" s="2"/>
      <c r="AB2165" s="2" t="s">
        <v>6544</v>
      </c>
      <c r="AD2165" s="1" t="s">
        <v>6546</v>
      </c>
      <c r="AF2165" s="1" t="s">
        <v>6669</v>
      </c>
      <c r="AN2165" s="1" t="s">
        <v>60</v>
      </c>
      <c r="AO2165" s="1" t="s">
        <v>35</v>
      </c>
      <c r="AP2165" s="1" t="s">
        <v>44</v>
      </c>
      <c r="AQ2165" s="1" t="s">
        <v>7789</v>
      </c>
      <c r="AR2165" s="1" t="str">
        <f t="shared" si="33"/>
        <v>update load_next_msl set proposal='2020.095B.R.Leviviricetes.zip' where sort=89544</v>
      </c>
    </row>
    <row r="2166" spans="1:44">
      <c r="A2166" s="1">
        <v>89545</v>
      </c>
      <c r="B2166" s="1" t="s">
        <v>6532</v>
      </c>
      <c r="C2166" s="1" t="s">
        <v>12292</v>
      </c>
      <c r="M2166" s="2"/>
      <c r="N2166" s="2"/>
      <c r="O2166" s="2"/>
      <c r="Q2166" s="2"/>
      <c r="R2166" s="2"/>
      <c r="T2166" s="1" t="s">
        <v>76</v>
      </c>
      <c r="V2166" s="1" t="s">
        <v>77</v>
      </c>
      <c r="X2166" s="2" t="s">
        <v>78</v>
      </c>
      <c r="Y2166" s="2"/>
      <c r="Z2166" s="2" t="s">
        <v>6543</v>
      </c>
      <c r="AA2166" s="2"/>
      <c r="AB2166" s="2" t="s">
        <v>6544</v>
      </c>
      <c r="AD2166" s="1" t="s">
        <v>6546</v>
      </c>
      <c r="AF2166" s="1" t="s">
        <v>6669</v>
      </c>
      <c r="AH2166" s="1" t="s">
        <v>7633</v>
      </c>
      <c r="AI2166" s="1" t="s">
        <v>7634</v>
      </c>
      <c r="AJ2166" s="1" t="s">
        <v>7635</v>
      </c>
      <c r="AM2166" s="1" t="s">
        <v>41</v>
      </c>
      <c r="AN2166" s="1" t="s">
        <v>60</v>
      </c>
      <c r="AO2166" s="1" t="s">
        <v>35</v>
      </c>
      <c r="AP2166" s="1" t="s">
        <v>36</v>
      </c>
      <c r="AQ2166" s="1" t="s">
        <v>7602</v>
      </c>
      <c r="AR2166" s="1" t="str">
        <f t="shared" si="33"/>
        <v>update load_next_msl set proposal='2020.095B.R.Leviviricetes.zip' where sort=89545</v>
      </c>
    </row>
    <row r="2167" spans="1:44">
      <c r="A2167" s="1">
        <v>89546</v>
      </c>
      <c r="B2167" s="1" t="s">
        <v>6532</v>
      </c>
      <c r="C2167" s="1" t="s">
        <v>12292</v>
      </c>
      <c r="M2167" s="2"/>
      <c r="N2167" s="2"/>
      <c r="O2167" s="2"/>
      <c r="Q2167" s="2"/>
      <c r="R2167" s="2"/>
      <c r="T2167" s="1" t="s">
        <v>76</v>
      </c>
      <c r="V2167" s="1" t="s">
        <v>77</v>
      </c>
      <c r="X2167" s="2" t="s">
        <v>78</v>
      </c>
      <c r="Y2167" s="2"/>
      <c r="Z2167" s="2" t="s">
        <v>6543</v>
      </c>
      <c r="AA2167" s="2"/>
      <c r="AB2167" s="2" t="s">
        <v>6544</v>
      </c>
      <c r="AD2167" s="1" t="s">
        <v>6546</v>
      </c>
      <c r="AF2167" s="1" t="s">
        <v>6670</v>
      </c>
      <c r="AN2167" s="1" t="s">
        <v>60</v>
      </c>
      <c r="AO2167" s="1" t="s">
        <v>35</v>
      </c>
      <c r="AP2167" s="1" t="s">
        <v>44</v>
      </c>
      <c r="AQ2167" s="1" t="s">
        <v>7796</v>
      </c>
      <c r="AR2167" s="1" t="str">
        <f t="shared" si="33"/>
        <v>update load_next_msl set proposal='2020.095B.R.Leviviricetes.zip' where sort=89546</v>
      </c>
    </row>
    <row r="2168" spans="1:44">
      <c r="A2168" s="1">
        <v>89547</v>
      </c>
      <c r="B2168" s="1" t="s">
        <v>6532</v>
      </c>
      <c r="C2168" s="1" t="s">
        <v>12292</v>
      </c>
      <c r="M2168" s="2"/>
      <c r="N2168" s="2"/>
      <c r="O2168" s="2"/>
      <c r="Q2168" s="2"/>
      <c r="R2168" s="2"/>
      <c r="T2168" s="1" t="s">
        <v>76</v>
      </c>
      <c r="V2168" s="1" t="s">
        <v>77</v>
      </c>
      <c r="X2168" s="2" t="s">
        <v>78</v>
      </c>
      <c r="Y2168" s="2"/>
      <c r="Z2168" s="2" t="s">
        <v>6543</v>
      </c>
      <c r="AA2168" s="2"/>
      <c r="AB2168" s="2" t="s">
        <v>6544</v>
      </c>
      <c r="AD2168" s="1" t="s">
        <v>6546</v>
      </c>
      <c r="AF2168" s="1" t="s">
        <v>6670</v>
      </c>
      <c r="AH2168" s="1" t="s">
        <v>7636</v>
      </c>
      <c r="AI2168" s="1" t="s">
        <v>7637</v>
      </c>
      <c r="AJ2168" s="1" t="s">
        <v>7638</v>
      </c>
      <c r="AM2168" s="1" t="s">
        <v>41</v>
      </c>
      <c r="AN2168" s="1" t="s">
        <v>60</v>
      </c>
      <c r="AO2168" s="1" t="s">
        <v>35</v>
      </c>
      <c r="AP2168" s="1" t="s">
        <v>36</v>
      </c>
      <c r="AR2168" s="1" t="str">
        <f t="shared" si="33"/>
        <v>update load_next_msl set proposal='2020.095B.R.Leviviricetes.zip' where sort=89547</v>
      </c>
    </row>
    <row r="2169" spans="1:44">
      <c r="A2169" s="1">
        <v>89548</v>
      </c>
      <c r="B2169" s="1" t="s">
        <v>6532</v>
      </c>
      <c r="C2169" s="1" t="s">
        <v>12292</v>
      </c>
      <c r="M2169" s="2"/>
      <c r="N2169" s="2"/>
      <c r="O2169" s="2"/>
      <c r="Q2169" s="2"/>
      <c r="R2169" s="2"/>
      <c r="T2169" s="1" t="s">
        <v>76</v>
      </c>
      <c r="V2169" s="1" t="s">
        <v>77</v>
      </c>
      <c r="X2169" s="2" t="s">
        <v>78</v>
      </c>
      <c r="Y2169" s="2"/>
      <c r="Z2169" s="2" t="s">
        <v>6543</v>
      </c>
      <c r="AA2169" s="2"/>
      <c r="AB2169" s="2" t="s">
        <v>6544</v>
      </c>
      <c r="AD2169" s="1" t="s">
        <v>6546</v>
      </c>
      <c r="AF2169" s="1" t="s">
        <v>6671</v>
      </c>
      <c r="AN2169" s="1" t="s">
        <v>60</v>
      </c>
      <c r="AO2169" s="1" t="s">
        <v>35</v>
      </c>
      <c r="AP2169" s="1" t="s">
        <v>44</v>
      </c>
      <c r="AQ2169" s="1" t="s">
        <v>7059</v>
      </c>
      <c r="AR2169" s="1" t="str">
        <f t="shared" si="33"/>
        <v>update load_next_msl set proposal='2020.095B.R.Leviviricetes.zip' where sort=89548</v>
      </c>
    </row>
    <row r="2170" spans="1:44">
      <c r="A2170" s="1">
        <v>89549</v>
      </c>
      <c r="B2170" s="1" t="s">
        <v>6532</v>
      </c>
      <c r="C2170" s="1" t="s">
        <v>12292</v>
      </c>
      <c r="M2170" s="2"/>
      <c r="N2170" s="2"/>
      <c r="O2170" s="2"/>
      <c r="Q2170" s="2"/>
      <c r="R2170" s="2"/>
      <c r="T2170" s="1" t="s">
        <v>76</v>
      </c>
      <c r="V2170" s="1" t="s">
        <v>77</v>
      </c>
      <c r="X2170" s="2" t="s">
        <v>78</v>
      </c>
      <c r="Y2170" s="2"/>
      <c r="Z2170" s="2" t="s">
        <v>6543</v>
      </c>
      <c r="AA2170" s="2"/>
      <c r="AB2170" s="2" t="s">
        <v>6544</v>
      </c>
      <c r="AD2170" s="1" t="s">
        <v>6546</v>
      </c>
      <c r="AF2170" s="1" t="s">
        <v>6671</v>
      </c>
      <c r="AH2170" s="1" t="s">
        <v>7639</v>
      </c>
      <c r="AI2170" s="1" t="s">
        <v>7640</v>
      </c>
      <c r="AJ2170" s="1" t="s">
        <v>7641</v>
      </c>
      <c r="AM2170" s="1" t="s">
        <v>41</v>
      </c>
      <c r="AN2170" s="1" t="s">
        <v>60</v>
      </c>
      <c r="AO2170" s="1" t="s">
        <v>35</v>
      </c>
      <c r="AP2170" s="1" t="s">
        <v>36</v>
      </c>
      <c r="AR2170" s="1" t="str">
        <f t="shared" si="33"/>
        <v>update load_next_msl set proposal='2020.095B.R.Leviviricetes.zip' where sort=89549</v>
      </c>
    </row>
    <row r="2171" spans="1:44">
      <c r="A2171" s="1">
        <v>89550</v>
      </c>
      <c r="B2171" s="1" t="s">
        <v>6532</v>
      </c>
      <c r="C2171" s="1" t="s">
        <v>12292</v>
      </c>
      <c r="M2171" s="2"/>
      <c r="N2171" s="2"/>
      <c r="O2171" s="2"/>
      <c r="Q2171" s="2"/>
      <c r="R2171" s="2"/>
      <c r="T2171" s="1" t="s">
        <v>76</v>
      </c>
      <c r="V2171" s="1" t="s">
        <v>77</v>
      </c>
      <c r="X2171" s="2" t="s">
        <v>78</v>
      </c>
      <c r="Y2171" s="2"/>
      <c r="Z2171" s="2" t="s">
        <v>6543</v>
      </c>
      <c r="AA2171" s="2"/>
      <c r="AB2171" s="2" t="s">
        <v>6544</v>
      </c>
      <c r="AD2171" s="1" t="s">
        <v>6546</v>
      </c>
      <c r="AF2171" s="1" t="s">
        <v>6672</v>
      </c>
      <c r="AN2171" s="1" t="s">
        <v>60</v>
      </c>
      <c r="AO2171" s="1" t="s">
        <v>35</v>
      </c>
      <c r="AP2171" s="1" t="s">
        <v>44</v>
      </c>
      <c r="AQ2171" s="1" t="s">
        <v>7661</v>
      </c>
      <c r="AR2171" s="1" t="str">
        <f t="shared" si="33"/>
        <v>update load_next_msl set proposal='2020.095B.R.Leviviricetes.zip' where sort=89550</v>
      </c>
    </row>
    <row r="2172" spans="1:44">
      <c r="A2172" s="1">
        <v>89551</v>
      </c>
      <c r="B2172" s="1" t="s">
        <v>6532</v>
      </c>
      <c r="C2172" s="1" t="s">
        <v>12292</v>
      </c>
      <c r="M2172" s="2"/>
      <c r="N2172" s="2"/>
      <c r="O2172" s="2"/>
      <c r="Q2172" s="2"/>
      <c r="R2172" s="2"/>
      <c r="T2172" s="1" t="s">
        <v>76</v>
      </c>
      <c r="V2172" s="1" t="s">
        <v>77</v>
      </c>
      <c r="X2172" s="2" t="s">
        <v>78</v>
      </c>
      <c r="Y2172" s="2"/>
      <c r="Z2172" s="2" t="s">
        <v>6543</v>
      </c>
      <c r="AA2172" s="2"/>
      <c r="AB2172" s="2" t="s">
        <v>6544</v>
      </c>
      <c r="AD2172" s="1" t="s">
        <v>6546</v>
      </c>
      <c r="AF2172" s="1" t="s">
        <v>6672</v>
      </c>
      <c r="AH2172" s="1" t="s">
        <v>7642</v>
      </c>
      <c r="AI2172" s="1" t="s">
        <v>7643</v>
      </c>
      <c r="AJ2172" s="1" t="s">
        <v>7644</v>
      </c>
      <c r="AM2172" s="1" t="s">
        <v>41</v>
      </c>
      <c r="AN2172" s="1" t="s">
        <v>60</v>
      </c>
      <c r="AO2172" s="1" t="s">
        <v>35</v>
      </c>
      <c r="AP2172" s="1" t="s">
        <v>36</v>
      </c>
      <c r="AR2172" s="1" t="str">
        <f t="shared" si="33"/>
        <v>update load_next_msl set proposal='2020.095B.R.Leviviricetes.zip' where sort=89551</v>
      </c>
    </row>
    <row r="2173" spans="1:44">
      <c r="A2173" s="1">
        <v>89552</v>
      </c>
      <c r="B2173" s="1" t="s">
        <v>6532</v>
      </c>
      <c r="C2173" s="1" t="s">
        <v>12292</v>
      </c>
      <c r="M2173" s="2"/>
      <c r="N2173" s="2"/>
      <c r="O2173" s="2"/>
      <c r="Q2173" s="2"/>
      <c r="R2173" s="2"/>
      <c r="T2173" s="1" t="s">
        <v>76</v>
      </c>
      <c r="V2173" s="1" t="s">
        <v>77</v>
      </c>
      <c r="X2173" s="2" t="s">
        <v>78</v>
      </c>
      <c r="Y2173" s="2"/>
      <c r="Z2173" s="2" t="s">
        <v>6543</v>
      </c>
      <c r="AA2173" s="2"/>
      <c r="AB2173" s="2" t="s">
        <v>6544</v>
      </c>
      <c r="AD2173" s="1" t="s">
        <v>6546</v>
      </c>
      <c r="AF2173" s="1" t="s">
        <v>6673</v>
      </c>
      <c r="AN2173" s="1" t="s">
        <v>60</v>
      </c>
      <c r="AO2173" s="1" t="s">
        <v>35</v>
      </c>
      <c r="AP2173" s="1" t="s">
        <v>44</v>
      </c>
      <c r="AQ2173" s="1" t="s">
        <v>7277</v>
      </c>
      <c r="AR2173" s="1" t="str">
        <f t="shared" si="33"/>
        <v>update load_next_msl set proposal='2020.095B.R.Leviviricetes.zip' where sort=89552</v>
      </c>
    </row>
    <row r="2174" spans="1:44">
      <c r="A2174" s="1">
        <v>89553</v>
      </c>
      <c r="B2174" s="1" t="s">
        <v>6532</v>
      </c>
      <c r="C2174" s="1" t="s">
        <v>12292</v>
      </c>
      <c r="M2174" s="2"/>
      <c r="N2174" s="2"/>
      <c r="O2174" s="2"/>
      <c r="Q2174" s="2"/>
      <c r="R2174" s="2"/>
      <c r="T2174" s="1" t="s">
        <v>76</v>
      </c>
      <c r="V2174" s="1" t="s">
        <v>77</v>
      </c>
      <c r="X2174" s="2" t="s">
        <v>78</v>
      </c>
      <c r="Y2174" s="2"/>
      <c r="Z2174" s="2" t="s">
        <v>6543</v>
      </c>
      <c r="AA2174" s="2"/>
      <c r="AB2174" s="2" t="s">
        <v>6544</v>
      </c>
      <c r="AD2174" s="1" t="s">
        <v>6546</v>
      </c>
      <c r="AF2174" s="1" t="s">
        <v>6673</v>
      </c>
      <c r="AH2174" s="1" t="s">
        <v>7645</v>
      </c>
      <c r="AI2174" s="1" t="s">
        <v>7646</v>
      </c>
      <c r="AJ2174" s="1" t="s">
        <v>7647</v>
      </c>
      <c r="AM2174" s="1" t="s">
        <v>41</v>
      </c>
      <c r="AN2174" s="1" t="s">
        <v>60</v>
      </c>
      <c r="AO2174" s="1" t="s">
        <v>35</v>
      </c>
      <c r="AP2174" s="1" t="s">
        <v>36</v>
      </c>
      <c r="AQ2174" s="1" t="s">
        <v>7003</v>
      </c>
      <c r="AR2174" s="1" t="str">
        <f t="shared" si="33"/>
        <v>update load_next_msl set proposal='2020.095B.R.Leviviricetes.zip' where sort=89553</v>
      </c>
    </row>
    <row r="2175" spans="1:44">
      <c r="A2175" s="1">
        <v>89554</v>
      </c>
      <c r="B2175" s="1" t="s">
        <v>6532</v>
      </c>
      <c r="C2175" s="1" t="s">
        <v>12292</v>
      </c>
      <c r="M2175" s="2"/>
      <c r="N2175" s="2"/>
      <c r="O2175" s="2"/>
      <c r="Q2175" s="2"/>
      <c r="R2175" s="2"/>
      <c r="T2175" s="1" t="s">
        <v>76</v>
      </c>
      <c r="V2175" s="1" t="s">
        <v>77</v>
      </c>
      <c r="X2175" s="2" t="s">
        <v>78</v>
      </c>
      <c r="Y2175" s="2"/>
      <c r="Z2175" s="2" t="s">
        <v>6543</v>
      </c>
      <c r="AA2175" s="2"/>
      <c r="AB2175" s="2" t="s">
        <v>6544</v>
      </c>
      <c r="AD2175" s="1" t="s">
        <v>6546</v>
      </c>
      <c r="AF2175" s="1" t="s">
        <v>6674</v>
      </c>
      <c r="AN2175" s="1" t="s">
        <v>60</v>
      </c>
      <c r="AO2175" s="1" t="s">
        <v>35</v>
      </c>
      <c r="AP2175" s="1" t="s">
        <v>44</v>
      </c>
      <c r="AR2175" s="1" t="str">
        <f t="shared" si="33"/>
        <v>update load_next_msl set proposal='2020.095B.R.Leviviricetes.zip' where sort=89554</v>
      </c>
    </row>
    <row r="2176" spans="1:44">
      <c r="A2176" s="1">
        <v>89555</v>
      </c>
      <c r="B2176" s="1" t="s">
        <v>6532</v>
      </c>
      <c r="C2176" s="1" t="s">
        <v>12292</v>
      </c>
      <c r="M2176" s="2"/>
      <c r="N2176" s="2"/>
      <c r="O2176" s="2"/>
      <c r="Q2176" s="2"/>
      <c r="R2176" s="2"/>
      <c r="T2176" s="1" t="s">
        <v>76</v>
      </c>
      <c r="V2176" s="1" t="s">
        <v>77</v>
      </c>
      <c r="X2176" s="2" t="s">
        <v>78</v>
      </c>
      <c r="Y2176" s="2"/>
      <c r="Z2176" s="2" t="s">
        <v>6543</v>
      </c>
      <c r="AA2176" s="2"/>
      <c r="AB2176" s="2" t="s">
        <v>6544</v>
      </c>
      <c r="AD2176" s="1" t="s">
        <v>6546</v>
      </c>
      <c r="AF2176" s="1" t="s">
        <v>6674</v>
      </c>
      <c r="AH2176" s="1" t="s">
        <v>7648</v>
      </c>
      <c r="AI2176" s="1" t="s">
        <v>7649</v>
      </c>
      <c r="AJ2176" s="1" t="s">
        <v>7650</v>
      </c>
      <c r="AM2176" s="1" t="s">
        <v>41</v>
      </c>
      <c r="AN2176" s="1" t="s">
        <v>60</v>
      </c>
      <c r="AO2176" s="1" t="s">
        <v>35</v>
      </c>
      <c r="AP2176" s="1" t="s">
        <v>36</v>
      </c>
      <c r="AQ2176" s="1" t="s">
        <v>7098</v>
      </c>
      <c r="AR2176" s="1" t="str">
        <f t="shared" si="33"/>
        <v>update load_next_msl set proposal='2020.095B.R.Leviviricetes.zip' where sort=89555</v>
      </c>
    </row>
    <row r="2177" spans="1:44">
      <c r="A2177" s="1">
        <v>89556</v>
      </c>
      <c r="B2177" s="1" t="s">
        <v>6532</v>
      </c>
      <c r="C2177" s="1" t="s">
        <v>12292</v>
      </c>
      <c r="M2177" s="2"/>
      <c r="N2177" s="2"/>
      <c r="O2177" s="2"/>
      <c r="Q2177" s="2"/>
      <c r="R2177" s="2"/>
      <c r="T2177" s="1" t="s">
        <v>76</v>
      </c>
      <c r="V2177" s="1" t="s">
        <v>77</v>
      </c>
      <c r="X2177" s="2" t="s">
        <v>78</v>
      </c>
      <c r="Y2177" s="2"/>
      <c r="Z2177" s="2" t="s">
        <v>6543</v>
      </c>
      <c r="AA2177" s="2"/>
      <c r="AB2177" s="2" t="s">
        <v>6544</v>
      </c>
      <c r="AD2177" s="1" t="s">
        <v>6546</v>
      </c>
      <c r="AF2177" s="1" t="s">
        <v>6674</v>
      </c>
      <c r="AH2177" s="1" t="s">
        <v>7651</v>
      </c>
      <c r="AI2177" s="1" t="s">
        <v>7652</v>
      </c>
      <c r="AJ2177" s="1" t="s">
        <v>7653</v>
      </c>
      <c r="AM2177" s="1" t="s">
        <v>41</v>
      </c>
      <c r="AN2177" s="1" t="s">
        <v>60</v>
      </c>
      <c r="AO2177" s="1" t="s">
        <v>35</v>
      </c>
      <c r="AP2177" s="1" t="s">
        <v>36</v>
      </c>
      <c r="AR2177" s="1" t="str">
        <f t="shared" si="33"/>
        <v>update load_next_msl set proposal='2020.095B.R.Leviviricetes.zip' where sort=89556</v>
      </c>
    </row>
    <row r="2178" spans="1:44">
      <c r="A2178" s="1">
        <v>89557</v>
      </c>
      <c r="B2178" s="1" t="s">
        <v>6532</v>
      </c>
      <c r="C2178" s="1" t="s">
        <v>12292</v>
      </c>
      <c r="M2178" s="2"/>
      <c r="N2178" s="2"/>
      <c r="O2178" s="2"/>
      <c r="Q2178" s="2"/>
      <c r="R2178" s="2"/>
      <c r="T2178" s="1" t="s">
        <v>76</v>
      </c>
      <c r="V2178" s="1" t="s">
        <v>77</v>
      </c>
      <c r="X2178" s="2" t="s">
        <v>78</v>
      </c>
      <c r="Y2178" s="2"/>
      <c r="Z2178" s="2" t="s">
        <v>6543</v>
      </c>
      <c r="AA2178" s="2"/>
      <c r="AB2178" s="2" t="s">
        <v>6544</v>
      </c>
      <c r="AD2178" s="1" t="s">
        <v>6546</v>
      </c>
      <c r="AF2178" s="1" t="s">
        <v>6674</v>
      </c>
      <c r="AH2178" s="1" t="s">
        <v>7655</v>
      </c>
      <c r="AI2178" s="1" t="s">
        <v>7656</v>
      </c>
      <c r="AJ2178" s="1" t="s">
        <v>7657</v>
      </c>
      <c r="AM2178" s="1" t="s">
        <v>41</v>
      </c>
      <c r="AN2178" s="1" t="s">
        <v>60</v>
      </c>
      <c r="AO2178" s="1" t="s">
        <v>35</v>
      </c>
      <c r="AP2178" s="1" t="s">
        <v>36</v>
      </c>
      <c r="AQ2178" s="1" t="s">
        <v>7094</v>
      </c>
      <c r="AR2178" s="1" t="str">
        <f t="shared" si="33"/>
        <v>update load_next_msl set proposal='2020.095B.R.Leviviricetes.zip' where sort=89557</v>
      </c>
    </row>
    <row r="2179" spans="1:44">
      <c r="A2179" s="1">
        <v>89558</v>
      </c>
      <c r="B2179" s="1" t="s">
        <v>6532</v>
      </c>
      <c r="C2179" s="1" t="s">
        <v>12292</v>
      </c>
      <c r="M2179" s="2"/>
      <c r="N2179" s="2"/>
      <c r="O2179" s="2"/>
      <c r="Q2179" s="2"/>
      <c r="R2179" s="2"/>
      <c r="T2179" s="1" t="s">
        <v>76</v>
      </c>
      <c r="V2179" s="1" t="s">
        <v>77</v>
      </c>
      <c r="X2179" s="2" t="s">
        <v>78</v>
      </c>
      <c r="Y2179" s="2"/>
      <c r="Z2179" s="2" t="s">
        <v>6543</v>
      </c>
      <c r="AA2179" s="2"/>
      <c r="AB2179" s="2" t="s">
        <v>6544</v>
      </c>
      <c r="AD2179" s="1" t="s">
        <v>6546</v>
      </c>
      <c r="AF2179" s="1" t="s">
        <v>6674</v>
      </c>
      <c r="AH2179" s="1" t="s">
        <v>7658</v>
      </c>
      <c r="AI2179" s="1" t="s">
        <v>7659</v>
      </c>
      <c r="AJ2179" s="1" t="s">
        <v>7660</v>
      </c>
      <c r="AM2179" s="1" t="s">
        <v>41</v>
      </c>
      <c r="AN2179" s="1" t="s">
        <v>60</v>
      </c>
      <c r="AO2179" s="1" t="s">
        <v>35</v>
      </c>
      <c r="AP2179" s="1" t="s">
        <v>36</v>
      </c>
      <c r="AQ2179" s="1" t="s">
        <v>7162</v>
      </c>
      <c r="AR2179" s="1" t="str">
        <f t="shared" ref="AR2179:AR2242" si="34">CONCATENATE("update load_next_msl set proposal='",C2179,"' where sort=",A2179,"")</f>
        <v>update load_next_msl set proposal='2020.095B.R.Leviviricetes.zip' where sort=89558</v>
      </c>
    </row>
    <row r="2180" spans="1:44">
      <c r="A2180" s="1">
        <v>89559</v>
      </c>
      <c r="B2180" s="1" t="s">
        <v>6532</v>
      </c>
      <c r="C2180" s="1" t="s">
        <v>12292</v>
      </c>
      <c r="M2180" s="2"/>
      <c r="N2180" s="2"/>
      <c r="O2180" s="2"/>
      <c r="Q2180" s="2"/>
      <c r="R2180" s="2"/>
      <c r="T2180" s="1" t="s">
        <v>76</v>
      </c>
      <c r="V2180" s="1" t="s">
        <v>77</v>
      </c>
      <c r="X2180" s="2" t="s">
        <v>78</v>
      </c>
      <c r="Y2180" s="2"/>
      <c r="Z2180" s="2" t="s">
        <v>6543</v>
      </c>
      <c r="AA2180" s="2"/>
      <c r="AB2180" s="2" t="s">
        <v>6544</v>
      </c>
      <c r="AD2180" s="1" t="s">
        <v>6546</v>
      </c>
      <c r="AF2180" s="1" t="s">
        <v>6674</v>
      </c>
      <c r="AH2180" s="1" t="s">
        <v>7662</v>
      </c>
      <c r="AI2180" s="1" t="s">
        <v>7663</v>
      </c>
      <c r="AJ2180" s="1" t="s">
        <v>7664</v>
      </c>
      <c r="AM2180" s="1" t="s">
        <v>41</v>
      </c>
      <c r="AN2180" s="1" t="s">
        <v>60</v>
      </c>
      <c r="AO2180" s="1" t="s">
        <v>35</v>
      </c>
      <c r="AP2180" s="1" t="s">
        <v>36</v>
      </c>
      <c r="AR2180" s="1" t="str">
        <f t="shared" si="34"/>
        <v>update load_next_msl set proposal='2020.095B.R.Leviviricetes.zip' where sort=89559</v>
      </c>
    </row>
    <row r="2181" spans="1:44">
      <c r="A2181" s="1">
        <v>89560</v>
      </c>
      <c r="B2181" s="1" t="s">
        <v>6532</v>
      </c>
      <c r="C2181" s="1" t="s">
        <v>12292</v>
      </c>
      <c r="M2181" s="2"/>
      <c r="N2181" s="2"/>
      <c r="O2181" s="2"/>
      <c r="Q2181" s="2"/>
      <c r="R2181" s="2"/>
      <c r="T2181" s="1" t="s">
        <v>76</v>
      </c>
      <c r="V2181" s="1" t="s">
        <v>77</v>
      </c>
      <c r="X2181" s="2" t="s">
        <v>78</v>
      </c>
      <c r="Y2181" s="2"/>
      <c r="Z2181" s="2" t="s">
        <v>6543</v>
      </c>
      <c r="AA2181" s="2"/>
      <c r="AB2181" s="2" t="s">
        <v>6544</v>
      </c>
      <c r="AD2181" s="1" t="s">
        <v>6546</v>
      </c>
      <c r="AF2181" s="1" t="s">
        <v>6674</v>
      </c>
      <c r="AH2181" s="1" t="s">
        <v>7666</v>
      </c>
      <c r="AI2181" s="1" t="s">
        <v>7667</v>
      </c>
      <c r="AJ2181" s="1" t="s">
        <v>7668</v>
      </c>
      <c r="AM2181" s="1" t="s">
        <v>41</v>
      </c>
      <c r="AN2181" s="1" t="s">
        <v>60</v>
      </c>
      <c r="AO2181" s="1" t="s">
        <v>35</v>
      </c>
      <c r="AP2181" s="1" t="s">
        <v>36</v>
      </c>
      <c r="AQ2181" s="1" t="s">
        <v>7106</v>
      </c>
      <c r="AR2181" s="1" t="str">
        <f t="shared" si="34"/>
        <v>update load_next_msl set proposal='2020.095B.R.Leviviricetes.zip' where sort=89560</v>
      </c>
    </row>
    <row r="2182" spans="1:44">
      <c r="A2182" s="1">
        <v>89561</v>
      </c>
      <c r="B2182" s="1" t="s">
        <v>6532</v>
      </c>
      <c r="C2182" s="1" t="s">
        <v>12292</v>
      </c>
      <c r="M2182" s="2"/>
      <c r="N2182" s="2"/>
      <c r="O2182" s="2"/>
      <c r="Q2182" s="2"/>
      <c r="R2182" s="2"/>
      <c r="T2182" s="1" t="s">
        <v>76</v>
      </c>
      <c r="V2182" s="1" t="s">
        <v>77</v>
      </c>
      <c r="X2182" s="2" t="s">
        <v>78</v>
      </c>
      <c r="Y2182" s="2"/>
      <c r="Z2182" s="2" t="s">
        <v>6543</v>
      </c>
      <c r="AA2182" s="2"/>
      <c r="AB2182" s="2" t="s">
        <v>6544</v>
      </c>
      <c r="AD2182" s="1" t="s">
        <v>6546</v>
      </c>
      <c r="AF2182" s="1" t="s">
        <v>6675</v>
      </c>
      <c r="AN2182" s="1" t="s">
        <v>60</v>
      </c>
      <c r="AO2182" s="1" t="s">
        <v>35</v>
      </c>
      <c r="AP2182" s="1" t="s">
        <v>44</v>
      </c>
      <c r="AR2182" s="1" t="str">
        <f t="shared" si="34"/>
        <v>update load_next_msl set proposal='2020.095B.R.Leviviricetes.zip' where sort=89561</v>
      </c>
    </row>
    <row r="2183" spans="1:44">
      <c r="A2183" s="1">
        <v>89562</v>
      </c>
      <c r="B2183" s="1" t="s">
        <v>6532</v>
      </c>
      <c r="C2183" s="1" t="s">
        <v>12292</v>
      </c>
      <c r="M2183" s="2"/>
      <c r="N2183" s="2"/>
      <c r="O2183" s="2"/>
      <c r="Q2183" s="2"/>
      <c r="R2183" s="2"/>
      <c r="T2183" s="1" t="s">
        <v>76</v>
      </c>
      <c r="V2183" s="1" t="s">
        <v>77</v>
      </c>
      <c r="X2183" s="2" t="s">
        <v>78</v>
      </c>
      <c r="Y2183" s="2"/>
      <c r="Z2183" s="2" t="s">
        <v>6543</v>
      </c>
      <c r="AA2183" s="2"/>
      <c r="AB2183" s="2" t="s">
        <v>6544</v>
      </c>
      <c r="AD2183" s="1" t="s">
        <v>6546</v>
      </c>
      <c r="AF2183" s="1" t="s">
        <v>6675</v>
      </c>
      <c r="AH2183" s="1" t="s">
        <v>7669</v>
      </c>
      <c r="AI2183" s="1" t="s">
        <v>7670</v>
      </c>
      <c r="AJ2183" s="1" t="s">
        <v>7671</v>
      </c>
      <c r="AM2183" s="1" t="s">
        <v>41</v>
      </c>
      <c r="AN2183" s="1" t="s">
        <v>60</v>
      </c>
      <c r="AO2183" s="1" t="s">
        <v>35</v>
      </c>
      <c r="AP2183" s="1" t="s">
        <v>36</v>
      </c>
      <c r="AQ2183" s="1" t="s">
        <v>7113</v>
      </c>
      <c r="AR2183" s="1" t="str">
        <f t="shared" si="34"/>
        <v>update load_next_msl set proposal='2020.095B.R.Leviviricetes.zip' where sort=89562</v>
      </c>
    </row>
    <row r="2184" spans="1:44">
      <c r="A2184" s="1">
        <v>89563</v>
      </c>
      <c r="B2184" s="1" t="s">
        <v>6532</v>
      </c>
      <c r="C2184" s="1" t="s">
        <v>12292</v>
      </c>
      <c r="M2184" s="2"/>
      <c r="N2184" s="2"/>
      <c r="O2184" s="2"/>
      <c r="Q2184" s="2"/>
      <c r="R2184" s="2"/>
      <c r="T2184" s="1" t="s">
        <v>76</v>
      </c>
      <c r="V2184" s="1" t="s">
        <v>77</v>
      </c>
      <c r="X2184" s="2" t="s">
        <v>78</v>
      </c>
      <c r="Y2184" s="2"/>
      <c r="Z2184" s="2" t="s">
        <v>6543</v>
      </c>
      <c r="AA2184" s="2"/>
      <c r="AB2184" s="2" t="s">
        <v>6544</v>
      </c>
      <c r="AD2184" s="1" t="s">
        <v>6546</v>
      </c>
      <c r="AF2184" s="1" t="s">
        <v>6676</v>
      </c>
      <c r="AN2184" s="1" t="s">
        <v>60</v>
      </c>
      <c r="AO2184" s="1" t="s">
        <v>35</v>
      </c>
      <c r="AP2184" s="1" t="s">
        <v>44</v>
      </c>
      <c r="AR2184" s="1" t="str">
        <f t="shared" si="34"/>
        <v>update load_next_msl set proposal='2020.095B.R.Leviviricetes.zip' where sort=89563</v>
      </c>
    </row>
    <row r="2185" spans="1:44">
      <c r="A2185" s="1">
        <v>89564</v>
      </c>
      <c r="B2185" s="1" t="s">
        <v>6532</v>
      </c>
      <c r="C2185" s="1" t="s">
        <v>12292</v>
      </c>
      <c r="M2185" s="2"/>
      <c r="N2185" s="2"/>
      <c r="O2185" s="2"/>
      <c r="Q2185" s="2"/>
      <c r="R2185" s="2"/>
      <c r="T2185" s="1" t="s">
        <v>76</v>
      </c>
      <c r="V2185" s="1" t="s">
        <v>77</v>
      </c>
      <c r="X2185" s="2" t="s">
        <v>78</v>
      </c>
      <c r="Y2185" s="2"/>
      <c r="Z2185" s="2" t="s">
        <v>6543</v>
      </c>
      <c r="AA2185" s="2"/>
      <c r="AB2185" s="2" t="s">
        <v>6544</v>
      </c>
      <c r="AD2185" s="1" t="s">
        <v>6546</v>
      </c>
      <c r="AF2185" s="1" t="s">
        <v>6676</v>
      </c>
      <c r="AH2185" s="1" t="s">
        <v>7672</v>
      </c>
      <c r="AI2185" s="1" t="s">
        <v>7673</v>
      </c>
      <c r="AJ2185" s="1" t="s">
        <v>7674</v>
      </c>
      <c r="AM2185" s="1" t="s">
        <v>41</v>
      </c>
      <c r="AN2185" s="1" t="s">
        <v>60</v>
      </c>
      <c r="AO2185" s="1" t="s">
        <v>35</v>
      </c>
      <c r="AP2185" s="1" t="s">
        <v>36</v>
      </c>
      <c r="AQ2185" s="1" t="s">
        <v>7124</v>
      </c>
      <c r="AR2185" s="1" t="str">
        <f t="shared" si="34"/>
        <v>update load_next_msl set proposal='2020.095B.R.Leviviricetes.zip' where sort=89564</v>
      </c>
    </row>
    <row r="2186" spans="1:44">
      <c r="A2186" s="1">
        <v>89565</v>
      </c>
      <c r="B2186" s="1" t="s">
        <v>6532</v>
      </c>
      <c r="C2186" s="1" t="s">
        <v>12292</v>
      </c>
      <c r="M2186" s="2"/>
      <c r="N2186" s="2"/>
      <c r="O2186" s="2"/>
      <c r="Q2186" s="2"/>
      <c r="R2186" s="2"/>
      <c r="T2186" s="1" t="s">
        <v>76</v>
      </c>
      <c r="V2186" s="1" t="s">
        <v>77</v>
      </c>
      <c r="X2186" s="2" t="s">
        <v>78</v>
      </c>
      <c r="Y2186" s="2"/>
      <c r="Z2186" s="2" t="s">
        <v>6543</v>
      </c>
      <c r="AA2186" s="2"/>
      <c r="AB2186" s="2" t="s">
        <v>6544</v>
      </c>
      <c r="AD2186" s="1" t="s">
        <v>6546</v>
      </c>
      <c r="AF2186" s="1" t="s">
        <v>6677</v>
      </c>
      <c r="AN2186" s="1" t="s">
        <v>60</v>
      </c>
      <c r="AO2186" s="1" t="s">
        <v>35</v>
      </c>
      <c r="AP2186" s="1" t="s">
        <v>44</v>
      </c>
      <c r="AR2186" s="1" t="str">
        <f t="shared" si="34"/>
        <v>update load_next_msl set proposal='2020.095B.R.Leviviricetes.zip' where sort=89565</v>
      </c>
    </row>
    <row r="2187" spans="1:44">
      <c r="A2187" s="1">
        <v>89566</v>
      </c>
      <c r="B2187" s="1" t="s">
        <v>6532</v>
      </c>
      <c r="C2187" s="1" t="s">
        <v>12292</v>
      </c>
      <c r="M2187" s="2"/>
      <c r="N2187" s="2"/>
      <c r="O2187" s="2"/>
      <c r="Q2187" s="2"/>
      <c r="R2187" s="2"/>
      <c r="T2187" s="1" t="s">
        <v>76</v>
      </c>
      <c r="V2187" s="1" t="s">
        <v>77</v>
      </c>
      <c r="X2187" s="2" t="s">
        <v>78</v>
      </c>
      <c r="Y2187" s="2"/>
      <c r="Z2187" s="2" t="s">
        <v>6543</v>
      </c>
      <c r="AA2187" s="2"/>
      <c r="AB2187" s="2" t="s">
        <v>6544</v>
      </c>
      <c r="AD2187" s="1" t="s">
        <v>6546</v>
      </c>
      <c r="AF2187" s="1" t="s">
        <v>6677</v>
      </c>
      <c r="AH2187" s="1" t="s">
        <v>7675</v>
      </c>
      <c r="AI2187" s="1" t="s">
        <v>7676</v>
      </c>
      <c r="AJ2187" s="1" t="s">
        <v>7677</v>
      </c>
      <c r="AM2187" s="1" t="s">
        <v>41</v>
      </c>
      <c r="AN2187" s="1" t="s">
        <v>60</v>
      </c>
      <c r="AO2187" s="1" t="s">
        <v>35</v>
      </c>
      <c r="AP2187" s="1" t="s">
        <v>36</v>
      </c>
      <c r="AQ2187" s="1" t="s">
        <v>7132</v>
      </c>
      <c r="AR2187" s="1" t="str">
        <f t="shared" si="34"/>
        <v>update load_next_msl set proposal='2020.095B.R.Leviviricetes.zip' where sort=89566</v>
      </c>
    </row>
    <row r="2188" spans="1:44">
      <c r="A2188" s="1">
        <v>89567</v>
      </c>
      <c r="B2188" s="1" t="s">
        <v>6532</v>
      </c>
      <c r="C2188" s="1" t="s">
        <v>12292</v>
      </c>
      <c r="M2188" s="2"/>
      <c r="N2188" s="2"/>
      <c r="O2188" s="2"/>
      <c r="Q2188" s="2"/>
      <c r="R2188" s="2"/>
      <c r="T2188" s="1" t="s">
        <v>76</v>
      </c>
      <c r="V2188" s="1" t="s">
        <v>77</v>
      </c>
      <c r="X2188" s="2" t="s">
        <v>78</v>
      </c>
      <c r="Y2188" s="2"/>
      <c r="Z2188" s="2" t="s">
        <v>6543</v>
      </c>
      <c r="AA2188" s="2"/>
      <c r="AB2188" s="2" t="s">
        <v>6544</v>
      </c>
      <c r="AD2188" s="1" t="s">
        <v>6546</v>
      </c>
      <c r="AF2188" s="1" t="s">
        <v>6677</v>
      </c>
      <c r="AH2188" s="1" t="s">
        <v>7678</v>
      </c>
      <c r="AI2188" s="1" t="s">
        <v>7679</v>
      </c>
      <c r="AJ2188" s="1" t="s">
        <v>7680</v>
      </c>
      <c r="AM2188" s="1" t="s">
        <v>41</v>
      </c>
      <c r="AN2188" s="1" t="s">
        <v>60</v>
      </c>
      <c r="AO2188" s="1" t="s">
        <v>35</v>
      </c>
      <c r="AP2188" s="1" t="s">
        <v>36</v>
      </c>
      <c r="AR2188" s="1" t="str">
        <f t="shared" si="34"/>
        <v>update load_next_msl set proposal='2020.095B.R.Leviviricetes.zip' where sort=89567</v>
      </c>
    </row>
    <row r="2189" spans="1:44">
      <c r="A2189" s="1">
        <v>89568</v>
      </c>
      <c r="B2189" s="1" t="s">
        <v>6532</v>
      </c>
      <c r="C2189" s="1" t="s">
        <v>12292</v>
      </c>
      <c r="M2189" s="2"/>
      <c r="N2189" s="2"/>
      <c r="O2189" s="2"/>
      <c r="Q2189" s="2"/>
      <c r="R2189" s="2"/>
      <c r="T2189" s="1" t="s">
        <v>76</v>
      </c>
      <c r="V2189" s="1" t="s">
        <v>77</v>
      </c>
      <c r="X2189" s="2" t="s">
        <v>78</v>
      </c>
      <c r="Y2189" s="2"/>
      <c r="Z2189" s="2" t="s">
        <v>6543</v>
      </c>
      <c r="AA2189" s="2"/>
      <c r="AB2189" s="2" t="s">
        <v>6544</v>
      </c>
      <c r="AD2189" s="1" t="s">
        <v>6546</v>
      </c>
      <c r="AF2189" s="1" t="s">
        <v>6678</v>
      </c>
      <c r="AN2189" s="1" t="s">
        <v>60</v>
      </c>
      <c r="AO2189" s="1" t="s">
        <v>35</v>
      </c>
      <c r="AP2189" s="1" t="s">
        <v>44</v>
      </c>
      <c r="AQ2189" s="1" t="s">
        <v>7051</v>
      </c>
      <c r="AR2189" s="1" t="str">
        <f t="shared" si="34"/>
        <v>update load_next_msl set proposal='2020.095B.R.Leviviricetes.zip' where sort=89568</v>
      </c>
    </row>
    <row r="2190" spans="1:44">
      <c r="A2190" s="1">
        <v>89569</v>
      </c>
      <c r="B2190" s="1" t="s">
        <v>6532</v>
      </c>
      <c r="C2190" s="1" t="s">
        <v>12292</v>
      </c>
      <c r="M2190" s="2"/>
      <c r="N2190" s="2"/>
      <c r="O2190" s="2"/>
      <c r="Q2190" s="2"/>
      <c r="R2190" s="2"/>
      <c r="T2190" s="1" t="s">
        <v>76</v>
      </c>
      <c r="V2190" s="1" t="s">
        <v>77</v>
      </c>
      <c r="X2190" s="2" t="s">
        <v>78</v>
      </c>
      <c r="Y2190" s="2"/>
      <c r="Z2190" s="2" t="s">
        <v>6543</v>
      </c>
      <c r="AA2190" s="2"/>
      <c r="AB2190" s="2" t="s">
        <v>6544</v>
      </c>
      <c r="AD2190" s="1" t="s">
        <v>6546</v>
      </c>
      <c r="AF2190" s="1" t="s">
        <v>6678</v>
      </c>
      <c r="AH2190" s="1" t="s">
        <v>7681</v>
      </c>
      <c r="AI2190" s="1" t="s">
        <v>7682</v>
      </c>
      <c r="AJ2190" s="1" t="s">
        <v>7683</v>
      </c>
      <c r="AM2190" s="1" t="s">
        <v>41</v>
      </c>
      <c r="AN2190" s="1" t="s">
        <v>60</v>
      </c>
      <c r="AO2190" s="1" t="s">
        <v>35</v>
      </c>
      <c r="AP2190" s="1" t="s">
        <v>36</v>
      </c>
      <c r="AQ2190" s="1" t="s">
        <v>7047</v>
      </c>
      <c r="AR2190" s="1" t="str">
        <f t="shared" si="34"/>
        <v>update load_next_msl set proposal='2020.095B.R.Leviviricetes.zip' where sort=89569</v>
      </c>
    </row>
    <row r="2191" spans="1:44">
      <c r="A2191" s="1">
        <v>89570</v>
      </c>
      <c r="B2191" s="1" t="s">
        <v>6532</v>
      </c>
      <c r="C2191" s="1" t="s">
        <v>12292</v>
      </c>
      <c r="M2191" s="2"/>
      <c r="N2191" s="2"/>
      <c r="O2191" s="2"/>
      <c r="Q2191" s="2"/>
      <c r="R2191" s="2"/>
      <c r="T2191" s="1" t="s">
        <v>76</v>
      </c>
      <c r="V2191" s="1" t="s">
        <v>77</v>
      </c>
      <c r="X2191" s="2" t="s">
        <v>78</v>
      </c>
      <c r="Y2191" s="2"/>
      <c r="Z2191" s="2" t="s">
        <v>6543</v>
      </c>
      <c r="AA2191" s="2"/>
      <c r="AB2191" s="2" t="s">
        <v>6544</v>
      </c>
      <c r="AD2191" s="1" t="s">
        <v>6546</v>
      </c>
      <c r="AF2191" s="1" t="s">
        <v>6679</v>
      </c>
      <c r="AN2191" s="1" t="s">
        <v>60</v>
      </c>
      <c r="AO2191" s="1" t="s">
        <v>35</v>
      </c>
      <c r="AP2191" s="1" t="s">
        <v>44</v>
      </c>
      <c r="AQ2191" s="1" t="s">
        <v>7043</v>
      </c>
      <c r="AR2191" s="1" t="str">
        <f t="shared" si="34"/>
        <v>update load_next_msl set proposal='2020.095B.R.Leviviricetes.zip' where sort=89570</v>
      </c>
    </row>
    <row r="2192" spans="1:44">
      <c r="A2192" s="1">
        <v>89571</v>
      </c>
      <c r="B2192" s="1" t="s">
        <v>6532</v>
      </c>
      <c r="C2192" s="1" t="s">
        <v>12292</v>
      </c>
      <c r="M2192" s="2"/>
      <c r="N2192" s="2"/>
      <c r="O2192" s="2"/>
      <c r="Q2192" s="2"/>
      <c r="R2192" s="2"/>
      <c r="T2192" s="1" t="s">
        <v>76</v>
      </c>
      <c r="V2192" s="1" t="s">
        <v>77</v>
      </c>
      <c r="X2192" s="2" t="s">
        <v>78</v>
      </c>
      <c r="Y2192" s="2"/>
      <c r="Z2192" s="2" t="s">
        <v>6543</v>
      </c>
      <c r="AA2192" s="2"/>
      <c r="AB2192" s="2" t="s">
        <v>6544</v>
      </c>
      <c r="AD2192" s="1" t="s">
        <v>6546</v>
      </c>
      <c r="AF2192" s="1" t="s">
        <v>6679</v>
      </c>
      <c r="AH2192" s="1" t="s">
        <v>7684</v>
      </c>
      <c r="AI2192" s="1" t="s">
        <v>7685</v>
      </c>
      <c r="AJ2192" s="1" t="s">
        <v>7686</v>
      </c>
      <c r="AM2192" s="1" t="s">
        <v>33</v>
      </c>
      <c r="AN2192" s="1" t="s">
        <v>60</v>
      </c>
      <c r="AO2192" s="1" t="s">
        <v>35</v>
      </c>
      <c r="AP2192" s="1" t="s">
        <v>36</v>
      </c>
      <c r="AQ2192" s="1" t="s">
        <v>7154</v>
      </c>
      <c r="AR2192" s="1" t="str">
        <f t="shared" si="34"/>
        <v>update load_next_msl set proposal='2020.095B.R.Leviviricetes.zip' where sort=89571</v>
      </c>
    </row>
    <row r="2193" spans="1:44">
      <c r="A2193" s="1">
        <v>89572</v>
      </c>
      <c r="B2193" s="1" t="s">
        <v>6532</v>
      </c>
      <c r="C2193" s="1" t="s">
        <v>12292</v>
      </c>
      <c r="M2193" s="2"/>
      <c r="N2193" s="2"/>
      <c r="O2193" s="2"/>
      <c r="Q2193" s="2"/>
      <c r="R2193" s="2"/>
      <c r="T2193" s="1" t="s">
        <v>76</v>
      </c>
      <c r="V2193" s="1" t="s">
        <v>77</v>
      </c>
      <c r="X2193" s="2" t="s">
        <v>78</v>
      </c>
      <c r="Y2193" s="2"/>
      <c r="Z2193" s="2" t="s">
        <v>6543</v>
      </c>
      <c r="AA2193" s="2"/>
      <c r="AB2193" s="2" t="s">
        <v>6544</v>
      </c>
      <c r="AD2193" s="1" t="s">
        <v>6546</v>
      </c>
      <c r="AF2193" s="1" t="s">
        <v>6679</v>
      </c>
      <c r="AH2193" s="1" t="s">
        <v>7688</v>
      </c>
      <c r="AI2193" s="1" t="s">
        <v>7689</v>
      </c>
      <c r="AJ2193" s="1" t="s">
        <v>7690</v>
      </c>
      <c r="AM2193" s="1" t="s">
        <v>41</v>
      </c>
      <c r="AN2193" s="1" t="s">
        <v>60</v>
      </c>
      <c r="AO2193" s="1" t="s">
        <v>35</v>
      </c>
      <c r="AP2193" s="1" t="s">
        <v>36</v>
      </c>
      <c r="AR2193" s="1" t="str">
        <f t="shared" si="34"/>
        <v>update load_next_msl set proposal='2020.095B.R.Leviviricetes.zip' where sort=89572</v>
      </c>
    </row>
    <row r="2194" spans="1:44">
      <c r="A2194" s="1">
        <v>89573</v>
      </c>
      <c r="B2194" s="1" t="s">
        <v>6532</v>
      </c>
      <c r="C2194" s="1" t="s">
        <v>12292</v>
      </c>
      <c r="M2194" s="2"/>
      <c r="N2194" s="2"/>
      <c r="O2194" s="2"/>
      <c r="Q2194" s="2"/>
      <c r="R2194" s="2"/>
      <c r="T2194" s="1" t="s">
        <v>76</v>
      </c>
      <c r="V2194" s="1" t="s">
        <v>77</v>
      </c>
      <c r="X2194" s="2" t="s">
        <v>78</v>
      </c>
      <c r="Y2194" s="2"/>
      <c r="Z2194" s="2" t="s">
        <v>6543</v>
      </c>
      <c r="AA2194" s="2"/>
      <c r="AB2194" s="2" t="s">
        <v>6544</v>
      </c>
      <c r="AD2194" s="1" t="s">
        <v>6546</v>
      </c>
      <c r="AF2194" s="1" t="s">
        <v>6680</v>
      </c>
      <c r="AN2194" s="1" t="s">
        <v>60</v>
      </c>
      <c r="AO2194" s="1" t="s">
        <v>35</v>
      </c>
      <c r="AP2194" s="1" t="s">
        <v>44</v>
      </c>
      <c r="AQ2194" s="1" t="s">
        <v>7174</v>
      </c>
      <c r="AR2194" s="1" t="str">
        <f t="shared" si="34"/>
        <v>update load_next_msl set proposal='2020.095B.R.Leviviricetes.zip' where sort=89573</v>
      </c>
    </row>
    <row r="2195" spans="1:44">
      <c r="A2195" s="1">
        <v>89574</v>
      </c>
      <c r="B2195" s="1" t="s">
        <v>6532</v>
      </c>
      <c r="C2195" s="1" t="s">
        <v>12292</v>
      </c>
      <c r="M2195" s="2"/>
      <c r="N2195" s="2"/>
      <c r="O2195" s="2"/>
      <c r="Q2195" s="2"/>
      <c r="R2195" s="2"/>
      <c r="T2195" s="1" t="s">
        <v>76</v>
      </c>
      <c r="V2195" s="1" t="s">
        <v>77</v>
      </c>
      <c r="X2195" s="2" t="s">
        <v>78</v>
      </c>
      <c r="Y2195" s="2"/>
      <c r="Z2195" s="2" t="s">
        <v>6543</v>
      </c>
      <c r="AA2195" s="2"/>
      <c r="AB2195" s="2" t="s">
        <v>6544</v>
      </c>
      <c r="AD2195" s="1" t="s">
        <v>6546</v>
      </c>
      <c r="AF2195" s="1" t="s">
        <v>6680</v>
      </c>
      <c r="AH2195" s="1" t="s">
        <v>7692</v>
      </c>
      <c r="AI2195" s="1" t="s">
        <v>7693</v>
      </c>
      <c r="AJ2195" s="1" t="s">
        <v>7694</v>
      </c>
      <c r="AM2195" s="1" t="s">
        <v>33</v>
      </c>
      <c r="AN2195" s="1" t="s">
        <v>60</v>
      </c>
      <c r="AO2195" s="1" t="s">
        <v>35</v>
      </c>
      <c r="AP2195" s="1" t="s">
        <v>36</v>
      </c>
      <c r="AR2195" s="1" t="str">
        <f t="shared" si="34"/>
        <v>update load_next_msl set proposal='2020.095B.R.Leviviricetes.zip' where sort=89574</v>
      </c>
    </row>
    <row r="2196" spans="1:44">
      <c r="A2196" s="1">
        <v>89575</v>
      </c>
      <c r="B2196" s="1" t="s">
        <v>6532</v>
      </c>
      <c r="C2196" s="1" t="s">
        <v>12292</v>
      </c>
      <c r="M2196" s="2"/>
      <c r="N2196" s="2"/>
      <c r="O2196" s="2"/>
      <c r="Q2196" s="2"/>
      <c r="R2196" s="2"/>
      <c r="T2196" s="1" t="s">
        <v>76</v>
      </c>
      <c r="V2196" s="1" t="s">
        <v>77</v>
      </c>
      <c r="X2196" s="2" t="s">
        <v>78</v>
      </c>
      <c r="Y2196" s="2"/>
      <c r="Z2196" s="2" t="s">
        <v>6543</v>
      </c>
      <c r="AA2196" s="2"/>
      <c r="AB2196" s="2" t="s">
        <v>6544</v>
      </c>
      <c r="AD2196" s="1" t="s">
        <v>6546</v>
      </c>
      <c r="AF2196" s="1" t="s">
        <v>6681</v>
      </c>
      <c r="AN2196" s="1" t="s">
        <v>60</v>
      </c>
      <c r="AO2196" s="1" t="s">
        <v>35</v>
      </c>
      <c r="AP2196" s="1" t="s">
        <v>44</v>
      </c>
      <c r="AQ2196" s="1" t="s">
        <v>7178</v>
      </c>
      <c r="AR2196" s="1" t="str">
        <f t="shared" si="34"/>
        <v>update load_next_msl set proposal='2020.095B.R.Leviviricetes.zip' where sort=89575</v>
      </c>
    </row>
    <row r="2197" spans="1:44">
      <c r="A2197" s="1">
        <v>89576</v>
      </c>
      <c r="B2197" s="1" t="s">
        <v>6532</v>
      </c>
      <c r="C2197" s="1" t="s">
        <v>12292</v>
      </c>
      <c r="M2197" s="2"/>
      <c r="N2197" s="2"/>
      <c r="O2197" s="2"/>
      <c r="Q2197" s="2"/>
      <c r="R2197" s="2"/>
      <c r="T2197" s="1" t="s">
        <v>76</v>
      </c>
      <c r="V2197" s="1" t="s">
        <v>77</v>
      </c>
      <c r="X2197" s="2" t="s">
        <v>78</v>
      </c>
      <c r="Y2197" s="2"/>
      <c r="Z2197" s="2" t="s">
        <v>6543</v>
      </c>
      <c r="AA2197" s="2"/>
      <c r="AB2197" s="2" t="s">
        <v>6544</v>
      </c>
      <c r="AD2197" s="1" t="s">
        <v>6546</v>
      </c>
      <c r="AF2197" s="1" t="s">
        <v>6681</v>
      </c>
      <c r="AH2197" s="1" t="s">
        <v>7696</v>
      </c>
      <c r="AI2197" s="1" t="s">
        <v>7697</v>
      </c>
      <c r="AJ2197" s="1" t="s">
        <v>7698</v>
      </c>
      <c r="AM2197" s="1" t="s">
        <v>41</v>
      </c>
      <c r="AN2197" s="1" t="s">
        <v>60</v>
      </c>
      <c r="AO2197" s="1" t="s">
        <v>35</v>
      </c>
      <c r="AP2197" s="1" t="s">
        <v>36</v>
      </c>
      <c r="AQ2197" s="1" t="s">
        <v>7182</v>
      </c>
      <c r="AR2197" s="1" t="str">
        <f t="shared" si="34"/>
        <v>update load_next_msl set proposal='2020.095B.R.Leviviricetes.zip' where sort=89576</v>
      </c>
    </row>
    <row r="2198" spans="1:44">
      <c r="A2198" s="1">
        <v>89577</v>
      </c>
      <c r="B2198" s="1" t="s">
        <v>6532</v>
      </c>
      <c r="C2198" s="1" t="s">
        <v>12292</v>
      </c>
      <c r="M2198" s="2"/>
      <c r="N2198" s="2"/>
      <c r="O2198" s="2"/>
      <c r="Q2198" s="2"/>
      <c r="R2198" s="2"/>
      <c r="T2198" s="1" t="s">
        <v>76</v>
      </c>
      <c r="V2198" s="1" t="s">
        <v>77</v>
      </c>
      <c r="X2198" s="2" t="s">
        <v>78</v>
      </c>
      <c r="Y2198" s="2"/>
      <c r="Z2198" s="2" t="s">
        <v>6543</v>
      </c>
      <c r="AA2198" s="2"/>
      <c r="AB2198" s="2" t="s">
        <v>6544</v>
      </c>
      <c r="AD2198" s="1" t="s">
        <v>6546</v>
      </c>
      <c r="AF2198" s="1" t="s">
        <v>6682</v>
      </c>
      <c r="AN2198" s="1" t="s">
        <v>60</v>
      </c>
      <c r="AO2198" s="1" t="s">
        <v>35</v>
      </c>
      <c r="AP2198" s="1" t="s">
        <v>44</v>
      </c>
      <c r="AR2198" s="1" t="str">
        <f t="shared" si="34"/>
        <v>update load_next_msl set proposal='2020.095B.R.Leviviricetes.zip' where sort=89577</v>
      </c>
    </row>
    <row r="2199" spans="1:44">
      <c r="A2199" s="1">
        <v>89578</v>
      </c>
      <c r="B2199" s="1" t="s">
        <v>6532</v>
      </c>
      <c r="C2199" s="1" t="s">
        <v>12292</v>
      </c>
      <c r="M2199" s="2"/>
      <c r="N2199" s="2"/>
      <c r="O2199" s="2"/>
      <c r="Q2199" s="2"/>
      <c r="R2199" s="2"/>
      <c r="T2199" s="1" t="s">
        <v>76</v>
      </c>
      <c r="V2199" s="1" t="s">
        <v>77</v>
      </c>
      <c r="X2199" s="2" t="s">
        <v>78</v>
      </c>
      <c r="Y2199" s="2"/>
      <c r="Z2199" s="2" t="s">
        <v>6543</v>
      </c>
      <c r="AA2199" s="2"/>
      <c r="AB2199" s="2" t="s">
        <v>6544</v>
      </c>
      <c r="AD2199" s="1" t="s">
        <v>6546</v>
      </c>
      <c r="AF2199" s="1" t="s">
        <v>6682</v>
      </c>
      <c r="AH2199" s="1" t="s">
        <v>7699</v>
      </c>
      <c r="AI2199" s="1" t="s">
        <v>7700</v>
      </c>
      <c r="AJ2199" s="1" t="s">
        <v>7701</v>
      </c>
      <c r="AM2199" s="1" t="s">
        <v>41</v>
      </c>
      <c r="AN2199" s="1" t="s">
        <v>60</v>
      </c>
      <c r="AO2199" s="1" t="s">
        <v>35</v>
      </c>
      <c r="AP2199" s="1" t="s">
        <v>36</v>
      </c>
      <c r="AQ2199" s="1" t="s">
        <v>7055</v>
      </c>
      <c r="AR2199" s="1" t="str">
        <f t="shared" si="34"/>
        <v>update load_next_msl set proposal='2020.095B.R.Leviviricetes.zip' where sort=89578</v>
      </c>
    </row>
    <row r="2200" spans="1:44">
      <c r="A2200" s="1">
        <v>89579</v>
      </c>
      <c r="B2200" s="1" t="s">
        <v>6532</v>
      </c>
      <c r="C2200" s="1" t="s">
        <v>12292</v>
      </c>
      <c r="M2200" s="2"/>
      <c r="N2200" s="2"/>
      <c r="O2200" s="2"/>
      <c r="Q2200" s="2"/>
      <c r="R2200" s="2"/>
      <c r="T2200" s="1" t="s">
        <v>76</v>
      </c>
      <c r="V2200" s="1" t="s">
        <v>77</v>
      </c>
      <c r="X2200" s="2" t="s">
        <v>78</v>
      </c>
      <c r="Y2200" s="2"/>
      <c r="Z2200" s="2" t="s">
        <v>6543</v>
      </c>
      <c r="AA2200" s="2"/>
      <c r="AB2200" s="2" t="s">
        <v>6544</v>
      </c>
      <c r="AD2200" s="1" t="s">
        <v>6546</v>
      </c>
      <c r="AF2200" s="1" t="s">
        <v>6682</v>
      </c>
      <c r="AH2200" s="1" t="s">
        <v>7703</v>
      </c>
      <c r="AI2200" s="1" t="s">
        <v>7704</v>
      </c>
      <c r="AJ2200" s="1" t="s">
        <v>7705</v>
      </c>
      <c r="AM2200" s="1" t="s">
        <v>41</v>
      </c>
      <c r="AN2200" s="1" t="s">
        <v>60</v>
      </c>
      <c r="AO2200" s="1" t="s">
        <v>35</v>
      </c>
      <c r="AP2200" s="1" t="s">
        <v>36</v>
      </c>
      <c r="AR2200" s="1" t="str">
        <f t="shared" si="34"/>
        <v>update load_next_msl set proposal='2020.095B.R.Leviviricetes.zip' where sort=89579</v>
      </c>
    </row>
    <row r="2201" spans="1:44">
      <c r="A2201" s="1">
        <v>89580</v>
      </c>
      <c r="B2201" s="1" t="s">
        <v>6532</v>
      </c>
      <c r="C2201" s="1" t="s">
        <v>12292</v>
      </c>
      <c r="M2201" s="2"/>
      <c r="N2201" s="2"/>
      <c r="O2201" s="2"/>
      <c r="Q2201" s="2"/>
      <c r="R2201" s="2"/>
      <c r="T2201" s="1" t="s">
        <v>76</v>
      </c>
      <c r="V2201" s="1" t="s">
        <v>77</v>
      </c>
      <c r="X2201" s="2" t="s">
        <v>78</v>
      </c>
      <c r="Y2201" s="2"/>
      <c r="Z2201" s="2" t="s">
        <v>6543</v>
      </c>
      <c r="AA2201" s="2"/>
      <c r="AB2201" s="2" t="s">
        <v>6544</v>
      </c>
      <c r="AD2201" s="1" t="s">
        <v>6546</v>
      </c>
      <c r="AF2201" s="1" t="s">
        <v>6683</v>
      </c>
      <c r="AN2201" s="1" t="s">
        <v>60</v>
      </c>
      <c r="AO2201" s="1" t="s">
        <v>35</v>
      </c>
      <c r="AP2201" s="1" t="s">
        <v>44</v>
      </c>
      <c r="AQ2201" s="1" t="s">
        <v>7063</v>
      </c>
      <c r="AR2201" s="1" t="str">
        <f t="shared" si="34"/>
        <v>update load_next_msl set proposal='2020.095B.R.Leviviricetes.zip' where sort=89580</v>
      </c>
    </row>
    <row r="2202" spans="1:44">
      <c r="A2202" s="1">
        <v>89581</v>
      </c>
      <c r="B2202" s="1" t="s">
        <v>6532</v>
      </c>
      <c r="C2202" s="1" t="s">
        <v>12292</v>
      </c>
      <c r="M2202" s="2"/>
      <c r="N2202" s="2"/>
      <c r="O2202" s="2"/>
      <c r="Q2202" s="2"/>
      <c r="R2202" s="2"/>
      <c r="T2202" s="1" t="s">
        <v>76</v>
      </c>
      <c r="V2202" s="1" t="s">
        <v>77</v>
      </c>
      <c r="X2202" s="2" t="s">
        <v>78</v>
      </c>
      <c r="Y2202" s="2"/>
      <c r="Z2202" s="2" t="s">
        <v>6543</v>
      </c>
      <c r="AA2202" s="2"/>
      <c r="AB2202" s="2" t="s">
        <v>6544</v>
      </c>
      <c r="AD2202" s="1" t="s">
        <v>6546</v>
      </c>
      <c r="AF2202" s="1" t="s">
        <v>6683</v>
      </c>
      <c r="AH2202" s="1" t="s">
        <v>7706</v>
      </c>
      <c r="AI2202" s="1" t="s">
        <v>7707</v>
      </c>
      <c r="AJ2202" s="1" t="s">
        <v>7708</v>
      </c>
      <c r="AM2202" s="1" t="s">
        <v>41</v>
      </c>
      <c r="AN2202" s="1" t="s">
        <v>60</v>
      </c>
      <c r="AO2202" s="1" t="s">
        <v>35</v>
      </c>
      <c r="AP2202" s="1" t="s">
        <v>36</v>
      </c>
      <c r="AR2202" s="1" t="str">
        <f t="shared" si="34"/>
        <v>update load_next_msl set proposal='2020.095B.R.Leviviricetes.zip' where sort=89581</v>
      </c>
    </row>
    <row r="2203" spans="1:44">
      <c r="A2203" s="1">
        <v>89582</v>
      </c>
      <c r="B2203" s="1" t="s">
        <v>6532</v>
      </c>
      <c r="C2203" s="1" t="s">
        <v>12292</v>
      </c>
      <c r="M2203" s="2"/>
      <c r="N2203" s="2"/>
      <c r="O2203" s="2"/>
      <c r="Q2203" s="2"/>
      <c r="R2203" s="2"/>
      <c r="T2203" s="1" t="s">
        <v>76</v>
      </c>
      <c r="V2203" s="1" t="s">
        <v>77</v>
      </c>
      <c r="X2203" s="2" t="s">
        <v>78</v>
      </c>
      <c r="Y2203" s="2"/>
      <c r="Z2203" s="2" t="s">
        <v>6543</v>
      </c>
      <c r="AA2203" s="2"/>
      <c r="AB2203" s="2" t="s">
        <v>6544</v>
      </c>
      <c r="AD2203" s="1" t="s">
        <v>6546</v>
      </c>
      <c r="AF2203" s="1" t="s">
        <v>6683</v>
      </c>
      <c r="AH2203" s="1" t="s">
        <v>7710</v>
      </c>
      <c r="AI2203" s="1" t="s">
        <v>7711</v>
      </c>
      <c r="AJ2203" s="1" t="s">
        <v>7712</v>
      </c>
      <c r="AM2203" s="1" t="s">
        <v>41</v>
      </c>
      <c r="AN2203" s="1" t="s">
        <v>60</v>
      </c>
      <c r="AO2203" s="1" t="s">
        <v>35</v>
      </c>
      <c r="AP2203" s="1" t="s">
        <v>36</v>
      </c>
      <c r="AQ2203" s="1" t="s">
        <v>7067</v>
      </c>
      <c r="AR2203" s="1" t="str">
        <f t="shared" si="34"/>
        <v>update load_next_msl set proposal='2020.095B.R.Leviviricetes.zip' where sort=89582</v>
      </c>
    </row>
    <row r="2204" spans="1:44">
      <c r="A2204" s="1">
        <v>89583</v>
      </c>
      <c r="B2204" s="1" t="s">
        <v>6532</v>
      </c>
      <c r="C2204" s="1" t="s">
        <v>12292</v>
      </c>
      <c r="M2204" s="2"/>
      <c r="N2204" s="2"/>
      <c r="O2204" s="2"/>
      <c r="Q2204" s="2"/>
      <c r="R2204" s="2"/>
      <c r="T2204" s="1" t="s">
        <v>76</v>
      </c>
      <c r="V2204" s="1" t="s">
        <v>77</v>
      </c>
      <c r="X2204" s="2" t="s">
        <v>78</v>
      </c>
      <c r="Y2204" s="2"/>
      <c r="Z2204" s="2" t="s">
        <v>6543</v>
      </c>
      <c r="AA2204" s="2"/>
      <c r="AB2204" s="2" t="s">
        <v>6544</v>
      </c>
      <c r="AD2204" s="1" t="s">
        <v>6546</v>
      </c>
      <c r="AF2204" s="1" t="s">
        <v>6683</v>
      </c>
      <c r="AH2204" s="1" t="s">
        <v>7714</v>
      </c>
      <c r="AI2204" s="1" t="s">
        <v>7715</v>
      </c>
      <c r="AJ2204" s="1" t="s">
        <v>7716</v>
      </c>
      <c r="AM2204" s="1" t="s">
        <v>41</v>
      </c>
      <c r="AN2204" s="1" t="s">
        <v>60</v>
      </c>
      <c r="AO2204" s="1" t="s">
        <v>35</v>
      </c>
      <c r="AP2204" s="1" t="s">
        <v>36</v>
      </c>
      <c r="AR2204" s="1" t="str">
        <f t="shared" si="34"/>
        <v>update load_next_msl set proposal='2020.095B.R.Leviviricetes.zip' where sort=89583</v>
      </c>
    </row>
    <row r="2205" spans="1:44">
      <c r="A2205" s="1">
        <v>89584</v>
      </c>
      <c r="B2205" s="1" t="s">
        <v>6532</v>
      </c>
      <c r="C2205" s="1" t="s">
        <v>12292</v>
      </c>
      <c r="M2205" s="2"/>
      <c r="N2205" s="2"/>
      <c r="O2205" s="2"/>
      <c r="Q2205" s="2"/>
      <c r="R2205" s="2"/>
      <c r="T2205" s="1" t="s">
        <v>76</v>
      </c>
      <c r="V2205" s="1" t="s">
        <v>77</v>
      </c>
      <c r="X2205" s="2" t="s">
        <v>78</v>
      </c>
      <c r="Y2205" s="2"/>
      <c r="Z2205" s="2" t="s">
        <v>6543</v>
      </c>
      <c r="AA2205" s="2"/>
      <c r="AB2205" s="2" t="s">
        <v>6544</v>
      </c>
      <c r="AD2205" s="1" t="s">
        <v>6546</v>
      </c>
      <c r="AF2205" s="1" t="s">
        <v>6684</v>
      </c>
      <c r="AN2205" s="1" t="s">
        <v>60</v>
      </c>
      <c r="AO2205" s="1" t="s">
        <v>35</v>
      </c>
      <c r="AP2205" s="1" t="s">
        <v>44</v>
      </c>
      <c r="AQ2205" s="1" t="s">
        <v>7208</v>
      </c>
      <c r="AR2205" s="1" t="str">
        <f t="shared" si="34"/>
        <v>update load_next_msl set proposal='2020.095B.R.Leviviricetes.zip' where sort=89584</v>
      </c>
    </row>
    <row r="2206" spans="1:44">
      <c r="A2206" s="1">
        <v>89585</v>
      </c>
      <c r="B2206" s="1" t="s">
        <v>6532</v>
      </c>
      <c r="C2206" s="1" t="s">
        <v>12292</v>
      </c>
      <c r="M2206" s="2"/>
      <c r="N2206" s="2"/>
      <c r="O2206" s="2"/>
      <c r="Q2206" s="2"/>
      <c r="R2206" s="2"/>
      <c r="T2206" s="1" t="s">
        <v>76</v>
      </c>
      <c r="V2206" s="1" t="s">
        <v>77</v>
      </c>
      <c r="X2206" s="2" t="s">
        <v>78</v>
      </c>
      <c r="Y2206" s="2"/>
      <c r="Z2206" s="2" t="s">
        <v>6543</v>
      </c>
      <c r="AA2206" s="2"/>
      <c r="AB2206" s="2" t="s">
        <v>6544</v>
      </c>
      <c r="AD2206" s="1" t="s">
        <v>6546</v>
      </c>
      <c r="AF2206" s="1" t="s">
        <v>6684</v>
      </c>
      <c r="AH2206" s="1" t="s">
        <v>7717</v>
      </c>
      <c r="AI2206" s="1" t="s">
        <v>7718</v>
      </c>
      <c r="AJ2206" s="1" t="s">
        <v>7719</v>
      </c>
      <c r="AM2206" s="1" t="s">
        <v>41</v>
      </c>
      <c r="AN2206" s="1" t="s">
        <v>60</v>
      </c>
      <c r="AO2206" s="1" t="s">
        <v>35</v>
      </c>
      <c r="AP2206" s="1" t="s">
        <v>36</v>
      </c>
      <c r="AR2206" s="1" t="str">
        <f t="shared" si="34"/>
        <v>update load_next_msl set proposal='2020.095B.R.Leviviricetes.zip' where sort=89585</v>
      </c>
    </row>
    <row r="2207" spans="1:44">
      <c r="A2207" s="1">
        <v>89586</v>
      </c>
      <c r="B2207" s="1" t="s">
        <v>6532</v>
      </c>
      <c r="C2207" s="1" t="s">
        <v>12292</v>
      </c>
      <c r="M2207" s="2"/>
      <c r="N2207" s="2"/>
      <c r="O2207" s="2"/>
      <c r="Q2207" s="2"/>
      <c r="R2207" s="2"/>
      <c r="T2207" s="1" t="s">
        <v>76</v>
      </c>
      <c r="V2207" s="1" t="s">
        <v>77</v>
      </c>
      <c r="X2207" s="2" t="s">
        <v>78</v>
      </c>
      <c r="Y2207" s="2"/>
      <c r="Z2207" s="2" t="s">
        <v>6543</v>
      </c>
      <c r="AA2207" s="2"/>
      <c r="AB2207" s="2" t="s">
        <v>6544</v>
      </c>
      <c r="AD2207" s="1" t="s">
        <v>6546</v>
      </c>
      <c r="AF2207" s="1" t="s">
        <v>6684</v>
      </c>
      <c r="AH2207" s="1" t="s">
        <v>7720</v>
      </c>
      <c r="AI2207" s="1" t="s">
        <v>7721</v>
      </c>
      <c r="AJ2207" s="1" t="s">
        <v>7722</v>
      </c>
      <c r="AM2207" s="1" t="s">
        <v>41</v>
      </c>
      <c r="AN2207" s="1" t="s">
        <v>60</v>
      </c>
      <c r="AO2207" s="1" t="s">
        <v>35</v>
      </c>
      <c r="AP2207" s="1" t="s">
        <v>36</v>
      </c>
      <c r="AQ2207" s="1" t="s">
        <v>7031</v>
      </c>
      <c r="AR2207" s="1" t="str">
        <f t="shared" si="34"/>
        <v>update load_next_msl set proposal='2020.095B.R.Leviviricetes.zip' where sort=89586</v>
      </c>
    </row>
    <row r="2208" spans="1:44">
      <c r="A2208" s="1">
        <v>89587</v>
      </c>
      <c r="B2208" s="1" t="s">
        <v>6532</v>
      </c>
      <c r="C2208" s="1" t="s">
        <v>12292</v>
      </c>
      <c r="M2208" s="2"/>
      <c r="N2208" s="2"/>
      <c r="O2208" s="2"/>
      <c r="Q2208" s="2"/>
      <c r="R2208" s="2"/>
      <c r="T2208" s="1" t="s">
        <v>76</v>
      </c>
      <c r="V2208" s="1" t="s">
        <v>77</v>
      </c>
      <c r="X2208" s="2" t="s">
        <v>78</v>
      </c>
      <c r="Y2208" s="2"/>
      <c r="Z2208" s="2" t="s">
        <v>6543</v>
      </c>
      <c r="AA2208" s="2"/>
      <c r="AB2208" s="2" t="s">
        <v>6544</v>
      </c>
      <c r="AD2208" s="1" t="s">
        <v>6546</v>
      </c>
      <c r="AF2208" s="1" t="s">
        <v>6685</v>
      </c>
      <c r="AN2208" s="1" t="s">
        <v>60</v>
      </c>
      <c r="AO2208" s="1" t="s">
        <v>35</v>
      </c>
      <c r="AP2208" s="1" t="s">
        <v>44</v>
      </c>
      <c r="AQ2208" s="1" t="s">
        <v>7015</v>
      </c>
      <c r="AR2208" s="1" t="str">
        <f t="shared" si="34"/>
        <v>update load_next_msl set proposal='2020.095B.R.Leviviricetes.zip' where sort=89587</v>
      </c>
    </row>
    <row r="2209" spans="1:44">
      <c r="A2209" s="1">
        <v>89588</v>
      </c>
      <c r="B2209" s="1" t="s">
        <v>6532</v>
      </c>
      <c r="C2209" s="1" t="s">
        <v>12292</v>
      </c>
      <c r="M2209" s="2"/>
      <c r="N2209" s="2"/>
      <c r="O2209" s="2"/>
      <c r="Q2209" s="2"/>
      <c r="R2209" s="2"/>
      <c r="T2209" s="1" t="s">
        <v>76</v>
      </c>
      <c r="V2209" s="1" t="s">
        <v>77</v>
      </c>
      <c r="X2209" s="2" t="s">
        <v>78</v>
      </c>
      <c r="Y2209" s="2"/>
      <c r="Z2209" s="2" t="s">
        <v>6543</v>
      </c>
      <c r="AA2209" s="2"/>
      <c r="AB2209" s="2" t="s">
        <v>6544</v>
      </c>
      <c r="AD2209" s="1" t="s">
        <v>6546</v>
      </c>
      <c r="AF2209" s="1" t="s">
        <v>6685</v>
      </c>
      <c r="AH2209" s="1" t="s">
        <v>7723</v>
      </c>
      <c r="AI2209" s="1" t="s">
        <v>7724</v>
      </c>
      <c r="AJ2209" s="1" t="s">
        <v>7725</v>
      </c>
      <c r="AM2209" s="1" t="s">
        <v>41</v>
      </c>
      <c r="AN2209" s="1" t="s">
        <v>60</v>
      </c>
      <c r="AO2209" s="1" t="s">
        <v>35</v>
      </c>
      <c r="AP2209" s="1" t="s">
        <v>36</v>
      </c>
      <c r="AQ2209" s="1" t="s">
        <v>7027</v>
      </c>
      <c r="AR2209" s="1" t="str">
        <f t="shared" si="34"/>
        <v>update load_next_msl set proposal='2020.095B.R.Leviviricetes.zip' where sort=89588</v>
      </c>
    </row>
    <row r="2210" spans="1:44">
      <c r="A2210" s="1">
        <v>89589</v>
      </c>
      <c r="B2210" s="1" t="s">
        <v>6532</v>
      </c>
      <c r="C2210" s="1" t="s">
        <v>12292</v>
      </c>
      <c r="M2210" s="2"/>
      <c r="N2210" s="2"/>
      <c r="O2210" s="2"/>
      <c r="Q2210" s="2"/>
      <c r="R2210" s="2"/>
      <c r="T2210" s="1" t="s">
        <v>76</v>
      </c>
      <c r="V2210" s="1" t="s">
        <v>77</v>
      </c>
      <c r="X2210" s="2" t="s">
        <v>78</v>
      </c>
      <c r="Y2210" s="2"/>
      <c r="Z2210" s="2" t="s">
        <v>6543</v>
      </c>
      <c r="AA2210" s="2"/>
      <c r="AB2210" s="2" t="s">
        <v>6544</v>
      </c>
      <c r="AD2210" s="1" t="s">
        <v>6546</v>
      </c>
      <c r="AF2210" s="1" t="s">
        <v>6685</v>
      </c>
      <c r="AH2210" s="1" t="s">
        <v>7726</v>
      </c>
      <c r="AI2210" s="1" t="s">
        <v>7727</v>
      </c>
      <c r="AJ2210" s="1" t="s">
        <v>7728</v>
      </c>
      <c r="AM2210" s="1" t="s">
        <v>41</v>
      </c>
      <c r="AN2210" s="1" t="s">
        <v>60</v>
      </c>
      <c r="AO2210" s="1" t="s">
        <v>35</v>
      </c>
      <c r="AP2210" s="1" t="s">
        <v>36</v>
      </c>
      <c r="AR2210" s="1" t="str">
        <f t="shared" si="34"/>
        <v>update load_next_msl set proposal='2020.095B.R.Leviviricetes.zip' where sort=89589</v>
      </c>
    </row>
    <row r="2211" spans="1:44">
      <c r="A2211" s="1">
        <v>89590</v>
      </c>
      <c r="B2211" s="1" t="s">
        <v>6532</v>
      </c>
      <c r="C2211" s="1" t="s">
        <v>12292</v>
      </c>
      <c r="M2211" s="2"/>
      <c r="N2211" s="2"/>
      <c r="O2211" s="2"/>
      <c r="Q2211" s="2"/>
      <c r="R2211" s="2"/>
      <c r="T2211" s="1" t="s">
        <v>76</v>
      </c>
      <c r="V2211" s="1" t="s">
        <v>77</v>
      </c>
      <c r="X2211" s="2" t="s">
        <v>78</v>
      </c>
      <c r="Y2211" s="2"/>
      <c r="Z2211" s="2" t="s">
        <v>6543</v>
      </c>
      <c r="AA2211" s="2"/>
      <c r="AB2211" s="2" t="s">
        <v>6544</v>
      </c>
      <c r="AD2211" s="1" t="s">
        <v>6546</v>
      </c>
      <c r="AF2211" s="1" t="s">
        <v>6685</v>
      </c>
      <c r="AH2211" s="1" t="s">
        <v>7729</v>
      </c>
      <c r="AI2211" s="1" t="s">
        <v>7730</v>
      </c>
      <c r="AJ2211" s="1" t="s">
        <v>7731</v>
      </c>
      <c r="AM2211" s="1" t="s">
        <v>41</v>
      </c>
      <c r="AN2211" s="1" t="s">
        <v>60</v>
      </c>
      <c r="AO2211" s="1" t="s">
        <v>35</v>
      </c>
      <c r="AP2211" s="1" t="s">
        <v>36</v>
      </c>
      <c r="AQ2211" s="1" t="s">
        <v>7071</v>
      </c>
      <c r="AR2211" s="1" t="str">
        <f t="shared" si="34"/>
        <v>update load_next_msl set proposal='2020.095B.R.Leviviricetes.zip' where sort=89590</v>
      </c>
    </row>
    <row r="2212" spans="1:44">
      <c r="A2212" s="1">
        <v>89591</v>
      </c>
      <c r="B2212" s="1" t="s">
        <v>6532</v>
      </c>
      <c r="C2212" s="1" t="s">
        <v>12292</v>
      </c>
      <c r="M2212" s="2"/>
      <c r="N2212" s="2"/>
      <c r="O2212" s="2"/>
      <c r="Q2212" s="2"/>
      <c r="R2212" s="2"/>
      <c r="T2212" s="1" t="s">
        <v>76</v>
      </c>
      <c r="V2212" s="1" t="s">
        <v>77</v>
      </c>
      <c r="X2212" s="2" t="s">
        <v>78</v>
      </c>
      <c r="Y2212" s="2"/>
      <c r="Z2212" s="2" t="s">
        <v>6543</v>
      </c>
      <c r="AA2212" s="2"/>
      <c r="AB2212" s="2" t="s">
        <v>6544</v>
      </c>
      <c r="AD2212" s="1" t="s">
        <v>6546</v>
      </c>
      <c r="AF2212" s="1" t="s">
        <v>6685</v>
      </c>
      <c r="AH2212" s="1" t="s">
        <v>7732</v>
      </c>
      <c r="AI2212" s="1" t="s">
        <v>7733</v>
      </c>
      <c r="AJ2212" s="1" t="s">
        <v>7734</v>
      </c>
      <c r="AM2212" s="1" t="s">
        <v>41</v>
      </c>
      <c r="AN2212" s="1" t="s">
        <v>60</v>
      </c>
      <c r="AO2212" s="1" t="s">
        <v>35</v>
      </c>
      <c r="AP2212" s="1" t="s">
        <v>36</v>
      </c>
      <c r="AR2212" s="1" t="str">
        <f t="shared" si="34"/>
        <v>update load_next_msl set proposal='2020.095B.R.Leviviricetes.zip' where sort=89591</v>
      </c>
    </row>
    <row r="2213" spans="1:44">
      <c r="A2213" s="1">
        <v>89592</v>
      </c>
      <c r="B2213" s="1" t="s">
        <v>6532</v>
      </c>
      <c r="C2213" s="1" t="s">
        <v>12292</v>
      </c>
      <c r="M2213" s="2"/>
      <c r="N2213" s="2"/>
      <c r="O2213" s="2"/>
      <c r="Q2213" s="2"/>
      <c r="R2213" s="2"/>
      <c r="T2213" s="1" t="s">
        <v>76</v>
      </c>
      <c r="V2213" s="1" t="s">
        <v>77</v>
      </c>
      <c r="X2213" s="2" t="s">
        <v>78</v>
      </c>
      <c r="Y2213" s="2"/>
      <c r="Z2213" s="2" t="s">
        <v>6543</v>
      </c>
      <c r="AA2213" s="2"/>
      <c r="AB2213" s="2" t="s">
        <v>6544</v>
      </c>
      <c r="AD2213" s="1" t="s">
        <v>6546</v>
      </c>
      <c r="AF2213" s="1" t="s">
        <v>6686</v>
      </c>
      <c r="AN2213" s="1" t="s">
        <v>60</v>
      </c>
      <c r="AO2213" s="1" t="s">
        <v>35</v>
      </c>
      <c r="AP2213" s="1" t="s">
        <v>44</v>
      </c>
      <c r="AQ2213" s="1" t="s">
        <v>7878</v>
      </c>
      <c r="AR2213" s="1" t="str">
        <f t="shared" si="34"/>
        <v>update load_next_msl set proposal='2020.095B.R.Leviviricetes.zip' where sort=89592</v>
      </c>
    </row>
    <row r="2214" spans="1:44">
      <c r="A2214" s="1">
        <v>89593</v>
      </c>
      <c r="B2214" s="1" t="s">
        <v>6532</v>
      </c>
      <c r="C2214" s="1" t="s">
        <v>12292</v>
      </c>
      <c r="M2214" s="2"/>
      <c r="N2214" s="2"/>
      <c r="O2214" s="2"/>
      <c r="Q2214" s="2"/>
      <c r="R2214" s="2"/>
      <c r="T2214" s="1" t="s">
        <v>76</v>
      </c>
      <c r="V2214" s="1" t="s">
        <v>77</v>
      </c>
      <c r="X2214" s="2" t="s">
        <v>78</v>
      </c>
      <c r="Y2214" s="2"/>
      <c r="Z2214" s="2" t="s">
        <v>6543</v>
      </c>
      <c r="AA2214" s="2"/>
      <c r="AB2214" s="2" t="s">
        <v>6544</v>
      </c>
      <c r="AD2214" s="1" t="s">
        <v>6546</v>
      </c>
      <c r="AF2214" s="1" t="s">
        <v>6686</v>
      </c>
      <c r="AH2214" s="1" t="s">
        <v>7735</v>
      </c>
      <c r="AI2214" s="1" t="s">
        <v>7736</v>
      </c>
      <c r="AJ2214" s="1" t="s">
        <v>7737</v>
      </c>
      <c r="AM2214" s="1" t="s">
        <v>41</v>
      </c>
      <c r="AN2214" s="1" t="s">
        <v>60</v>
      </c>
      <c r="AO2214" s="1" t="s">
        <v>35</v>
      </c>
      <c r="AP2214" s="1" t="s">
        <v>36</v>
      </c>
      <c r="AR2214" s="1" t="str">
        <f t="shared" si="34"/>
        <v>update load_next_msl set proposal='2020.095B.R.Leviviricetes.zip' where sort=89593</v>
      </c>
    </row>
    <row r="2215" spans="1:44">
      <c r="A2215" s="1">
        <v>89594</v>
      </c>
      <c r="B2215" s="1" t="s">
        <v>6532</v>
      </c>
      <c r="C2215" s="1" t="s">
        <v>12292</v>
      </c>
      <c r="M2215" s="2"/>
      <c r="N2215" s="2"/>
      <c r="O2215" s="2"/>
      <c r="Q2215" s="2"/>
      <c r="R2215" s="2"/>
      <c r="T2215" s="1" t="s">
        <v>76</v>
      </c>
      <c r="V2215" s="1" t="s">
        <v>77</v>
      </c>
      <c r="X2215" s="2" t="s">
        <v>78</v>
      </c>
      <c r="Y2215" s="2"/>
      <c r="Z2215" s="2" t="s">
        <v>6543</v>
      </c>
      <c r="AA2215" s="2"/>
      <c r="AB2215" s="2" t="s">
        <v>6544</v>
      </c>
      <c r="AD2215" s="1" t="s">
        <v>6546</v>
      </c>
      <c r="AF2215" s="1" t="s">
        <v>6686</v>
      </c>
      <c r="AH2215" s="1" t="s">
        <v>7738</v>
      </c>
      <c r="AI2215" s="1" t="s">
        <v>7739</v>
      </c>
      <c r="AJ2215" s="1" t="s">
        <v>7740</v>
      </c>
      <c r="AM2215" s="1" t="s">
        <v>41</v>
      </c>
      <c r="AN2215" s="1" t="s">
        <v>60</v>
      </c>
      <c r="AO2215" s="1" t="s">
        <v>35</v>
      </c>
      <c r="AP2215" s="1" t="s">
        <v>36</v>
      </c>
      <c r="AQ2215" s="1" t="s">
        <v>7340</v>
      </c>
      <c r="AR2215" s="1" t="str">
        <f t="shared" si="34"/>
        <v>update load_next_msl set proposal='2020.095B.R.Leviviricetes.zip' where sort=89594</v>
      </c>
    </row>
    <row r="2216" spans="1:44">
      <c r="A2216" s="1">
        <v>89595</v>
      </c>
      <c r="B2216" s="1" t="s">
        <v>6532</v>
      </c>
      <c r="C2216" s="1" t="s">
        <v>12292</v>
      </c>
      <c r="M2216" s="2"/>
      <c r="N2216" s="2"/>
      <c r="O2216" s="2"/>
      <c r="Q2216" s="2"/>
      <c r="R2216" s="2"/>
      <c r="T2216" s="1" t="s">
        <v>76</v>
      </c>
      <c r="V2216" s="1" t="s">
        <v>77</v>
      </c>
      <c r="X2216" s="2" t="s">
        <v>78</v>
      </c>
      <c r="Y2216" s="2"/>
      <c r="Z2216" s="2" t="s">
        <v>6543</v>
      </c>
      <c r="AA2216" s="2"/>
      <c r="AB2216" s="2" t="s">
        <v>6544</v>
      </c>
      <c r="AD2216" s="1" t="s">
        <v>6546</v>
      </c>
      <c r="AF2216" s="1" t="s">
        <v>6686</v>
      </c>
      <c r="AH2216" s="1" t="s">
        <v>7742</v>
      </c>
      <c r="AI2216" s="1" t="s">
        <v>7743</v>
      </c>
      <c r="AJ2216" s="1" t="s">
        <v>7744</v>
      </c>
      <c r="AM2216" s="1" t="s">
        <v>41</v>
      </c>
      <c r="AN2216" s="1" t="s">
        <v>60</v>
      </c>
      <c r="AO2216" s="1" t="s">
        <v>35</v>
      </c>
      <c r="AP2216" s="1" t="s">
        <v>36</v>
      </c>
      <c r="AR2216" s="1" t="str">
        <f t="shared" si="34"/>
        <v>update load_next_msl set proposal='2020.095B.R.Leviviricetes.zip' where sort=89595</v>
      </c>
    </row>
    <row r="2217" spans="1:44">
      <c r="A2217" s="1">
        <v>89596</v>
      </c>
      <c r="B2217" s="1" t="s">
        <v>6532</v>
      </c>
      <c r="C2217" s="1" t="s">
        <v>12292</v>
      </c>
      <c r="M2217" s="2"/>
      <c r="N2217" s="2"/>
      <c r="O2217" s="2"/>
      <c r="Q2217" s="2"/>
      <c r="R2217" s="2"/>
      <c r="T2217" s="1" t="s">
        <v>76</v>
      </c>
      <c r="V2217" s="1" t="s">
        <v>77</v>
      </c>
      <c r="X2217" s="2" t="s">
        <v>78</v>
      </c>
      <c r="Y2217" s="2"/>
      <c r="Z2217" s="2" t="s">
        <v>6543</v>
      </c>
      <c r="AA2217" s="2"/>
      <c r="AB2217" s="2" t="s">
        <v>6544</v>
      </c>
      <c r="AD2217" s="1" t="s">
        <v>6546</v>
      </c>
      <c r="AF2217" s="1" t="s">
        <v>6686</v>
      </c>
      <c r="AH2217" s="1" t="s">
        <v>7746</v>
      </c>
      <c r="AI2217" s="1" t="s">
        <v>7747</v>
      </c>
      <c r="AJ2217" s="1" t="s">
        <v>7748</v>
      </c>
      <c r="AM2217" s="1" t="s">
        <v>41</v>
      </c>
      <c r="AN2217" s="1" t="s">
        <v>60</v>
      </c>
      <c r="AO2217" s="1" t="s">
        <v>35</v>
      </c>
      <c r="AP2217" s="1" t="s">
        <v>36</v>
      </c>
      <c r="AQ2217" s="1" t="s">
        <v>7220</v>
      </c>
      <c r="AR2217" s="1" t="str">
        <f t="shared" si="34"/>
        <v>update load_next_msl set proposal='2020.095B.R.Leviviricetes.zip' where sort=89596</v>
      </c>
    </row>
    <row r="2218" spans="1:44">
      <c r="A2218" s="1">
        <v>89597</v>
      </c>
      <c r="B2218" s="1" t="s">
        <v>6532</v>
      </c>
      <c r="C2218" s="1" t="s">
        <v>12292</v>
      </c>
      <c r="M2218" s="2"/>
      <c r="N2218" s="2"/>
      <c r="O2218" s="2"/>
      <c r="Q2218" s="2"/>
      <c r="R2218" s="2"/>
      <c r="T2218" s="1" t="s">
        <v>76</v>
      </c>
      <c r="V2218" s="1" t="s">
        <v>77</v>
      </c>
      <c r="X2218" s="2" t="s">
        <v>78</v>
      </c>
      <c r="Y2218" s="2"/>
      <c r="Z2218" s="2" t="s">
        <v>6543</v>
      </c>
      <c r="AA2218" s="2"/>
      <c r="AB2218" s="2" t="s">
        <v>6544</v>
      </c>
      <c r="AD2218" s="1" t="s">
        <v>6546</v>
      </c>
      <c r="AF2218" s="1" t="s">
        <v>6686</v>
      </c>
      <c r="AH2218" s="1" t="s">
        <v>7749</v>
      </c>
      <c r="AI2218" s="1" t="s">
        <v>7750</v>
      </c>
      <c r="AJ2218" s="1" t="s">
        <v>7751</v>
      </c>
      <c r="AM2218" s="1" t="s">
        <v>41</v>
      </c>
      <c r="AN2218" s="1" t="s">
        <v>60</v>
      </c>
      <c r="AO2218" s="1" t="s">
        <v>35</v>
      </c>
      <c r="AP2218" s="1" t="s">
        <v>36</v>
      </c>
      <c r="AR2218" s="1" t="str">
        <f t="shared" si="34"/>
        <v>update load_next_msl set proposal='2020.095B.R.Leviviricetes.zip' where sort=89597</v>
      </c>
    </row>
    <row r="2219" spans="1:44">
      <c r="A2219" s="1">
        <v>89598</v>
      </c>
      <c r="B2219" s="1" t="s">
        <v>6532</v>
      </c>
      <c r="C2219" s="1" t="s">
        <v>12292</v>
      </c>
      <c r="M2219" s="2"/>
      <c r="N2219" s="2"/>
      <c r="O2219" s="2"/>
      <c r="Q2219" s="2"/>
      <c r="R2219" s="2"/>
      <c r="T2219" s="1" t="s">
        <v>76</v>
      </c>
      <c r="V2219" s="1" t="s">
        <v>77</v>
      </c>
      <c r="X2219" s="2" t="s">
        <v>78</v>
      </c>
      <c r="Y2219" s="2"/>
      <c r="Z2219" s="2" t="s">
        <v>6543</v>
      </c>
      <c r="AA2219" s="2"/>
      <c r="AB2219" s="2" t="s">
        <v>6544</v>
      </c>
      <c r="AD2219" s="1" t="s">
        <v>6546</v>
      </c>
      <c r="AF2219" s="1" t="s">
        <v>6687</v>
      </c>
      <c r="AN2219" s="1" t="s">
        <v>60</v>
      </c>
      <c r="AO2219" s="1" t="s">
        <v>35</v>
      </c>
      <c r="AP2219" s="1" t="s">
        <v>44</v>
      </c>
      <c r="AQ2219" s="1" t="s">
        <v>7075</v>
      </c>
      <c r="AR2219" s="1" t="str">
        <f t="shared" si="34"/>
        <v>update load_next_msl set proposal='2020.095B.R.Leviviricetes.zip' where sort=89598</v>
      </c>
    </row>
    <row r="2220" spans="1:44">
      <c r="A2220" s="1">
        <v>89599</v>
      </c>
      <c r="B2220" s="1" t="s">
        <v>6532</v>
      </c>
      <c r="C2220" s="1" t="s">
        <v>12292</v>
      </c>
      <c r="M2220" s="2"/>
      <c r="N2220" s="2"/>
      <c r="O2220" s="2"/>
      <c r="Q2220" s="2"/>
      <c r="R2220" s="2"/>
      <c r="T2220" s="1" t="s">
        <v>76</v>
      </c>
      <c r="V2220" s="1" t="s">
        <v>77</v>
      </c>
      <c r="X2220" s="2" t="s">
        <v>78</v>
      </c>
      <c r="Y2220" s="2"/>
      <c r="Z2220" s="2" t="s">
        <v>6543</v>
      </c>
      <c r="AA2220" s="2"/>
      <c r="AB2220" s="2" t="s">
        <v>6544</v>
      </c>
      <c r="AD2220" s="1" t="s">
        <v>6546</v>
      </c>
      <c r="AF2220" s="1" t="s">
        <v>6687</v>
      </c>
      <c r="AH2220" s="1" t="s">
        <v>7752</v>
      </c>
      <c r="AI2220" s="1" t="s">
        <v>7753</v>
      </c>
      <c r="AJ2220" s="1" t="s">
        <v>7754</v>
      </c>
      <c r="AM2220" s="1" t="s">
        <v>41</v>
      </c>
      <c r="AN2220" s="1" t="s">
        <v>60</v>
      </c>
      <c r="AO2220" s="1" t="s">
        <v>35</v>
      </c>
      <c r="AP2220" s="1" t="s">
        <v>36</v>
      </c>
      <c r="AR2220" s="1" t="str">
        <f t="shared" si="34"/>
        <v>update load_next_msl set proposal='2020.095B.R.Leviviricetes.zip' where sort=89599</v>
      </c>
    </row>
    <row r="2221" spans="1:44">
      <c r="A2221" s="1">
        <v>89600</v>
      </c>
      <c r="B2221" s="1" t="s">
        <v>6532</v>
      </c>
      <c r="C2221" s="1" t="s">
        <v>12292</v>
      </c>
      <c r="M2221" s="2"/>
      <c r="N2221" s="2"/>
      <c r="O2221" s="2"/>
      <c r="Q2221" s="2"/>
      <c r="R2221" s="2"/>
      <c r="T2221" s="1" t="s">
        <v>76</v>
      </c>
      <c r="V2221" s="1" t="s">
        <v>77</v>
      </c>
      <c r="X2221" s="2" t="s">
        <v>78</v>
      </c>
      <c r="Y2221" s="2"/>
      <c r="Z2221" s="2" t="s">
        <v>6543</v>
      </c>
      <c r="AA2221" s="2"/>
      <c r="AB2221" s="2" t="s">
        <v>6544</v>
      </c>
      <c r="AD2221" s="1" t="s">
        <v>6546</v>
      </c>
      <c r="AF2221" s="1" t="s">
        <v>6688</v>
      </c>
      <c r="AN2221" s="1" t="s">
        <v>60</v>
      </c>
      <c r="AO2221" s="1" t="s">
        <v>35</v>
      </c>
      <c r="AP2221" s="1" t="s">
        <v>44</v>
      </c>
      <c r="AQ2221" s="1" t="s">
        <v>7239</v>
      </c>
      <c r="AR2221" s="1" t="str">
        <f t="shared" si="34"/>
        <v>update load_next_msl set proposal='2020.095B.R.Leviviricetes.zip' where sort=89600</v>
      </c>
    </row>
    <row r="2222" spans="1:44">
      <c r="A2222" s="1">
        <v>89601</v>
      </c>
      <c r="B2222" s="1" t="s">
        <v>6532</v>
      </c>
      <c r="C2222" s="1" t="s">
        <v>12292</v>
      </c>
      <c r="M2222" s="2"/>
      <c r="N2222" s="2"/>
      <c r="O2222" s="2"/>
      <c r="Q2222" s="2"/>
      <c r="R2222" s="2"/>
      <c r="T2222" s="1" t="s">
        <v>76</v>
      </c>
      <c r="V2222" s="1" t="s">
        <v>77</v>
      </c>
      <c r="X2222" s="2" t="s">
        <v>78</v>
      </c>
      <c r="Y2222" s="2"/>
      <c r="Z2222" s="2" t="s">
        <v>6543</v>
      </c>
      <c r="AA2222" s="2"/>
      <c r="AB2222" s="2" t="s">
        <v>6544</v>
      </c>
      <c r="AD2222" s="1" t="s">
        <v>6546</v>
      </c>
      <c r="AF2222" s="1" t="s">
        <v>6688</v>
      </c>
      <c r="AH2222" s="1" t="s">
        <v>7755</v>
      </c>
      <c r="AI2222" s="1" t="s">
        <v>7756</v>
      </c>
      <c r="AJ2222" s="1" t="s">
        <v>7757</v>
      </c>
      <c r="AM2222" s="1" t="s">
        <v>41</v>
      </c>
      <c r="AN2222" s="1" t="s">
        <v>60</v>
      </c>
      <c r="AO2222" s="1" t="s">
        <v>35</v>
      </c>
      <c r="AP2222" s="1" t="s">
        <v>36</v>
      </c>
      <c r="AR2222" s="1" t="str">
        <f t="shared" si="34"/>
        <v>update load_next_msl set proposal='2020.095B.R.Leviviricetes.zip' where sort=89601</v>
      </c>
    </row>
    <row r="2223" spans="1:44">
      <c r="A2223" s="1">
        <v>89602</v>
      </c>
      <c r="B2223" s="1" t="s">
        <v>6532</v>
      </c>
      <c r="C2223" s="1" t="s">
        <v>12292</v>
      </c>
      <c r="M2223" s="2"/>
      <c r="N2223" s="2"/>
      <c r="O2223" s="2"/>
      <c r="Q2223" s="2"/>
      <c r="R2223" s="2"/>
      <c r="T2223" s="1" t="s">
        <v>76</v>
      </c>
      <c r="V2223" s="1" t="s">
        <v>77</v>
      </c>
      <c r="X2223" s="2" t="s">
        <v>78</v>
      </c>
      <c r="Y2223" s="2"/>
      <c r="Z2223" s="2" t="s">
        <v>6543</v>
      </c>
      <c r="AA2223" s="2"/>
      <c r="AB2223" s="2" t="s">
        <v>6544</v>
      </c>
      <c r="AD2223" s="1" t="s">
        <v>6546</v>
      </c>
      <c r="AF2223" s="1" t="s">
        <v>6689</v>
      </c>
      <c r="AN2223" s="1" t="s">
        <v>60</v>
      </c>
      <c r="AO2223" s="1" t="s">
        <v>35</v>
      </c>
      <c r="AP2223" s="1" t="s">
        <v>44</v>
      </c>
      <c r="AQ2223" s="1" t="s">
        <v>7224</v>
      </c>
      <c r="AR2223" s="1" t="str">
        <f t="shared" si="34"/>
        <v>update load_next_msl set proposal='2020.095B.R.Leviviricetes.zip' where sort=89602</v>
      </c>
    </row>
    <row r="2224" spans="1:44">
      <c r="A2224" s="1">
        <v>89603</v>
      </c>
      <c r="B2224" s="1" t="s">
        <v>6532</v>
      </c>
      <c r="C2224" s="1" t="s">
        <v>12292</v>
      </c>
      <c r="M2224" s="2"/>
      <c r="N2224" s="2"/>
      <c r="O2224" s="2"/>
      <c r="Q2224" s="2"/>
      <c r="R2224" s="2"/>
      <c r="T2224" s="1" t="s">
        <v>76</v>
      </c>
      <c r="V2224" s="1" t="s">
        <v>77</v>
      </c>
      <c r="X2224" s="2" t="s">
        <v>78</v>
      </c>
      <c r="Y2224" s="2"/>
      <c r="Z2224" s="2" t="s">
        <v>6543</v>
      </c>
      <c r="AA2224" s="2"/>
      <c r="AB2224" s="2" t="s">
        <v>6544</v>
      </c>
      <c r="AD2224" s="1" t="s">
        <v>6546</v>
      </c>
      <c r="AF2224" s="1" t="s">
        <v>6689</v>
      </c>
      <c r="AH2224" s="1" t="s">
        <v>7758</v>
      </c>
      <c r="AI2224" s="1" t="s">
        <v>7759</v>
      </c>
      <c r="AJ2224" s="1" t="s">
        <v>7760</v>
      </c>
      <c r="AM2224" s="1" t="s">
        <v>41</v>
      </c>
      <c r="AN2224" s="1" t="s">
        <v>60</v>
      </c>
      <c r="AO2224" s="1" t="s">
        <v>35</v>
      </c>
      <c r="AP2224" s="1" t="s">
        <v>36</v>
      </c>
      <c r="AR2224" s="1" t="str">
        <f t="shared" si="34"/>
        <v>update load_next_msl set proposal='2020.095B.R.Leviviricetes.zip' where sort=89603</v>
      </c>
    </row>
    <row r="2225" spans="1:44">
      <c r="A2225" s="1">
        <v>89604</v>
      </c>
      <c r="B2225" s="1" t="s">
        <v>6532</v>
      </c>
      <c r="C2225" s="1" t="s">
        <v>12292</v>
      </c>
      <c r="M2225" s="2"/>
      <c r="N2225" s="2"/>
      <c r="O2225" s="2"/>
      <c r="Q2225" s="2"/>
      <c r="R2225" s="2"/>
      <c r="T2225" s="1" t="s">
        <v>76</v>
      </c>
      <c r="V2225" s="1" t="s">
        <v>77</v>
      </c>
      <c r="X2225" s="2" t="s">
        <v>78</v>
      </c>
      <c r="Y2225" s="2"/>
      <c r="Z2225" s="2" t="s">
        <v>6543</v>
      </c>
      <c r="AA2225" s="2"/>
      <c r="AB2225" s="2" t="s">
        <v>6544</v>
      </c>
      <c r="AD2225" s="1" t="s">
        <v>6546</v>
      </c>
      <c r="AF2225" s="1" t="s">
        <v>6689</v>
      </c>
      <c r="AH2225" s="1" t="s">
        <v>7761</v>
      </c>
      <c r="AI2225" s="1" t="s">
        <v>7762</v>
      </c>
      <c r="AJ2225" s="1" t="s">
        <v>7763</v>
      </c>
      <c r="AM2225" s="1" t="s">
        <v>41</v>
      </c>
      <c r="AN2225" s="1" t="s">
        <v>60</v>
      </c>
      <c r="AO2225" s="1" t="s">
        <v>35</v>
      </c>
      <c r="AP2225" s="1" t="s">
        <v>36</v>
      </c>
      <c r="AQ2225" s="1" t="s">
        <v>7479</v>
      </c>
      <c r="AR2225" s="1" t="str">
        <f t="shared" si="34"/>
        <v>update load_next_msl set proposal='2020.095B.R.Leviviricetes.zip' where sort=89604</v>
      </c>
    </row>
    <row r="2226" spans="1:44">
      <c r="A2226" s="1">
        <v>89605</v>
      </c>
      <c r="B2226" s="1" t="s">
        <v>6532</v>
      </c>
      <c r="C2226" s="1" t="s">
        <v>12292</v>
      </c>
      <c r="M2226" s="2"/>
      <c r="N2226" s="2"/>
      <c r="O2226" s="2"/>
      <c r="Q2226" s="2"/>
      <c r="R2226" s="2"/>
      <c r="T2226" s="1" t="s">
        <v>76</v>
      </c>
      <c r="V2226" s="1" t="s">
        <v>77</v>
      </c>
      <c r="X2226" s="2" t="s">
        <v>78</v>
      </c>
      <c r="Y2226" s="2"/>
      <c r="Z2226" s="2" t="s">
        <v>6543</v>
      </c>
      <c r="AA2226" s="2"/>
      <c r="AB2226" s="2" t="s">
        <v>6544</v>
      </c>
      <c r="AD2226" s="1" t="s">
        <v>6546</v>
      </c>
      <c r="AF2226" s="1" t="s">
        <v>6689</v>
      </c>
      <c r="AH2226" s="1" t="s">
        <v>7764</v>
      </c>
      <c r="AI2226" s="1" t="s">
        <v>7765</v>
      </c>
      <c r="AJ2226" s="1" t="s">
        <v>7766</v>
      </c>
      <c r="AM2226" s="1" t="s">
        <v>41</v>
      </c>
      <c r="AN2226" s="1" t="s">
        <v>60</v>
      </c>
      <c r="AO2226" s="1" t="s">
        <v>35</v>
      </c>
      <c r="AP2226" s="1" t="s">
        <v>36</v>
      </c>
      <c r="AR2226" s="1" t="str">
        <f t="shared" si="34"/>
        <v>update load_next_msl set proposal='2020.095B.R.Leviviricetes.zip' where sort=89605</v>
      </c>
    </row>
    <row r="2227" spans="1:44">
      <c r="A2227" s="1">
        <v>89606</v>
      </c>
      <c r="B2227" s="1" t="s">
        <v>6532</v>
      </c>
      <c r="C2227" s="1" t="s">
        <v>12292</v>
      </c>
      <c r="M2227" s="2"/>
      <c r="N2227" s="2"/>
      <c r="O2227" s="2"/>
      <c r="Q2227" s="2"/>
      <c r="R2227" s="2"/>
      <c r="T2227" s="1" t="s">
        <v>76</v>
      </c>
      <c r="V2227" s="1" t="s">
        <v>77</v>
      </c>
      <c r="X2227" s="2" t="s">
        <v>78</v>
      </c>
      <c r="Y2227" s="2"/>
      <c r="Z2227" s="2" t="s">
        <v>6543</v>
      </c>
      <c r="AA2227" s="2"/>
      <c r="AB2227" s="2" t="s">
        <v>6544</v>
      </c>
      <c r="AD2227" s="1" t="s">
        <v>6546</v>
      </c>
      <c r="AF2227" s="1" t="s">
        <v>6689</v>
      </c>
      <c r="AH2227" s="1" t="s">
        <v>7767</v>
      </c>
      <c r="AI2227" s="1" t="s">
        <v>7768</v>
      </c>
      <c r="AJ2227" s="1" t="s">
        <v>7769</v>
      </c>
      <c r="AM2227" s="1" t="s">
        <v>41</v>
      </c>
      <c r="AN2227" s="1" t="s">
        <v>60</v>
      </c>
      <c r="AO2227" s="1" t="s">
        <v>35</v>
      </c>
      <c r="AP2227" s="1" t="s">
        <v>36</v>
      </c>
      <c r="AQ2227" s="1" t="s">
        <v>7003</v>
      </c>
      <c r="AR2227" s="1" t="str">
        <f t="shared" si="34"/>
        <v>update load_next_msl set proposal='2020.095B.R.Leviviricetes.zip' where sort=89606</v>
      </c>
    </row>
    <row r="2228" spans="1:44">
      <c r="A2228" s="1">
        <v>89607</v>
      </c>
      <c r="B2228" s="1" t="s">
        <v>6532</v>
      </c>
      <c r="C2228" s="1" t="s">
        <v>12292</v>
      </c>
      <c r="M2228" s="2"/>
      <c r="N2228" s="2"/>
      <c r="O2228" s="2"/>
      <c r="Q2228" s="2"/>
      <c r="R2228" s="2"/>
      <c r="T2228" s="1" t="s">
        <v>76</v>
      </c>
      <c r="V2228" s="1" t="s">
        <v>77</v>
      </c>
      <c r="X2228" s="2" t="s">
        <v>78</v>
      </c>
      <c r="Y2228" s="2"/>
      <c r="Z2228" s="2" t="s">
        <v>6543</v>
      </c>
      <c r="AA2228" s="2"/>
      <c r="AB2228" s="2" t="s">
        <v>6544</v>
      </c>
      <c r="AD2228" s="1" t="s">
        <v>6546</v>
      </c>
      <c r="AF2228" s="1" t="s">
        <v>6689</v>
      </c>
      <c r="AH2228" s="1" t="s">
        <v>7770</v>
      </c>
      <c r="AI2228" s="1" t="s">
        <v>7771</v>
      </c>
      <c r="AJ2228" s="1" t="s">
        <v>7772</v>
      </c>
      <c r="AM2228" s="1" t="s">
        <v>41</v>
      </c>
      <c r="AN2228" s="1" t="s">
        <v>60</v>
      </c>
      <c r="AO2228" s="1" t="s">
        <v>35</v>
      </c>
      <c r="AP2228" s="1" t="s">
        <v>36</v>
      </c>
      <c r="AR2228" s="1" t="str">
        <f t="shared" si="34"/>
        <v>update load_next_msl set proposal='2020.095B.R.Leviviricetes.zip' where sort=89607</v>
      </c>
    </row>
    <row r="2229" spans="1:44">
      <c r="A2229" s="1">
        <v>89608</v>
      </c>
      <c r="B2229" s="1" t="s">
        <v>6532</v>
      </c>
      <c r="C2229" s="1" t="s">
        <v>12292</v>
      </c>
      <c r="M2229" s="2"/>
      <c r="N2229" s="2"/>
      <c r="O2229" s="2"/>
      <c r="Q2229" s="2"/>
      <c r="R2229" s="2"/>
      <c r="T2229" s="1" t="s">
        <v>76</v>
      </c>
      <c r="V2229" s="1" t="s">
        <v>77</v>
      </c>
      <c r="X2229" s="2" t="s">
        <v>78</v>
      </c>
      <c r="Y2229" s="2"/>
      <c r="Z2229" s="2" t="s">
        <v>6543</v>
      </c>
      <c r="AA2229" s="2"/>
      <c r="AB2229" s="2" t="s">
        <v>6544</v>
      </c>
      <c r="AD2229" s="1" t="s">
        <v>6546</v>
      </c>
      <c r="AF2229" s="1" t="s">
        <v>6689</v>
      </c>
      <c r="AH2229" s="1" t="s">
        <v>7773</v>
      </c>
      <c r="AI2229" s="1" t="s">
        <v>7774</v>
      </c>
      <c r="AJ2229" s="1" t="s">
        <v>7775</v>
      </c>
      <c r="AM2229" s="1" t="s">
        <v>41</v>
      </c>
      <c r="AN2229" s="1" t="s">
        <v>60</v>
      </c>
      <c r="AO2229" s="1" t="s">
        <v>35</v>
      </c>
      <c r="AP2229" s="1" t="s">
        <v>36</v>
      </c>
      <c r="AQ2229" s="1" t="s">
        <v>7090</v>
      </c>
      <c r="AR2229" s="1" t="str">
        <f t="shared" si="34"/>
        <v>update load_next_msl set proposal='2020.095B.R.Leviviricetes.zip' where sort=89608</v>
      </c>
    </row>
    <row r="2230" spans="1:44">
      <c r="A2230" s="1">
        <v>89609</v>
      </c>
      <c r="B2230" s="1" t="s">
        <v>6532</v>
      </c>
      <c r="C2230" s="1" t="s">
        <v>12292</v>
      </c>
      <c r="M2230" s="2"/>
      <c r="N2230" s="2"/>
      <c r="O2230" s="2"/>
      <c r="Q2230" s="2"/>
      <c r="R2230" s="2"/>
      <c r="T2230" s="1" t="s">
        <v>76</v>
      </c>
      <c r="V2230" s="1" t="s">
        <v>77</v>
      </c>
      <c r="X2230" s="2" t="s">
        <v>78</v>
      </c>
      <c r="Y2230" s="2"/>
      <c r="Z2230" s="2" t="s">
        <v>6543</v>
      </c>
      <c r="AA2230" s="2"/>
      <c r="AB2230" s="2" t="s">
        <v>6544</v>
      </c>
      <c r="AD2230" s="1" t="s">
        <v>6546</v>
      </c>
      <c r="AF2230" s="1" t="s">
        <v>6690</v>
      </c>
      <c r="AN2230" s="1" t="s">
        <v>60</v>
      </c>
      <c r="AO2230" s="1" t="s">
        <v>35</v>
      </c>
      <c r="AP2230" s="1" t="s">
        <v>44</v>
      </c>
      <c r="AR2230" s="1" t="str">
        <f t="shared" si="34"/>
        <v>update load_next_msl set proposal='2020.095B.R.Leviviricetes.zip' where sort=89609</v>
      </c>
    </row>
    <row r="2231" spans="1:44">
      <c r="A2231" s="1">
        <v>89610</v>
      </c>
      <c r="B2231" s="1" t="s">
        <v>6532</v>
      </c>
      <c r="C2231" s="1" t="s">
        <v>12292</v>
      </c>
      <c r="M2231" s="2"/>
      <c r="N2231" s="2"/>
      <c r="O2231" s="2"/>
      <c r="Q2231" s="2"/>
      <c r="R2231" s="2"/>
      <c r="T2231" s="1" t="s">
        <v>76</v>
      </c>
      <c r="V2231" s="1" t="s">
        <v>77</v>
      </c>
      <c r="X2231" s="2" t="s">
        <v>78</v>
      </c>
      <c r="Y2231" s="2"/>
      <c r="Z2231" s="2" t="s">
        <v>6543</v>
      </c>
      <c r="AA2231" s="2"/>
      <c r="AB2231" s="2" t="s">
        <v>6544</v>
      </c>
      <c r="AD2231" s="1" t="s">
        <v>6546</v>
      </c>
      <c r="AF2231" s="1" t="s">
        <v>6690</v>
      </c>
      <c r="AH2231" s="1" t="s">
        <v>7776</v>
      </c>
      <c r="AI2231" s="1" t="s">
        <v>7777</v>
      </c>
      <c r="AJ2231" s="1" t="s">
        <v>7778</v>
      </c>
      <c r="AM2231" s="1" t="s">
        <v>41</v>
      </c>
      <c r="AN2231" s="1" t="s">
        <v>60</v>
      </c>
      <c r="AO2231" s="1" t="s">
        <v>35</v>
      </c>
      <c r="AP2231" s="1" t="s">
        <v>36</v>
      </c>
      <c r="AQ2231" s="1" t="s">
        <v>7098</v>
      </c>
      <c r="AR2231" s="1" t="str">
        <f t="shared" si="34"/>
        <v>update load_next_msl set proposal='2020.095B.R.Leviviricetes.zip' where sort=89610</v>
      </c>
    </row>
    <row r="2232" spans="1:44">
      <c r="A2232" s="1">
        <v>89611</v>
      </c>
      <c r="B2232" s="1" t="s">
        <v>6532</v>
      </c>
      <c r="C2232" s="1" t="s">
        <v>12292</v>
      </c>
      <c r="M2232" s="2"/>
      <c r="N2232" s="2"/>
      <c r="O2232" s="2"/>
      <c r="Q2232" s="2"/>
      <c r="R2232" s="2"/>
      <c r="T2232" s="1" t="s">
        <v>76</v>
      </c>
      <c r="V2232" s="1" t="s">
        <v>77</v>
      </c>
      <c r="X2232" s="2" t="s">
        <v>78</v>
      </c>
      <c r="Y2232" s="2"/>
      <c r="Z2232" s="2" t="s">
        <v>6543</v>
      </c>
      <c r="AA2232" s="2"/>
      <c r="AB2232" s="2" t="s">
        <v>6544</v>
      </c>
      <c r="AD2232" s="1" t="s">
        <v>6546</v>
      </c>
      <c r="AF2232" s="1" t="s">
        <v>6690</v>
      </c>
      <c r="AH2232" s="1" t="s">
        <v>7780</v>
      </c>
      <c r="AI2232" s="1" t="s">
        <v>7781</v>
      </c>
      <c r="AJ2232" s="1" t="s">
        <v>7782</v>
      </c>
      <c r="AM2232" s="1" t="s">
        <v>41</v>
      </c>
      <c r="AN2232" s="1" t="s">
        <v>60</v>
      </c>
      <c r="AO2232" s="1" t="s">
        <v>35</v>
      </c>
      <c r="AP2232" s="1" t="s">
        <v>36</v>
      </c>
      <c r="AR2232" s="1" t="str">
        <f t="shared" si="34"/>
        <v>update load_next_msl set proposal='2020.095B.R.Leviviricetes.zip' where sort=89611</v>
      </c>
    </row>
    <row r="2233" spans="1:44">
      <c r="A2233" s="1">
        <v>89612</v>
      </c>
      <c r="B2233" s="1" t="s">
        <v>6532</v>
      </c>
      <c r="C2233" s="1" t="s">
        <v>12292</v>
      </c>
      <c r="M2233" s="2"/>
      <c r="N2233" s="2"/>
      <c r="O2233" s="2"/>
      <c r="Q2233" s="2"/>
      <c r="R2233" s="2"/>
      <c r="T2233" s="1" t="s">
        <v>76</v>
      </c>
      <c r="V2233" s="1" t="s">
        <v>77</v>
      </c>
      <c r="X2233" s="2" t="s">
        <v>78</v>
      </c>
      <c r="Y2233" s="2"/>
      <c r="Z2233" s="2" t="s">
        <v>6543</v>
      </c>
      <c r="AA2233" s="2"/>
      <c r="AB2233" s="2" t="s">
        <v>6544</v>
      </c>
      <c r="AD2233" s="1" t="s">
        <v>6546</v>
      </c>
      <c r="AF2233" s="1" t="s">
        <v>6691</v>
      </c>
      <c r="AN2233" s="1" t="s">
        <v>60</v>
      </c>
      <c r="AO2233" s="1" t="s">
        <v>35</v>
      </c>
      <c r="AP2233" s="1" t="s">
        <v>44</v>
      </c>
      <c r="AQ2233" s="1" t="s">
        <v>7102</v>
      </c>
      <c r="AR2233" s="1" t="str">
        <f t="shared" si="34"/>
        <v>update load_next_msl set proposal='2020.095B.R.Leviviricetes.zip' where sort=89612</v>
      </c>
    </row>
    <row r="2234" spans="1:44">
      <c r="A2234" s="1">
        <v>89613</v>
      </c>
      <c r="B2234" s="1" t="s">
        <v>6532</v>
      </c>
      <c r="C2234" s="1" t="s">
        <v>12292</v>
      </c>
      <c r="M2234" s="2"/>
      <c r="N2234" s="2"/>
      <c r="O2234" s="2"/>
      <c r="Q2234" s="2"/>
      <c r="R2234" s="2"/>
      <c r="T2234" s="1" t="s">
        <v>76</v>
      </c>
      <c r="V2234" s="1" t="s">
        <v>77</v>
      </c>
      <c r="X2234" s="2" t="s">
        <v>78</v>
      </c>
      <c r="Y2234" s="2"/>
      <c r="Z2234" s="2" t="s">
        <v>6543</v>
      </c>
      <c r="AA2234" s="2"/>
      <c r="AB2234" s="2" t="s">
        <v>6544</v>
      </c>
      <c r="AD2234" s="1" t="s">
        <v>6546</v>
      </c>
      <c r="AF2234" s="1" t="s">
        <v>6691</v>
      </c>
      <c r="AH2234" s="1" t="s">
        <v>7783</v>
      </c>
      <c r="AI2234" s="1" t="s">
        <v>7784</v>
      </c>
      <c r="AJ2234" s="1" t="s">
        <v>7785</v>
      </c>
      <c r="AM2234" s="1" t="s">
        <v>41</v>
      </c>
      <c r="AN2234" s="1" t="s">
        <v>60</v>
      </c>
      <c r="AO2234" s="1" t="s">
        <v>35</v>
      </c>
      <c r="AP2234" s="1" t="s">
        <v>36</v>
      </c>
      <c r="AR2234" s="1" t="str">
        <f t="shared" si="34"/>
        <v>update load_next_msl set proposal='2020.095B.R.Leviviricetes.zip' where sort=89613</v>
      </c>
    </row>
    <row r="2235" spans="1:44">
      <c r="A2235" s="1">
        <v>89614</v>
      </c>
      <c r="B2235" s="1" t="s">
        <v>6532</v>
      </c>
      <c r="C2235" s="1" t="s">
        <v>12292</v>
      </c>
      <c r="M2235" s="2"/>
      <c r="N2235" s="2"/>
      <c r="O2235" s="2"/>
      <c r="Q2235" s="2"/>
      <c r="R2235" s="2"/>
      <c r="T2235" s="1" t="s">
        <v>76</v>
      </c>
      <c r="V2235" s="1" t="s">
        <v>77</v>
      </c>
      <c r="X2235" s="2" t="s">
        <v>78</v>
      </c>
      <c r="Y2235" s="2"/>
      <c r="Z2235" s="2" t="s">
        <v>6543</v>
      </c>
      <c r="AA2235" s="2"/>
      <c r="AB2235" s="2" t="s">
        <v>6544</v>
      </c>
      <c r="AD2235" s="1" t="s">
        <v>6546</v>
      </c>
      <c r="AF2235" s="1" t="s">
        <v>6692</v>
      </c>
      <c r="AN2235" s="1" t="s">
        <v>60</v>
      </c>
      <c r="AO2235" s="1" t="s">
        <v>35</v>
      </c>
      <c r="AP2235" s="1" t="s">
        <v>44</v>
      </c>
      <c r="AQ2235" s="1" t="s">
        <v>7113</v>
      </c>
      <c r="AR2235" s="1" t="str">
        <f t="shared" si="34"/>
        <v>update load_next_msl set proposal='2020.095B.R.Leviviricetes.zip' where sort=89614</v>
      </c>
    </row>
    <row r="2236" spans="1:44">
      <c r="A2236" s="1">
        <v>89615</v>
      </c>
      <c r="B2236" s="1" t="s">
        <v>6532</v>
      </c>
      <c r="C2236" s="1" t="s">
        <v>12292</v>
      </c>
      <c r="M2236" s="2"/>
      <c r="N2236" s="2"/>
      <c r="O2236" s="2"/>
      <c r="Q2236" s="2"/>
      <c r="R2236" s="2"/>
      <c r="T2236" s="1" t="s">
        <v>76</v>
      </c>
      <c r="V2236" s="1" t="s">
        <v>77</v>
      </c>
      <c r="X2236" s="2" t="s">
        <v>78</v>
      </c>
      <c r="Y2236" s="2"/>
      <c r="Z2236" s="2" t="s">
        <v>6543</v>
      </c>
      <c r="AA2236" s="2"/>
      <c r="AB2236" s="2" t="s">
        <v>6544</v>
      </c>
      <c r="AD2236" s="1" t="s">
        <v>6546</v>
      </c>
      <c r="AF2236" s="1" t="s">
        <v>6692</v>
      </c>
      <c r="AH2236" s="1" t="s">
        <v>7786</v>
      </c>
      <c r="AI2236" s="1" t="s">
        <v>7787</v>
      </c>
      <c r="AJ2236" s="1" t="s">
        <v>7788</v>
      </c>
      <c r="AM2236" s="1" t="s">
        <v>41</v>
      </c>
      <c r="AN2236" s="1" t="s">
        <v>60</v>
      </c>
      <c r="AO2236" s="1" t="s">
        <v>35</v>
      </c>
      <c r="AP2236" s="1" t="s">
        <v>36</v>
      </c>
      <c r="AR2236" s="1" t="str">
        <f t="shared" si="34"/>
        <v>update load_next_msl set proposal='2020.095B.R.Leviviricetes.zip' where sort=89615</v>
      </c>
    </row>
    <row r="2237" spans="1:44">
      <c r="A2237" s="1">
        <v>89616</v>
      </c>
      <c r="B2237" s="1" t="s">
        <v>6532</v>
      </c>
      <c r="C2237" s="1" t="s">
        <v>12292</v>
      </c>
      <c r="M2237" s="2"/>
      <c r="N2237" s="2"/>
      <c r="O2237" s="2"/>
      <c r="Q2237" s="2"/>
      <c r="R2237" s="2"/>
      <c r="T2237" s="1" t="s">
        <v>76</v>
      </c>
      <c r="V2237" s="1" t="s">
        <v>77</v>
      </c>
      <c r="X2237" s="2" t="s">
        <v>78</v>
      </c>
      <c r="Y2237" s="2"/>
      <c r="Z2237" s="2" t="s">
        <v>6543</v>
      </c>
      <c r="AA2237" s="2"/>
      <c r="AB2237" s="2" t="s">
        <v>6544</v>
      </c>
      <c r="AD2237" s="1" t="s">
        <v>6546</v>
      </c>
      <c r="AF2237" s="1" t="s">
        <v>6692</v>
      </c>
      <c r="AH2237" s="1" t="s">
        <v>7790</v>
      </c>
      <c r="AI2237" s="1" t="s">
        <v>7791</v>
      </c>
      <c r="AJ2237" s="1" t="s">
        <v>7792</v>
      </c>
      <c r="AM2237" s="1" t="s">
        <v>41</v>
      </c>
      <c r="AN2237" s="1" t="s">
        <v>60</v>
      </c>
      <c r="AO2237" s="1" t="s">
        <v>35</v>
      </c>
      <c r="AP2237" s="1" t="s">
        <v>36</v>
      </c>
      <c r="AQ2237" s="1" t="s">
        <v>7496</v>
      </c>
      <c r="AR2237" s="1" t="str">
        <f t="shared" si="34"/>
        <v>update load_next_msl set proposal='2020.095B.R.Leviviricetes.zip' where sort=89616</v>
      </c>
    </row>
    <row r="2238" spans="1:44">
      <c r="A2238" s="1">
        <v>89617</v>
      </c>
      <c r="B2238" s="1" t="s">
        <v>6532</v>
      </c>
      <c r="C2238" s="1" t="s">
        <v>12292</v>
      </c>
      <c r="M2238" s="2"/>
      <c r="N2238" s="2"/>
      <c r="O2238" s="2"/>
      <c r="Q2238" s="2"/>
      <c r="R2238" s="2"/>
      <c r="T2238" s="1" t="s">
        <v>76</v>
      </c>
      <c r="V2238" s="1" t="s">
        <v>77</v>
      </c>
      <c r="X2238" s="2" t="s">
        <v>78</v>
      </c>
      <c r="Y2238" s="2"/>
      <c r="Z2238" s="2" t="s">
        <v>6543</v>
      </c>
      <c r="AA2238" s="2"/>
      <c r="AB2238" s="2" t="s">
        <v>6544</v>
      </c>
      <c r="AD2238" s="1" t="s">
        <v>6546</v>
      </c>
      <c r="AF2238" s="1" t="s">
        <v>6692</v>
      </c>
      <c r="AH2238" s="1" t="s">
        <v>7793</v>
      </c>
      <c r="AI2238" s="1" t="s">
        <v>7794</v>
      </c>
      <c r="AJ2238" s="1" t="s">
        <v>7795</v>
      </c>
      <c r="AM2238" s="1" t="s">
        <v>41</v>
      </c>
      <c r="AN2238" s="1" t="s">
        <v>60</v>
      </c>
      <c r="AO2238" s="1" t="s">
        <v>35</v>
      </c>
      <c r="AP2238" s="1" t="s">
        <v>36</v>
      </c>
      <c r="AR2238" s="1" t="str">
        <f t="shared" si="34"/>
        <v>update load_next_msl set proposal='2020.095B.R.Leviviricetes.zip' where sort=89617</v>
      </c>
    </row>
    <row r="2239" spans="1:44">
      <c r="A2239" s="1">
        <v>89618</v>
      </c>
      <c r="B2239" s="1" t="s">
        <v>6532</v>
      </c>
      <c r="C2239" s="1" t="s">
        <v>12292</v>
      </c>
      <c r="M2239" s="2"/>
      <c r="N2239" s="2"/>
      <c r="O2239" s="2"/>
      <c r="Q2239" s="2"/>
      <c r="R2239" s="2"/>
      <c r="T2239" s="1" t="s">
        <v>76</v>
      </c>
      <c r="V2239" s="1" t="s">
        <v>77</v>
      </c>
      <c r="X2239" s="2" t="s">
        <v>78</v>
      </c>
      <c r="Y2239" s="2"/>
      <c r="Z2239" s="2" t="s">
        <v>6543</v>
      </c>
      <c r="AA2239" s="2"/>
      <c r="AB2239" s="2" t="s">
        <v>6544</v>
      </c>
      <c r="AD2239" s="1" t="s">
        <v>6546</v>
      </c>
      <c r="AF2239" s="1" t="s">
        <v>6693</v>
      </c>
      <c r="AN2239" s="1" t="s">
        <v>60</v>
      </c>
      <c r="AO2239" s="1" t="s">
        <v>35</v>
      </c>
      <c r="AP2239" s="1" t="s">
        <v>44</v>
      </c>
      <c r="AQ2239" s="1" t="s">
        <v>7051</v>
      </c>
      <c r="AR2239" s="1" t="str">
        <f t="shared" si="34"/>
        <v>update load_next_msl set proposal='2020.095B.R.Leviviricetes.zip' where sort=89618</v>
      </c>
    </row>
    <row r="2240" spans="1:44">
      <c r="A2240" s="1">
        <v>89619</v>
      </c>
      <c r="B2240" s="1" t="s">
        <v>6532</v>
      </c>
      <c r="C2240" s="1" t="s">
        <v>12292</v>
      </c>
      <c r="M2240" s="2"/>
      <c r="N2240" s="2"/>
      <c r="O2240" s="2"/>
      <c r="Q2240" s="2"/>
      <c r="R2240" s="2"/>
      <c r="T2240" s="1" t="s">
        <v>76</v>
      </c>
      <c r="V2240" s="1" t="s">
        <v>77</v>
      </c>
      <c r="X2240" s="2" t="s">
        <v>78</v>
      </c>
      <c r="Y2240" s="2"/>
      <c r="Z2240" s="2" t="s">
        <v>6543</v>
      </c>
      <c r="AA2240" s="2"/>
      <c r="AB2240" s="2" t="s">
        <v>6544</v>
      </c>
      <c r="AD2240" s="1" t="s">
        <v>6546</v>
      </c>
      <c r="AF2240" s="1" t="s">
        <v>6693</v>
      </c>
      <c r="AH2240" s="1" t="s">
        <v>7797</v>
      </c>
      <c r="AI2240" s="1" t="s">
        <v>7798</v>
      </c>
      <c r="AJ2240" s="1" t="s">
        <v>7799</v>
      </c>
      <c r="AM2240" s="1" t="s">
        <v>41</v>
      </c>
      <c r="AN2240" s="1" t="s">
        <v>60</v>
      </c>
      <c r="AO2240" s="1" t="s">
        <v>35</v>
      </c>
      <c r="AP2240" s="1" t="s">
        <v>36</v>
      </c>
      <c r="AR2240" s="1" t="str">
        <f t="shared" si="34"/>
        <v>update load_next_msl set proposal='2020.095B.R.Leviviricetes.zip' where sort=89619</v>
      </c>
    </row>
    <row r="2241" spans="1:44">
      <c r="A2241" s="1">
        <v>89620</v>
      </c>
      <c r="B2241" s="1" t="s">
        <v>6532</v>
      </c>
      <c r="C2241" s="1" t="s">
        <v>12292</v>
      </c>
      <c r="M2241" s="2"/>
      <c r="N2241" s="2"/>
      <c r="O2241" s="2"/>
      <c r="Q2241" s="2"/>
      <c r="R2241" s="2"/>
      <c r="T2241" s="1" t="s">
        <v>76</v>
      </c>
      <c r="V2241" s="1" t="s">
        <v>77</v>
      </c>
      <c r="X2241" s="2" t="s">
        <v>78</v>
      </c>
      <c r="Y2241" s="2"/>
      <c r="Z2241" s="2" t="s">
        <v>6543</v>
      </c>
      <c r="AA2241" s="2"/>
      <c r="AB2241" s="2" t="s">
        <v>6544</v>
      </c>
      <c r="AD2241" s="1" t="s">
        <v>6546</v>
      </c>
      <c r="AF2241" s="1" t="s">
        <v>6694</v>
      </c>
      <c r="AN2241" s="1" t="s">
        <v>60</v>
      </c>
      <c r="AO2241" s="1" t="s">
        <v>35</v>
      </c>
      <c r="AP2241" s="1" t="s">
        <v>44</v>
      </c>
      <c r="AQ2241" s="1" t="s">
        <v>7043</v>
      </c>
      <c r="AR2241" s="1" t="str">
        <f t="shared" si="34"/>
        <v>update load_next_msl set proposal='2020.095B.R.Leviviricetes.zip' where sort=89620</v>
      </c>
    </row>
    <row r="2242" spans="1:44">
      <c r="A2242" s="1">
        <v>89621</v>
      </c>
      <c r="B2242" s="1" t="s">
        <v>6532</v>
      </c>
      <c r="C2242" s="1" t="s">
        <v>12292</v>
      </c>
      <c r="M2242" s="2"/>
      <c r="N2242" s="2"/>
      <c r="O2242" s="2"/>
      <c r="Q2242" s="2"/>
      <c r="R2242" s="2"/>
      <c r="T2242" s="1" t="s">
        <v>76</v>
      </c>
      <c r="V2242" s="1" t="s">
        <v>77</v>
      </c>
      <c r="X2242" s="2" t="s">
        <v>78</v>
      </c>
      <c r="Y2242" s="2"/>
      <c r="Z2242" s="2" t="s">
        <v>6543</v>
      </c>
      <c r="AA2242" s="2"/>
      <c r="AB2242" s="2" t="s">
        <v>6544</v>
      </c>
      <c r="AD2242" s="1" t="s">
        <v>6546</v>
      </c>
      <c r="AF2242" s="1" t="s">
        <v>6694</v>
      </c>
      <c r="AH2242" s="1" t="s">
        <v>7800</v>
      </c>
      <c r="AI2242" s="1" t="s">
        <v>7801</v>
      </c>
      <c r="AJ2242" s="1" t="s">
        <v>7802</v>
      </c>
      <c r="AM2242" s="1" t="s">
        <v>41</v>
      </c>
      <c r="AN2242" s="1" t="s">
        <v>60</v>
      </c>
      <c r="AO2242" s="1" t="s">
        <v>35</v>
      </c>
      <c r="AP2242" s="1" t="s">
        <v>36</v>
      </c>
      <c r="AR2242" s="1" t="str">
        <f t="shared" si="34"/>
        <v>update load_next_msl set proposal='2020.095B.R.Leviviricetes.zip' where sort=89621</v>
      </c>
    </row>
    <row r="2243" spans="1:44">
      <c r="A2243" s="1">
        <v>89622</v>
      </c>
      <c r="B2243" s="1" t="s">
        <v>6532</v>
      </c>
      <c r="C2243" s="1" t="s">
        <v>12292</v>
      </c>
      <c r="M2243" s="2"/>
      <c r="N2243" s="2"/>
      <c r="O2243" s="2"/>
      <c r="Q2243" s="2"/>
      <c r="R2243" s="2"/>
      <c r="T2243" s="1" t="s">
        <v>76</v>
      </c>
      <c r="V2243" s="1" t="s">
        <v>77</v>
      </c>
      <c r="X2243" s="2" t="s">
        <v>78</v>
      </c>
      <c r="Y2243" s="2"/>
      <c r="Z2243" s="2" t="s">
        <v>6543</v>
      </c>
      <c r="AA2243" s="2"/>
      <c r="AB2243" s="2" t="s">
        <v>6544</v>
      </c>
      <c r="AD2243" s="1" t="s">
        <v>6546</v>
      </c>
      <c r="AF2243" s="1" t="s">
        <v>6695</v>
      </c>
      <c r="AN2243" s="1" t="s">
        <v>60</v>
      </c>
      <c r="AO2243" s="1" t="s">
        <v>35</v>
      </c>
      <c r="AP2243" s="1" t="s">
        <v>44</v>
      </c>
      <c r="AQ2243" s="1" t="s">
        <v>7170</v>
      </c>
      <c r="AR2243" s="1" t="str">
        <f t="shared" ref="AR2243:AR2306" si="35">CONCATENATE("update load_next_msl set proposal='",C2243,"' where sort=",A2243,"")</f>
        <v>update load_next_msl set proposal='2020.095B.R.Leviviricetes.zip' where sort=89622</v>
      </c>
    </row>
    <row r="2244" spans="1:44">
      <c r="A2244" s="1">
        <v>89623</v>
      </c>
      <c r="B2244" s="1" t="s">
        <v>6532</v>
      </c>
      <c r="C2244" s="1" t="s">
        <v>12292</v>
      </c>
      <c r="M2244" s="2"/>
      <c r="N2244" s="2"/>
      <c r="O2244" s="2"/>
      <c r="Q2244" s="2"/>
      <c r="R2244" s="2"/>
      <c r="T2244" s="1" t="s">
        <v>76</v>
      </c>
      <c r="V2244" s="1" t="s">
        <v>77</v>
      </c>
      <c r="X2244" s="2" t="s">
        <v>78</v>
      </c>
      <c r="Y2244" s="2"/>
      <c r="Z2244" s="2" t="s">
        <v>6543</v>
      </c>
      <c r="AA2244" s="2"/>
      <c r="AB2244" s="2" t="s">
        <v>6544</v>
      </c>
      <c r="AD2244" s="1" t="s">
        <v>6546</v>
      </c>
      <c r="AF2244" s="1" t="s">
        <v>6695</v>
      </c>
      <c r="AH2244" s="1" t="s">
        <v>7803</v>
      </c>
      <c r="AI2244" s="1" t="s">
        <v>7804</v>
      </c>
      <c r="AJ2244" s="1" t="s">
        <v>7805</v>
      </c>
      <c r="AM2244" s="1" t="s">
        <v>41</v>
      </c>
      <c r="AN2244" s="1" t="s">
        <v>60</v>
      </c>
      <c r="AO2244" s="1" t="s">
        <v>35</v>
      </c>
      <c r="AP2244" s="1" t="s">
        <v>36</v>
      </c>
      <c r="AQ2244" s="1" t="s">
        <v>7178</v>
      </c>
      <c r="AR2244" s="1" t="str">
        <f t="shared" si="35"/>
        <v>update load_next_msl set proposal='2020.095B.R.Leviviricetes.zip' where sort=89623</v>
      </c>
    </row>
    <row r="2245" spans="1:44">
      <c r="A2245" s="1">
        <v>89624</v>
      </c>
      <c r="B2245" s="1" t="s">
        <v>6532</v>
      </c>
      <c r="C2245" s="1" t="s">
        <v>12292</v>
      </c>
      <c r="M2245" s="2"/>
      <c r="N2245" s="2"/>
      <c r="O2245" s="2"/>
      <c r="Q2245" s="2"/>
      <c r="R2245" s="2"/>
      <c r="T2245" s="1" t="s">
        <v>76</v>
      </c>
      <c r="V2245" s="1" t="s">
        <v>77</v>
      </c>
      <c r="X2245" s="2" t="s">
        <v>78</v>
      </c>
      <c r="Y2245" s="2"/>
      <c r="Z2245" s="2" t="s">
        <v>6543</v>
      </c>
      <c r="AA2245" s="2"/>
      <c r="AB2245" s="2" t="s">
        <v>6544</v>
      </c>
      <c r="AD2245" s="1" t="s">
        <v>6546</v>
      </c>
      <c r="AF2245" s="1" t="s">
        <v>6695</v>
      </c>
      <c r="AH2245" s="1" t="s">
        <v>7806</v>
      </c>
      <c r="AI2245" s="1" t="s">
        <v>7807</v>
      </c>
      <c r="AJ2245" s="1" t="s">
        <v>7808</v>
      </c>
      <c r="AM2245" s="1" t="s">
        <v>41</v>
      </c>
      <c r="AN2245" s="1" t="s">
        <v>60</v>
      </c>
      <c r="AO2245" s="1" t="s">
        <v>35</v>
      </c>
      <c r="AP2245" s="1" t="s">
        <v>36</v>
      </c>
      <c r="AR2245" s="1" t="str">
        <f t="shared" si="35"/>
        <v>update load_next_msl set proposal='2020.095B.R.Leviviricetes.zip' where sort=89624</v>
      </c>
    </row>
    <row r="2246" spans="1:44">
      <c r="A2246" s="1">
        <v>89625</v>
      </c>
      <c r="B2246" s="1" t="s">
        <v>6532</v>
      </c>
      <c r="C2246" s="1" t="s">
        <v>12292</v>
      </c>
      <c r="M2246" s="2"/>
      <c r="N2246" s="2"/>
      <c r="O2246" s="2"/>
      <c r="Q2246" s="2"/>
      <c r="R2246" s="2"/>
      <c r="T2246" s="1" t="s">
        <v>76</v>
      </c>
      <c r="V2246" s="1" t="s">
        <v>77</v>
      </c>
      <c r="X2246" s="2" t="s">
        <v>78</v>
      </c>
      <c r="Y2246" s="2"/>
      <c r="Z2246" s="2" t="s">
        <v>6543</v>
      </c>
      <c r="AA2246" s="2"/>
      <c r="AB2246" s="2" t="s">
        <v>6544</v>
      </c>
      <c r="AD2246" s="1" t="s">
        <v>6546</v>
      </c>
      <c r="AF2246" s="1" t="s">
        <v>6696</v>
      </c>
      <c r="AN2246" s="1" t="s">
        <v>60</v>
      </c>
      <c r="AO2246" s="1" t="s">
        <v>35</v>
      </c>
      <c r="AP2246" s="1" t="s">
        <v>44</v>
      </c>
      <c r="AQ2246" s="1" t="s">
        <v>7301</v>
      </c>
      <c r="AR2246" s="1" t="str">
        <f t="shared" si="35"/>
        <v>update load_next_msl set proposal='2020.095B.R.Leviviricetes.zip' where sort=89625</v>
      </c>
    </row>
    <row r="2247" spans="1:44">
      <c r="A2247" s="1">
        <v>89626</v>
      </c>
      <c r="B2247" s="1" t="s">
        <v>6532</v>
      </c>
      <c r="C2247" s="1" t="s">
        <v>12292</v>
      </c>
      <c r="M2247" s="2"/>
      <c r="N2247" s="2"/>
      <c r="O2247" s="2"/>
      <c r="Q2247" s="2"/>
      <c r="R2247" s="2"/>
      <c r="T2247" s="1" t="s">
        <v>76</v>
      </c>
      <c r="V2247" s="1" t="s">
        <v>77</v>
      </c>
      <c r="W2247" s="2"/>
      <c r="X2247" s="2" t="s">
        <v>78</v>
      </c>
      <c r="Y2247" s="2"/>
      <c r="Z2247" s="2" t="s">
        <v>6543</v>
      </c>
      <c r="AA2247" s="2"/>
      <c r="AB2247" s="2" t="s">
        <v>6544</v>
      </c>
      <c r="AD2247" s="1" t="s">
        <v>6546</v>
      </c>
      <c r="AF2247" s="1" t="s">
        <v>6696</v>
      </c>
      <c r="AH2247" s="1" t="s">
        <v>7809</v>
      </c>
      <c r="AI2247" s="1" t="s">
        <v>7810</v>
      </c>
      <c r="AJ2247" s="1" t="s">
        <v>7811</v>
      </c>
      <c r="AM2247" s="1" t="s">
        <v>41</v>
      </c>
      <c r="AN2247" s="1" t="s">
        <v>60</v>
      </c>
      <c r="AO2247" s="1" t="s">
        <v>35</v>
      </c>
      <c r="AP2247" s="1" t="s">
        <v>36</v>
      </c>
      <c r="AQ2247" s="1" t="s">
        <v>7526</v>
      </c>
      <c r="AR2247" s="1" t="str">
        <f t="shared" si="35"/>
        <v>update load_next_msl set proposal='2020.095B.R.Leviviricetes.zip' where sort=89626</v>
      </c>
    </row>
    <row r="2248" spans="1:44">
      <c r="A2248" s="1">
        <v>89627</v>
      </c>
      <c r="B2248" s="1" t="s">
        <v>6532</v>
      </c>
      <c r="C2248" s="1" t="s">
        <v>12292</v>
      </c>
      <c r="M2248" s="2"/>
      <c r="N2248" s="2"/>
      <c r="O2248" s="2"/>
      <c r="Q2248" s="2"/>
      <c r="R2248" s="2"/>
      <c r="T2248" s="1" t="s">
        <v>76</v>
      </c>
      <c r="V2248" s="1" t="s">
        <v>77</v>
      </c>
      <c r="W2248" s="2"/>
      <c r="X2248" s="2" t="s">
        <v>78</v>
      </c>
      <c r="Y2248" s="2"/>
      <c r="Z2248" s="2" t="s">
        <v>6543</v>
      </c>
      <c r="AA2248" s="2"/>
      <c r="AB2248" s="2" t="s">
        <v>6544</v>
      </c>
      <c r="AD2248" s="1" t="s">
        <v>6546</v>
      </c>
      <c r="AF2248" s="1" t="s">
        <v>6697</v>
      </c>
      <c r="AN2248" s="1" t="s">
        <v>60</v>
      </c>
      <c r="AO2248" s="1" t="s">
        <v>35</v>
      </c>
      <c r="AP2248" s="1" t="s">
        <v>44</v>
      </c>
      <c r="AQ2248" s="1" t="s">
        <v>7290</v>
      </c>
      <c r="AR2248" s="1" t="str">
        <f t="shared" si="35"/>
        <v>update load_next_msl set proposal='2020.095B.R.Leviviricetes.zip' where sort=89627</v>
      </c>
    </row>
    <row r="2249" spans="1:44">
      <c r="A2249" s="1">
        <v>89628</v>
      </c>
      <c r="B2249" s="1" t="s">
        <v>6532</v>
      </c>
      <c r="C2249" s="1" t="s">
        <v>12292</v>
      </c>
      <c r="M2249" s="2"/>
      <c r="N2249" s="2"/>
      <c r="O2249" s="2"/>
      <c r="Q2249" s="2"/>
      <c r="R2249" s="2"/>
      <c r="T2249" s="1" t="s">
        <v>76</v>
      </c>
      <c r="V2249" s="1" t="s">
        <v>77</v>
      </c>
      <c r="W2249" s="2"/>
      <c r="X2249" s="2" t="s">
        <v>78</v>
      </c>
      <c r="Y2249" s="2"/>
      <c r="Z2249" s="2" t="s">
        <v>6543</v>
      </c>
      <c r="AA2249" s="2"/>
      <c r="AB2249" s="2" t="s">
        <v>6544</v>
      </c>
      <c r="AD2249" s="1" t="s">
        <v>6546</v>
      </c>
      <c r="AF2249" s="1" t="s">
        <v>6697</v>
      </c>
      <c r="AH2249" s="1" t="s">
        <v>7812</v>
      </c>
      <c r="AI2249" s="1" t="s">
        <v>7813</v>
      </c>
      <c r="AJ2249" s="1" t="s">
        <v>7814</v>
      </c>
      <c r="AM2249" s="1" t="s">
        <v>41</v>
      </c>
      <c r="AN2249" s="1" t="s">
        <v>60</v>
      </c>
      <c r="AO2249" s="1" t="s">
        <v>35</v>
      </c>
      <c r="AP2249" s="1" t="s">
        <v>36</v>
      </c>
      <c r="AQ2249" s="1" t="s">
        <v>7305</v>
      </c>
      <c r="AR2249" s="1" t="str">
        <f t="shared" si="35"/>
        <v>update load_next_msl set proposal='2020.095B.R.Leviviricetes.zip' where sort=89628</v>
      </c>
    </row>
    <row r="2250" spans="1:44">
      <c r="A2250" s="1">
        <v>89629</v>
      </c>
      <c r="B2250" s="1" t="s">
        <v>6532</v>
      </c>
      <c r="C2250" s="1" t="s">
        <v>12292</v>
      </c>
      <c r="M2250" s="2"/>
      <c r="N2250" s="2"/>
      <c r="O2250" s="2"/>
      <c r="Q2250" s="2"/>
      <c r="R2250" s="2"/>
      <c r="T2250" s="1" t="s">
        <v>76</v>
      </c>
      <c r="V2250" s="1" t="s">
        <v>77</v>
      </c>
      <c r="W2250" s="2"/>
      <c r="X2250" s="2" t="s">
        <v>78</v>
      </c>
      <c r="Y2250" s="2"/>
      <c r="Z2250" s="2" t="s">
        <v>6543</v>
      </c>
      <c r="AA2250" s="2"/>
      <c r="AB2250" s="2" t="s">
        <v>6544</v>
      </c>
      <c r="AD2250" s="1" t="s">
        <v>6546</v>
      </c>
      <c r="AF2250" s="1" t="s">
        <v>6697</v>
      </c>
      <c r="AH2250" s="1" t="s">
        <v>7815</v>
      </c>
      <c r="AI2250" s="1" t="s">
        <v>7816</v>
      </c>
      <c r="AJ2250" s="1" t="s">
        <v>7817</v>
      </c>
      <c r="AM2250" s="1" t="s">
        <v>41</v>
      </c>
      <c r="AN2250" s="1" t="s">
        <v>60</v>
      </c>
      <c r="AO2250" s="1" t="s">
        <v>35</v>
      </c>
      <c r="AP2250" s="1" t="s">
        <v>36</v>
      </c>
      <c r="AQ2250" s="1" t="s">
        <v>7182</v>
      </c>
      <c r="AR2250" s="1" t="str">
        <f t="shared" si="35"/>
        <v>update load_next_msl set proposal='2020.095B.R.Leviviricetes.zip' where sort=89629</v>
      </c>
    </row>
    <row r="2251" spans="1:44">
      <c r="A2251" s="1">
        <v>89630</v>
      </c>
      <c r="B2251" s="1" t="s">
        <v>6532</v>
      </c>
      <c r="C2251" s="1" t="s">
        <v>12292</v>
      </c>
      <c r="M2251" s="2"/>
      <c r="N2251" s="2"/>
      <c r="O2251" s="2"/>
      <c r="Q2251" s="2"/>
      <c r="R2251" s="2"/>
      <c r="T2251" s="1" t="s">
        <v>76</v>
      </c>
      <c r="V2251" s="1" t="s">
        <v>77</v>
      </c>
      <c r="W2251" s="2"/>
      <c r="X2251" s="2" t="s">
        <v>78</v>
      </c>
      <c r="Y2251" s="2"/>
      <c r="Z2251" s="2" t="s">
        <v>6543</v>
      </c>
      <c r="AA2251" s="2"/>
      <c r="AB2251" s="2" t="s">
        <v>6544</v>
      </c>
      <c r="AD2251" s="1" t="s">
        <v>6546</v>
      </c>
      <c r="AF2251" s="1" t="s">
        <v>6698</v>
      </c>
      <c r="AN2251" s="1" t="s">
        <v>60</v>
      </c>
      <c r="AO2251" s="1" t="s">
        <v>35</v>
      </c>
      <c r="AP2251" s="1" t="s">
        <v>44</v>
      </c>
      <c r="AQ2251" s="1" t="s">
        <v>7055</v>
      </c>
      <c r="AR2251" s="1" t="str">
        <f t="shared" si="35"/>
        <v>update load_next_msl set proposal='2020.095B.R.Leviviricetes.zip' where sort=89630</v>
      </c>
    </row>
    <row r="2252" spans="1:44">
      <c r="A2252" s="1">
        <v>89631</v>
      </c>
      <c r="B2252" s="1" t="s">
        <v>6532</v>
      </c>
      <c r="C2252" s="1" t="s">
        <v>12292</v>
      </c>
      <c r="M2252" s="2"/>
      <c r="N2252" s="2"/>
      <c r="O2252" s="2"/>
      <c r="Q2252" s="2"/>
      <c r="R2252" s="2"/>
      <c r="T2252" s="1" t="s">
        <v>76</v>
      </c>
      <c r="V2252" s="1" t="s">
        <v>77</v>
      </c>
      <c r="W2252" s="2"/>
      <c r="X2252" s="2" t="s">
        <v>78</v>
      </c>
      <c r="Y2252" s="2"/>
      <c r="Z2252" s="2" t="s">
        <v>6543</v>
      </c>
      <c r="AA2252" s="2"/>
      <c r="AB2252" s="2" t="s">
        <v>6544</v>
      </c>
      <c r="AD2252" s="1" t="s">
        <v>6546</v>
      </c>
      <c r="AF2252" s="1" t="s">
        <v>6698</v>
      </c>
      <c r="AH2252" s="1" t="s">
        <v>7818</v>
      </c>
      <c r="AI2252" s="1" t="s">
        <v>7819</v>
      </c>
      <c r="AJ2252" s="1" t="s">
        <v>7820</v>
      </c>
      <c r="AM2252" s="1" t="s">
        <v>41</v>
      </c>
      <c r="AN2252" s="1" t="s">
        <v>60</v>
      </c>
      <c r="AO2252" s="1" t="s">
        <v>35</v>
      </c>
      <c r="AP2252" s="1" t="s">
        <v>36</v>
      </c>
      <c r="AR2252" s="1" t="str">
        <f t="shared" si="35"/>
        <v>update load_next_msl set proposal='2020.095B.R.Leviviricetes.zip' where sort=89631</v>
      </c>
    </row>
    <row r="2253" spans="1:44">
      <c r="A2253" s="1">
        <v>89632</v>
      </c>
      <c r="B2253" s="1" t="s">
        <v>6532</v>
      </c>
      <c r="C2253" s="1" t="s">
        <v>12292</v>
      </c>
      <c r="M2253" s="2"/>
      <c r="N2253" s="2"/>
      <c r="O2253" s="2"/>
      <c r="Q2253" s="2"/>
      <c r="R2253" s="2"/>
      <c r="T2253" s="1" t="s">
        <v>76</v>
      </c>
      <c r="V2253" s="1" t="s">
        <v>77</v>
      </c>
      <c r="W2253" s="2"/>
      <c r="X2253" s="2" t="s">
        <v>78</v>
      </c>
      <c r="Y2253" s="2"/>
      <c r="Z2253" s="2" t="s">
        <v>6543</v>
      </c>
      <c r="AA2253" s="2"/>
      <c r="AB2253" s="2" t="s">
        <v>6544</v>
      </c>
      <c r="AD2253" s="1" t="s">
        <v>6546</v>
      </c>
      <c r="AF2253" s="1" t="s">
        <v>6699</v>
      </c>
      <c r="AN2253" s="1" t="s">
        <v>60</v>
      </c>
      <c r="AO2253" s="1" t="s">
        <v>35</v>
      </c>
      <c r="AP2253" s="1" t="s">
        <v>44</v>
      </c>
      <c r="AQ2253" s="1" t="s">
        <v>7333</v>
      </c>
      <c r="AR2253" s="1" t="str">
        <f t="shared" si="35"/>
        <v>update load_next_msl set proposal='2020.095B.R.Leviviricetes.zip' where sort=89632</v>
      </c>
    </row>
    <row r="2254" spans="1:44">
      <c r="A2254" s="1">
        <v>89633</v>
      </c>
      <c r="B2254" s="1" t="s">
        <v>6532</v>
      </c>
      <c r="C2254" s="1" t="s">
        <v>12292</v>
      </c>
      <c r="M2254" s="2"/>
      <c r="N2254" s="2"/>
      <c r="O2254" s="2"/>
      <c r="Q2254" s="2"/>
      <c r="R2254" s="2"/>
      <c r="T2254" s="1" t="s">
        <v>76</v>
      </c>
      <c r="V2254" s="1" t="s">
        <v>77</v>
      </c>
      <c r="W2254" s="2"/>
      <c r="X2254" s="2" t="s">
        <v>78</v>
      </c>
      <c r="Y2254" s="2"/>
      <c r="Z2254" s="2" t="s">
        <v>6543</v>
      </c>
      <c r="AA2254" s="2"/>
      <c r="AB2254" s="2" t="s">
        <v>6544</v>
      </c>
      <c r="AD2254" s="1" t="s">
        <v>6546</v>
      </c>
      <c r="AF2254" s="1" t="s">
        <v>6699</v>
      </c>
      <c r="AH2254" s="1" t="s">
        <v>7821</v>
      </c>
      <c r="AI2254" s="1" t="s">
        <v>7822</v>
      </c>
      <c r="AJ2254" s="1" t="s">
        <v>7823</v>
      </c>
      <c r="AM2254" s="1" t="s">
        <v>41</v>
      </c>
      <c r="AN2254" s="1" t="s">
        <v>60</v>
      </c>
      <c r="AO2254" s="1" t="s">
        <v>35</v>
      </c>
      <c r="AP2254" s="1" t="s">
        <v>36</v>
      </c>
      <c r="AR2254" s="1" t="str">
        <f t="shared" si="35"/>
        <v>update load_next_msl set proposal='2020.095B.R.Leviviricetes.zip' where sort=89633</v>
      </c>
    </row>
    <row r="2255" spans="1:44">
      <c r="A2255" s="1">
        <v>89634</v>
      </c>
      <c r="B2255" s="1" t="s">
        <v>6532</v>
      </c>
      <c r="C2255" s="1" t="s">
        <v>12292</v>
      </c>
      <c r="M2255" s="2"/>
      <c r="N2255" s="2"/>
      <c r="O2255" s="2"/>
      <c r="Q2255" s="2"/>
      <c r="R2255" s="2"/>
      <c r="T2255" s="1" t="s">
        <v>76</v>
      </c>
      <c r="V2255" s="1" t="s">
        <v>77</v>
      </c>
      <c r="W2255" s="2"/>
      <c r="X2255" s="2" t="s">
        <v>78</v>
      </c>
      <c r="Y2255" s="2"/>
      <c r="Z2255" s="2" t="s">
        <v>6543</v>
      </c>
      <c r="AA2255" s="2"/>
      <c r="AB2255" s="2" t="s">
        <v>6544</v>
      </c>
      <c r="AD2255" s="1" t="s">
        <v>6546</v>
      </c>
      <c r="AF2255" s="1" t="s">
        <v>6700</v>
      </c>
      <c r="AN2255" s="1" t="s">
        <v>60</v>
      </c>
      <c r="AO2255" s="1" t="s">
        <v>35</v>
      </c>
      <c r="AP2255" s="1" t="s">
        <v>44</v>
      </c>
      <c r="AQ2255" s="1" t="s">
        <v>7007</v>
      </c>
      <c r="AR2255" s="1" t="str">
        <f t="shared" si="35"/>
        <v>update load_next_msl set proposal='2020.095B.R.Leviviricetes.zip' where sort=89634</v>
      </c>
    </row>
    <row r="2256" spans="1:44">
      <c r="A2256" s="1">
        <v>89635</v>
      </c>
      <c r="B2256" s="1" t="s">
        <v>6532</v>
      </c>
      <c r="C2256" s="1" t="s">
        <v>12292</v>
      </c>
      <c r="M2256" s="2"/>
      <c r="N2256" s="2"/>
      <c r="O2256" s="2"/>
      <c r="Q2256" s="2"/>
      <c r="R2256" s="2"/>
      <c r="T2256" s="1" t="s">
        <v>76</v>
      </c>
      <c r="V2256" s="1" t="s">
        <v>77</v>
      </c>
      <c r="W2256" s="2"/>
      <c r="X2256" s="2" t="s">
        <v>78</v>
      </c>
      <c r="Y2256" s="2"/>
      <c r="Z2256" s="2" t="s">
        <v>6543</v>
      </c>
      <c r="AA2256" s="2"/>
      <c r="AB2256" s="2" t="s">
        <v>6544</v>
      </c>
      <c r="AD2256" s="1" t="s">
        <v>6546</v>
      </c>
      <c r="AF2256" s="1" t="s">
        <v>6700</v>
      </c>
      <c r="AH2256" s="1" t="s">
        <v>7824</v>
      </c>
      <c r="AI2256" s="1" t="s">
        <v>7825</v>
      </c>
      <c r="AJ2256" s="1" t="s">
        <v>7826</v>
      </c>
      <c r="AM2256" s="1" t="s">
        <v>41</v>
      </c>
      <c r="AN2256" s="1" t="s">
        <v>60</v>
      </c>
      <c r="AO2256" s="1" t="s">
        <v>35</v>
      </c>
      <c r="AP2256" s="1" t="s">
        <v>36</v>
      </c>
      <c r="AR2256" s="1" t="str">
        <f t="shared" si="35"/>
        <v>update load_next_msl set proposal='2020.095B.R.Leviviricetes.zip' where sort=89635</v>
      </c>
    </row>
    <row r="2257" spans="1:44">
      <c r="A2257" s="1">
        <v>89636</v>
      </c>
      <c r="B2257" s="1" t="s">
        <v>6532</v>
      </c>
      <c r="C2257" s="1" t="s">
        <v>12292</v>
      </c>
      <c r="M2257" s="2"/>
      <c r="N2257" s="2"/>
      <c r="O2257" s="2"/>
      <c r="Q2257" s="2"/>
      <c r="R2257" s="2"/>
      <c r="T2257" s="1" t="s">
        <v>76</v>
      </c>
      <c r="V2257" s="1" t="s">
        <v>77</v>
      </c>
      <c r="W2257" s="2"/>
      <c r="X2257" s="2" t="s">
        <v>78</v>
      </c>
      <c r="Y2257" s="2"/>
      <c r="Z2257" s="2" t="s">
        <v>6543</v>
      </c>
      <c r="AA2257" s="2"/>
      <c r="AB2257" s="2" t="s">
        <v>6544</v>
      </c>
      <c r="AD2257" s="1" t="s">
        <v>6546</v>
      </c>
      <c r="AF2257" s="1" t="s">
        <v>6701</v>
      </c>
      <c r="AN2257" s="1" t="s">
        <v>60</v>
      </c>
      <c r="AO2257" s="1" t="s">
        <v>35</v>
      </c>
      <c r="AP2257" s="1" t="s">
        <v>44</v>
      </c>
      <c r="AQ2257" s="1" t="s">
        <v>7075</v>
      </c>
      <c r="AR2257" s="1" t="str">
        <f t="shared" si="35"/>
        <v>update load_next_msl set proposal='2020.095B.R.Leviviricetes.zip' where sort=89636</v>
      </c>
    </row>
    <row r="2258" spans="1:44">
      <c r="A2258" s="1">
        <v>89637</v>
      </c>
      <c r="B2258" s="1" t="s">
        <v>6532</v>
      </c>
      <c r="C2258" s="1" t="s">
        <v>12292</v>
      </c>
      <c r="M2258" s="2"/>
      <c r="N2258" s="2"/>
      <c r="O2258" s="2"/>
      <c r="Q2258" s="2"/>
      <c r="R2258" s="2"/>
      <c r="T2258" s="1" t="s">
        <v>76</v>
      </c>
      <c r="V2258" s="1" t="s">
        <v>77</v>
      </c>
      <c r="W2258" s="2"/>
      <c r="X2258" s="2" t="s">
        <v>78</v>
      </c>
      <c r="Y2258" s="2"/>
      <c r="Z2258" s="2" t="s">
        <v>6543</v>
      </c>
      <c r="AA2258" s="2"/>
      <c r="AB2258" s="2" t="s">
        <v>6544</v>
      </c>
      <c r="AD2258" s="1" t="s">
        <v>6546</v>
      </c>
      <c r="AF2258" s="1" t="s">
        <v>6701</v>
      </c>
      <c r="AH2258" s="1" t="s">
        <v>7827</v>
      </c>
      <c r="AI2258" s="1" t="s">
        <v>7828</v>
      </c>
      <c r="AJ2258" s="1" t="s">
        <v>7829</v>
      </c>
      <c r="AM2258" s="1" t="s">
        <v>41</v>
      </c>
      <c r="AN2258" s="1" t="s">
        <v>60</v>
      </c>
      <c r="AO2258" s="1" t="s">
        <v>35</v>
      </c>
      <c r="AP2258" s="1" t="s">
        <v>36</v>
      </c>
      <c r="AR2258" s="1" t="str">
        <f t="shared" si="35"/>
        <v>update load_next_msl set proposal='2020.095B.R.Leviviricetes.zip' where sort=89637</v>
      </c>
    </row>
    <row r="2259" spans="1:44">
      <c r="A2259" s="1">
        <v>89638</v>
      </c>
      <c r="B2259" s="1" t="s">
        <v>6532</v>
      </c>
      <c r="C2259" s="1" t="s">
        <v>12292</v>
      </c>
      <c r="M2259" s="2"/>
      <c r="N2259" s="2"/>
      <c r="O2259" s="2"/>
      <c r="Q2259" s="2"/>
      <c r="R2259" s="2"/>
      <c r="T2259" s="1" t="s">
        <v>76</v>
      </c>
      <c r="V2259" s="1" t="s">
        <v>77</v>
      </c>
      <c r="W2259" s="2"/>
      <c r="X2259" s="2" t="s">
        <v>78</v>
      </c>
      <c r="Y2259" s="2"/>
      <c r="Z2259" s="2" t="s">
        <v>6543</v>
      </c>
      <c r="AA2259" s="2"/>
      <c r="AB2259" s="2" t="s">
        <v>6544</v>
      </c>
      <c r="AD2259" s="1" t="s">
        <v>6546</v>
      </c>
      <c r="AF2259" s="1" t="s">
        <v>6702</v>
      </c>
      <c r="AN2259" s="1" t="s">
        <v>60</v>
      </c>
      <c r="AO2259" s="1" t="s">
        <v>35</v>
      </c>
      <c r="AP2259" s="1" t="s">
        <v>44</v>
      </c>
      <c r="AQ2259" s="1" t="s">
        <v>7003</v>
      </c>
      <c r="AR2259" s="1" t="str">
        <f t="shared" si="35"/>
        <v>update load_next_msl set proposal='2020.095B.R.Leviviricetes.zip' where sort=89638</v>
      </c>
    </row>
    <row r="2260" spans="1:44">
      <c r="A2260" s="1">
        <v>89639</v>
      </c>
      <c r="B2260" s="1" t="s">
        <v>6532</v>
      </c>
      <c r="C2260" s="1" t="s">
        <v>12292</v>
      </c>
      <c r="M2260" s="2"/>
      <c r="N2260" s="2"/>
      <c r="O2260" s="2"/>
      <c r="Q2260" s="2"/>
      <c r="R2260" s="2"/>
      <c r="T2260" s="1" t="s">
        <v>76</v>
      </c>
      <c r="V2260" s="1" t="s">
        <v>77</v>
      </c>
      <c r="W2260" s="2"/>
      <c r="X2260" s="2" t="s">
        <v>78</v>
      </c>
      <c r="Y2260" s="2"/>
      <c r="Z2260" s="2" t="s">
        <v>6543</v>
      </c>
      <c r="AA2260" s="2"/>
      <c r="AB2260" s="2" t="s">
        <v>6544</v>
      </c>
      <c r="AD2260" s="1" t="s">
        <v>6546</v>
      </c>
      <c r="AF2260" s="1" t="s">
        <v>6702</v>
      </c>
      <c r="AH2260" s="1" t="s">
        <v>7830</v>
      </c>
      <c r="AI2260" s="1" t="s">
        <v>7831</v>
      </c>
      <c r="AJ2260" s="1" t="s">
        <v>7832</v>
      </c>
      <c r="AM2260" s="1" t="s">
        <v>41</v>
      </c>
      <c r="AN2260" s="1" t="s">
        <v>60</v>
      </c>
      <c r="AO2260" s="1" t="s">
        <v>35</v>
      </c>
      <c r="AP2260" s="1" t="s">
        <v>36</v>
      </c>
      <c r="AR2260" s="1" t="str">
        <f t="shared" si="35"/>
        <v>update load_next_msl set proposal='2020.095B.R.Leviviricetes.zip' where sort=89639</v>
      </c>
    </row>
    <row r="2261" spans="1:44">
      <c r="A2261" s="1">
        <v>89640</v>
      </c>
      <c r="B2261" s="1" t="s">
        <v>6532</v>
      </c>
      <c r="C2261" s="1" t="s">
        <v>12292</v>
      </c>
      <c r="M2261" s="2"/>
      <c r="N2261" s="2"/>
      <c r="O2261" s="2"/>
      <c r="Q2261" s="2"/>
      <c r="R2261" s="2"/>
      <c r="T2261" s="1" t="s">
        <v>76</v>
      </c>
      <c r="V2261" s="1" t="s">
        <v>77</v>
      </c>
      <c r="W2261" s="2"/>
      <c r="X2261" s="2" t="s">
        <v>78</v>
      </c>
      <c r="Y2261" s="2"/>
      <c r="Z2261" s="2" t="s">
        <v>6543</v>
      </c>
      <c r="AA2261" s="2"/>
      <c r="AB2261" s="2" t="s">
        <v>6544</v>
      </c>
      <c r="AD2261" s="1" t="s">
        <v>6546</v>
      </c>
      <c r="AF2261" s="1" t="s">
        <v>6702</v>
      </c>
      <c r="AH2261" s="1" t="s">
        <v>7833</v>
      </c>
      <c r="AI2261" s="1" t="s">
        <v>7834</v>
      </c>
      <c r="AJ2261" s="1" t="s">
        <v>7835</v>
      </c>
      <c r="AM2261" s="1" t="s">
        <v>41</v>
      </c>
      <c r="AN2261" s="1" t="s">
        <v>60</v>
      </c>
      <c r="AO2261" s="1" t="s">
        <v>35</v>
      </c>
      <c r="AP2261" s="1" t="s">
        <v>36</v>
      </c>
      <c r="AQ2261" s="1" t="s">
        <v>7098</v>
      </c>
      <c r="AR2261" s="1" t="str">
        <f t="shared" si="35"/>
        <v>update load_next_msl set proposal='2020.095B.R.Leviviricetes.zip' where sort=89640</v>
      </c>
    </row>
    <row r="2262" spans="1:44">
      <c r="A2262" s="1">
        <v>89641</v>
      </c>
      <c r="B2262" s="1" t="s">
        <v>6532</v>
      </c>
      <c r="C2262" s="1" t="s">
        <v>12292</v>
      </c>
      <c r="M2262" s="2"/>
      <c r="N2262" s="2"/>
      <c r="O2262" s="2"/>
      <c r="Q2262" s="2"/>
      <c r="R2262" s="2"/>
      <c r="T2262" s="1" t="s">
        <v>76</v>
      </c>
      <c r="V2262" s="1" t="s">
        <v>77</v>
      </c>
      <c r="W2262" s="2"/>
      <c r="X2262" s="2" t="s">
        <v>78</v>
      </c>
      <c r="Y2262" s="2"/>
      <c r="Z2262" s="2" t="s">
        <v>6543</v>
      </c>
      <c r="AA2262" s="2"/>
      <c r="AB2262" s="2" t="s">
        <v>6544</v>
      </c>
      <c r="AD2262" s="1" t="s">
        <v>6546</v>
      </c>
      <c r="AF2262" s="1" t="s">
        <v>6702</v>
      </c>
      <c r="AH2262" s="1" t="s">
        <v>7836</v>
      </c>
      <c r="AI2262" s="1" t="s">
        <v>7837</v>
      </c>
      <c r="AJ2262" s="1" t="s">
        <v>7838</v>
      </c>
      <c r="AM2262" s="1" t="s">
        <v>41</v>
      </c>
      <c r="AN2262" s="1" t="s">
        <v>60</v>
      </c>
      <c r="AO2262" s="1" t="s">
        <v>35</v>
      </c>
      <c r="AP2262" s="1" t="s">
        <v>36</v>
      </c>
      <c r="AR2262" s="1" t="str">
        <f t="shared" si="35"/>
        <v>update load_next_msl set proposal='2020.095B.R.Leviviricetes.zip' where sort=89641</v>
      </c>
    </row>
    <row r="2263" spans="1:44">
      <c r="A2263" s="1">
        <v>89642</v>
      </c>
      <c r="B2263" s="1" t="s">
        <v>6532</v>
      </c>
      <c r="C2263" s="1" t="s">
        <v>12292</v>
      </c>
      <c r="M2263" s="2"/>
      <c r="N2263" s="2"/>
      <c r="O2263" s="2"/>
      <c r="Q2263" s="2"/>
      <c r="R2263" s="2"/>
      <c r="T2263" s="1" t="s">
        <v>76</v>
      </c>
      <c r="V2263" s="1" t="s">
        <v>77</v>
      </c>
      <c r="W2263" s="2"/>
      <c r="X2263" s="2" t="s">
        <v>78</v>
      </c>
      <c r="Y2263" s="2"/>
      <c r="Z2263" s="2" t="s">
        <v>6543</v>
      </c>
      <c r="AA2263" s="2"/>
      <c r="AB2263" s="2" t="s">
        <v>6544</v>
      </c>
      <c r="AD2263" s="1" t="s">
        <v>6546</v>
      </c>
      <c r="AF2263" s="1" t="s">
        <v>6702</v>
      </c>
      <c r="AH2263" s="1" t="s">
        <v>7839</v>
      </c>
      <c r="AI2263" s="1" t="s">
        <v>7840</v>
      </c>
      <c r="AJ2263" s="1" t="s">
        <v>7841</v>
      </c>
      <c r="AM2263" s="1" t="s">
        <v>41</v>
      </c>
      <c r="AN2263" s="1" t="s">
        <v>60</v>
      </c>
      <c r="AO2263" s="1" t="s">
        <v>35</v>
      </c>
      <c r="AP2263" s="1" t="s">
        <v>36</v>
      </c>
      <c r="AQ2263" s="1" t="s">
        <v>7102</v>
      </c>
      <c r="AR2263" s="1" t="str">
        <f t="shared" si="35"/>
        <v>update load_next_msl set proposal='2020.095B.R.Leviviricetes.zip' where sort=89642</v>
      </c>
    </row>
    <row r="2264" spans="1:44">
      <c r="A2264" s="1">
        <v>89643</v>
      </c>
      <c r="B2264" s="1" t="s">
        <v>6532</v>
      </c>
      <c r="C2264" s="1" t="s">
        <v>12292</v>
      </c>
      <c r="M2264" s="2"/>
      <c r="N2264" s="2"/>
      <c r="O2264" s="2"/>
      <c r="Q2264" s="2"/>
      <c r="R2264" s="2"/>
      <c r="T2264" s="1" t="s">
        <v>76</v>
      </c>
      <c r="V2264" s="1" t="s">
        <v>77</v>
      </c>
      <c r="W2264" s="2"/>
      <c r="X2264" s="2" t="s">
        <v>78</v>
      </c>
      <c r="Y2264" s="2"/>
      <c r="Z2264" s="2" t="s">
        <v>6543</v>
      </c>
      <c r="AA2264" s="2"/>
      <c r="AB2264" s="2" t="s">
        <v>6544</v>
      </c>
      <c r="AD2264" s="1" t="s">
        <v>6546</v>
      </c>
      <c r="AF2264" s="1" t="s">
        <v>6703</v>
      </c>
      <c r="AN2264" s="1" t="s">
        <v>60</v>
      </c>
      <c r="AO2264" s="1" t="s">
        <v>35</v>
      </c>
      <c r="AP2264" s="1" t="s">
        <v>44</v>
      </c>
      <c r="AR2264" s="1" t="str">
        <f t="shared" si="35"/>
        <v>update load_next_msl set proposal='2020.095B.R.Leviviricetes.zip' where sort=89643</v>
      </c>
    </row>
    <row r="2265" spans="1:44">
      <c r="A2265" s="1">
        <v>89644</v>
      </c>
      <c r="B2265" s="1" t="s">
        <v>6532</v>
      </c>
      <c r="C2265" s="1" t="s">
        <v>12292</v>
      </c>
      <c r="M2265" s="2"/>
      <c r="N2265" s="2"/>
      <c r="O2265" s="2"/>
      <c r="Q2265" s="2"/>
      <c r="R2265" s="2"/>
      <c r="T2265" s="1" t="s">
        <v>76</v>
      </c>
      <c r="V2265" s="1" t="s">
        <v>77</v>
      </c>
      <c r="W2265" s="2"/>
      <c r="X2265" s="2" t="s">
        <v>78</v>
      </c>
      <c r="Y2265" s="2"/>
      <c r="Z2265" s="2" t="s">
        <v>6543</v>
      </c>
      <c r="AA2265" s="2"/>
      <c r="AB2265" s="2" t="s">
        <v>6544</v>
      </c>
      <c r="AD2265" s="1" t="s">
        <v>6546</v>
      </c>
      <c r="AF2265" s="1" t="s">
        <v>6703</v>
      </c>
      <c r="AH2265" s="1" t="s">
        <v>7842</v>
      </c>
      <c r="AI2265" s="1" t="s">
        <v>7843</v>
      </c>
      <c r="AJ2265" s="1" t="s">
        <v>7844</v>
      </c>
      <c r="AM2265" s="1" t="s">
        <v>41</v>
      </c>
      <c r="AN2265" s="1" t="s">
        <v>60</v>
      </c>
      <c r="AO2265" s="1" t="s">
        <v>35</v>
      </c>
      <c r="AP2265" s="1" t="s">
        <v>36</v>
      </c>
      <c r="AQ2265" s="1" t="s">
        <v>7094</v>
      </c>
      <c r="AR2265" s="1" t="str">
        <f t="shared" si="35"/>
        <v>update load_next_msl set proposal='2020.095B.R.Leviviricetes.zip' where sort=89644</v>
      </c>
    </row>
    <row r="2266" spans="1:44">
      <c r="A2266" s="1">
        <v>89645</v>
      </c>
      <c r="B2266" s="1" t="s">
        <v>6532</v>
      </c>
      <c r="C2266" s="1" t="s">
        <v>12292</v>
      </c>
      <c r="M2266" s="2"/>
      <c r="N2266" s="2"/>
      <c r="O2266" s="2"/>
      <c r="Q2266" s="2"/>
      <c r="R2266" s="2"/>
      <c r="T2266" s="1" t="s">
        <v>76</v>
      </c>
      <c r="V2266" s="1" t="s">
        <v>77</v>
      </c>
      <c r="W2266" s="2"/>
      <c r="X2266" s="2" t="s">
        <v>78</v>
      </c>
      <c r="Y2266" s="2"/>
      <c r="Z2266" s="2" t="s">
        <v>6543</v>
      </c>
      <c r="AA2266" s="2"/>
      <c r="AB2266" s="2" t="s">
        <v>6544</v>
      </c>
      <c r="AD2266" s="1" t="s">
        <v>6546</v>
      </c>
      <c r="AF2266" s="1" t="s">
        <v>6704</v>
      </c>
      <c r="AN2266" s="1" t="s">
        <v>60</v>
      </c>
      <c r="AO2266" s="1" t="s">
        <v>35</v>
      </c>
      <c r="AP2266" s="1" t="s">
        <v>44</v>
      </c>
      <c r="AR2266" s="1" t="str">
        <f t="shared" si="35"/>
        <v>update load_next_msl set proposal='2020.095B.R.Leviviricetes.zip' where sort=89645</v>
      </c>
    </row>
    <row r="2267" spans="1:44">
      <c r="A2267" s="1">
        <v>89646</v>
      </c>
      <c r="B2267" s="1" t="s">
        <v>6532</v>
      </c>
      <c r="C2267" s="1" t="s">
        <v>12292</v>
      </c>
      <c r="M2267" s="2"/>
      <c r="N2267" s="2"/>
      <c r="O2267" s="2"/>
      <c r="Q2267" s="2"/>
      <c r="R2267" s="2"/>
      <c r="T2267" s="1" t="s">
        <v>76</v>
      </c>
      <c r="V2267" s="1" t="s">
        <v>77</v>
      </c>
      <c r="W2267" s="2"/>
      <c r="X2267" s="2" t="s">
        <v>78</v>
      </c>
      <c r="Y2267" s="2"/>
      <c r="Z2267" s="2" t="s">
        <v>6543</v>
      </c>
      <c r="AA2267" s="2"/>
      <c r="AB2267" s="2" t="s">
        <v>6544</v>
      </c>
      <c r="AD2267" s="1" t="s">
        <v>6546</v>
      </c>
      <c r="AF2267" s="1" t="s">
        <v>6704</v>
      </c>
      <c r="AH2267" s="1" t="s">
        <v>7845</v>
      </c>
      <c r="AI2267" s="1" t="s">
        <v>7846</v>
      </c>
      <c r="AJ2267" s="1" t="s">
        <v>7847</v>
      </c>
      <c r="AM2267" s="1" t="s">
        <v>41</v>
      </c>
      <c r="AN2267" s="1" t="s">
        <v>60</v>
      </c>
      <c r="AO2267" s="1" t="s">
        <v>35</v>
      </c>
      <c r="AP2267" s="1" t="s">
        <v>36</v>
      </c>
      <c r="AQ2267" s="1" t="s">
        <v>7019</v>
      </c>
      <c r="AR2267" s="1" t="str">
        <f t="shared" si="35"/>
        <v>update load_next_msl set proposal='2020.095B.R.Leviviricetes.zip' where sort=89646</v>
      </c>
    </row>
    <row r="2268" spans="1:44">
      <c r="A2268" s="1">
        <v>89647</v>
      </c>
      <c r="B2268" s="1" t="s">
        <v>6532</v>
      </c>
      <c r="C2268" s="1" t="s">
        <v>12292</v>
      </c>
      <c r="M2268" s="2"/>
      <c r="N2268" s="2"/>
      <c r="O2268" s="2"/>
      <c r="Q2268" s="2"/>
      <c r="R2268" s="2"/>
      <c r="T2268" s="1" t="s">
        <v>76</v>
      </c>
      <c r="V2268" s="1" t="s">
        <v>77</v>
      </c>
      <c r="W2268" s="2"/>
      <c r="X2268" s="2" t="s">
        <v>78</v>
      </c>
      <c r="Y2268" s="2"/>
      <c r="Z2268" s="2" t="s">
        <v>6543</v>
      </c>
      <c r="AA2268" s="2"/>
      <c r="AB2268" s="2" t="s">
        <v>6544</v>
      </c>
      <c r="AD2268" s="1" t="s">
        <v>6546</v>
      </c>
      <c r="AF2268" s="1" t="s">
        <v>6704</v>
      </c>
      <c r="AH2268" s="1" t="s">
        <v>7848</v>
      </c>
      <c r="AI2268" s="1" t="s">
        <v>7849</v>
      </c>
      <c r="AJ2268" s="1" t="s">
        <v>7850</v>
      </c>
      <c r="AM2268" s="1" t="s">
        <v>41</v>
      </c>
      <c r="AN2268" s="1" t="s">
        <v>60</v>
      </c>
      <c r="AO2268" s="1" t="s">
        <v>35</v>
      </c>
      <c r="AP2268" s="1" t="s">
        <v>36</v>
      </c>
      <c r="AR2268" s="1" t="str">
        <f t="shared" si="35"/>
        <v>update load_next_msl set proposal='2020.095B.R.Leviviricetes.zip' where sort=89647</v>
      </c>
    </row>
    <row r="2269" spans="1:44">
      <c r="A2269" s="1">
        <v>89648</v>
      </c>
      <c r="B2269" s="1" t="s">
        <v>6532</v>
      </c>
      <c r="C2269" s="1" t="s">
        <v>12292</v>
      </c>
      <c r="M2269" s="2"/>
      <c r="N2269" s="2"/>
      <c r="O2269" s="2"/>
      <c r="Q2269" s="2"/>
      <c r="R2269" s="2"/>
      <c r="T2269" s="1" t="s">
        <v>76</v>
      </c>
      <c r="V2269" s="1" t="s">
        <v>77</v>
      </c>
      <c r="W2269" s="2"/>
      <c r="X2269" s="2" t="s">
        <v>78</v>
      </c>
      <c r="Y2269" s="2"/>
      <c r="Z2269" s="2" t="s">
        <v>6543</v>
      </c>
      <c r="AA2269" s="2"/>
      <c r="AB2269" s="2" t="s">
        <v>6544</v>
      </c>
      <c r="AD2269" s="1" t="s">
        <v>6546</v>
      </c>
      <c r="AF2269" s="1" t="s">
        <v>6705</v>
      </c>
      <c r="AN2269" s="1" t="s">
        <v>60</v>
      </c>
      <c r="AO2269" s="1" t="s">
        <v>35</v>
      </c>
      <c r="AP2269" s="1" t="s">
        <v>44</v>
      </c>
      <c r="AQ2269" s="1" t="s">
        <v>7128</v>
      </c>
      <c r="AR2269" s="1" t="str">
        <f t="shared" si="35"/>
        <v>update load_next_msl set proposal='2020.095B.R.Leviviricetes.zip' where sort=89648</v>
      </c>
    </row>
    <row r="2270" spans="1:44">
      <c r="A2270" s="1">
        <v>89649</v>
      </c>
      <c r="B2270" s="1" t="s">
        <v>6532</v>
      </c>
      <c r="C2270" s="1" t="s">
        <v>12292</v>
      </c>
      <c r="M2270" s="2"/>
      <c r="N2270" s="2"/>
      <c r="O2270" s="2"/>
      <c r="Q2270" s="2"/>
      <c r="R2270" s="2"/>
      <c r="T2270" s="1" t="s">
        <v>76</v>
      </c>
      <c r="V2270" s="1" t="s">
        <v>77</v>
      </c>
      <c r="W2270" s="2"/>
      <c r="X2270" s="2" t="s">
        <v>78</v>
      </c>
      <c r="Y2270" s="2"/>
      <c r="Z2270" s="2" t="s">
        <v>6543</v>
      </c>
      <c r="AA2270" s="2"/>
      <c r="AB2270" s="2" t="s">
        <v>6544</v>
      </c>
      <c r="AD2270" s="1" t="s">
        <v>6546</v>
      </c>
      <c r="AF2270" s="1" t="s">
        <v>6705</v>
      </c>
      <c r="AH2270" s="1" t="s">
        <v>7851</v>
      </c>
      <c r="AI2270" s="1" t="s">
        <v>7852</v>
      </c>
      <c r="AJ2270" s="1" t="s">
        <v>7853</v>
      </c>
      <c r="AM2270" s="1" t="s">
        <v>41</v>
      </c>
      <c r="AN2270" s="1" t="s">
        <v>60</v>
      </c>
      <c r="AO2270" s="1" t="s">
        <v>35</v>
      </c>
      <c r="AP2270" s="1" t="s">
        <v>36</v>
      </c>
      <c r="AQ2270" s="1" t="s">
        <v>7158</v>
      </c>
      <c r="AR2270" s="1" t="str">
        <f t="shared" si="35"/>
        <v>update load_next_msl set proposal='2020.095B.R.Leviviricetes.zip' where sort=89649</v>
      </c>
    </row>
    <row r="2271" spans="1:44">
      <c r="A2271" s="1">
        <v>89650</v>
      </c>
      <c r="B2271" s="1" t="s">
        <v>6532</v>
      </c>
      <c r="C2271" s="1" t="s">
        <v>12292</v>
      </c>
      <c r="M2271" s="2"/>
      <c r="N2271" s="2"/>
      <c r="O2271" s="2"/>
      <c r="Q2271" s="2"/>
      <c r="R2271" s="2"/>
      <c r="T2271" s="1" t="s">
        <v>76</v>
      </c>
      <c r="V2271" s="1" t="s">
        <v>77</v>
      </c>
      <c r="W2271" s="2"/>
      <c r="X2271" s="2" t="s">
        <v>78</v>
      </c>
      <c r="Y2271" s="2"/>
      <c r="Z2271" s="2" t="s">
        <v>6543</v>
      </c>
      <c r="AA2271" s="2"/>
      <c r="AB2271" s="2" t="s">
        <v>6544</v>
      </c>
      <c r="AD2271" s="1" t="s">
        <v>6546</v>
      </c>
      <c r="AF2271" s="1" t="s">
        <v>6706</v>
      </c>
      <c r="AN2271" s="1" t="s">
        <v>60</v>
      </c>
      <c r="AO2271" s="1" t="s">
        <v>35</v>
      </c>
      <c r="AP2271" s="1" t="s">
        <v>44</v>
      </c>
      <c r="AQ2271" s="1" t="s">
        <v>7113</v>
      </c>
      <c r="AR2271" s="1" t="str">
        <f t="shared" si="35"/>
        <v>update load_next_msl set proposal='2020.095B.R.Leviviricetes.zip' where sort=89650</v>
      </c>
    </row>
    <row r="2272" spans="1:44">
      <c r="A2272" s="1">
        <v>89651</v>
      </c>
      <c r="B2272" s="1" t="s">
        <v>6532</v>
      </c>
      <c r="C2272" s="1" t="s">
        <v>12292</v>
      </c>
      <c r="M2272" s="2"/>
      <c r="N2272" s="2"/>
      <c r="O2272" s="2"/>
      <c r="Q2272" s="2"/>
      <c r="R2272" s="2"/>
      <c r="T2272" s="1" t="s">
        <v>76</v>
      </c>
      <c r="V2272" s="1" t="s">
        <v>77</v>
      </c>
      <c r="W2272" s="2"/>
      <c r="X2272" s="2" t="s">
        <v>78</v>
      </c>
      <c r="Y2272" s="2"/>
      <c r="Z2272" s="2" t="s">
        <v>6543</v>
      </c>
      <c r="AA2272" s="2"/>
      <c r="AB2272" s="2" t="s">
        <v>6544</v>
      </c>
      <c r="AD2272" s="1" t="s">
        <v>6546</v>
      </c>
      <c r="AF2272" s="1" t="s">
        <v>6706</v>
      </c>
      <c r="AH2272" s="1" t="s">
        <v>7854</v>
      </c>
      <c r="AI2272" s="1" t="s">
        <v>7855</v>
      </c>
      <c r="AJ2272" s="1" t="s">
        <v>7856</v>
      </c>
      <c r="AM2272" s="1" t="s">
        <v>41</v>
      </c>
      <c r="AN2272" s="1" t="s">
        <v>60</v>
      </c>
      <c r="AO2272" s="1" t="s">
        <v>35</v>
      </c>
      <c r="AP2272" s="1" t="s">
        <v>36</v>
      </c>
      <c r="AQ2272" s="1" t="s">
        <v>7124</v>
      </c>
      <c r="AR2272" s="1" t="str">
        <f t="shared" si="35"/>
        <v>update load_next_msl set proposal='2020.095B.R.Leviviricetes.zip' where sort=89651</v>
      </c>
    </row>
    <row r="2273" spans="1:44">
      <c r="A2273" s="1">
        <v>89652</v>
      </c>
      <c r="B2273" s="1" t="s">
        <v>6532</v>
      </c>
      <c r="C2273" s="1" t="s">
        <v>12292</v>
      </c>
      <c r="M2273" s="2"/>
      <c r="N2273" s="2"/>
      <c r="O2273" s="2"/>
      <c r="Q2273" s="2"/>
      <c r="R2273" s="2"/>
      <c r="T2273" s="1" t="s">
        <v>76</v>
      </c>
      <c r="V2273" s="1" t="s">
        <v>77</v>
      </c>
      <c r="W2273" s="2"/>
      <c r="X2273" s="2" t="s">
        <v>78</v>
      </c>
      <c r="Y2273" s="2"/>
      <c r="Z2273" s="2" t="s">
        <v>6543</v>
      </c>
      <c r="AA2273" s="2"/>
      <c r="AB2273" s="2" t="s">
        <v>6544</v>
      </c>
      <c r="AD2273" s="1" t="s">
        <v>6546</v>
      </c>
      <c r="AF2273" s="1" t="s">
        <v>6707</v>
      </c>
      <c r="AN2273" s="1" t="s">
        <v>60</v>
      </c>
      <c r="AO2273" s="1" t="s">
        <v>35</v>
      </c>
      <c r="AP2273" s="1" t="s">
        <v>44</v>
      </c>
      <c r="AR2273" s="1" t="str">
        <f t="shared" si="35"/>
        <v>update load_next_msl set proposal='2020.095B.R.Leviviricetes.zip' where sort=89652</v>
      </c>
    </row>
    <row r="2274" spans="1:44">
      <c r="A2274" s="1">
        <v>89653</v>
      </c>
      <c r="B2274" s="1" t="s">
        <v>6532</v>
      </c>
      <c r="C2274" s="1" t="s">
        <v>12292</v>
      </c>
      <c r="M2274" s="2"/>
      <c r="N2274" s="2"/>
      <c r="O2274" s="2"/>
      <c r="Q2274" s="2"/>
      <c r="R2274" s="2"/>
      <c r="T2274" s="1" t="s">
        <v>76</v>
      </c>
      <c r="V2274" s="1" t="s">
        <v>77</v>
      </c>
      <c r="W2274" s="2"/>
      <c r="X2274" s="2" t="s">
        <v>78</v>
      </c>
      <c r="Y2274" s="2"/>
      <c r="Z2274" s="2" t="s">
        <v>6543</v>
      </c>
      <c r="AA2274" s="2"/>
      <c r="AB2274" s="2" t="s">
        <v>6544</v>
      </c>
      <c r="AD2274" s="1" t="s">
        <v>6546</v>
      </c>
      <c r="AF2274" s="1" t="s">
        <v>6707</v>
      </c>
      <c r="AH2274" s="1" t="s">
        <v>7857</v>
      </c>
      <c r="AI2274" s="1" t="s">
        <v>7858</v>
      </c>
      <c r="AJ2274" s="1" t="s">
        <v>7859</v>
      </c>
      <c r="AM2274" s="1" t="s">
        <v>41</v>
      </c>
      <c r="AN2274" s="1" t="s">
        <v>60</v>
      </c>
      <c r="AO2274" s="1" t="s">
        <v>35</v>
      </c>
      <c r="AP2274" s="1" t="s">
        <v>36</v>
      </c>
      <c r="AR2274" s="1" t="str">
        <f t="shared" si="35"/>
        <v>update load_next_msl set proposal='2020.095B.R.Leviviricetes.zip' where sort=89653</v>
      </c>
    </row>
    <row r="2275" spans="1:44">
      <c r="A2275" s="1">
        <v>89654</v>
      </c>
      <c r="B2275" s="1" t="s">
        <v>6532</v>
      </c>
      <c r="C2275" s="1" t="s">
        <v>12292</v>
      </c>
      <c r="M2275" s="2"/>
      <c r="N2275" s="2"/>
      <c r="O2275" s="2"/>
      <c r="Q2275" s="2"/>
      <c r="R2275" s="2"/>
      <c r="T2275" s="1" t="s">
        <v>76</v>
      </c>
      <c r="V2275" s="1" t="s">
        <v>77</v>
      </c>
      <c r="W2275" s="2"/>
      <c r="X2275" s="2" t="s">
        <v>78</v>
      </c>
      <c r="Y2275" s="2"/>
      <c r="Z2275" s="2" t="s">
        <v>6543</v>
      </c>
      <c r="AA2275" s="2"/>
      <c r="AB2275" s="2" t="s">
        <v>6544</v>
      </c>
      <c r="AD2275" s="1" t="s">
        <v>6546</v>
      </c>
      <c r="AF2275" s="1" t="s">
        <v>6708</v>
      </c>
      <c r="AN2275" s="1" t="s">
        <v>60</v>
      </c>
      <c r="AO2275" s="1" t="s">
        <v>35</v>
      </c>
      <c r="AP2275" s="1" t="s">
        <v>44</v>
      </c>
      <c r="AQ2275" s="1" t="s">
        <v>7984</v>
      </c>
      <c r="AR2275" s="1" t="str">
        <f t="shared" si="35"/>
        <v>update load_next_msl set proposal='2020.095B.R.Leviviricetes.zip' where sort=89654</v>
      </c>
    </row>
    <row r="2276" spans="1:44">
      <c r="A2276" s="1">
        <v>89655</v>
      </c>
      <c r="B2276" s="1" t="s">
        <v>6532</v>
      </c>
      <c r="C2276" s="1" t="s">
        <v>12292</v>
      </c>
      <c r="M2276" s="2"/>
      <c r="N2276" s="2"/>
      <c r="O2276" s="2"/>
      <c r="Q2276" s="2"/>
      <c r="R2276" s="2"/>
      <c r="T2276" s="1" t="s">
        <v>76</v>
      </c>
      <c r="V2276" s="1" t="s">
        <v>77</v>
      </c>
      <c r="W2276" s="2"/>
      <c r="X2276" s="2" t="s">
        <v>78</v>
      </c>
      <c r="Y2276" s="2"/>
      <c r="Z2276" s="2" t="s">
        <v>6543</v>
      </c>
      <c r="AA2276" s="2"/>
      <c r="AB2276" s="2" t="s">
        <v>6544</v>
      </c>
      <c r="AD2276" s="1" t="s">
        <v>6546</v>
      </c>
      <c r="AF2276" s="1" t="s">
        <v>6708</v>
      </c>
      <c r="AH2276" s="1" t="s">
        <v>7860</v>
      </c>
      <c r="AI2276" s="1" t="s">
        <v>7861</v>
      </c>
      <c r="AJ2276" s="1" t="s">
        <v>7862</v>
      </c>
      <c r="AM2276" s="1" t="s">
        <v>41</v>
      </c>
      <c r="AN2276" s="1" t="s">
        <v>60</v>
      </c>
      <c r="AO2276" s="1" t="s">
        <v>35</v>
      </c>
      <c r="AP2276" s="1" t="s">
        <v>36</v>
      </c>
      <c r="AR2276" s="1" t="str">
        <f t="shared" si="35"/>
        <v>update load_next_msl set proposal='2020.095B.R.Leviviricetes.zip' where sort=89655</v>
      </c>
    </row>
    <row r="2277" spans="1:44">
      <c r="A2277" s="1">
        <v>89656</v>
      </c>
      <c r="B2277" s="1" t="s">
        <v>6532</v>
      </c>
      <c r="C2277" s="1" t="s">
        <v>12292</v>
      </c>
      <c r="M2277" s="2"/>
      <c r="N2277" s="2"/>
      <c r="O2277" s="2"/>
      <c r="Q2277" s="2"/>
      <c r="R2277" s="2"/>
      <c r="T2277" s="1" t="s">
        <v>76</v>
      </c>
      <c r="V2277" s="1" t="s">
        <v>77</v>
      </c>
      <c r="W2277" s="2"/>
      <c r="X2277" s="2" t="s">
        <v>78</v>
      </c>
      <c r="Y2277" s="2"/>
      <c r="Z2277" s="2" t="s">
        <v>6543</v>
      </c>
      <c r="AA2277" s="2"/>
      <c r="AB2277" s="2" t="s">
        <v>6544</v>
      </c>
      <c r="AD2277" s="1" t="s">
        <v>6546</v>
      </c>
      <c r="AF2277" s="1" t="s">
        <v>6709</v>
      </c>
      <c r="AN2277" s="1" t="s">
        <v>60</v>
      </c>
      <c r="AO2277" s="1" t="s">
        <v>35</v>
      </c>
      <c r="AP2277" s="1" t="s">
        <v>44</v>
      </c>
      <c r="AQ2277" s="1" t="s">
        <v>7124</v>
      </c>
      <c r="AR2277" s="1" t="str">
        <f t="shared" si="35"/>
        <v>update load_next_msl set proposal='2020.095B.R.Leviviricetes.zip' where sort=89656</v>
      </c>
    </row>
    <row r="2278" spans="1:44">
      <c r="A2278" s="1">
        <v>89657</v>
      </c>
      <c r="B2278" s="1" t="s">
        <v>6532</v>
      </c>
      <c r="C2278" s="1" t="s">
        <v>12292</v>
      </c>
      <c r="M2278" s="2"/>
      <c r="N2278" s="2"/>
      <c r="O2278" s="2"/>
      <c r="Q2278" s="2"/>
      <c r="R2278" s="2"/>
      <c r="T2278" s="1" t="s">
        <v>76</v>
      </c>
      <c r="V2278" s="1" t="s">
        <v>77</v>
      </c>
      <c r="W2278" s="2"/>
      <c r="X2278" s="2" t="s">
        <v>78</v>
      </c>
      <c r="Y2278" s="2"/>
      <c r="Z2278" s="2" t="s">
        <v>6543</v>
      </c>
      <c r="AA2278" s="2"/>
      <c r="AB2278" s="2" t="s">
        <v>6544</v>
      </c>
      <c r="AD2278" s="1" t="s">
        <v>6546</v>
      </c>
      <c r="AF2278" s="1" t="s">
        <v>6709</v>
      </c>
      <c r="AH2278" s="1" t="s">
        <v>7863</v>
      </c>
      <c r="AI2278" s="1" t="s">
        <v>7864</v>
      </c>
      <c r="AJ2278" s="1" t="s">
        <v>7865</v>
      </c>
      <c r="AM2278" s="1" t="s">
        <v>41</v>
      </c>
      <c r="AN2278" s="1" t="s">
        <v>60</v>
      </c>
      <c r="AO2278" s="1" t="s">
        <v>35</v>
      </c>
      <c r="AP2278" s="1" t="s">
        <v>36</v>
      </c>
      <c r="AQ2278" s="1" t="s">
        <v>7232</v>
      </c>
      <c r="AR2278" s="1" t="str">
        <f t="shared" si="35"/>
        <v>update load_next_msl set proposal='2020.095B.R.Leviviricetes.zip' where sort=89657</v>
      </c>
    </row>
    <row r="2279" spans="1:44">
      <c r="A2279" s="1">
        <v>89658</v>
      </c>
      <c r="B2279" s="1" t="s">
        <v>6532</v>
      </c>
      <c r="C2279" s="1" t="s">
        <v>12292</v>
      </c>
      <c r="M2279" s="2"/>
      <c r="N2279" s="2"/>
      <c r="O2279" s="2"/>
      <c r="Q2279" s="2"/>
      <c r="R2279" s="2"/>
      <c r="T2279" s="1" t="s">
        <v>76</v>
      </c>
      <c r="V2279" s="1" t="s">
        <v>77</v>
      </c>
      <c r="W2279" s="2"/>
      <c r="X2279" s="2" t="s">
        <v>78</v>
      </c>
      <c r="Y2279" s="2"/>
      <c r="Z2279" s="2" t="s">
        <v>6543</v>
      </c>
      <c r="AA2279" s="2"/>
      <c r="AB2279" s="2" t="s">
        <v>6544</v>
      </c>
      <c r="AD2279" s="1" t="s">
        <v>6546</v>
      </c>
      <c r="AF2279" s="1" t="s">
        <v>6709</v>
      </c>
      <c r="AH2279" s="1" t="s">
        <v>7866</v>
      </c>
      <c r="AI2279" s="1" t="s">
        <v>7867</v>
      </c>
      <c r="AJ2279" s="1" t="s">
        <v>7868</v>
      </c>
      <c r="AM2279" s="1" t="s">
        <v>41</v>
      </c>
      <c r="AN2279" s="1" t="s">
        <v>60</v>
      </c>
      <c r="AO2279" s="1" t="s">
        <v>35</v>
      </c>
      <c r="AP2279" s="1" t="s">
        <v>36</v>
      </c>
      <c r="AR2279" s="1" t="str">
        <f t="shared" si="35"/>
        <v>update load_next_msl set proposal='2020.095B.R.Leviviricetes.zip' where sort=89658</v>
      </c>
    </row>
    <row r="2280" spans="1:44">
      <c r="A2280" s="1">
        <v>89659</v>
      </c>
      <c r="B2280" s="1" t="s">
        <v>6532</v>
      </c>
      <c r="C2280" s="1" t="s">
        <v>12292</v>
      </c>
      <c r="M2280" s="2"/>
      <c r="N2280" s="2"/>
      <c r="O2280" s="2"/>
      <c r="Q2280" s="2"/>
      <c r="R2280" s="2"/>
      <c r="T2280" s="1" t="s">
        <v>76</v>
      </c>
      <c r="V2280" s="1" t="s">
        <v>77</v>
      </c>
      <c r="W2280" s="2"/>
      <c r="X2280" s="2" t="s">
        <v>78</v>
      </c>
      <c r="Y2280" s="2"/>
      <c r="Z2280" s="2" t="s">
        <v>6543</v>
      </c>
      <c r="AA2280" s="2"/>
      <c r="AB2280" s="2" t="s">
        <v>6544</v>
      </c>
      <c r="AD2280" s="1" t="s">
        <v>6546</v>
      </c>
      <c r="AF2280" s="1" t="s">
        <v>6709</v>
      </c>
      <c r="AH2280" s="1" t="s">
        <v>7869</v>
      </c>
      <c r="AI2280" s="1" t="s">
        <v>7870</v>
      </c>
      <c r="AJ2280" s="1" t="s">
        <v>7871</v>
      </c>
      <c r="AM2280" s="1" t="s">
        <v>41</v>
      </c>
      <c r="AN2280" s="1" t="s">
        <v>60</v>
      </c>
      <c r="AO2280" s="1" t="s">
        <v>35</v>
      </c>
      <c r="AP2280" s="1" t="s">
        <v>36</v>
      </c>
      <c r="AQ2280" s="1" t="s">
        <v>7132</v>
      </c>
      <c r="AR2280" s="1" t="str">
        <f t="shared" si="35"/>
        <v>update load_next_msl set proposal='2020.095B.R.Leviviricetes.zip' where sort=89659</v>
      </c>
    </row>
    <row r="2281" spans="1:44">
      <c r="A2281" s="1">
        <v>89660</v>
      </c>
      <c r="B2281" s="1" t="s">
        <v>6532</v>
      </c>
      <c r="C2281" s="1" t="s">
        <v>12292</v>
      </c>
      <c r="M2281" s="2"/>
      <c r="N2281" s="2"/>
      <c r="O2281" s="2"/>
      <c r="Q2281" s="2"/>
      <c r="R2281" s="2"/>
      <c r="T2281" s="1" t="s">
        <v>76</v>
      </c>
      <c r="V2281" s="1" t="s">
        <v>77</v>
      </c>
      <c r="W2281" s="2"/>
      <c r="X2281" s="2" t="s">
        <v>78</v>
      </c>
      <c r="Y2281" s="2"/>
      <c r="Z2281" s="2" t="s">
        <v>6543</v>
      </c>
      <c r="AA2281" s="2"/>
      <c r="AB2281" s="2" t="s">
        <v>6544</v>
      </c>
      <c r="AD2281" s="1" t="s">
        <v>6546</v>
      </c>
      <c r="AF2281" s="1" t="s">
        <v>6710</v>
      </c>
      <c r="AN2281" s="1" t="s">
        <v>60</v>
      </c>
      <c r="AO2281" s="1" t="s">
        <v>35</v>
      </c>
      <c r="AP2281" s="1" t="s">
        <v>44</v>
      </c>
      <c r="AR2281" s="1" t="str">
        <f t="shared" si="35"/>
        <v>update load_next_msl set proposal='2020.095B.R.Leviviricetes.zip' where sort=89660</v>
      </c>
    </row>
    <row r="2282" spans="1:44">
      <c r="A2282" s="1">
        <v>89661</v>
      </c>
      <c r="B2282" s="1" t="s">
        <v>6532</v>
      </c>
      <c r="C2282" s="1" t="s">
        <v>12292</v>
      </c>
      <c r="M2282" s="2"/>
      <c r="N2282" s="2"/>
      <c r="O2282" s="2"/>
      <c r="Q2282" s="2"/>
      <c r="R2282" s="2"/>
      <c r="T2282" s="1" t="s">
        <v>76</v>
      </c>
      <c r="V2282" s="1" t="s">
        <v>77</v>
      </c>
      <c r="W2282" s="2"/>
      <c r="X2282" s="2" t="s">
        <v>78</v>
      </c>
      <c r="Y2282" s="2"/>
      <c r="Z2282" s="2" t="s">
        <v>6543</v>
      </c>
      <c r="AA2282" s="2"/>
      <c r="AB2282" s="2" t="s">
        <v>6544</v>
      </c>
      <c r="AD2282" s="1" t="s">
        <v>6546</v>
      </c>
      <c r="AF2282" s="1" t="s">
        <v>6710</v>
      </c>
      <c r="AH2282" s="1" t="s">
        <v>7872</v>
      </c>
      <c r="AI2282" s="1" t="s">
        <v>7873</v>
      </c>
      <c r="AJ2282" s="1" t="s">
        <v>7874</v>
      </c>
      <c r="AM2282" s="1" t="s">
        <v>41</v>
      </c>
      <c r="AN2282" s="1" t="s">
        <v>60</v>
      </c>
      <c r="AO2282" s="1" t="s">
        <v>35</v>
      </c>
      <c r="AP2282" s="1" t="s">
        <v>36</v>
      </c>
      <c r="AQ2282" s="1" t="s">
        <v>7154</v>
      </c>
      <c r="AR2282" s="1" t="str">
        <f t="shared" si="35"/>
        <v>update load_next_msl set proposal='2020.095B.R.Leviviricetes.zip' where sort=89661</v>
      </c>
    </row>
    <row r="2283" spans="1:44">
      <c r="A2283" s="1">
        <v>89662</v>
      </c>
      <c r="B2283" s="1" t="s">
        <v>6532</v>
      </c>
      <c r="C2283" s="1" t="s">
        <v>12292</v>
      </c>
      <c r="M2283" s="2"/>
      <c r="N2283" s="2"/>
      <c r="O2283" s="2"/>
      <c r="Q2283" s="2"/>
      <c r="R2283" s="2"/>
      <c r="T2283" s="1" t="s">
        <v>76</v>
      </c>
      <c r="V2283" s="1" t="s">
        <v>77</v>
      </c>
      <c r="W2283" s="2"/>
      <c r="X2283" s="2" t="s">
        <v>78</v>
      </c>
      <c r="Y2283" s="2"/>
      <c r="Z2283" s="2" t="s">
        <v>6543</v>
      </c>
      <c r="AA2283" s="2"/>
      <c r="AB2283" s="2" t="s">
        <v>6544</v>
      </c>
      <c r="AD2283" s="1" t="s">
        <v>6546</v>
      </c>
      <c r="AF2283" s="1" t="s">
        <v>6711</v>
      </c>
      <c r="AN2283" s="1" t="s">
        <v>60</v>
      </c>
      <c r="AO2283" s="1" t="s">
        <v>35</v>
      </c>
      <c r="AP2283" s="1" t="s">
        <v>44</v>
      </c>
      <c r="AQ2283" s="1" t="s">
        <v>7174</v>
      </c>
      <c r="AR2283" s="1" t="str">
        <f t="shared" si="35"/>
        <v>update load_next_msl set proposal='2020.095B.R.Leviviricetes.zip' where sort=89662</v>
      </c>
    </row>
    <row r="2284" spans="1:44">
      <c r="A2284" s="1">
        <v>89663</v>
      </c>
      <c r="B2284" s="1" t="s">
        <v>6532</v>
      </c>
      <c r="C2284" s="1" t="s">
        <v>12292</v>
      </c>
      <c r="M2284" s="2"/>
      <c r="N2284" s="2"/>
      <c r="O2284" s="2"/>
      <c r="Q2284" s="2"/>
      <c r="R2284" s="2"/>
      <c r="T2284" s="1" t="s">
        <v>76</v>
      </c>
      <c r="V2284" s="1" t="s">
        <v>77</v>
      </c>
      <c r="W2284" s="2"/>
      <c r="X2284" s="2" t="s">
        <v>78</v>
      </c>
      <c r="Y2284" s="2"/>
      <c r="Z2284" s="2" t="s">
        <v>6543</v>
      </c>
      <c r="AA2284" s="2"/>
      <c r="AB2284" s="2" t="s">
        <v>6544</v>
      </c>
      <c r="AD2284" s="1" t="s">
        <v>6546</v>
      </c>
      <c r="AF2284" s="1" t="s">
        <v>6711</v>
      </c>
      <c r="AH2284" s="1" t="s">
        <v>7875</v>
      </c>
      <c r="AI2284" s="1" t="s">
        <v>7876</v>
      </c>
      <c r="AJ2284" s="1" t="s">
        <v>7877</v>
      </c>
      <c r="AM2284" s="1" t="s">
        <v>41</v>
      </c>
      <c r="AN2284" s="1" t="s">
        <v>60</v>
      </c>
      <c r="AO2284" s="1" t="s">
        <v>35</v>
      </c>
      <c r="AP2284" s="1" t="s">
        <v>36</v>
      </c>
      <c r="AR2284" s="1" t="str">
        <f t="shared" si="35"/>
        <v>update load_next_msl set proposal='2020.095B.R.Leviviricetes.zip' where sort=89663</v>
      </c>
    </row>
    <row r="2285" spans="1:44">
      <c r="A2285" s="1">
        <v>89664</v>
      </c>
      <c r="B2285" s="1" t="s">
        <v>6532</v>
      </c>
      <c r="C2285" s="1" t="s">
        <v>12292</v>
      </c>
      <c r="M2285" s="2"/>
      <c r="N2285" s="2"/>
      <c r="O2285" s="2"/>
      <c r="Q2285" s="2"/>
      <c r="R2285" s="2"/>
      <c r="T2285" s="1" t="s">
        <v>76</v>
      </c>
      <c r="V2285" s="1" t="s">
        <v>77</v>
      </c>
      <c r="W2285" s="2"/>
      <c r="X2285" s="2" t="s">
        <v>78</v>
      </c>
      <c r="Y2285" s="2"/>
      <c r="Z2285" s="2" t="s">
        <v>6543</v>
      </c>
      <c r="AA2285" s="2"/>
      <c r="AB2285" s="2" t="s">
        <v>6544</v>
      </c>
      <c r="AD2285" s="1" t="s">
        <v>6546</v>
      </c>
      <c r="AF2285" s="1" t="s">
        <v>6712</v>
      </c>
      <c r="AN2285" s="1" t="s">
        <v>60</v>
      </c>
      <c r="AO2285" s="1" t="s">
        <v>35</v>
      </c>
      <c r="AP2285" s="1" t="s">
        <v>44</v>
      </c>
      <c r="AQ2285" s="1" t="s">
        <v>7007</v>
      </c>
      <c r="AR2285" s="1" t="str">
        <f t="shared" si="35"/>
        <v>update load_next_msl set proposal='2020.095B.R.Leviviricetes.zip' where sort=89664</v>
      </c>
    </row>
    <row r="2286" spans="1:44">
      <c r="A2286" s="1">
        <v>89665</v>
      </c>
      <c r="B2286" s="1" t="s">
        <v>6532</v>
      </c>
      <c r="C2286" s="1" t="s">
        <v>12292</v>
      </c>
      <c r="M2286" s="2"/>
      <c r="N2286" s="2"/>
      <c r="O2286" s="2"/>
      <c r="Q2286" s="2"/>
      <c r="R2286" s="2"/>
      <c r="T2286" s="1" t="s">
        <v>76</v>
      </c>
      <c r="V2286" s="1" t="s">
        <v>77</v>
      </c>
      <c r="W2286" s="2"/>
      <c r="X2286" s="2" t="s">
        <v>78</v>
      </c>
      <c r="Y2286" s="2"/>
      <c r="Z2286" s="2" t="s">
        <v>6543</v>
      </c>
      <c r="AA2286" s="2"/>
      <c r="AB2286" s="2" t="s">
        <v>6544</v>
      </c>
      <c r="AD2286" s="1" t="s">
        <v>6546</v>
      </c>
      <c r="AF2286" s="1" t="s">
        <v>6712</v>
      </c>
      <c r="AH2286" s="1" t="s">
        <v>7879</v>
      </c>
      <c r="AI2286" s="1" t="s">
        <v>7880</v>
      </c>
      <c r="AJ2286" s="1" t="s">
        <v>7881</v>
      </c>
      <c r="AM2286" s="1" t="s">
        <v>41</v>
      </c>
      <c r="AN2286" s="1" t="s">
        <v>60</v>
      </c>
      <c r="AO2286" s="1" t="s">
        <v>35</v>
      </c>
      <c r="AP2286" s="1" t="s">
        <v>36</v>
      </c>
      <c r="AR2286" s="1" t="str">
        <f t="shared" si="35"/>
        <v>update load_next_msl set proposal='2020.095B.R.Leviviricetes.zip' where sort=89665</v>
      </c>
    </row>
    <row r="2287" spans="1:44">
      <c r="A2287" s="1">
        <v>89666</v>
      </c>
      <c r="B2287" s="1" t="s">
        <v>6532</v>
      </c>
      <c r="C2287" s="1" t="s">
        <v>12292</v>
      </c>
      <c r="M2287" s="2"/>
      <c r="N2287" s="2"/>
      <c r="O2287" s="2"/>
      <c r="Q2287" s="2"/>
      <c r="R2287" s="2"/>
      <c r="T2287" s="1" t="s">
        <v>76</v>
      </c>
      <c r="V2287" s="1" t="s">
        <v>77</v>
      </c>
      <c r="W2287" s="2"/>
      <c r="X2287" s="2" t="s">
        <v>78</v>
      </c>
      <c r="Y2287" s="2"/>
      <c r="Z2287" s="2" t="s">
        <v>6543</v>
      </c>
      <c r="AA2287" s="2"/>
      <c r="AB2287" s="2" t="s">
        <v>6544</v>
      </c>
      <c r="AD2287" s="1" t="s">
        <v>6546</v>
      </c>
      <c r="AF2287" s="1" t="s">
        <v>6713</v>
      </c>
      <c r="AN2287" s="1" t="s">
        <v>60</v>
      </c>
      <c r="AO2287" s="1" t="s">
        <v>35</v>
      </c>
      <c r="AP2287" s="1" t="s">
        <v>44</v>
      </c>
      <c r="AQ2287" s="1" t="s">
        <v>7277</v>
      </c>
      <c r="AR2287" s="1" t="str">
        <f t="shared" si="35"/>
        <v>update load_next_msl set proposal='2020.095B.R.Leviviricetes.zip' where sort=89666</v>
      </c>
    </row>
    <row r="2288" spans="1:44">
      <c r="A2288" s="1">
        <v>89667</v>
      </c>
      <c r="B2288" s="1" t="s">
        <v>6532</v>
      </c>
      <c r="C2288" s="1" t="s">
        <v>12292</v>
      </c>
      <c r="M2288" s="2"/>
      <c r="N2288" s="2"/>
      <c r="O2288" s="2"/>
      <c r="Q2288" s="2"/>
      <c r="R2288" s="2"/>
      <c r="T2288" s="1" t="s">
        <v>76</v>
      </c>
      <c r="V2288" s="1" t="s">
        <v>77</v>
      </c>
      <c r="W2288" s="2"/>
      <c r="X2288" s="2" t="s">
        <v>78</v>
      </c>
      <c r="Y2288" s="2"/>
      <c r="Z2288" s="2" t="s">
        <v>6543</v>
      </c>
      <c r="AA2288" s="2"/>
      <c r="AB2288" s="2" t="s">
        <v>6544</v>
      </c>
      <c r="AD2288" s="1" t="s">
        <v>6546</v>
      </c>
      <c r="AF2288" s="1" t="s">
        <v>6713</v>
      </c>
      <c r="AH2288" s="1" t="s">
        <v>7882</v>
      </c>
      <c r="AI2288" s="1" t="s">
        <v>7883</v>
      </c>
      <c r="AJ2288" s="1" t="s">
        <v>7884</v>
      </c>
      <c r="AM2288" s="1" t="s">
        <v>41</v>
      </c>
      <c r="AN2288" s="1" t="s">
        <v>60</v>
      </c>
      <c r="AO2288" s="1" t="s">
        <v>35</v>
      </c>
      <c r="AP2288" s="1" t="s">
        <v>36</v>
      </c>
      <c r="AQ2288" s="1" t="s">
        <v>7661</v>
      </c>
      <c r="AR2288" s="1" t="str">
        <f t="shared" si="35"/>
        <v>update load_next_msl set proposal='2020.095B.R.Leviviricetes.zip' where sort=89667</v>
      </c>
    </row>
    <row r="2289" spans="1:44">
      <c r="A2289" s="1">
        <v>89668</v>
      </c>
      <c r="B2289" s="1" t="s">
        <v>6532</v>
      </c>
      <c r="C2289" s="1" t="s">
        <v>12292</v>
      </c>
      <c r="M2289" s="2"/>
      <c r="N2289" s="2"/>
      <c r="O2289" s="2"/>
      <c r="Q2289" s="2"/>
      <c r="R2289" s="2"/>
      <c r="T2289" s="1" t="s">
        <v>76</v>
      </c>
      <c r="V2289" s="1" t="s">
        <v>77</v>
      </c>
      <c r="W2289" s="2"/>
      <c r="X2289" s="2" t="s">
        <v>78</v>
      </c>
      <c r="Y2289" s="2"/>
      <c r="Z2289" s="2" t="s">
        <v>6543</v>
      </c>
      <c r="AA2289" s="2"/>
      <c r="AB2289" s="2" t="s">
        <v>6544</v>
      </c>
      <c r="AD2289" s="1" t="s">
        <v>6546</v>
      </c>
      <c r="AF2289" s="1" t="s">
        <v>6714</v>
      </c>
      <c r="AN2289" s="1" t="s">
        <v>60</v>
      </c>
      <c r="AO2289" s="1" t="s">
        <v>35</v>
      </c>
      <c r="AP2289" s="1" t="s">
        <v>44</v>
      </c>
      <c r="AR2289" s="1" t="str">
        <f t="shared" si="35"/>
        <v>update load_next_msl set proposal='2020.095B.R.Leviviricetes.zip' where sort=89668</v>
      </c>
    </row>
    <row r="2290" spans="1:44">
      <c r="A2290" s="1">
        <v>89669</v>
      </c>
      <c r="B2290" s="1" t="s">
        <v>6532</v>
      </c>
      <c r="C2290" s="1" t="s">
        <v>12292</v>
      </c>
      <c r="M2290" s="2"/>
      <c r="N2290" s="2"/>
      <c r="O2290" s="2"/>
      <c r="Q2290" s="2"/>
      <c r="R2290" s="2"/>
      <c r="T2290" s="1" t="s">
        <v>76</v>
      </c>
      <c r="V2290" s="1" t="s">
        <v>77</v>
      </c>
      <c r="W2290" s="2"/>
      <c r="X2290" s="2" t="s">
        <v>78</v>
      </c>
      <c r="Y2290" s="2"/>
      <c r="Z2290" s="2" t="s">
        <v>6543</v>
      </c>
      <c r="AA2290" s="2"/>
      <c r="AB2290" s="2" t="s">
        <v>6544</v>
      </c>
      <c r="AD2290" s="1" t="s">
        <v>6546</v>
      </c>
      <c r="AF2290" s="1" t="s">
        <v>6714</v>
      </c>
      <c r="AH2290" s="1" t="s">
        <v>7885</v>
      </c>
      <c r="AI2290" s="1" t="s">
        <v>7886</v>
      </c>
      <c r="AJ2290" s="1" t="s">
        <v>7887</v>
      </c>
      <c r="AM2290" s="1" t="s">
        <v>41</v>
      </c>
      <c r="AN2290" s="1" t="s">
        <v>60</v>
      </c>
      <c r="AO2290" s="1" t="s">
        <v>35</v>
      </c>
      <c r="AP2290" s="1" t="s">
        <v>36</v>
      </c>
      <c r="AQ2290" s="1" t="s">
        <v>8012</v>
      </c>
      <c r="AR2290" s="1" t="str">
        <f t="shared" si="35"/>
        <v>update load_next_msl set proposal='2020.095B.R.Leviviricetes.zip' where sort=89669</v>
      </c>
    </row>
    <row r="2291" spans="1:44">
      <c r="A2291" s="1">
        <v>89670</v>
      </c>
      <c r="B2291" s="1" t="s">
        <v>6532</v>
      </c>
      <c r="C2291" s="1" t="s">
        <v>12292</v>
      </c>
      <c r="M2291" s="2"/>
      <c r="N2291" s="2"/>
      <c r="O2291" s="2"/>
      <c r="Q2291" s="2"/>
      <c r="R2291" s="2"/>
      <c r="T2291" s="1" t="s">
        <v>76</v>
      </c>
      <c r="V2291" s="1" t="s">
        <v>77</v>
      </c>
      <c r="W2291" s="2"/>
      <c r="X2291" s="2" t="s">
        <v>78</v>
      </c>
      <c r="Y2291" s="2"/>
      <c r="Z2291" s="2" t="s">
        <v>6543</v>
      </c>
      <c r="AA2291" s="2"/>
      <c r="AB2291" s="2" t="s">
        <v>6544</v>
      </c>
      <c r="AD2291" s="1" t="s">
        <v>6546</v>
      </c>
      <c r="AF2291" s="1" t="s">
        <v>6715</v>
      </c>
      <c r="AN2291" s="1" t="s">
        <v>60</v>
      </c>
      <c r="AO2291" s="1" t="s">
        <v>35</v>
      </c>
      <c r="AP2291" s="1" t="s">
        <v>44</v>
      </c>
      <c r="AR2291" s="1" t="str">
        <f t="shared" si="35"/>
        <v>update load_next_msl set proposal='2020.095B.R.Leviviricetes.zip' where sort=89670</v>
      </c>
    </row>
    <row r="2292" spans="1:44">
      <c r="A2292" s="1">
        <v>89671</v>
      </c>
      <c r="B2292" s="1" t="s">
        <v>6532</v>
      </c>
      <c r="C2292" s="1" t="s">
        <v>12292</v>
      </c>
      <c r="M2292" s="2"/>
      <c r="N2292" s="2"/>
      <c r="O2292" s="2"/>
      <c r="Q2292" s="2"/>
      <c r="R2292" s="2"/>
      <c r="T2292" s="1" t="s">
        <v>76</v>
      </c>
      <c r="V2292" s="1" t="s">
        <v>77</v>
      </c>
      <c r="W2292" s="2"/>
      <c r="X2292" s="2" t="s">
        <v>78</v>
      </c>
      <c r="Y2292" s="2"/>
      <c r="Z2292" s="2" t="s">
        <v>6543</v>
      </c>
      <c r="AA2292" s="2"/>
      <c r="AB2292" s="2" t="s">
        <v>6544</v>
      </c>
      <c r="AD2292" s="1" t="s">
        <v>6546</v>
      </c>
      <c r="AF2292" s="1" t="s">
        <v>6715</v>
      </c>
      <c r="AH2292" s="1" t="s">
        <v>7888</v>
      </c>
      <c r="AI2292" s="1" t="s">
        <v>7889</v>
      </c>
      <c r="AJ2292" s="1" t="s">
        <v>7890</v>
      </c>
      <c r="AM2292" s="1" t="s">
        <v>41</v>
      </c>
      <c r="AN2292" s="1" t="s">
        <v>60</v>
      </c>
      <c r="AO2292" s="1" t="s">
        <v>35</v>
      </c>
      <c r="AP2292" s="1" t="s">
        <v>36</v>
      </c>
      <c r="AQ2292" s="1" t="s">
        <v>7071</v>
      </c>
      <c r="AR2292" s="1" t="str">
        <f t="shared" si="35"/>
        <v>update load_next_msl set proposal='2020.095B.R.Leviviricetes.zip' where sort=89671</v>
      </c>
    </row>
    <row r="2293" spans="1:44">
      <c r="A2293" s="1">
        <v>89672</v>
      </c>
      <c r="B2293" s="1" t="s">
        <v>6532</v>
      </c>
      <c r="C2293" s="1" t="s">
        <v>12292</v>
      </c>
      <c r="M2293" s="2"/>
      <c r="N2293" s="2"/>
      <c r="O2293" s="2"/>
      <c r="Q2293" s="2"/>
      <c r="R2293" s="2"/>
      <c r="T2293" s="1" t="s">
        <v>76</v>
      </c>
      <c r="V2293" s="1" t="s">
        <v>77</v>
      </c>
      <c r="W2293" s="2"/>
      <c r="X2293" s="2" t="s">
        <v>78</v>
      </c>
      <c r="Y2293" s="2"/>
      <c r="Z2293" s="2" t="s">
        <v>6543</v>
      </c>
      <c r="AA2293" s="2"/>
      <c r="AB2293" s="2" t="s">
        <v>6544</v>
      </c>
      <c r="AD2293" s="1" t="s">
        <v>6546</v>
      </c>
      <c r="AF2293" s="1" t="s">
        <v>6716</v>
      </c>
      <c r="AN2293" s="1" t="s">
        <v>60</v>
      </c>
      <c r="AO2293" s="1" t="s">
        <v>35</v>
      </c>
      <c r="AP2293" s="1" t="s">
        <v>44</v>
      </c>
      <c r="AR2293" s="1" t="str">
        <f t="shared" si="35"/>
        <v>update load_next_msl set proposal='2020.095B.R.Leviviricetes.zip' where sort=89672</v>
      </c>
    </row>
    <row r="2294" spans="1:44">
      <c r="A2294" s="1">
        <v>89673</v>
      </c>
      <c r="B2294" s="1" t="s">
        <v>6532</v>
      </c>
      <c r="C2294" s="1" t="s">
        <v>12292</v>
      </c>
      <c r="M2294" s="2"/>
      <c r="N2294" s="2"/>
      <c r="O2294" s="2"/>
      <c r="Q2294" s="2"/>
      <c r="R2294" s="2"/>
      <c r="T2294" s="1" t="s">
        <v>76</v>
      </c>
      <c r="V2294" s="1" t="s">
        <v>77</v>
      </c>
      <c r="W2294" s="2"/>
      <c r="X2294" s="2" t="s">
        <v>78</v>
      </c>
      <c r="Y2294" s="2"/>
      <c r="Z2294" s="2" t="s">
        <v>6543</v>
      </c>
      <c r="AA2294" s="2"/>
      <c r="AB2294" s="2" t="s">
        <v>6544</v>
      </c>
      <c r="AD2294" s="1" t="s">
        <v>6546</v>
      </c>
      <c r="AF2294" s="1" t="s">
        <v>6716</v>
      </c>
      <c r="AH2294" s="1" t="s">
        <v>7891</v>
      </c>
      <c r="AI2294" s="1" t="s">
        <v>7892</v>
      </c>
      <c r="AJ2294" s="1" t="s">
        <v>7893</v>
      </c>
      <c r="AM2294" s="1" t="s">
        <v>41</v>
      </c>
      <c r="AN2294" s="1" t="s">
        <v>60</v>
      </c>
      <c r="AO2294" s="1" t="s">
        <v>35</v>
      </c>
      <c r="AP2294" s="1" t="s">
        <v>36</v>
      </c>
      <c r="AQ2294" s="1" t="s">
        <v>7023</v>
      </c>
      <c r="AR2294" s="1" t="str">
        <f t="shared" si="35"/>
        <v>update load_next_msl set proposal='2020.095B.R.Leviviricetes.zip' where sort=89673</v>
      </c>
    </row>
    <row r="2295" spans="1:44">
      <c r="A2295" s="1">
        <v>89674</v>
      </c>
      <c r="B2295" s="1" t="s">
        <v>6532</v>
      </c>
      <c r="C2295" s="1" t="s">
        <v>12292</v>
      </c>
      <c r="M2295" s="2"/>
      <c r="N2295" s="2"/>
      <c r="O2295" s="2"/>
      <c r="Q2295" s="2"/>
      <c r="R2295" s="2"/>
      <c r="T2295" s="1" t="s">
        <v>76</v>
      </c>
      <c r="V2295" s="1" t="s">
        <v>77</v>
      </c>
      <c r="W2295" s="2"/>
      <c r="X2295" s="2" t="s">
        <v>78</v>
      </c>
      <c r="Y2295" s="2"/>
      <c r="Z2295" s="2" t="s">
        <v>6543</v>
      </c>
      <c r="AA2295" s="2"/>
      <c r="AB2295" s="2" t="s">
        <v>6544</v>
      </c>
      <c r="AD2295" s="1" t="s">
        <v>6546</v>
      </c>
      <c r="AF2295" s="1" t="s">
        <v>6717</v>
      </c>
      <c r="AN2295" s="1" t="s">
        <v>60</v>
      </c>
      <c r="AO2295" s="1" t="s">
        <v>35</v>
      </c>
      <c r="AP2295" s="1" t="s">
        <v>44</v>
      </c>
      <c r="AR2295" s="1" t="str">
        <f t="shared" si="35"/>
        <v>update load_next_msl set proposal='2020.095B.R.Leviviricetes.zip' where sort=89674</v>
      </c>
    </row>
    <row r="2296" spans="1:44">
      <c r="A2296" s="1">
        <v>89675</v>
      </c>
      <c r="B2296" s="1" t="s">
        <v>6532</v>
      </c>
      <c r="C2296" s="1" t="s">
        <v>12292</v>
      </c>
      <c r="M2296" s="2"/>
      <c r="N2296" s="2"/>
      <c r="O2296" s="2"/>
      <c r="Q2296" s="2"/>
      <c r="R2296" s="2"/>
      <c r="T2296" s="1" t="s">
        <v>76</v>
      </c>
      <c r="V2296" s="1" t="s">
        <v>77</v>
      </c>
      <c r="W2296" s="2"/>
      <c r="X2296" s="2" t="s">
        <v>78</v>
      </c>
      <c r="Y2296" s="2"/>
      <c r="Z2296" s="2" t="s">
        <v>6543</v>
      </c>
      <c r="AA2296" s="2"/>
      <c r="AB2296" s="2" t="s">
        <v>6544</v>
      </c>
      <c r="AD2296" s="1" t="s">
        <v>6546</v>
      </c>
      <c r="AF2296" s="1" t="s">
        <v>6717</v>
      </c>
      <c r="AH2296" s="1" t="s">
        <v>7894</v>
      </c>
      <c r="AI2296" s="1" t="s">
        <v>7895</v>
      </c>
      <c r="AJ2296" s="1" t="s">
        <v>7896</v>
      </c>
      <c r="AM2296" s="1" t="s">
        <v>41</v>
      </c>
      <c r="AN2296" s="1" t="s">
        <v>60</v>
      </c>
      <c r="AO2296" s="1" t="s">
        <v>35</v>
      </c>
      <c r="AP2296" s="1" t="s">
        <v>36</v>
      </c>
      <c r="AQ2296" s="1" t="s">
        <v>7344</v>
      </c>
      <c r="AR2296" s="1" t="str">
        <f t="shared" si="35"/>
        <v>update load_next_msl set proposal='2020.095B.R.Leviviricetes.zip' where sort=89675</v>
      </c>
    </row>
    <row r="2297" spans="1:44">
      <c r="A2297" s="1">
        <v>89676</v>
      </c>
      <c r="B2297" s="1" t="s">
        <v>6532</v>
      </c>
      <c r="C2297" s="1" t="s">
        <v>12292</v>
      </c>
      <c r="M2297" s="2"/>
      <c r="N2297" s="2"/>
      <c r="O2297" s="2"/>
      <c r="Q2297" s="2"/>
      <c r="R2297" s="2"/>
      <c r="T2297" s="1" t="s">
        <v>76</v>
      </c>
      <c r="V2297" s="1" t="s">
        <v>77</v>
      </c>
      <c r="W2297" s="2"/>
      <c r="X2297" s="2" t="s">
        <v>78</v>
      </c>
      <c r="Y2297" s="2"/>
      <c r="Z2297" s="2" t="s">
        <v>6543</v>
      </c>
      <c r="AA2297" s="2"/>
      <c r="AB2297" s="2" t="s">
        <v>6544</v>
      </c>
      <c r="AD2297" s="1" t="s">
        <v>6546</v>
      </c>
      <c r="AF2297" s="1" t="s">
        <v>6718</v>
      </c>
      <c r="AN2297" s="1" t="s">
        <v>60</v>
      </c>
      <c r="AO2297" s="1" t="s">
        <v>35</v>
      </c>
      <c r="AP2297" s="1" t="s">
        <v>44</v>
      </c>
      <c r="AR2297" s="1" t="str">
        <f t="shared" si="35"/>
        <v>update load_next_msl set proposal='2020.095B.R.Leviviricetes.zip' where sort=89676</v>
      </c>
    </row>
    <row r="2298" spans="1:44">
      <c r="A2298" s="1">
        <v>89677</v>
      </c>
      <c r="B2298" s="1" t="s">
        <v>6532</v>
      </c>
      <c r="C2298" s="1" t="s">
        <v>12292</v>
      </c>
      <c r="M2298" s="2"/>
      <c r="N2298" s="2"/>
      <c r="O2298" s="2"/>
      <c r="Q2298" s="2"/>
      <c r="R2298" s="2"/>
      <c r="T2298" s="1" t="s">
        <v>76</v>
      </c>
      <c r="V2298" s="1" t="s">
        <v>77</v>
      </c>
      <c r="W2298" s="2"/>
      <c r="X2298" s="2" t="s">
        <v>78</v>
      </c>
      <c r="Y2298" s="2"/>
      <c r="Z2298" s="2" t="s">
        <v>6543</v>
      </c>
      <c r="AA2298" s="2"/>
      <c r="AB2298" s="2" t="s">
        <v>6544</v>
      </c>
      <c r="AD2298" s="1" t="s">
        <v>6546</v>
      </c>
      <c r="AF2298" s="1" t="s">
        <v>6718</v>
      </c>
      <c r="AH2298" s="1" t="s">
        <v>7897</v>
      </c>
      <c r="AI2298" s="1" t="s">
        <v>7898</v>
      </c>
      <c r="AJ2298" s="1" t="s">
        <v>7899</v>
      </c>
      <c r="AM2298" s="1" t="s">
        <v>41</v>
      </c>
      <c r="AN2298" s="1" t="s">
        <v>60</v>
      </c>
      <c r="AO2298" s="1" t="s">
        <v>35</v>
      </c>
      <c r="AP2298" s="1" t="s">
        <v>36</v>
      </c>
      <c r="AQ2298" s="1" t="s">
        <v>7124</v>
      </c>
      <c r="AR2298" s="1" t="str">
        <f t="shared" si="35"/>
        <v>update load_next_msl set proposal='2020.095B.R.Leviviricetes.zip' where sort=89677</v>
      </c>
    </row>
    <row r="2299" spans="1:44">
      <c r="A2299" s="1">
        <v>89678</v>
      </c>
      <c r="B2299" s="1" t="s">
        <v>6532</v>
      </c>
      <c r="C2299" s="1" t="s">
        <v>12292</v>
      </c>
      <c r="M2299" s="2"/>
      <c r="N2299" s="2"/>
      <c r="O2299" s="2"/>
      <c r="Q2299" s="2"/>
      <c r="R2299" s="2"/>
      <c r="T2299" s="1" t="s">
        <v>76</v>
      </c>
      <c r="V2299" s="1" t="s">
        <v>77</v>
      </c>
      <c r="W2299" s="2"/>
      <c r="X2299" s="2" t="s">
        <v>78</v>
      </c>
      <c r="Y2299" s="2"/>
      <c r="Z2299" s="2" t="s">
        <v>6543</v>
      </c>
      <c r="AA2299" s="2"/>
      <c r="AB2299" s="2" t="s">
        <v>6544</v>
      </c>
      <c r="AD2299" s="1" t="s">
        <v>6546</v>
      </c>
      <c r="AF2299" s="1" t="s">
        <v>6719</v>
      </c>
      <c r="AN2299" s="1" t="s">
        <v>60</v>
      </c>
      <c r="AO2299" s="1" t="s">
        <v>35</v>
      </c>
      <c r="AP2299" s="1" t="s">
        <v>44</v>
      </c>
      <c r="AR2299" s="1" t="str">
        <f t="shared" si="35"/>
        <v>update load_next_msl set proposal='2020.095B.R.Leviviricetes.zip' where sort=89678</v>
      </c>
    </row>
    <row r="2300" spans="1:44">
      <c r="A2300" s="1">
        <v>89679</v>
      </c>
      <c r="B2300" s="1" t="s">
        <v>6532</v>
      </c>
      <c r="C2300" s="1" t="s">
        <v>12292</v>
      </c>
      <c r="M2300" s="2"/>
      <c r="N2300" s="2"/>
      <c r="O2300" s="2"/>
      <c r="Q2300" s="2"/>
      <c r="R2300" s="2"/>
      <c r="T2300" s="1" t="s">
        <v>76</v>
      </c>
      <c r="V2300" s="1" t="s">
        <v>77</v>
      </c>
      <c r="W2300" s="2"/>
      <c r="X2300" s="2" t="s">
        <v>78</v>
      </c>
      <c r="Y2300" s="2"/>
      <c r="Z2300" s="2" t="s">
        <v>6543</v>
      </c>
      <c r="AA2300" s="2"/>
      <c r="AB2300" s="2" t="s">
        <v>6544</v>
      </c>
      <c r="AD2300" s="1" t="s">
        <v>6546</v>
      </c>
      <c r="AF2300" s="1" t="s">
        <v>6719</v>
      </c>
      <c r="AH2300" s="1" t="s">
        <v>7900</v>
      </c>
      <c r="AI2300" s="1" t="s">
        <v>7901</v>
      </c>
      <c r="AJ2300" s="1" t="s">
        <v>7902</v>
      </c>
      <c r="AM2300" s="1" t="s">
        <v>41</v>
      </c>
      <c r="AN2300" s="1" t="s">
        <v>60</v>
      </c>
      <c r="AO2300" s="1" t="s">
        <v>35</v>
      </c>
      <c r="AP2300" s="1" t="s">
        <v>36</v>
      </c>
      <c r="AQ2300" s="1" t="s">
        <v>8028</v>
      </c>
      <c r="AR2300" s="1" t="str">
        <f t="shared" si="35"/>
        <v>update load_next_msl set proposal='2020.095B.R.Leviviricetes.zip' where sort=89679</v>
      </c>
    </row>
    <row r="2301" spans="1:44">
      <c r="A2301" s="1">
        <v>89680</v>
      </c>
      <c r="B2301" s="1" t="s">
        <v>6532</v>
      </c>
      <c r="C2301" s="1" t="s">
        <v>12292</v>
      </c>
      <c r="M2301" s="2"/>
      <c r="N2301" s="2"/>
      <c r="O2301" s="2"/>
      <c r="Q2301" s="2"/>
      <c r="R2301" s="2"/>
      <c r="T2301" s="1" t="s">
        <v>76</v>
      </c>
      <c r="V2301" s="1" t="s">
        <v>77</v>
      </c>
      <c r="W2301" s="2"/>
      <c r="X2301" s="2" t="s">
        <v>78</v>
      </c>
      <c r="Y2301" s="2"/>
      <c r="Z2301" s="2" t="s">
        <v>6543</v>
      </c>
      <c r="AA2301" s="2"/>
      <c r="AB2301" s="2" t="s">
        <v>6544</v>
      </c>
      <c r="AD2301" s="1" t="s">
        <v>6546</v>
      </c>
      <c r="AF2301" s="1" t="s">
        <v>6720</v>
      </c>
      <c r="AN2301" s="1" t="s">
        <v>60</v>
      </c>
      <c r="AO2301" s="1" t="s">
        <v>35</v>
      </c>
      <c r="AP2301" s="1" t="s">
        <v>44</v>
      </c>
      <c r="AQ2301" s="1" t="s">
        <v>8032</v>
      </c>
      <c r="AR2301" s="1" t="str">
        <f t="shared" si="35"/>
        <v>update load_next_msl set proposal='2020.095B.R.Leviviricetes.zip' where sort=89680</v>
      </c>
    </row>
    <row r="2302" spans="1:44">
      <c r="A2302" s="1">
        <v>89681</v>
      </c>
      <c r="B2302" s="1" t="s">
        <v>6532</v>
      </c>
      <c r="C2302" s="1" t="s">
        <v>12292</v>
      </c>
      <c r="M2302" s="2"/>
      <c r="N2302" s="2"/>
      <c r="O2302" s="2"/>
      <c r="Q2302" s="2"/>
      <c r="R2302" s="2"/>
      <c r="T2302" s="1" t="s">
        <v>76</v>
      </c>
      <c r="V2302" s="1" t="s">
        <v>77</v>
      </c>
      <c r="W2302" s="2"/>
      <c r="X2302" s="2" t="s">
        <v>78</v>
      </c>
      <c r="Y2302" s="2"/>
      <c r="Z2302" s="2" t="s">
        <v>6543</v>
      </c>
      <c r="AA2302" s="2"/>
      <c r="AB2302" s="2" t="s">
        <v>6544</v>
      </c>
      <c r="AD2302" s="1" t="s">
        <v>6546</v>
      </c>
      <c r="AF2302" s="1" t="s">
        <v>6720</v>
      </c>
      <c r="AH2302" s="1" t="s">
        <v>7903</v>
      </c>
      <c r="AI2302" s="1" t="s">
        <v>7904</v>
      </c>
      <c r="AJ2302" s="1" t="s">
        <v>7905</v>
      </c>
      <c r="AM2302" s="1" t="s">
        <v>41</v>
      </c>
      <c r="AN2302" s="1" t="s">
        <v>60</v>
      </c>
      <c r="AO2302" s="1" t="s">
        <v>35</v>
      </c>
      <c r="AP2302" s="1" t="s">
        <v>36</v>
      </c>
      <c r="AQ2302" s="1" t="s">
        <v>8036</v>
      </c>
      <c r="AR2302" s="1" t="str">
        <f t="shared" si="35"/>
        <v>update load_next_msl set proposal='2020.095B.R.Leviviricetes.zip' where sort=89681</v>
      </c>
    </row>
    <row r="2303" spans="1:44">
      <c r="A2303" s="1">
        <v>89682</v>
      </c>
      <c r="B2303" s="1" t="s">
        <v>6532</v>
      </c>
      <c r="C2303" s="1" t="s">
        <v>12292</v>
      </c>
      <c r="M2303" s="2"/>
      <c r="N2303" s="2"/>
      <c r="O2303" s="2"/>
      <c r="Q2303" s="2"/>
      <c r="R2303" s="2"/>
      <c r="T2303" s="1" t="s">
        <v>76</v>
      </c>
      <c r="V2303" s="1" t="s">
        <v>77</v>
      </c>
      <c r="W2303" s="2"/>
      <c r="X2303" s="2" t="s">
        <v>78</v>
      </c>
      <c r="Y2303" s="2"/>
      <c r="Z2303" s="2" t="s">
        <v>6543</v>
      </c>
      <c r="AA2303" s="2"/>
      <c r="AB2303" s="2" t="s">
        <v>6544</v>
      </c>
      <c r="AD2303" s="1" t="s">
        <v>6546</v>
      </c>
      <c r="AF2303" s="1" t="s">
        <v>6721</v>
      </c>
      <c r="AN2303" s="1" t="s">
        <v>60</v>
      </c>
      <c r="AO2303" s="1" t="s">
        <v>35</v>
      </c>
      <c r="AP2303" s="1" t="s">
        <v>44</v>
      </c>
      <c r="AR2303" s="1" t="str">
        <f t="shared" si="35"/>
        <v>update load_next_msl set proposal='2020.095B.R.Leviviricetes.zip' where sort=89682</v>
      </c>
    </row>
    <row r="2304" spans="1:44">
      <c r="A2304" s="1">
        <v>89683</v>
      </c>
      <c r="B2304" s="1" t="s">
        <v>6532</v>
      </c>
      <c r="C2304" s="1" t="s">
        <v>12292</v>
      </c>
      <c r="M2304" s="2"/>
      <c r="N2304" s="2"/>
      <c r="O2304" s="2"/>
      <c r="Q2304" s="2"/>
      <c r="R2304" s="2"/>
      <c r="T2304" s="1" t="s">
        <v>76</v>
      </c>
      <c r="V2304" s="1" t="s">
        <v>77</v>
      </c>
      <c r="W2304" s="2"/>
      <c r="X2304" s="2" t="s">
        <v>78</v>
      </c>
      <c r="Y2304" s="2"/>
      <c r="Z2304" s="2" t="s">
        <v>6543</v>
      </c>
      <c r="AA2304" s="2"/>
      <c r="AB2304" s="2" t="s">
        <v>6544</v>
      </c>
      <c r="AD2304" s="1" t="s">
        <v>6546</v>
      </c>
      <c r="AF2304" s="1" t="s">
        <v>6721</v>
      </c>
      <c r="AH2304" s="1" t="s">
        <v>7906</v>
      </c>
      <c r="AI2304" s="1" t="s">
        <v>7907</v>
      </c>
      <c r="AJ2304" s="1" t="s">
        <v>7908</v>
      </c>
      <c r="AM2304" s="1" t="s">
        <v>41</v>
      </c>
      <c r="AN2304" s="1" t="s">
        <v>60</v>
      </c>
      <c r="AO2304" s="1" t="s">
        <v>35</v>
      </c>
      <c r="AP2304" s="1" t="s">
        <v>36</v>
      </c>
      <c r="AQ2304" s="1" t="s">
        <v>7178</v>
      </c>
      <c r="AR2304" s="1" t="str">
        <f t="shared" si="35"/>
        <v>update load_next_msl set proposal='2020.095B.R.Leviviricetes.zip' where sort=89683</v>
      </c>
    </row>
    <row r="2305" spans="1:44">
      <c r="A2305" s="1">
        <v>89684</v>
      </c>
      <c r="B2305" s="1" t="s">
        <v>6532</v>
      </c>
      <c r="C2305" s="1" t="s">
        <v>12292</v>
      </c>
      <c r="M2305" s="2"/>
      <c r="N2305" s="2"/>
      <c r="O2305" s="2"/>
      <c r="Q2305" s="2"/>
      <c r="R2305" s="2"/>
      <c r="T2305" s="1" t="s">
        <v>76</v>
      </c>
      <c r="V2305" s="1" t="s">
        <v>77</v>
      </c>
      <c r="W2305" s="2"/>
      <c r="X2305" s="2" t="s">
        <v>78</v>
      </c>
      <c r="Y2305" s="2"/>
      <c r="Z2305" s="2" t="s">
        <v>6543</v>
      </c>
      <c r="AA2305" s="2"/>
      <c r="AB2305" s="2" t="s">
        <v>6544</v>
      </c>
      <c r="AD2305" s="1" t="s">
        <v>6546</v>
      </c>
      <c r="AF2305" s="1" t="s">
        <v>6722</v>
      </c>
      <c r="AN2305" s="1" t="s">
        <v>60</v>
      </c>
      <c r="AO2305" s="1" t="s">
        <v>35</v>
      </c>
      <c r="AP2305" s="1" t="s">
        <v>44</v>
      </c>
      <c r="AR2305" s="1" t="str">
        <f t="shared" si="35"/>
        <v>update load_next_msl set proposal='2020.095B.R.Leviviricetes.zip' where sort=89684</v>
      </c>
    </row>
    <row r="2306" spans="1:44">
      <c r="A2306" s="1">
        <v>89685</v>
      </c>
      <c r="B2306" s="1" t="s">
        <v>6532</v>
      </c>
      <c r="C2306" s="1" t="s">
        <v>12292</v>
      </c>
      <c r="M2306" s="2"/>
      <c r="N2306" s="2"/>
      <c r="O2306" s="2"/>
      <c r="Q2306" s="2"/>
      <c r="R2306" s="2"/>
      <c r="T2306" s="1" t="s">
        <v>76</v>
      </c>
      <c r="V2306" s="1" t="s">
        <v>77</v>
      </c>
      <c r="W2306" s="2"/>
      <c r="X2306" s="2" t="s">
        <v>78</v>
      </c>
      <c r="Y2306" s="2"/>
      <c r="Z2306" s="2" t="s">
        <v>6543</v>
      </c>
      <c r="AA2306" s="2"/>
      <c r="AB2306" s="2" t="s">
        <v>6544</v>
      </c>
      <c r="AD2306" s="1" t="s">
        <v>6546</v>
      </c>
      <c r="AF2306" s="1" t="s">
        <v>6722</v>
      </c>
      <c r="AH2306" s="1" t="s">
        <v>7909</v>
      </c>
      <c r="AI2306" s="1" t="s">
        <v>7910</v>
      </c>
      <c r="AJ2306" s="1" t="s">
        <v>7911</v>
      </c>
      <c r="AM2306" s="1" t="s">
        <v>41</v>
      </c>
      <c r="AN2306" s="1" t="s">
        <v>60</v>
      </c>
      <c r="AO2306" s="1" t="s">
        <v>35</v>
      </c>
      <c r="AP2306" s="1" t="s">
        <v>36</v>
      </c>
      <c r="AQ2306" s="1" t="s">
        <v>7277</v>
      </c>
      <c r="AR2306" s="1" t="str">
        <f t="shared" si="35"/>
        <v>update load_next_msl set proposal='2020.095B.R.Leviviricetes.zip' where sort=89685</v>
      </c>
    </row>
    <row r="2307" spans="1:44">
      <c r="A2307" s="1">
        <v>89686</v>
      </c>
      <c r="B2307" s="1" t="s">
        <v>6532</v>
      </c>
      <c r="C2307" s="1" t="s">
        <v>12292</v>
      </c>
      <c r="M2307" s="2"/>
      <c r="N2307" s="2"/>
      <c r="O2307" s="2"/>
      <c r="Q2307" s="2"/>
      <c r="R2307" s="2"/>
      <c r="T2307" s="1" t="s">
        <v>76</v>
      </c>
      <c r="V2307" s="1" t="s">
        <v>77</v>
      </c>
      <c r="W2307" s="2"/>
      <c r="X2307" s="2" t="s">
        <v>78</v>
      </c>
      <c r="Y2307" s="2"/>
      <c r="Z2307" s="2" t="s">
        <v>6543</v>
      </c>
      <c r="AA2307" s="2"/>
      <c r="AB2307" s="2" t="s">
        <v>6544</v>
      </c>
      <c r="AD2307" s="1" t="s">
        <v>6546</v>
      </c>
      <c r="AF2307" s="1" t="s">
        <v>6723</v>
      </c>
      <c r="AN2307" s="1" t="s">
        <v>60</v>
      </c>
      <c r="AO2307" s="1" t="s">
        <v>35</v>
      </c>
      <c r="AP2307" s="1" t="s">
        <v>44</v>
      </c>
      <c r="AR2307" s="1" t="str">
        <f t="shared" ref="AR2307:AR2370" si="36">CONCATENATE("update load_next_msl set proposal='",C2307,"' where sort=",A2307,"")</f>
        <v>update load_next_msl set proposal='2020.095B.R.Leviviricetes.zip' where sort=89686</v>
      </c>
    </row>
    <row r="2308" spans="1:44">
      <c r="A2308" s="1">
        <v>89687</v>
      </c>
      <c r="B2308" s="1" t="s">
        <v>6532</v>
      </c>
      <c r="C2308" s="1" t="s">
        <v>12292</v>
      </c>
      <c r="M2308" s="2"/>
      <c r="N2308" s="2"/>
      <c r="O2308" s="2"/>
      <c r="Q2308" s="2"/>
      <c r="R2308" s="2"/>
      <c r="T2308" s="1" t="s">
        <v>76</v>
      </c>
      <c r="V2308" s="1" t="s">
        <v>77</v>
      </c>
      <c r="W2308" s="2"/>
      <c r="X2308" s="2" t="s">
        <v>78</v>
      </c>
      <c r="Y2308" s="2"/>
      <c r="Z2308" s="2" t="s">
        <v>6543</v>
      </c>
      <c r="AA2308" s="2"/>
      <c r="AB2308" s="2" t="s">
        <v>6544</v>
      </c>
      <c r="AD2308" s="1" t="s">
        <v>6546</v>
      </c>
      <c r="AF2308" s="1" t="s">
        <v>6723</v>
      </c>
      <c r="AH2308" s="1" t="s">
        <v>7912</v>
      </c>
      <c r="AI2308" s="1" t="s">
        <v>7913</v>
      </c>
      <c r="AJ2308" s="1" t="s">
        <v>7914</v>
      </c>
      <c r="AM2308" s="1" t="s">
        <v>41</v>
      </c>
      <c r="AN2308" s="1" t="s">
        <v>60</v>
      </c>
      <c r="AO2308" s="1" t="s">
        <v>35</v>
      </c>
      <c r="AP2308" s="1" t="s">
        <v>36</v>
      </c>
      <c r="AQ2308" s="1" t="s">
        <v>7224</v>
      </c>
      <c r="AR2308" s="1" t="str">
        <f t="shared" si="36"/>
        <v>update load_next_msl set proposal='2020.095B.R.Leviviricetes.zip' where sort=89687</v>
      </c>
    </row>
    <row r="2309" spans="1:44">
      <c r="A2309" s="1">
        <v>89688</v>
      </c>
      <c r="B2309" s="1" t="s">
        <v>6532</v>
      </c>
      <c r="C2309" s="1" t="s">
        <v>12292</v>
      </c>
      <c r="M2309" s="2"/>
      <c r="N2309" s="2"/>
      <c r="O2309" s="2"/>
      <c r="Q2309" s="2"/>
      <c r="R2309" s="2"/>
      <c r="T2309" s="1" t="s">
        <v>76</v>
      </c>
      <c r="V2309" s="1" t="s">
        <v>77</v>
      </c>
      <c r="W2309" s="2"/>
      <c r="X2309" s="2" t="s">
        <v>78</v>
      </c>
      <c r="Y2309" s="2"/>
      <c r="Z2309" s="2" t="s">
        <v>6543</v>
      </c>
      <c r="AA2309" s="2"/>
      <c r="AB2309" s="2" t="s">
        <v>6544</v>
      </c>
      <c r="AD2309" s="1" t="s">
        <v>6546</v>
      </c>
      <c r="AF2309" s="1" t="s">
        <v>6724</v>
      </c>
      <c r="AN2309" s="1" t="s">
        <v>60</v>
      </c>
      <c r="AO2309" s="1" t="s">
        <v>35</v>
      </c>
      <c r="AP2309" s="1" t="s">
        <v>44</v>
      </c>
      <c r="AR2309" s="1" t="str">
        <f t="shared" si="36"/>
        <v>update load_next_msl set proposal='2020.095B.R.Leviviricetes.zip' where sort=89688</v>
      </c>
    </row>
    <row r="2310" spans="1:44">
      <c r="A2310" s="1">
        <v>89689</v>
      </c>
      <c r="B2310" s="1" t="s">
        <v>6532</v>
      </c>
      <c r="C2310" s="1" t="s">
        <v>12292</v>
      </c>
      <c r="M2310" s="2"/>
      <c r="N2310" s="2"/>
      <c r="O2310" s="2"/>
      <c r="Q2310" s="2"/>
      <c r="R2310" s="2"/>
      <c r="T2310" s="1" t="s">
        <v>76</v>
      </c>
      <c r="V2310" s="1" t="s">
        <v>77</v>
      </c>
      <c r="W2310" s="2"/>
      <c r="X2310" s="2" t="s">
        <v>78</v>
      </c>
      <c r="Y2310" s="2"/>
      <c r="Z2310" s="2" t="s">
        <v>6543</v>
      </c>
      <c r="AA2310" s="2"/>
      <c r="AB2310" s="2" t="s">
        <v>6544</v>
      </c>
      <c r="AD2310" s="1" t="s">
        <v>6546</v>
      </c>
      <c r="AF2310" s="1" t="s">
        <v>6724</v>
      </c>
      <c r="AH2310" s="1" t="s">
        <v>7915</v>
      </c>
      <c r="AI2310" s="1" t="s">
        <v>7916</v>
      </c>
      <c r="AJ2310" s="1" t="s">
        <v>7917</v>
      </c>
      <c r="AM2310" s="1" t="s">
        <v>41</v>
      </c>
      <c r="AN2310" s="1" t="s">
        <v>60</v>
      </c>
      <c r="AO2310" s="1" t="s">
        <v>35</v>
      </c>
      <c r="AP2310" s="1" t="s">
        <v>36</v>
      </c>
      <c r="AQ2310" s="1" t="s">
        <v>7124</v>
      </c>
      <c r="AR2310" s="1" t="str">
        <f t="shared" si="36"/>
        <v>update load_next_msl set proposal='2020.095B.R.Leviviricetes.zip' where sort=89689</v>
      </c>
    </row>
    <row r="2311" spans="1:44">
      <c r="A2311" s="1">
        <v>89690</v>
      </c>
      <c r="B2311" s="1" t="s">
        <v>6532</v>
      </c>
      <c r="C2311" s="1" t="s">
        <v>12292</v>
      </c>
      <c r="M2311" s="2"/>
      <c r="N2311" s="2"/>
      <c r="O2311" s="2"/>
      <c r="Q2311" s="2"/>
      <c r="R2311" s="2"/>
      <c r="T2311" s="1" t="s">
        <v>76</v>
      </c>
      <c r="V2311" s="1" t="s">
        <v>77</v>
      </c>
      <c r="W2311" s="2"/>
      <c r="X2311" s="2" t="s">
        <v>78</v>
      </c>
      <c r="Y2311" s="2"/>
      <c r="Z2311" s="2" t="s">
        <v>6543</v>
      </c>
      <c r="AA2311" s="2"/>
      <c r="AB2311" s="2" t="s">
        <v>6544</v>
      </c>
      <c r="AD2311" s="1" t="s">
        <v>6546</v>
      </c>
      <c r="AF2311" s="1" t="s">
        <v>6725</v>
      </c>
      <c r="AN2311" s="1" t="s">
        <v>60</v>
      </c>
      <c r="AO2311" s="1" t="s">
        <v>35</v>
      </c>
      <c r="AP2311" s="1" t="s">
        <v>44</v>
      </c>
      <c r="AR2311" s="1" t="str">
        <f t="shared" si="36"/>
        <v>update load_next_msl set proposal='2020.095B.R.Leviviricetes.zip' where sort=89690</v>
      </c>
    </row>
    <row r="2312" spans="1:44">
      <c r="A2312" s="1">
        <v>89691</v>
      </c>
      <c r="B2312" s="1" t="s">
        <v>6532</v>
      </c>
      <c r="C2312" s="1" t="s">
        <v>12292</v>
      </c>
      <c r="M2312" s="2"/>
      <c r="N2312" s="2"/>
      <c r="O2312" s="2"/>
      <c r="Q2312" s="2"/>
      <c r="R2312" s="2"/>
      <c r="T2312" s="1" t="s">
        <v>76</v>
      </c>
      <c r="V2312" s="1" t="s">
        <v>77</v>
      </c>
      <c r="W2312" s="2"/>
      <c r="X2312" s="2" t="s">
        <v>78</v>
      </c>
      <c r="Y2312" s="2"/>
      <c r="Z2312" s="2" t="s">
        <v>6543</v>
      </c>
      <c r="AA2312" s="2"/>
      <c r="AB2312" s="2" t="s">
        <v>6544</v>
      </c>
      <c r="AD2312" s="1" t="s">
        <v>6546</v>
      </c>
      <c r="AF2312" s="1" t="s">
        <v>6725</v>
      </c>
      <c r="AH2312" s="1" t="s">
        <v>7918</v>
      </c>
      <c r="AI2312" s="1" t="s">
        <v>7919</v>
      </c>
      <c r="AJ2312" s="1" t="s">
        <v>7920</v>
      </c>
      <c r="AM2312" s="1" t="s">
        <v>41</v>
      </c>
      <c r="AN2312" s="1" t="s">
        <v>60</v>
      </c>
      <c r="AO2312" s="1" t="s">
        <v>35</v>
      </c>
      <c r="AP2312" s="1" t="s">
        <v>36</v>
      </c>
      <c r="AQ2312" s="1" t="s">
        <v>7043</v>
      </c>
      <c r="AR2312" s="1" t="str">
        <f t="shared" si="36"/>
        <v>update load_next_msl set proposal='2020.095B.R.Leviviricetes.zip' where sort=89691</v>
      </c>
    </row>
    <row r="2313" spans="1:44">
      <c r="A2313" s="1">
        <v>89692</v>
      </c>
      <c r="B2313" s="1" t="s">
        <v>6532</v>
      </c>
      <c r="C2313" s="1" t="s">
        <v>12292</v>
      </c>
      <c r="M2313" s="2"/>
      <c r="N2313" s="2"/>
      <c r="O2313" s="2"/>
      <c r="Q2313" s="2"/>
      <c r="R2313" s="2"/>
      <c r="T2313" s="1" t="s">
        <v>76</v>
      </c>
      <c r="V2313" s="1" t="s">
        <v>77</v>
      </c>
      <c r="W2313" s="2"/>
      <c r="X2313" s="2" t="s">
        <v>78</v>
      </c>
      <c r="Y2313" s="2"/>
      <c r="Z2313" s="2" t="s">
        <v>6543</v>
      </c>
      <c r="AA2313" s="2"/>
      <c r="AB2313" s="2" t="s">
        <v>6544</v>
      </c>
      <c r="AD2313" s="1" t="s">
        <v>6546</v>
      </c>
      <c r="AF2313" s="1" t="s">
        <v>6726</v>
      </c>
      <c r="AN2313" s="1" t="s">
        <v>60</v>
      </c>
      <c r="AO2313" s="1" t="s">
        <v>35</v>
      </c>
      <c r="AP2313" s="1" t="s">
        <v>44</v>
      </c>
      <c r="AR2313" s="1" t="str">
        <f t="shared" si="36"/>
        <v>update load_next_msl set proposal='2020.095B.R.Leviviricetes.zip' where sort=89692</v>
      </c>
    </row>
    <row r="2314" spans="1:44">
      <c r="A2314" s="1">
        <v>89693</v>
      </c>
      <c r="B2314" s="1" t="s">
        <v>6532</v>
      </c>
      <c r="C2314" s="1" t="s">
        <v>12292</v>
      </c>
      <c r="M2314" s="2"/>
      <c r="N2314" s="2"/>
      <c r="O2314" s="2"/>
      <c r="Q2314" s="2"/>
      <c r="R2314" s="2"/>
      <c r="T2314" s="1" t="s">
        <v>76</v>
      </c>
      <c r="V2314" s="1" t="s">
        <v>77</v>
      </c>
      <c r="W2314" s="2"/>
      <c r="X2314" s="2" t="s">
        <v>78</v>
      </c>
      <c r="Y2314" s="2"/>
      <c r="Z2314" s="2" t="s">
        <v>6543</v>
      </c>
      <c r="AA2314" s="2"/>
      <c r="AB2314" s="2" t="s">
        <v>6544</v>
      </c>
      <c r="AD2314" s="1" t="s">
        <v>6546</v>
      </c>
      <c r="AF2314" s="1" t="s">
        <v>6726</v>
      </c>
      <c r="AH2314" s="1" t="s">
        <v>7921</v>
      </c>
      <c r="AI2314" s="1" t="s">
        <v>7922</v>
      </c>
      <c r="AJ2314" s="1" t="s">
        <v>7923</v>
      </c>
      <c r="AM2314" s="1" t="s">
        <v>41</v>
      </c>
      <c r="AN2314" s="1" t="s">
        <v>60</v>
      </c>
      <c r="AO2314" s="1" t="s">
        <v>35</v>
      </c>
      <c r="AP2314" s="1" t="s">
        <v>36</v>
      </c>
      <c r="AQ2314" s="1" t="s">
        <v>7170</v>
      </c>
      <c r="AR2314" s="1" t="str">
        <f t="shared" si="36"/>
        <v>update load_next_msl set proposal='2020.095B.R.Leviviricetes.zip' where sort=89693</v>
      </c>
    </row>
    <row r="2315" spans="1:44">
      <c r="A2315" s="1">
        <v>89694</v>
      </c>
      <c r="B2315" s="1" t="s">
        <v>6532</v>
      </c>
      <c r="C2315" s="1" t="s">
        <v>12292</v>
      </c>
      <c r="M2315" s="2"/>
      <c r="N2315" s="2"/>
      <c r="O2315" s="2"/>
      <c r="Q2315" s="2"/>
      <c r="R2315" s="2"/>
      <c r="T2315" s="1" t="s">
        <v>76</v>
      </c>
      <c r="V2315" s="1" t="s">
        <v>77</v>
      </c>
      <c r="W2315" s="2"/>
      <c r="X2315" s="2" t="s">
        <v>78</v>
      </c>
      <c r="Y2315" s="2"/>
      <c r="Z2315" s="2" t="s">
        <v>6543</v>
      </c>
      <c r="AA2315" s="2"/>
      <c r="AB2315" s="2" t="s">
        <v>6544</v>
      </c>
      <c r="AD2315" s="1" t="s">
        <v>6546</v>
      </c>
      <c r="AF2315" s="1" t="s">
        <v>6726</v>
      </c>
      <c r="AH2315" s="1" t="s">
        <v>7924</v>
      </c>
      <c r="AI2315" s="1" t="s">
        <v>7925</v>
      </c>
      <c r="AJ2315" s="1" t="s">
        <v>7926</v>
      </c>
      <c r="AM2315" s="1" t="s">
        <v>41</v>
      </c>
      <c r="AN2315" s="1" t="s">
        <v>60</v>
      </c>
      <c r="AO2315" s="1" t="s">
        <v>35</v>
      </c>
      <c r="AP2315" s="1" t="s">
        <v>36</v>
      </c>
      <c r="AR2315" s="1" t="str">
        <f t="shared" si="36"/>
        <v>update load_next_msl set proposal='2020.095B.R.Leviviricetes.zip' where sort=89694</v>
      </c>
    </row>
    <row r="2316" spans="1:44">
      <c r="A2316" s="1">
        <v>89695</v>
      </c>
      <c r="B2316" s="1" t="s">
        <v>6532</v>
      </c>
      <c r="C2316" s="1" t="s">
        <v>12292</v>
      </c>
      <c r="M2316" s="2"/>
      <c r="N2316" s="2"/>
      <c r="O2316" s="2"/>
      <c r="Q2316" s="2"/>
      <c r="R2316" s="2"/>
      <c r="T2316" s="1" t="s">
        <v>76</v>
      </c>
      <c r="V2316" s="1" t="s">
        <v>77</v>
      </c>
      <c r="W2316" s="2"/>
      <c r="X2316" s="2" t="s">
        <v>78</v>
      </c>
      <c r="Y2316" s="2"/>
      <c r="Z2316" s="2" t="s">
        <v>6543</v>
      </c>
      <c r="AA2316" s="2"/>
      <c r="AB2316" s="2" t="s">
        <v>6544</v>
      </c>
      <c r="AD2316" s="1" t="s">
        <v>6546</v>
      </c>
      <c r="AF2316" s="1" t="s">
        <v>6727</v>
      </c>
      <c r="AN2316" s="1" t="s">
        <v>60</v>
      </c>
      <c r="AO2316" s="1" t="s">
        <v>35</v>
      </c>
      <c r="AP2316" s="1" t="s">
        <v>44</v>
      </c>
      <c r="AQ2316" s="1" t="s">
        <v>7564</v>
      </c>
      <c r="AR2316" s="1" t="str">
        <f t="shared" si="36"/>
        <v>update load_next_msl set proposal='2020.095B.R.Leviviricetes.zip' where sort=89695</v>
      </c>
    </row>
    <row r="2317" spans="1:44">
      <c r="A2317" s="1">
        <v>89696</v>
      </c>
      <c r="B2317" s="1" t="s">
        <v>6532</v>
      </c>
      <c r="C2317" s="1" t="s">
        <v>12292</v>
      </c>
      <c r="M2317" s="2"/>
      <c r="N2317" s="2"/>
      <c r="O2317" s="2"/>
      <c r="Q2317" s="2"/>
      <c r="R2317" s="2"/>
      <c r="T2317" s="1" t="s">
        <v>76</v>
      </c>
      <c r="V2317" s="1" t="s">
        <v>77</v>
      </c>
      <c r="W2317" s="2"/>
      <c r="X2317" s="2" t="s">
        <v>78</v>
      </c>
      <c r="Y2317" s="2"/>
      <c r="Z2317" s="2" t="s">
        <v>6543</v>
      </c>
      <c r="AA2317" s="2"/>
      <c r="AB2317" s="2" t="s">
        <v>6544</v>
      </c>
      <c r="AD2317" s="1" t="s">
        <v>6546</v>
      </c>
      <c r="AF2317" s="1" t="s">
        <v>6727</v>
      </c>
      <c r="AH2317" s="1" t="s">
        <v>7927</v>
      </c>
      <c r="AI2317" s="1" t="s">
        <v>7928</v>
      </c>
      <c r="AJ2317" s="1" t="s">
        <v>7929</v>
      </c>
      <c r="AM2317" s="1" t="s">
        <v>41</v>
      </c>
      <c r="AN2317" s="1" t="s">
        <v>60</v>
      </c>
      <c r="AO2317" s="1" t="s">
        <v>35</v>
      </c>
      <c r="AP2317" s="1" t="s">
        <v>36</v>
      </c>
      <c r="AR2317" s="1" t="str">
        <f t="shared" si="36"/>
        <v>update load_next_msl set proposal='2020.095B.R.Leviviricetes.zip' where sort=89696</v>
      </c>
    </row>
    <row r="2318" spans="1:44">
      <c r="A2318" s="1">
        <v>89697</v>
      </c>
      <c r="B2318" s="1" t="s">
        <v>6532</v>
      </c>
      <c r="C2318" s="1" t="s">
        <v>12292</v>
      </c>
      <c r="M2318" s="2"/>
      <c r="N2318" s="2"/>
      <c r="O2318" s="2"/>
      <c r="Q2318" s="2"/>
      <c r="R2318" s="2"/>
      <c r="T2318" s="1" t="s">
        <v>76</v>
      </c>
      <c r="V2318" s="1" t="s">
        <v>77</v>
      </c>
      <c r="W2318" s="2"/>
      <c r="X2318" s="2" t="s">
        <v>78</v>
      </c>
      <c r="Y2318" s="2"/>
      <c r="Z2318" s="2" t="s">
        <v>6543</v>
      </c>
      <c r="AA2318" s="2"/>
      <c r="AB2318" s="2" t="s">
        <v>6544</v>
      </c>
      <c r="AD2318" s="1" t="s">
        <v>6546</v>
      </c>
      <c r="AF2318" s="1" t="s">
        <v>6727</v>
      </c>
      <c r="AH2318" s="1" t="s">
        <v>7930</v>
      </c>
      <c r="AI2318" s="1" t="s">
        <v>7931</v>
      </c>
      <c r="AJ2318" s="1" t="s">
        <v>7932</v>
      </c>
      <c r="AM2318" s="1" t="s">
        <v>41</v>
      </c>
      <c r="AN2318" s="1" t="s">
        <v>60</v>
      </c>
      <c r="AO2318" s="1" t="s">
        <v>35</v>
      </c>
      <c r="AP2318" s="1" t="s">
        <v>36</v>
      </c>
      <c r="AQ2318" s="1" t="s">
        <v>7796</v>
      </c>
      <c r="AR2318" s="1" t="str">
        <f t="shared" si="36"/>
        <v>update load_next_msl set proposal='2020.095B.R.Leviviricetes.zip' where sort=89697</v>
      </c>
    </row>
    <row r="2319" spans="1:44">
      <c r="A2319" s="1">
        <v>89698</v>
      </c>
      <c r="B2319" s="1" t="s">
        <v>6532</v>
      </c>
      <c r="C2319" s="1" t="s">
        <v>12292</v>
      </c>
      <c r="M2319" s="2"/>
      <c r="N2319" s="2"/>
      <c r="O2319" s="2"/>
      <c r="Q2319" s="2"/>
      <c r="R2319" s="2"/>
      <c r="T2319" s="1" t="s">
        <v>76</v>
      </c>
      <c r="V2319" s="1" t="s">
        <v>77</v>
      </c>
      <c r="W2319" s="2"/>
      <c r="X2319" s="2" t="s">
        <v>78</v>
      </c>
      <c r="Y2319" s="2"/>
      <c r="Z2319" s="2" t="s">
        <v>6543</v>
      </c>
      <c r="AA2319" s="2"/>
      <c r="AB2319" s="2" t="s">
        <v>6544</v>
      </c>
      <c r="AD2319" s="1" t="s">
        <v>6546</v>
      </c>
      <c r="AF2319" s="1" t="s">
        <v>6727</v>
      </c>
      <c r="AH2319" s="1" t="s">
        <v>7933</v>
      </c>
      <c r="AI2319" s="1" t="s">
        <v>7934</v>
      </c>
      <c r="AJ2319" s="1" t="s">
        <v>7935</v>
      </c>
      <c r="AM2319" s="1" t="s">
        <v>41</v>
      </c>
      <c r="AN2319" s="1" t="s">
        <v>60</v>
      </c>
      <c r="AO2319" s="1" t="s">
        <v>35</v>
      </c>
      <c r="AP2319" s="1" t="s">
        <v>36</v>
      </c>
      <c r="AQ2319" s="1" t="s">
        <v>7352</v>
      </c>
      <c r="AR2319" s="1" t="str">
        <f t="shared" si="36"/>
        <v>update load_next_msl set proposal='2020.095B.R.Leviviricetes.zip' where sort=89698</v>
      </c>
    </row>
    <row r="2320" spans="1:44">
      <c r="A2320" s="1">
        <v>89699</v>
      </c>
      <c r="B2320" s="1" t="s">
        <v>6532</v>
      </c>
      <c r="C2320" s="1" t="s">
        <v>12292</v>
      </c>
      <c r="M2320" s="2"/>
      <c r="N2320" s="2"/>
      <c r="O2320" s="2"/>
      <c r="Q2320" s="2"/>
      <c r="R2320" s="2"/>
      <c r="T2320" s="1" t="s">
        <v>76</v>
      </c>
      <c r="V2320" s="1" t="s">
        <v>77</v>
      </c>
      <c r="W2320" s="2"/>
      <c r="X2320" s="2" t="s">
        <v>78</v>
      </c>
      <c r="Y2320" s="2"/>
      <c r="Z2320" s="2" t="s">
        <v>6543</v>
      </c>
      <c r="AA2320" s="2"/>
      <c r="AB2320" s="2" t="s">
        <v>6544</v>
      </c>
      <c r="AD2320" s="1" t="s">
        <v>6546</v>
      </c>
      <c r="AF2320" s="1" t="s">
        <v>6727</v>
      </c>
      <c r="AH2320" s="1" t="s">
        <v>7936</v>
      </c>
      <c r="AI2320" s="1" t="s">
        <v>7937</v>
      </c>
      <c r="AJ2320" s="1" t="s">
        <v>7938</v>
      </c>
      <c r="AM2320" s="1" t="s">
        <v>41</v>
      </c>
      <c r="AN2320" s="1" t="s">
        <v>60</v>
      </c>
      <c r="AO2320" s="1" t="s">
        <v>35</v>
      </c>
      <c r="AP2320" s="1" t="s">
        <v>36</v>
      </c>
      <c r="AQ2320" s="1" t="s">
        <v>7363</v>
      </c>
      <c r="AR2320" s="1" t="str">
        <f t="shared" si="36"/>
        <v>update load_next_msl set proposal='2020.095B.R.Leviviricetes.zip' where sort=89699</v>
      </c>
    </row>
    <row r="2321" spans="1:44">
      <c r="A2321" s="1">
        <v>89700</v>
      </c>
      <c r="B2321" s="1" t="s">
        <v>6532</v>
      </c>
      <c r="C2321" s="1" t="s">
        <v>12292</v>
      </c>
      <c r="M2321" s="2"/>
      <c r="N2321" s="2"/>
      <c r="O2321" s="2"/>
      <c r="Q2321" s="2"/>
      <c r="R2321" s="2"/>
      <c r="T2321" s="1" t="s">
        <v>76</v>
      </c>
      <c r="V2321" s="1" t="s">
        <v>77</v>
      </c>
      <c r="W2321" s="2"/>
      <c r="X2321" s="2" t="s">
        <v>78</v>
      </c>
      <c r="Y2321" s="2"/>
      <c r="Z2321" s="2" t="s">
        <v>6543</v>
      </c>
      <c r="AA2321" s="2"/>
      <c r="AB2321" s="2" t="s">
        <v>6544</v>
      </c>
      <c r="AD2321" s="1" t="s">
        <v>6546</v>
      </c>
      <c r="AF2321" s="1" t="s">
        <v>6727</v>
      </c>
      <c r="AH2321" s="1" t="s">
        <v>7939</v>
      </c>
      <c r="AI2321" s="1" t="s">
        <v>7940</v>
      </c>
      <c r="AJ2321" s="1" t="s">
        <v>7941</v>
      </c>
      <c r="AM2321" s="1" t="s">
        <v>41</v>
      </c>
      <c r="AN2321" s="1" t="s">
        <v>60</v>
      </c>
      <c r="AO2321" s="1" t="s">
        <v>35</v>
      </c>
      <c r="AP2321" s="1" t="s">
        <v>36</v>
      </c>
      <c r="AQ2321" s="1" t="s">
        <v>7602</v>
      </c>
      <c r="AR2321" s="1" t="str">
        <f t="shared" si="36"/>
        <v>update load_next_msl set proposal='2020.095B.R.Leviviricetes.zip' where sort=89700</v>
      </c>
    </row>
    <row r="2322" spans="1:44">
      <c r="A2322" s="1">
        <v>89701</v>
      </c>
      <c r="B2322" s="1" t="s">
        <v>6532</v>
      </c>
      <c r="C2322" s="1" t="s">
        <v>12292</v>
      </c>
      <c r="M2322" s="2"/>
      <c r="N2322" s="2"/>
      <c r="O2322" s="2"/>
      <c r="Q2322" s="2"/>
      <c r="R2322" s="2"/>
      <c r="T2322" s="1" t="s">
        <v>76</v>
      </c>
      <c r="V2322" s="1" t="s">
        <v>77</v>
      </c>
      <c r="W2322" s="2"/>
      <c r="X2322" s="2" t="s">
        <v>78</v>
      </c>
      <c r="Y2322" s="2"/>
      <c r="Z2322" s="2" t="s">
        <v>6543</v>
      </c>
      <c r="AA2322" s="2"/>
      <c r="AB2322" s="2" t="s">
        <v>6544</v>
      </c>
      <c r="AD2322" s="1" t="s">
        <v>6546</v>
      </c>
      <c r="AF2322" s="1" t="s">
        <v>6727</v>
      </c>
      <c r="AH2322" s="1" t="s">
        <v>7942</v>
      </c>
      <c r="AI2322" s="1" t="s">
        <v>7943</v>
      </c>
      <c r="AJ2322" s="1" t="s">
        <v>7944</v>
      </c>
      <c r="AM2322" s="1" t="s">
        <v>41</v>
      </c>
      <c r="AN2322" s="1" t="s">
        <v>60</v>
      </c>
      <c r="AO2322" s="1" t="s">
        <v>35</v>
      </c>
      <c r="AP2322" s="1" t="s">
        <v>36</v>
      </c>
      <c r="AQ2322" s="1" t="s">
        <v>7789</v>
      </c>
      <c r="AR2322" s="1" t="str">
        <f t="shared" si="36"/>
        <v>update load_next_msl set proposal='2020.095B.R.Leviviricetes.zip' where sort=89701</v>
      </c>
    </row>
    <row r="2323" spans="1:44">
      <c r="A2323" s="1">
        <v>89702</v>
      </c>
      <c r="B2323" s="1" t="s">
        <v>6532</v>
      </c>
      <c r="C2323" s="1" t="s">
        <v>12292</v>
      </c>
      <c r="M2323" s="2"/>
      <c r="N2323" s="2"/>
      <c r="O2323" s="2"/>
      <c r="Q2323" s="2"/>
      <c r="R2323" s="2"/>
      <c r="T2323" s="1" t="s">
        <v>76</v>
      </c>
      <c r="V2323" s="1" t="s">
        <v>77</v>
      </c>
      <c r="W2323" s="2"/>
      <c r="X2323" s="2" t="s">
        <v>78</v>
      </c>
      <c r="Y2323" s="2"/>
      <c r="Z2323" s="2" t="s">
        <v>6543</v>
      </c>
      <c r="AA2323" s="2"/>
      <c r="AB2323" s="2" t="s">
        <v>6544</v>
      </c>
      <c r="AD2323" s="1" t="s">
        <v>6546</v>
      </c>
      <c r="AF2323" s="1" t="s">
        <v>6728</v>
      </c>
      <c r="AN2323" s="1" t="s">
        <v>60</v>
      </c>
      <c r="AO2323" s="1" t="s">
        <v>35</v>
      </c>
      <c r="AP2323" s="1" t="s">
        <v>44</v>
      </c>
      <c r="AQ2323" s="1" t="s">
        <v>7622</v>
      </c>
      <c r="AR2323" s="1" t="str">
        <f t="shared" si="36"/>
        <v>update load_next_msl set proposal='2020.095B.R.Leviviricetes.zip' where sort=89702</v>
      </c>
    </row>
    <row r="2324" spans="1:44">
      <c r="A2324" s="1">
        <v>89703</v>
      </c>
      <c r="B2324" s="1" t="s">
        <v>6532</v>
      </c>
      <c r="C2324" s="1" t="s">
        <v>12292</v>
      </c>
      <c r="M2324" s="2"/>
      <c r="N2324" s="2"/>
      <c r="O2324" s="2"/>
      <c r="Q2324" s="2"/>
      <c r="R2324" s="2"/>
      <c r="T2324" s="1" t="s">
        <v>76</v>
      </c>
      <c r="V2324" s="1" t="s">
        <v>77</v>
      </c>
      <c r="W2324" s="2"/>
      <c r="X2324" s="2" t="s">
        <v>78</v>
      </c>
      <c r="Y2324" s="2"/>
      <c r="Z2324" s="2" t="s">
        <v>6543</v>
      </c>
      <c r="AA2324" s="2"/>
      <c r="AB2324" s="2" t="s">
        <v>6544</v>
      </c>
      <c r="AD2324" s="1" t="s">
        <v>6546</v>
      </c>
      <c r="AF2324" s="1" t="s">
        <v>6728</v>
      </c>
      <c r="AH2324" s="1" t="s">
        <v>7945</v>
      </c>
      <c r="AI2324" s="1" t="s">
        <v>7946</v>
      </c>
      <c r="AJ2324" s="1" t="s">
        <v>7947</v>
      </c>
      <c r="AM2324" s="1" t="s">
        <v>41</v>
      </c>
      <c r="AN2324" s="1" t="s">
        <v>60</v>
      </c>
      <c r="AO2324" s="1" t="s">
        <v>35</v>
      </c>
      <c r="AP2324" s="1" t="s">
        <v>36</v>
      </c>
      <c r="AR2324" s="1" t="str">
        <f t="shared" si="36"/>
        <v>update load_next_msl set proposal='2020.095B.R.Leviviricetes.zip' where sort=89703</v>
      </c>
    </row>
    <row r="2325" spans="1:44">
      <c r="A2325" s="1">
        <v>89704</v>
      </c>
      <c r="B2325" s="1" t="s">
        <v>6532</v>
      </c>
      <c r="C2325" s="1" t="s">
        <v>12292</v>
      </c>
      <c r="M2325" s="2"/>
      <c r="N2325" s="2"/>
      <c r="O2325" s="2"/>
      <c r="Q2325" s="2"/>
      <c r="R2325" s="2"/>
      <c r="T2325" s="1" t="s">
        <v>76</v>
      </c>
      <c r="V2325" s="1" t="s">
        <v>77</v>
      </c>
      <c r="W2325" s="2"/>
      <c r="X2325" s="2" t="s">
        <v>78</v>
      </c>
      <c r="Y2325" s="2"/>
      <c r="Z2325" s="2" t="s">
        <v>6543</v>
      </c>
      <c r="AA2325" s="2"/>
      <c r="AB2325" s="2" t="s">
        <v>6544</v>
      </c>
      <c r="AD2325" s="1" t="s">
        <v>6546</v>
      </c>
      <c r="AF2325" s="1" t="s">
        <v>6729</v>
      </c>
      <c r="AN2325" s="1" t="s">
        <v>60</v>
      </c>
      <c r="AO2325" s="1" t="s">
        <v>35</v>
      </c>
      <c r="AP2325" s="1" t="s">
        <v>44</v>
      </c>
      <c r="AQ2325" s="1" t="s">
        <v>7055</v>
      </c>
      <c r="AR2325" s="1" t="str">
        <f t="shared" si="36"/>
        <v>update load_next_msl set proposal='2020.095B.R.Leviviricetes.zip' where sort=89704</v>
      </c>
    </row>
    <row r="2326" spans="1:44">
      <c r="A2326" s="1">
        <v>89705</v>
      </c>
      <c r="B2326" s="1" t="s">
        <v>6532</v>
      </c>
      <c r="C2326" s="1" t="s">
        <v>12292</v>
      </c>
      <c r="M2326" s="2"/>
      <c r="N2326" s="2"/>
      <c r="O2326" s="2"/>
      <c r="Q2326" s="2"/>
      <c r="R2326" s="2"/>
      <c r="T2326" s="1" t="s">
        <v>76</v>
      </c>
      <c r="V2326" s="1" t="s">
        <v>77</v>
      </c>
      <c r="W2326" s="2"/>
      <c r="X2326" s="2" t="s">
        <v>78</v>
      </c>
      <c r="Y2326" s="2"/>
      <c r="Z2326" s="2" t="s">
        <v>6543</v>
      </c>
      <c r="AA2326" s="2"/>
      <c r="AB2326" s="2" t="s">
        <v>6544</v>
      </c>
      <c r="AD2326" s="1" t="s">
        <v>6546</v>
      </c>
      <c r="AF2326" s="1" t="s">
        <v>6729</v>
      </c>
      <c r="AH2326" s="1" t="s">
        <v>7948</v>
      </c>
      <c r="AI2326" s="1" t="s">
        <v>7949</v>
      </c>
      <c r="AJ2326" s="1" t="s">
        <v>7950</v>
      </c>
      <c r="AM2326" s="1" t="s">
        <v>41</v>
      </c>
      <c r="AN2326" s="1" t="s">
        <v>60</v>
      </c>
      <c r="AO2326" s="1" t="s">
        <v>35</v>
      </c>
      <c r="AP2326" s="1" t="s">
        <v>36</v>
      </c>
      <c r="AR2326" s="1" t="str">
        <f t="shared" si="36"/>
        <v>update load_next_msl set proposal='2020.095B.R.Leviviricetes.zip' where sort=89705</v>
      </c>
    </row>
    <row r="2327" spans="1:44">
      <c r="A2327" s="1">
        <v>89706</v>
      </c>
      <c r="B2327" s="1" t="s">
        <v>6532</v>
      </c>
      <c r="C2327" s="1" t="s">
        <v>12292</v>
      </c>
      <c r="M2327" s="2"/>
      <c r="N2327" s="2"/>
      <c r="O2327" s="2"/>
      <c r="Q2327" s="2"/>
      <c r="R2327" s="2"/>
      <c r="T2327" s="1" t="s">
        <v>76</v>
      </c>
      <c r="V2327" s="1" t="s">
        <v>77</v>
      </c>
      <c r="W2327" s="2"/>
      <c r="X2327" s="2" t="s">
        <v>78</v>
      </c>
      <c r="Y2327" s="2"/>
      <c r="Z2327" s="2" t="s">
        <v>6543</v>
      </c>
      <c r="AA2327" s="2"/>
      <c r="AB2327" s="2" t="s">
        <v>6544</v>
      </c>
      <c r="AD2327" s="1" t="s">
        <v>6546</v>
      </c>
      <c r="AF2327" s="1" t="s">
        <v>6730</v>
      </c>
      <c r="AN2327" s="1" t="s">
        <v>60</v>
      </c>
      <c r="AO2327" s="1" t="s">
        <v>35</v>
      </c>
      <c r="AP2327" s="1" t="s">
        <v>44</v>
      </c>
      <c r="AQ2327" s="1" t="s">
        <v>7344</v>
      </c>
      <c r="AR2327" s="1" t="str">
        <f t="shared" si="36"/>
        <v>update load_next_msl set proposal='2020.095B.R.Leviviricetes.zip' where sort=89706</v>
      </c>
    </row>
    <row r="2328" spans="1:44">
      <c r="A2328" s="1">
        <v>89707</v>
      </c>
      <c r="B2328" s="1" t="s">
        <v>6532</v>
      </c>
      <c r="C2328" s="1" t="s">
        <v>12292</v>
      </c>
      <c r="M2328" s="2"/>
      <c r="N2328" s="2"/>
      <c r="O2328" s="2"/>
      <c r="Q2328" s="2"/>
      <c r="R2328" s="2"/>
      <c r="T2328" s="1" t="s">
        <v>76</v>
      </c>
      <c r="V2328" s="1" t="s">
        <v>77</v>
      </c>
      <c r="W2328" s="2"/>
      <c r="X2328" s="2" t="s">
        <v>78</v>
      </c>
      <c r="Y2328" s="2"/>
      <c r="Z2328" s="2" t="s">
        <v>6543</v>
      </c>
      <c r="AA2328" s="2"/>
      <c r="AB2328" s="2" t="s">
        <v>6544</v>
      </c>
      <c r="AD2328" s="1" t="s">
        <v>6546</v>
      </c>
      <c r="AF2328" s="1" t="s">
        <v>6730</v>
      </c>
      <c r="AH2328" s="1" t="s">
        <v>7951</v>
      </c>
      <c r="AI2328" s="1" t="s">
        <v>7952</v>
      </c>
      <c r="AJ2328" s="1" t="s">
        <v>7953</v>
      </c>
      <c r="AM2328" s="1" t="s">
        <v>41</v>
      </c>
      <c r="AN2328" s="1" t="s">
        <v>60</v>
      </c>
      <c r="AO2328" s="1" t="s">
        <v>35</v>
      </c>
      <c r="AP2328" s="1" t="s">
        <v>36</v>
      </c>
      <c r="AR2328" s="1" t="str">
        <f t="shared" si="36"/>
        <v>update load_next_msl set proposal='2020.095B.R.Leviviricetes.zip' where sort=89707</v>
      </c>
    </row>
    <row r="2329" spans="1:44">
      <c r="A2329" s="1">
        <v>89708</v>
      </c>
      <c r="B2329" s="1" t="s">
        <v>6532</v>
      </c>
      <c r="C2329" s="1" t="s">
        <v>12292</v>
      </c>
      <c r="M2329" s="2"/>
      <c r="N2329" s="2"/>
      <c r="O2329" s="2"/>
      <c r="Q2329" s="2"/>
      <c r="R2329" s="2"/>
      <c r="T2329" s="1" t="s">
        <v>76</v>
      </c>
      <c r="V2329" s="1" t="s">
        <v>77</v>
      </c>
      <c r="W2329" s="2"/>
      <c r="X2329" s="2" t="s">
        <v>78</v>
      </c>
      <c r="Y2329" s="2"/>
      <c r="Z2329" s="2" t="s">
        <v>6543</v>
      </c>
      <c r="AA2329" s="2"/>
      <c r="AB2329" s="2" t="s">
        <v>6544</v>
      </c>
      <c r="AD2329" s="1" t="s">
        <v>6546</v>
      </c>
      <c r="AF2329" s="1" t="s">
        <v>6731</v>
      </c>
      <c r="AN2329" s="1" t="s">
        <v>60</v>
      </c>
      <c r="AO2329" s="1" t="s">
        <v>35</v>
      </c>
      <c r="AP2329" s="1" t="s">
        <v>44</v>
      </c>
      <c r="AQ2329" s="1" t="s">
        <v>7661</v>
      </c>
      <c r="AR2329" s="1" t="str">
        <f t="shared" si="36"/>
        <v>update load_next_msl set proposal='2020.095B.R.Leviviricetes.zip' where sort=89708</v>
      </c>
    </row>
    <row r="2330" spans="1:44">
      <c r="A2330" s="1">
        <v>89709</v>
      </c>
      <c r="B2330" s="1" t="s">
        <v>6532</v>
      </c>
      <c r="C2330" s="1" t="s">
        <v>12292</v>
      </c>
      <c r="M2330" s="2"/>
      <c r="N2330" s="2"/>
      <c r="O2330" s="2"/>
      <c r="Q2330" s="2"/>
      <c r="R2330" s="2"/>
      <c r="T2330" s="1" t="s">
        <v>76</v>
      </c>
      <c r="V2330" s="1" t="s">
        <v>77</v>
      </c>
      <c r="W2330" s="2"/>
      <c r="X2330" s="2" t="s">
        <v>78</v>
      </c>
      <c r="Y2330" s="2"/>
      <c r="Z2330" s="2" t="s">
        <v>6543</v>
      </c>
      <c r="AA2330" s="2"/>
      <c r="AB2330" s="2" t="s">
        <v>6544</v>
      </c>
      <c r="AD2330" s="1" t="s">
        <v>6546</v>
      </c>
      <c r="AF2330" s="1" t="s">
        <v>6731</v>
      </c>
      <c r="AH2330" s="1" t="s">
        <v>7954</v>
      </c>
      <c r="AI2330" s="1" t="s">
        <v>7955</v>
      </c>
      <c r="AJ2330" s="1" t="s">
        <v>7956</v>
      </c>
      <c r="AM2330" s="1" t="s">
        <v>41</v>
      </c>
      <c r="AN2330" s="1" t="s">
        <v>60</v>
      </c>
      <c r="AO2330" s="1" t="s">
        <v>35</v>
      </c>
      <c r="AP2330" s="1" t="s">
        <v>36</v>
      </c>
      <c r="AR2330" s="1" t="str">
        <f t="shared" si="36"/>
        <v>update load_next_msl set proposal='2020.095B.R.Leviviricetes.zip' where sort=89709</v>
      </c>
    </row>
    <row r="2331" spans="1:44">
      <c r="A2331" s="1">
        <v>89710</v>
      </c>
      <c r="B2331" s="1" t="s">
        <v>6532</v>
      </c>
      <c r="C2331" s="1" t="s">
        <v>12292</v>
      </c>
      <c r="M2331" s="2"/>
      <c r="N2331" s="2"/>
      <c r="O2331" s="2"/>
      <c r="Q2331" s="2"/>
      <c r="R2331" s="2"/>
      <c r="T2331" s="1" t="s">
        <v>76</v>
      </c>
      <c r="V2331" s="1" t="s">
        <v>77</v>
      </c>
      <c r="W2331" s="2"/>
      <c r="X2331" s="2" t="s">
        <v>78</v>
      </c>
      <c r="Y2331" s="2"/>
      <c r="Z2331" s="2" t="s">
        <v>6543</v>
      </c>
      <c r="AA2331" s="2"/>
      <c r="AB2331" s="2" t="s">
        <v>6544</v>
      </c>
      <c r="AD2331" s="1" t="s">
        <v>6546</v>
      </c>
      <c r="AF2331" s="1" t="s">
        <v>6732</v>
      </c>
      <c r="AN2331" s="1" t="s">
        <v>60</v>
      </c>
      <c r="AO2331" s="1" t="s">
        <v>35</v>
      </c>
      <c r="AP2331" s="1" t="s">
        <v>44</v>
      </c>
      <c r="AQ2331" s="1" t="s">
        <v>7154</v>
      </c>
      <c r="AR2331" s="1" t="str">
        <f t="shared" si="36"/>
        <v>update load_next_msl set proposal='2020.095B.R.Leviviricetes.zip' where sort=89710</v>
      </c>
    </row>
    <row r="2332" spans="1:44">
      <c r="A2332" s="1">
        <v>89711</v>
      </c>
      <c r="B2332" s="1" t="s">
        <v>6532</v>
      </c>
      <c r="C2332" s="1" t="s">
        <v>12292</v>
      </c>
      <c r="M2332" s="2"/>
      <c r="N2332" s="2"/>
      <c r="O2332" s="2"/>
      <c r="Q2332" s="2"/>
      <c r="R2332" s="2"/>
      <c r="T2332" s="1" t="s">
        <v>76</v>
      </c>
      <c r="V2332" s="1" t="s">
        <v>77</v>
      </c>
      <c r="W2332" s="2"/>
      <c r="X2332" s="2" t="s">
        <v>78</v>
      </c>
      <c r="Y2332" s="2"/>
      <c r="Z2332" s="2" t="s">
        <v>6543</v>
      </c>
      <c r="AA2332" s="2"/>
      <c r="AB2332" s="2" t="s">
        <v>6544</v>
      </c>
      <c r="AD2332" s="1" t="s">
        <v>6546</v>
      </c>
      <c r="AF2332" s="1" t="s">
        <v>6732</v>
      </c>
      <c r="AH2332" s="1" t="s">
        <v>7957</v>
      </c>
      <c r="AI2332" s="1" t="s">
        <v>7958</v>
      </c>
      <c r="AJ2332" s="1" t="s">
        <v>7959</v>
      </c>
      <c r="AM2332" s="1" t="s">
        <v>41</v>
      </c>
      <c r="AN2332" s="1" t="s">
        <v>60</v>
      </c>
      <c r="AO2332" s="1" t="s">
        <v>35</v>
      </c>
      <c r="AP2332" s="1" t="s">
        <v>36</v>
      </c>
      <c r="AR2332" s="1" t="str">
        <f t="shared" si="36"/>
        <v>update load_next_msl set proposal='2020.095B.R.Leviviricetes.zip' where sort=89711</v>
      </c>
    </row>
    <row r="2333" spans="1:44">
      <c r="A2333" s="1">
        <v>89712</v>
      </c>
      <c r="B2333" s="1" t="s">
        <v>6532</v>
      </c>
      <c r="C2333" s="1" t="s">
        <v>12292</v>
      </c>
      <c r="M2333" s="2"/>
      <c r="N2333" s="2"/>
      <c r="O2333" s="2"/>
      <c r="Q2333" s="2"/>
      <c r="R2333" s="2"/>
      <c r="T2333" s="1" t="s">
        <v>76</v>
      </c>
      <c r="V2333" s="1" t="s">
        <v>77</v>
      </c>
      <c r="W2333" s="2"/>
      <c r="X2333" s="2" t="s">
        <v>78</v>
      </c>
      <c r="Y2333" s="2"/>
      <c r="Z2333" s="2" t="s">
        <v>6543</v>
      </c>
      <c r="AA2333" s="2"/>
      <c r="AB2333" s="2" t="s">
        <v>6544</v>
      </c>
      <c r="AD2333" s="1" t="s">
        <v>6546</v>
      </c>
      <c r="AF2333" s="1" t="s">
        <v>6733</v>
      </c>
      <c r="AN2333" s="1" t="s">
        <v>60</v>
      </c>
      <c r="AO2333" s="1" t="s">
        <v>35</v>
      </c>
      <c r="AP2333" s="1" t="s">
        <v>44</v>
      </c>
      <c r="AQ2333" s="1" t="s">
        <v>7178</v>
      </c>
      <c r="AR2333" s="1" t="str">
        <f t="shared" si="36"/>
        <v>update load_next_msl set proposal='2020.095B.R.Leviviricetes.zip' where sort=89712</v>
      </c>
    </row>
    <row r="2334" spans="1:44">
      <c r="A2334" s="1">
        <v>89713</v>
      </c>
      <c r="B2334" s="1" t="s">
        <v>6532</v>
      </c>
      <c r="C2334" s="1" t="s">
        <v>12292</v>
      </c>
      <c r="M2334" s="2"/>
      <c r="N2334" s="2"/>
      <c r="O2334" s="2"/>
      <c r="Q2334" s="2"/>
      <c r="R2334" s="2"/>
      <c r="T2334" s="1" t="s">
        <v>76</v>
      </c>
      <c r="V2334" s="1" t="s">
        <v>77</v>
      </c>
      <c r="W2334" s="2"/>
      <c r="X2334" s="2" t="s">
        <v>78</v>
      </c>
      <c r="Y2334" s="2"/>
      <c r="Z2334" s="2" t="s">
        <v>6543</v>
      </c>
      <c r="AA2334" s="2"/>
      <c r="AB2334" s="2" t="s">
        <v>6544</v>
      </c>
      <c r="AD2334" s="1" t="s">
        <v>6546</v>
      </c>
      <c r="AF2334" s="1" t="s">
        <v>6733</v>
      </c>
      <c r="AH2334" s="1" t="s">
        <v>7960</v>
      </c>
      <c r="AI2334" s="1" t="s">
        <v>7961</v>
      </c>
      <c r="AJ2334" s="1" t="s">
        <v>7962</v>
      </c>
      <c r="AM2334" s="1" t="s">
        <v>41</v>
      </c>
      <c r="AN2334" s="1" t="s">
        <v>60</v>
      </c>
      <c r="AO2334" s="1" t="s">
        <v>35</v>
      </c>
      <c r="AP2334" s="1" t="s">
        <v>36</v>
      </c>
      <c r="AR2334" s="1" t="str">
        <f t="shared" si="36"/>
        <v>update load_next_msl set proposal='2020.095B.R.Leviviricetes.zip' where sort=89713</v>
      </c>
    </row>
    <row r="2335" spans="1:44">
      <c r="A2335" s="1">
        <v>89714</v>
      </c>
      <c r="B2335" s="1" t="s">
        <v>6532</v>
      </c>
      <c r="C2335" s="1" t="s">
        <v>12292</v>
      </c>
      <c r="M2335" s="2"/>
      <c r="N2335" s="2"/>
      <c r="O2335" s="2"/>
      <c r="Q2335" s="2"/>
      <c r="R2335" s="2"/>
      <c r="T2335" s="1" t="s">
        <v>76</v>
      </c>
      <c r="V2335" s="1" t="s">
        <v>77</v>
      </c>
      <c r="W2335" s="2"/>
      <c r="X2335" s="2" t="s">
        <v>78</v>
      </c>
      <c r="Y2335" s="2"/>
      <c r="Z2335" s="2" t="s">
        <v>6543</v>
      </c>
      <c r="AA2335" s="2"/>
      <c r="AB2335" s="2" t="s">
        <v>6544</v>
      </c>
      <c r="AD2335" s="1" t="s">
        <v>6546</v>
      </c>
      <c r="AF2335" s="1" t="s">
        <v>6734</v>
      </c>
      <c r="AN2335" s="1" t="s">
        <v>60</v>
      </c>
      <c r="AO2335" s="1" t="s">
        <v>35</v>
      </c>
      <c r="AP2335" s="1" t="s">
        <v>44</v>
      </c>
      <c r="AQ2335" s="1" t="s">
        <v>7063</v>
      </c>
      <c r="AR2335" s="1" t="str">
        <f t="shared" si="36"/>
        <v>update load_next_msl set proposal='2020.095B.R.Leviviricetes.zip' where sort=89714</v>
      </c>
    </row>
    <row r="2336" spans="1:44">
      <c r="A2336" s="1">
        <v>89715</v>
      </c>
      <c r="B2336" s="1" t="s">
        <v>6532</v>
      </c>
      <c r="C2336" s="1" t="s">
        <v>12292</v>
      </c>
      <c r="M2336" s="2"/>
      <c r="N2336" s="2"/>
      <c r="O2336" s="2"/>
      <c r="Q2336" s="2"/>
      <c r="R2336" s="2"/>
      <c r="T2336" s="1" t="s">
        <v>76</v>
      </c>
      <c r="V2336" s="1" t="s">
        <v>77</v>
      </c>
      <c r="W2336" s="2"/>
      <c r="X2336" s="2" t="s">
        <v>78</v>
      </c>
      <c r="Y2336" s="2"/>
      <c r="Z2336" s="2" t="s">
        <v>6543</v>
      </c>
      <c r="AA2336" s="2"/>
      <c r="AB2336" s="2" t="s">
        <v>6544</v>
      </c>
      <c r="AD2336" s="1" t="s">
        <v>6546</v>
      </c>
      <c r="AF2336" s="1" t="s">
        <v>6734</v>
      </c>
      <c r="AH2336" s="1" t="s">
        <v>7963</v>
      </c>
      <c r="AI2336" s="1" t="s">
        <v>7964</v>
      </c>
      <c r="AJ2336" s="1" t="s">
        <v>7965</v>
      </c>
      <c r="AM2336" s="1" t="s">
        <v>41</v>
      </c>
      <c r="AN2336" s="1" t="s">
        <v>60</v>
      </c>
      <c r="AO2336" s="1" t="s">
        <v>35</v>
      </c>
      <c r="AP2336" s="1" t="s">
        <v>36</v>
      </c>
      <c r="AR2336" s="1" t="str">
        <f t="shared" si="36"/>
        <v>update load_next_msl set proposal='2020.095B.R.Leviviricetes.zip' where sort=89715</v>
      </c>
    </row>
    <row r="2337" spans="1:44">
      <c r="A2337" s="1">
        <v>89716</v>
      </c>
      <c r="B2337" s="1" t="s">
        <v>6532</v>
      </c>
      <c r="C2337" s="1" t="s">
        <v>12292</v>
      </c>
      <c r="M2337" s="2"/>
      <c r="N2337" s="2"/>
      <c r="O2337" s="2"/>
      <c r="Q2337" s="2"/>
      <c r="R2337" s="2"/>
      <c r="T2337" s="1" t="s">
        <v>76</v>
      </c>
      <c r="V2337" s="1" t="s">
        <v>77</v>
      </c>
      <c r="W2337" s="2"/>
      <c r="X2337" s="2" t="s">
        <v>78</v>
      </c>
      <c r="Y2337" s="2"/>
      <c r="Z2337" s="2" t="s">
        <v>6543</v>
      </c>
      <c r="AA2337" s="2"/>
      <c r="AB2337" s="2" t="s">
        <v>6544</v>
      </c>
      <c r="AD2337" s="1" t="s">
        <v>6546</v>
      </c>
      <c r="AF2337" s="1" t="s">
        <v>6735</v>
      </c>
      <c r="AN2337" s="1" t="s">
        <v>60</v>
      </c>
      <c r="AO2337" s="1" t="s">
        <v>35</v>
      </c>
      <c r="AP2337" s="1" t="s">
        <v>44</v>
      </c>
      <c r="AQ2337" s="1" t="s">
        <v>7220</v>
      </c>
      <c r="AR2337" s="1" t="str">
        <f t="shared" si="36"/>
        <v>update load_next_msl set proposal='2020.095B.R.Leviviricetes.zip' where sort=89716</v>
      </c>
    </row>
    <row r="2338" spans="1:44">
      <c r="A2338" s="1">
        <v>89717</v>
      </c>
      <c r="B2338" s="1" t="s">
        <v>6532</v>
      </c>
      <c r="C2338" s="1" t="s">
        <v>12292</v>
      </c>
      <c r="M2338" s="2"/>
      <c r="N2338" s="2"/>
      <c r="O2338" s="2"/>
      <c r="Q2338" s="2"/>
      <c r="R2338" s="2"/>
      <c r="T2338" s="1" t="s">
        <v>76</v>
      </c>
      <c r="V2338" s="1" t="s">
        <v>77</v>
      </c>
      <c r="W2338" s="2"/>
      <c r="X2338" s="2" t="s">
        <v>78</v>
      </c>
      <c r="Y2338" s="2"/>
      <c r="Z2338" s="2" t="s">
        <v>6543</v>
      </c>
      <c r="AA2338" s="2"/>
      <c r="AB2338" s="2" t="s">
        <v>6544</v>
      </c>
      <c r="AD2338" s="1" t="s">
        <v>6546</v>
      </c>
      <c r="AF2338" s="1" t="s">
        <v>6735</v>
      </c>
      <c r="AH2338" s="1" t="s">
        <v>7966</v>
      </c>
      <c r="AI2338" s="1" t="s">
        <v>7967</v>
      </c>
      <c r="AJ2338" s="1" t="s">
        <v>7968</v>
      </c>
      <c r="AM2338" s="1" t="s">
        <v>41</v>
      </c>
      <c r="AN2338" s="1" t="s">
        <v>60</v>
      </c>
      <c r="AO2338" s="1" t="s">
        <v>35</v>
      </c>
      <c r="AP2338" s="1" t="s">
        <v>36</v>
      </c>
      <c r="AR2338" s="1" t="str">
        <f t="shared" si="36"/>
        <v>update load_next_msl set proposal='2020.095B.R.Leviviricetes.zip' where sort=89717</v>
      </c>
    </row>
    <row r="2339" spans="1:44">
      <c r="A2339" s="1">
        <v>89718</v>
      </c>
      <c r="B2339" s="1" t="s">
        <v>6532</v>
      </c>
      <c r="C2339" s="1" t="s">
        <v>12292</v>
      </c>
      <c r="M2339" s="2"/>
      <c r="N2339" s="2"/>
      <c r="O2339" s="2"/>
      <c r="Q2339" s="2"/>
      <c r="R2339" s="2"/>
      <c r="T2339" s="1" t="s">
        <v>76</v>
      </c>
      <c r="V2339" s="1" t="s">
        <v>77</v>
      </c>
      <c r="W2339" s="2"/>
      <c r="X2339" s="2" t="s">
        <v>78</v>
      </c>
      <c r="Y2339" s="2"/>
      <c r="Z2339" s="2" t="s">
        <v>6543</v>
      </c>
      <c r="AA2339" s="2"/>
      <c r="AB2339" s="2" t="s">
        <v>6544</v>
      </c>
      <c r="AD2339" s="1" t="s">
        <v>6546</v>
      </c>
      <c r="AF2339" s="1" t="s">
        <v>6736</v>
      </c>
      <c r="AN2339" s="1" t="s">
        <v>60</v>
      </c>
      <c r="AO2339" s="1" t="s">
        <v>35</v>
      </c>
      <c r="AP2339" s="1" t="s">
        <v>44</v>
      </c>
      <c r="AQ2339" s="1" t="s">
        <v>7075</v>
      </c>
      <c r="AR2339" s="1" t="str">
        <f t="shared" si="36"/>
        <v>update load_next_msl set proposal='2020.095B.R.Leviviricetes.zip' where sort=89718</v>
      </c>
    </row>
    <row r="2340" spans="1:44">
      <c r="A2340" s="1">
        <v>89719</v>
      </c>
      <c r="B2340" s="1" t="s">
        <v>6532</v>
      </c>
      <c r="C2340" s="1" t="s">
        <v>12292</v>
      </c>
      <c r="M2340" s="2"/>
      <c r="N2340" s="2"/>
      <c r="O2340" s="2"/>
      <c r="Q2340" s="2"/>
      <c r="R2340" s="2"/>
      <c r="T2340" s="1" t="s">
        <v>76</v>
      </c>
      <c r="V2340" s="1" t="s">
        <v>77</v>
      </c>
      <c r="W2340" s="2"/>
      <c r="X2340" s="2" t="s">
        <v>78</v>
      </c>
      <c r="Y2340" s="2"/>
      <c r="Z2340" s="2" t="s">
        <v>6543</v>
      </c>
      <c r="AA2340" s="2"/>
      <c r="AB2340" s="2" t="s">
        <v>6544</v>
      </c>
      <c r="AD2340" s="1" t="s">
        <v>6546</v>
      </c>
      <c r="AF2340" s="1" t="s">
        <v>6736</v>
      </c>
      <c r="AH2340" s="1" t="s">
        <v>7969</v>
      </c>
      <c r="AI2340" s="1" t="s">
        <v>7970</v>
      </c>
      <c r="AJ2340" s="1" t="s">
        <v>7971</v>
      </c>
      <c r="AM2340" s="1" t="s">
        <v>41</v>
      </c>
      <c r="AN2340" s="1" t="s">
        <v>60</v>
      </c>
      <c r="AO2340" s="1" t="s">
        <v>35</v>
      </c>
      <c r="AP2340" s="1" t="s">
        <v>36</v>
      </c>
      <c r="AR2340" s="1" t="str">
        <f t="shared" si="36"/>
        <v>update load_next_msl set proposal='2020.095B.R.Leviviricetes.zip' where sort=89719</v>
      </c>
    </row>
    <row r="2341" spans="1:44">
      <c r="A2341" s="1">
        <v>89720</v>
      </c>
      <c r="B2341" s="1" t="s">
        <v>6532</v>
      </c>
      <c r="C2341" s="1" t="s">
        <v>12292</v>
      </c>
      <c r="M2341" s="2"/>
      <c r="N2341" s="2"/>
      <c r="O2341" s="2"/>
      <c r="Q2341" s="2"/>
      <c r="R2341" s="2"/>
      <c r="T2341" s="1" t="s">
        <v>76</v>
      </c>
      <c r="V2341" s="1" t="s">
        <v>77</v>
      </c>
      <c r="W2341" s="2"/>
      <c r="X2341" s="2" t="s">
        <v>78</v>
      </c>
      <c r="Y2341" s="2"/>
      <c r="Z2341" s="2" t="s">
        <v>6543</v>
      </c>
      <c r="AA2341" s="2"/>
      <c r="AB2341" s="2" t="s">
        <v>6544</v>
      </c>
      <c r="AD2341" s="1" t="s">
        <v>6546</v>
      </c>
      <c r="AF2341" s="1" t="s">
        <v>6736</v>
      </c>
      <c r="AH2341" s="1" t="s">
        <v>7972</v>
      </c>
      <c r="AI2341" s="1" t="s">
        <v>7973</v>
      </c>
      <c r="AJ2341" s="1" t="s">
        <v>7974</v>
      </c>
      <c r="AM2341" s="1" t="s">
        <v>41</v>
      </c>
      <c r="AN2341" s="1" t="s">
        <v>60</v>
      </c>
      <c r="AO2341" s="1" t="s">
        <v>35</v>
      </c>
      <c r="AP2341" s="1" t="s">
        <v>36</v>
      </c>
      <c r="AQ2341" s="1" t="s">
        <v>7003</v>
      </c>
      <c r="AR2341" s="1" t="str">
        <f t="shared" si="36"/>
        <v>update load_next_msl set proposal='2020.095B.R.Leviviricetes.zip' where sort=89720</v>
      </c>
    </row>
    <row r="2342" spans="1:44">
      <c r="A2342" s="1">
        <v>89721</v>
      </c>
      <c r="B2342" s="1" t="s">
        <v>6532</v>
      </c>
      <c r="C2342" s="1" t="s">
        <v>12292</v>
      </c>
      <c r="M2342" s="2"/>
      <c r="N2342" s="2"/>
      <c r="O2342" s="2"/>
      <c r="Q2342" s="2"/>
      <c r="R2342" s="2"/>
      <c r="T2342" s="1" t="s">
        <v>76</v>
      </c>
      <c r="V2342" s="1" t="s">
        <v>77</v>
      </c>
      <c r="W2342" s="2"/>
      <c r="X2342" s="2" t="s">
        <v>78</v>
      </c>
      <c r="Y2342" s="2"/>
      <c r="Z2342" s="2" t="s">
        <v>6543</v>
      </c>
      <c r="AA2342" s="2"/>
      <c r="AB2342" s="2" t="s">
        <v>6544</v>
      </c>
      <c r="AD2342" s="1" t="s">
        <v>6546</v>
      </c>
      <c r="AF2342" s="1" t="s">
        <v>6736</v>
      </c>
      <c r="AH2342" s="1" t="s">
        <v>7975</v>
      </c>
      <c r="AI2342" s="1" t="s">
        <v>7976</v>
      </c>
      <c r="AJ2342" s="1" t="s">
        <v>7977</v>
      </c>
      <c r="AM2342" s="1" t="s">
        <v>41</v>
      </c>
      <c r="AN2342" s="1" t="s">
        <v>60</v>
      </c>
      <c r="AO2342" s="1" t="s">
        <v>35</v>
      </c>
      <c r="AP2342" s="1" t="s">
        <v>36</v>
      </c>
      <c r="AR2342" s="1" t="str">
        <f t="shared" si="36"/>
        <v>update load_next_msl set proposal='2020.095B.R.Leviviricetes.zip' where sort=89721</v>
      </c>
    </row>
    <row r="2343" spans="1:44">
      <c r="A2343" s="1">
        <v>89722</v>
      </c>
      <c r="B2343" s="1" t="s">
        <v>6532</v>
      </c>
      <c r="C2343" s="1" t="s">
        <v>12292</v>
      </c>
      <c r="M2343" s="2"/>
      <c r="N2343" s="2"/>
      <c r="O2343" s="2"/>
      <c r="Q2343" s="2"/>
      <c r="R2343" s="2"/>
      <c r="T2343" s="1" t="s">
        <v>76</v>
      </c>
      <c r="V2343" s="1" t="s">
        <v>77</v>
      </c>
      <c r="W2343" s="2"/>
      <c r="X2343" s="2" t="s">
        <v>78</v>
      </c>
      <c r="Y2343" s="2"/>
      <c r="Z2343" s="2" t="s">
        <v>6543</v>
      </c>
      <c r="AA2343" s="2"/>
      <c r="AB2343" s="2" t="s">
        <v>6544</v>
      </c>
      <c r="AD2343" s="1" t="s">
        <v>6546</v>
      </c>
      <c r="AF2343" s="1" t="s">
        <v>6736</v>
      </c>
      <c r="AH2343" s="1" t="s">
        <v>7978</v>
      </c>
      <c r="AI2343" s="1" t="s">
        <v>7979</v>
      </c>
      <c r="AJ2343" s="1" t="s">
        <v>7980</v>
      </c>
      <c r="AM2343" s="1" t="s">
        <v>41</v>
      </c>
      <c r="AN2343" s="1" t="s">
        <v>60</v>
      </c>
      <c r="AO2343" s="1" t="s">
        <v>35</v>
      </c>
      <c r="AP2343" s="1" t="s">
        <v>36</v>
      </c>
      <c r="AQ2343" s="1" t="s">
        <v>7984</v>
      </c>
      <c r="AR2343" s="1" t="str">
        <f t="shared" si="36"/>
        <v>update load_next_msl set proposal='2020.095B.R.Leviviricetes.zip' where sort=89722</v>
      </c>
    </row>
    <row r="2344" spans="1:44">
      <c r="A2344" s="1">
        <v>89723</v>
      </c>
      <c r="B2344" s="1" t="s">
        <v>6532</v>
      </c>
      <c r="C2344" s="1" t="s">
        <v>12292</v>
      </c>
      <c r="T2344" s="1" t="s">
        <v>76</v>
      </c>
      <c r="V2344" s="1" t="s">
        <v>77</v>
      </c>
      <c r="X2344" s="2" t="s">
        <v>78</v>
      </c>
      <c r="Y2344" s="2"/>
      <c r="Z2344" s="2" t="s">
        <v>6543</v>
      </c>
      <c r="AA2344" s="2"/>
      <c r="AB2344" s="2" t="s">
        <v>6544</v>
      </c>
      <c r="AD2344" s="1" t="s">
        <v>6547</v>
      </c>
      <c r="AN2344" s="1" t="s">
        <v>60</v>
      </c>
      <c r="AO2344" s="1" t="s">
        <v>35</v>
      </c>
      <c r="AP2344" s="1" t="s">
        <v>51</v>
      </c>
      <c r="AQ2344" s="1" t="s">
        <v>7098</v>
      </c>
      <c r="AR2344" s="1" t="str">
        <f t="shared" si="36"/>
        <v>update load_next_msl set proposal='2020.095B.R.Leviviricetes.zip' where sort=89723</v>
      </c>
    </row>
    <row r="2345" spans="1:44">
      <c r="A2345" s="1">
        <v>89724</v>
      </c>
      <c r="B2345" s="1" t="s">
        <v>6532</v>
      </c>
      <c r="C2345" s="1" t="s">
        <v>12292</v>
      </c>
      <c r="T2345" s="1" t="s">
        <v>76</v>
      </c>
      <c r="V2345" s="1" t="s">
        <v>77</v>
      </c>
      <c r="W2345" s="2"/>
      <c r="X2345" s="2" t="s">
        <v>78</v>
      </c>
      <c r="Y2345" s="2"/>
      <c r="Z2345" s="2" t="s">
        <v>6543</v>
      </c>
      <c r="AA2345" s="2"/>
      <c r="AB2345" s="2" t="s">
        <v>6544</v>
      </c>
      <c r="AD2345" s="1" t="s">
        <v>6547</v>
      </c>
      <c r="AF2345" s="1" t="s">
        <v>6737</v>
      </c>
      <c r="AN2345" s="1" t="s">
        <v>60</v>
      </c>
      <c r="AO2345" s="1" t="s">
        <v>35</v>
      </c>
      <c r="AP2345" s="1" t="s">
        <v>44</v>
      </c>
      <c r="AQ2345" s="1" t="s">
        <v>7102</v>
      </c>
      <c r="AR2345" s="1" t="str">
        <f t="shared" si="36"/>
        <v>update load_next_msl set proposal='2020.095B.R.Leviviricetes.zip' where sort=89724</v>
      </c>
    </row>
    <row r="2346" spans="1:44">
      <c r="A2346" s="1">
        <v>89725</v>
      </c>
      <c r="B2346" s="1" t="s">
        <v>6532</v>
      </c>
      <c r="C2346" s="1" t="s">
        <v>12292</v>
      </c>
      <c r="T2346" s="1" t="s">
        <v>76</v>
      </c>
      <c r="V2346" s="1" t="s">
        <v>77</v>
      </c>
      <c r="W2346" s="2"/>
      <c r="X2346" s="1" t="s">
        <v>78</v>
      </c>
      <c r="Y2346" s="2"/>
      <c r="Z2346" s="2" t="s">
        <v>6543</v>
      </c>
      <c r="AA2346" s="2"/>
      <c r="AB2346" s="2" t="s">
        <v>6544</v>
      </c>
      <c r="AD2346" s="1" t="s">
        <v>6547</v>
      </c>
      <c r="AF2346" s="1" t="s">
        <v>6737</v>
      </c>
      <c r="AH2346" s="1" t="s">
        <v>7981</v>
      </c>
      <c r="AI2346" s="1" t="s">
        <v>7982</v>
      </c>
      <c r="AJ2346" s="1" t="s">
        <v>7983</v>
      </c>
      <c r="AM2346" s="1" t="s">
        <v>41</v>
      </c>
      <c r="AN2346" s="1" t="s">
        <v>60</v>
      </c>
      <c r="AO2346" s="1" t="s">
        <v>35</v>
      </c>
      <c r="AP2346" s="1" t="s">
        <v>36</v>
      </c>
      <c r="AQ2346" s="1" t="s">
        <v>7094</v>
      </c>
      <c r="AR2346" s="1" t="str">
        <f t="shared" si="36"/>
        <v>update load_next_msl set proposal='2020.095B.R.Leviviricetes.zip' where sort=89725</v>
      </c>
    </row>
    <row r="2347" spans="1:44">
      <c r="A2347" s="1">
        <v>89726</v>
      </c>
      <c r="B2347" s="1" t="s">
        <v>6532</v>
      </c>
      <c r="C2347" s="1" t="s">
        <v>12292</v>
      </c>
      <c r="T2347" s="1" t="s">
        <v>76</v>
      </c>
      <c r="V2347" s="1" t="s">
        <v>77</v>
      </c>
      <c r="W2347" s="2"/>
      <c r="X2347" s="2" t="s">
        <v>78</v>
      </c>
      <c r="Y2347" s="2"/>
      <c r="Z2347" s="2" t="s">
        <v>6543</v>
      </c>
      <c r="AA2347" s="2"/>
      <c r="AB2347" s="2" t="s">
        <v>6544</v>
      </c>
      <c r="AD2347" s="1" t="s">
        <v>6547</v>
      </c>
      <c r="AF2347" s="1" t="s">
        <v>6738</v>
      </c>
      <c r="AN2347" s="1" t="s">
        <v>60</v>
      </c>
      <c r="AO2347" s="1" t="s">
        <v>35</v>
      </c>
      <c r="AP2347" s="1" t="s">
        <v>44</v>
      </c>
      <c r="AQ2347" s="1" t="s">
        <v>7106</v>
      </c>
      <c r="AR2347" s="1" t="str">
        <f t="shared" si="36"/>
        <v>update load_next_msl set proposal='2020.095B.R.Leviviricetes.zip' where sort=89726</v>
      </c>
    </row>
    <row r="2348" spans="1:44">
      <c r="A2348" s="1">
        <v>89727</v>
      </c>
      <c r="B2348" s="1" t="s">
        <v>6532</v>
      </c>
      <c r="C2348" s="1" t="s">
        <v>12292</v>
      </c>
      <c r="T2348" s="1" t="s">
        <v>76</v>
      </c>
      <c r="V2348" s="1" t="s">
        <v>77</v>
      </c>
      <c r="W2348" s="2"/>
      <c r="X2348" s="2" t="s">
        <v>78</v>
      </c>
      <c r="Y2348" s="2"/>
      <c r="Z2348" s="2" t="s">
        <v>6543</v>
      </c>
      <c r="AA2348" s="2"/>
      <c r="AB2348" s="2" t="s">
        <v>6544</v>
      </c>
      <c r="AD2348" s="1" t="s">
        <v>6547</v>
      </c>
      <c r="AF2348" s="1" t="s">
        <v>6738</v>
      </c>
      <c r="AH2348" s="1" t="s">
        <v>7985</v>
      </c>
      <c r="AI2348" s="1" t="s">
        <v>7986</v>
      </c>
      <c r="AJ2348" s="1" t="s">
        <v>7987</v>
      </c>
      <c r="AM2348" s="1" t="s">
        <v>41</v>
      </c>
      <c r="AN2348" s="1" t="s">
        <v>60</v>
      </c>
      <c r="AO2348" s="1" t="s">
        <v>35</v>
      </c>
      <c r="AP2348" s="1" t="s">
        <v>36</v>
      </c>
      <c r="AR2348" s="1" t="str">
        <f t="shared" si="36"/>
        <v>update load_next_msl set proposal='2020.095B.R.Leviviricetes.zip' where sort=89727</v>
      </c>
    </row>
    <row r="2349" spans="1:44">
      <c r="A2349" s="1">
        <v>89728</v>
      </c>
      <c r="B2349" s="1" t="s">
        <v>6532</v>
      </c>
      <c r="C2349" s="1" t="s">
        <v>12292</v>
      </c>
      <c r="T2349" s="1" t="s">
        <v>76</v>
      </c>
      <c r="V2349" s="1" t="s">
        <v>77</v>
      </c>
      <c r="X2349" s="2" t="s">
        <v>78</v>
      </c>
      <c r="Y2349" s="2"/>
      <c r="Z2349" s="2" t="s">
        <v>6543</v>
      </c>
      <c r="AA2349" s="2"/>
      <c r="AB2349" s="2" t="s">
        <v>6544</v>
      </c>
      <c r="AD2349" s="1" t="s">
        <v>6547</v>
      </c>
      <c r="AF2349" s="1" t="s">
        <v>6738</v>
      </c>
      <c r="AH2349" s="1" t="s">
        <v>7988</v>
      </c>
      <c r="AI2349" s="1" t="s">
        <v>7989</v>
      </c>
      <c r="AJ2349" s="1" t="s">
        <v>7990</v>
      </c>
      <c r="AM2349" s="1" t="s">
        <v>41</v>
      </c>
      <c r="AN2349" s="1" t="s">
        <v>60</v>
      </c>
      <c r="AO2349" s="1" t="s">
        <v>35</v>
      </c>
      <c r="AP2349" s="1" t="s">
        <v>36</v>
      </c>
      <c r="AQ2349" s="1" t="s">
        <v>7228</v>
      </c>
      <c r="AR2349" s="1" t="str">
        <f t="shared" si="36"/>
        <v>update load_next_msl set proposal='2020.095B.R.Leviviricetes.zip' where sort=89728</v>
      </c>
    </row>
    <row r="2350" spans="1:44">
      <c r="A2350" s="1">
        <v>89729</v>
      </c>
      <c r="B2350" s="1" t="s">
        <v>6532</v>
      </c>
      <c r="C2350" s="1" t="s">
        <v>12292</v>
      </c>
      <c r="T2350" s="1" t="s">
        <v>76</v>
      </c>
      <c r="V2350" s="1" t="s">
        <v>77</v>
      </c>
      <c r="W2350" s="2"/>
      <c r="X2350" s="2" t="s">
        <v>78</v>
      </c>
      <c r="Y2350" s="2"/>
      <c r="Z2350" s="2" t="s">
        <v>6543</v>
      </c>
      <c r="AA2350" s="2"/>
      <c r="AB2350" s="2" t="s">
        <v>6544</v>
      </c>
      <c r="AD2350" s="1" t="s">
        <v>6547</v>
      </c>
      <c r="AF2350" s="1" t="s">
        <v>6739</v>
      </c>
      <c r="AN2350" s="1" t="s">
        <v>60</v>
      </c>
      <c r="AO2350" s="1" t="s">
        <v>35</v>
      </c>
      <c r="AP2350" s="1" t="s">
        <v>44</v>
      </c>
      <c r="AQ2350" s="1" t="s">
        <v>7035</v>
      </c>
      <c r="AR2350" s="1" t="str">
        <f t="shared" si="36"/>
        <v>update load_next_msl set proposal='2020.095B.R.Leviviricetes.zip' where sort=89729</v>
      </c>
    </row>
    <row r="2351" spans="1:44">
      <c r="A2351" s="1">
        <v>89730</v>
      </c>
      <c r="B2351" s="1" t="s">
        <v>6532</v>
      </c>
      <c r="C2351" s="1" t="s">
        <v>12292</v>
      </c>
      <c r="T2351" s="1" t="s">
        <v>76</v>
      </c>
      <c r="V2351" s="1" t="s">
        <v>77</v>
      </c>
      <c r="W2351" s="2"/>
      <c r="X2351" s="2" t="s">
        <v>78</v>
      </c>
      <c r="Y2351" s="2"/>
      <c r="Z2351" s="2" t="s">
        <v>6543</v>
      </c>
      <c r="AA2351" s="2"/>
      <c r="AB2351" s="2" t="s">
        <v>6544</v>
      </c>
      <c r="AD2351" s="1" t="s">
        <v>6547</v>
      </c>
      <c r="AF2351" s="1" t="s">
        <v>6739</v>
      </c>
      <c r="AH2351" s="1" t="s">
        <v>7991</v>
      </c>
      <c r="AI2351" s="1" t="s">
        <v>7992</v>
      </c>
      <c r="AJ2351" s="1" t="s">
        <v>7993</v>
      </c>
      <c r="AM2351" s="1" t="s">
        <v>41</v>
      </c>
      <c r="AN2351" s="1" t="s">
        <v>60</v>
      </c>
      <c r="AO2351" s="1" t="s">
        <v>35</v>
      </c>
      <c r="AP2351" s="1" t="s">
        <v>36</v>
      </c>
      <c r="AQ2351" s="1" t="s">
        <v>7741</v>
      </c>
      <c r="AR2351" s="1" t="str">
        <f t="shared" si="36"/>
        <v>update load_next_msl set proposal='2020.095B.R.Leviviricetes.zip' where sort=89730</v>
      </c>
    </row>
    <row r="2352" spans="1:44">
      <c r="A2352" s="1">
        <v>89731</v>
      </c>
      <c r="B2352" s="1" t="s">
        <v>6532</v>
      </c>
      <c r="C2352" s="1" t="s">
        <v>12292</v>
      </c>
      <c r="T2352" s="1" t="s">
        <v>76</v>
      </c>
      <c r="V2352" s="1" t="s">
        <v>77</v>
      </c>
      <c r="W2352" s="2"/>
      <c r="X2352" s="2" t="s">
        <v>78</v>
      </c>
      <c r="Y2352" s="2"/>
      <c r="Z2352" s="2" t="s">
        <v>6543</v>
      </c>
      <c r="AA2352" s="2"/>
      <c r="AB2352" s="2" t="s">
        <v>6544</v>
      </c>
      <c r="AD2352" s="1" t="s">
        <v>6547</v>
      </c>
      <c r="AF2352" s="1" t="s">
        <v>6740</v>
      </c>
      <c r="AN2352" s="1" t="s">
        <v>60</v>
      </c>
      <c r="AO2352" s="1" t="s">
        <v>35</v>
      </c>
      <c r="AP2352" s="1" t="s">
        <v>44</v>
      </c>
      <c r="AQ2352" s="1" t="s">
        <v>7745</v>
      </c>
      <c r="AR2352" s="1" t="str">
        <f t="shared" si="36"/>
        <v>update load_next_msl set proposal='2020.095B.R.Leviviricetes.zip' where sort=89731</v>
      </c>
    </row>
    <row r="2353" spans="1:44">
      <c r="A2353" s="1">
        <v>89732</v>
      </c>
      <c r="B2353" s="1" t="s">
        <v>6532</v>
      </c>
      <c r="C2353" s="1" t="s">
        <v>12292</v>
      </c>
      <c r="T2353" s="1" t="s">
        <v>76</v>
      </c>
      <c r="V2353" s="1" t="s">
        <v>77</v>
      </c>
      <c r="W2353" s="2"/>
      <c r="X2353" s="2" t="s">
        <v>78</v>
      </c>
      <c r="Y2353" s="2"/>
      <c r="Z2353" s="2" t="s">
        <v>6543</v>
      </c>
      <c r="AA2353" s="2"/>
      <c r="AB2353" s="2" t="s">
        <v>6544</v>
      </c>
      <c r="AD2353" s="1" t="s">
        <v>6547</v>
      </c>
      <c r="AF2353" s="1" t="s">
        <v>6740</v>
      </c>
      <c r="AH2353" s="1" t="s">
        <v>7994</v>
      </c>
      <c r="AI2353" s="1" t="s">
        <v>7995</v>
      </c>
      <c r="AJ2353" s="1" t="s">
        <v>7996</v>
      </c>
      <c r="AM2353" s="1" t="s">
        <v>41</v>
      </c>
      <c r="AN2353" s="1" t="s">
        <v>60</v>
      </c>
      <c r="AO2353" s="1" t="s">
        <v>35</v>
      </c>
      <c r="AP2353" s="1" t="s">
        <v>36</v>
      </c>
      <c r="AQ2353" s="1" t="s">
        <v>7232</v>
      </c>
      <c r="AR2353" s="1" t="str">
        <f t="shared" si="36"/>
        <v>update load_next_msl set proposal='2020.095B.R.Leviviricetes.zip' where sort=89732</v>
      </c>
    </row>
    <row r="2354" spans="1:44">
      <c r="A2354" s="1">
        <v>89733</v>
      </c>
      <c r="B2354" s="1" t="s">
        <v>6532</v>
      </c>
      <c r="C2354" s="1" t="s">
        <v>12292</v>
      </c>
      <c r="T2354" s="1" t="s">
        <v>76</v>
      </c>
      <c r="V2354" s="1" t="s">
        <v>77</v>
      </c>
      <c r="W2354" s="2"/>
      <c r="X2354" s="2" t="s">
        <v>78</v>
      </c>
      <c r="Y2354" s="2"/>
      <c r="Z2354" s="2" t="s">
        <v>6543</v>
      </c>
      <c r="AA2354" s="2"/>
      <c r="AB2354" s="2" t="s">
        <v>6544</v>
      </c>
      <c r="AD2354" s="1" t="s">
        <v>6547</v>
      </c>
      <c r="AF2354" s="1" t="s">
        <v>6740</v>
      </c>
      <c r="AH2354" s="1" t="s">
        <v>7997</v>
      </c>
      <c r="AI2354" s="1" t="s">
        <v>7998</v>
      </c>
      <c r="AJ2354" s="1" t="s">
        <v>7999</v>
      </c>
      <c r="AM2354" s="1" t="s">
        <v>41</v>
      </c>
      <c r="AN2354" s="1" t="s">
        <v>60</v>
      </c>
      <c r="AO2354" s="1" t="s">
        <v>35</v>
      </c>
      <c r="AP2354" s="1" t="s">
        <v>36</v>
      </c>
      <c r="AR2354" s="1" t="str">
        <f t="shared" si="36"/>
        <v>update load_next_msl set proposal='2020.095B.R.Leviviricetes.zip' where sort=89733</v>
      </c>
    </row>
    <row r="2355" spans="1:44">
      <c r="A2355" s="1">
        <v>89734</v>
      </c>
      <c r="B2355" s="1" t="s">
        <v>6532</v>
      </c>
      <c r="C2355" s="1" t="s">
        <v>12292</v>
      </c>
      <c r="M2355" s="2"/>
      <c r="N2355" s="2"/>
      <c r="O2355" s="2"/>
      <c r="Q2355" s="2"/>
      <c r="R2355" s="2"/>
      <c r="T2355" s="1" t="s">
        <v>76</v>
      </c>
      <c r="V2355" s="1" t="s">
        <v>77</v>
      </c>
      <c r="W2355" s="2"/>
      <c r="X2355" s="2" t="s">
        <v>78</v>
      </c>
      <c r="Y2355" s="2"/>
      <c r="Z2355" s="2" t="s">
        <v>6543</v>
      </c>
      <c r="AA2355" s="2"/>
      <c r="AB2355" s="2" t="s">
        <v>6544</v>
      </c>
      <c r="AD2355" s="1" t="s">
        <v>6547</v>
      </c>
      <c r="AF2355" s="1" t="s">
        <v>6741</v>
      </c>
      <c r="AN2355" s="1" t="s">
        <v>60</v>
      </c>
      <c r="AO2355" s="1" t="s">
        <v>35</v>
      </c>
      <c r="AP2355" s="1" t="s">
        <v>44</v>
      </c>
      <c r="AQ2355" s="1" t="s">
        <v>7154</v>
      </c>
      <c r="AR2355" s="1" t="str">
        <f t="shared" si="36"/>
        <v>update load_next_msl set proposal='2020.095B.R.Leviviricetes.zip' where sort=89734</v>
      </c>
    </row>
    <row r="2356" spans="1:44">
      <c r="A2356" s="1">
        <v>89735</v>
      </c>
      <c r="B2356" s="1" t="s">
        <v>6532</v>
      </c>
      <c r="C2356" s="1" t="s">
        <v>12292</v>
      </c>
      <c r="M2356" s="2"/>
      <c r="N2356" s="2"/>
      <c r="O2356" s="2"/>
      <c r="Q2356" s="2"/>
      <c r="R2356" s="2"/>
      <c r="T2356" s="1" t="s">
        <v>76</v>
      </c>
      <c r="V2356" s="1" t="s">
        <v>77</v>
      </c>
      <c r="W2356" s="2"/>
      <c r="X2356" s="2" t="s">
        <v>78</v>
      </c>
      <c r="Y2356" s="2"/>
      <c r="Z2356" s="2" t="s">
        <v>6543</v>
      </c>
      <c r="AA2356" s="2"/>
      <c r="AB2356" s="2" t="s">
        <v>6544</v>
      </c>
      <c r="AD2356" s="1" t="s">
        <v>6547</v>
      </c>
      <c r="AF2356" s="1" t="s">
        <v>6741</v>
      </c>
      <c r="AH2356" s="1" t="s">
        <v>8000</v>
      </c>
      <c r="AI2356" s="1" t="s">
        <v>8001</v>
      </c>
      <c r="AJ2356" s="1" t="s">
        <v>8002</v>
      </c>
      <c r="AM2356" s="1" t="s">
        <v>41</v>
      </c>
      <c r="AN2356" s="1" t="s">
        <v>60</v>
      </c>
      <c r="AO2356" s="1" t="s">
        <v>35</v>
      </c>
      <c r="AP2356" s="1" t="s">
        <v>36</v>
      </c>
      <c r="AR2356" s="1" t="str">
        <f t="shared" si="36"/>
        <v>update load_next_msl set proposal='2020.095B.R.Leviviricetes.zip' where sort=89735</v>
      </c>
    </row>
    <row r="2357" spans="1:44">
      <c r="A2357" s="1">
        <v>89736</v>
      </c>
      <c r="B2357" s="1" t="s">
        <v>6532</v>
      </c>
      <c r="C2357" s="1" t="s">
        <v>12292</v>
      </c>
      <c r="M2357" s="2"/>
      <c r="N2357" s="2"/>
      <c r="O2357" s="2"/>
      <c r="Q2357" s="2"/>
      <c r="R2357" s="2"/>
      <c r="T2357" s="1" t="s">
        <v>76</v>
      </c>
      <c r="V2357" s="1" t="s">
        <v>77</v>
      </c>
      <c r="W2357" s="2"/>
      <c r="X2357" s="2" t="s">
        <v>78</v>
      </c>
      <c r="Y2357" s="2"/>
      <c r="Z2357" s="2" t="s">
        <v>6543</v>
      </c>
      <c r="AA2357" s="2"/>
      <c r="AB2357" s="2" t="s">
        <v>6544</v>
      </c>
      <c r="AD2357" s="1" t="s">
        <v>6547</v>
      </c>
      <c r="AF2357" s="1" t="s">
        <v>6742</v>
      </c>
      <c r="AN2357" s="1" t="s">
        <v>60</v>
      </c>
      <c r="AO2357" s="1" t="s">
        <v>35</v>
      </c>
      <c r="AP2357" s="1" t="s">
        <v>44</v>
      </c>
      <c r="AQ2357" s="1" t="s">
        <v>7090</v>
      </c>
      <c r="AR2357" s="1" t="str">
        <f t="shared" si="36"/>
        <v>update load_next_msl set proposal='2020.095B.R.Leviviricetes.zip' where sort=89736</v>
      </c>
    </row>
    <row r="2358" spans="1:44">
      <c r="A2358" s="1">
        <v>89737</v>
      </c>
      <c r="B2358" s="1" t="s">
        <v>6532</v>
      </c>
      <c r="C2358" s="1" t="s">
        <v>12292</v>
      </c>
      <c r="M2358" s="2"/>
      <c r="N2358" s="2"/>
      <c r="O2358" s="2"/>
      <c r="Q2358" s="2"/>
      <c r="R2358" s="2"/>
      <c r="T2358" s="1" t="s">
        <v>76</v>
      </c>
      <c r="V2358" s="1" t="s">
        <v>77</v>
      </c>
      <c r="W2358" s="2"/>
      <c r="X2358" s="2" t="s">
        <v>78</v>
      </c>
      <c r="Y2358" s="2"/>
      <c r="Z2358" s="2" t="s">
        <v>6543</v>
      </c>
      <c r="AA2358" s="2"/>
      <c r="AB2358" s="2" t="s">
        <v>6544</v>
      </c>
      <c r="AD2358" s="1" t="s">
        <v>6547</v>
      </c>
      <c r="AF2358" s="1" t="s">
        <v>6742</v>
      </c>
      <c r="AH2358" s="1" t="s">
        <v>8003</v>
      </c>
      <c r="AI2358" s="1" t="s">
        <v>8004</v>
      </c>
      <c r="AJ2358" s="1" t="s">
        <v>8005</v>
      </c>
      <c r="AM2358" s="1" t="s">
        <v>41</v>
      </c>
      <c r="AN2358" s="1" t="s">
        <v>60</v>
      </c>
      <c r="AO2358" s="1" t="s">
        <v>35</v>
      </c>
      <c r="AP2358" s="1" t="s">
        <v>36</v>
      </c>
      <c r="AR2358" s="1" t="str">
        <f t="shared" si="36"/>
        <v>update load_next_msl set proposal='2020.095B.R.Leviviricetes.zip' where sort=89737</v>
      </c>
    </row>
    <row r="2359" spans="1:44">
      <c r="A2359" s="1">
        <v>89738</v>
      </c>
      <c r="B2359" s="1" t="s">
        <v>6532</v>
      </c>
      <c r="C2359" s="1" t="s">
        <v>12292</v>
      </c>
      <c r="M2359" s="2"/>
      <c r="N2359" s="2"/>
      <c r="O2359" s="2"/>
      <c r="Q2359" s="2"/>
      <c r="R2359" s="2"/>
      <c r="T2359" s="1" t="s">
        <v>76</v>
      </c>
      <c r="V2359" s="1" t="s">
        <v>77</v>
      </c>
      <c r="W2359" s="2"/>
      <c r="X2359" s="2" t="s">
        <v>78</v>
      </c>
      <c r="Y2359" s="2"/>
      <c r="Z2359" s="2" t="s">
        <v>6543</v>
      </c>
      <c r="AA2359" s="2"/>
      <c r="AB2359" s="2" t="s">
        <v>6544</v>
      </c>
      <c r="AD2359" s="1" t="s">
        <v>6547</v>
      </c>
      <c r="AF2359" s="1" t="s">
        <v>6742</v>
      </c>
      <c r="AH2359" s="1" t="s">
        <v>8006</v>
      </c>
      <c r="AI2359" s="1" t="s">
        <v>8007</v>
      </c>
      <c r="AJ2359" s="1" t="s">
        <v>8008</v>
      </c>
      <c r="AM2359" s="1" t="s">
        <v>41</v>
      </c>
      <c r="AN2359" s="1" t="s">
        <v>60</v>
      </c>
      <c r="AO2359" s="1" t="s">
        <v>35</v>
      </c>
      <c r="AP2359" s="1" t="s">
        <v>36</v>
      </c>
      <c r="AQ2359" s="1" t="s">
        <v>8142</v>
      </c>
      <c r="AR2359" s="1" t="str">
        <f t="shared" si="36"/>
        <v>update load_next_msl set proposal='2020.095B.R.Leviviricetes.zip' where sort=89738</v>
      </c>
    </row>
    <row r="2360" spans="1:44">
      <c r="A2360" s="1">
        <v>89739</v>
      </c>
      <c r="B2360" s="1" t="s">
        <v>6532</v>
      </c>
      <c r="C2360" s="1" t="s">
        <v>12292</v>
      </c>
      <c r="M2360" s="2"/>
      <c r="N2360" s="2"/>
      <c r="O2360" s="2"/>
      <c r="Q2360" s="2"/>
      <c r="R2360" s="2"/>
      <c r="T2360" s="1" t="s">
        <v>76</v>
      </c>
      <c r="V2360" s="1" t="s">
        <v>77</v>
      </c>
      <c r="W2360" s="2"/>
      <c r="X2360" s="2" t="s">
        <v>78</v>
      </c>
      <c r="Y2360" s="2"/>
      <c r="Z2360" s="2" t="s">
        <v>6543</v>
      </c>
      <c r="AA2360" s="2"/>
      <c r="AB2360" s="2" t="s">
        <v>6544</v>
      </c>
      <c r="AD2360" s="1" t="s">
        <v>6547</v>
      </c>
      <c r="AF2360" s="1" t="s">
        <v>6743</v>
      </c>
      <c r="AN2360" s="1" t="s">
        <v>60</v>
      </c>
      <c r="AO2360" s="1" t="s">
        <v>35</v>
      </c>
      <c r="AP2360" s="1" t="s">
        <v>44</v>
      </c>
      <c r="AR2360" s="1" t="str">
        <f t="shared" si="36"/>
        <v>update load_next_msl set proposal='2020.095B.R.Leviviricetes.zip' where sort=89739</v>
      </c>
    </row>
    <row r="2361" spans="1:44">
      <c r="A2361" s="1">
        <v>89740</v>
      </c>
      <c r="B2361" s="1" t="s">
        <v>6532</v>
      </c>
      <c r="C2361" s="1" t="s">
        <v>12292</v>
      </c>
      <c r="M2361" s="2"/>
      <c r="N2361" s="2"/>
      <c r="O2361" s="2"/>
      <c r="Q2361" s="2"/>
      <c r="R2361" s="2"/>
      <c r="T2361" s="1" t="s">
        <v>76</v>
      </c>
      <c r="V2361" s="1" t="s">
        <v>77</v>
      </c>
      <c r="W2361" s="2"/>
      <c r="X2361" s="2" t="s">
        <v>78</v>
      </c>
      <c r="Y2361" s="2"/>
      <c r="Z2361" s="2" t="s">
        <v>6543</v>
      </c>
      <c r="AA2361" s="2"/>
      <c r="AB2361" s="2" t="s">
        <v>6544</v>
      </c>
      <c r="AD2361" s="1" t="s">
        <v>6547</v>
      </c>
      <c r="AF2361" s="1" t="s">
        <v>6743</v>
      </c>
      <c r="AH2361" s="1" t="s">
        <v>8009</v>
      </c>
      <c r="AI2361" s="1" t="s">
        <v>8010</v>
      </c>
      <c r="AJ2361" s="1" t="s">
        <v>8011</v>
      </c>
      <c r="AM2361" s="1" t="s">
        <v>41</v>
      </c>
      <c r="AN2361" s="1" t="s">
        <v>60</v>
      </c>
      <c r="AO2361" s="1" t="s">
        <v>35</v>
      </c>
      <c r="AP2361" s="1" t="s">
        <v>36</v>
      </c>
      <c r="AQ2361" s="1" t="s">
        <v>7094</v>
      </c>
      <c r="AR2361" s="1" t="str">
        <f t="shared" si="36"/>
        <v>update load_next_msl set proposal='2020.095B.R.Leviviricetes.zip' where sort=89740</v>
      </c>
    </row>
    <row r="2362" spans="1:44">
      <c r="A2362" s="1">
        <v>89741</v>
      </c>
      <c r="B2362" s="1" t="s">
        <v>6532</v>
      </c>
      <c r="C2362" s="1" t="s">
        <v>12292</v>
      </c>
      <c r="M2362" s="2"/>
      <c r="N2362" s="2"/>
      <c r="O2362" s="2"/>
      <c r="Q2362" s="2"/>
      <c r="R2362" s="2"/>
      <c r="T2362" s="1" t="s">
        <v>76</v>
      </c>
      <c r="V2362" s="1" t="s">
        <v>77</v>
      </c>
      <c r="W2362" s="2"/>
      <c r="X2362" s="2" t="s">
        <v>78</v>
      </c>
      <c r="Y2362" s="2"/>
      <c r="Z2362" s="2" t="s">
        <v>6543</v>
      </c>
      <c r="AA2362" s="2"/>
      <c r="AB2362" s="2" t="s">
        <v>6544</v>
      </c>
      <c r="AD2362" s="1" t="s">
        <v>6547</v>
      </c>
      <c r="AF2362" s="1" t="s">
        <v>6744</v>
      </c>
      <c r="AN2362" s="1" t="s">
        <v>60</v>
      </c>
      <c r="AO2362" s="1" t="s">
        <v>35</v>
      </c>
      <c r="AP2362" s="1" t="s">
        <v>44</v>
      </c>
      <c r="AR2362" s="1" t="str">
        <f t="shared" si="36"/>
        <v>update load_next_msl set proposal='2020.095B.R.Leviviricetes.zip' where sort=89741</v>
      </c>
    </row>
    <row r="2363" spans="1:44">
      <c r="A2363" s="1">
        <v>89742</v>
      </c>
      <c r="B2363" s="1" t="s">
        <v>6532</v>
      </c>
      <c r="C2363" s="1" t="s">
        <v>12292</v>
      </c>
      <c r="M2363" s="2"/>
      <c r="N2363" s="2"/>
      <c r="O2363" s="2"/>
      <c r="Q2363" s="2"/>
      <c r="R2363" s="2"/>
      <c r="T2363" s="1" t="s">
        <v>76</v>
      </c>
      <c r="V2363" s="1" t="s">
        <v>77</v>
      </c>
      <c r="W2363" s="2"/>
      <c r="X2363" s="2" t="s">
        <v>78</v>
      </c>
      <c r="Y2363" s="2"/>
      <c r="Z2363" s="2" t="s">
        <v>6543</v>
      </c>
      <c r="AA2363" s="2"/>
      <c r="AB2363" s="2" t="s">
        <v>6544</v>
      </c>
      <c r="AD2363" s="1" t="s">
        <v>6547</v>
      </c>
      <c r="AF2363" s="1" t="s">
        <v>6744</v>
      </c>
      <c r="AH2363" s="1" t="s">
        <v>8013</v>
      </c>
      <c r="AI2363" s="1" t="s">
        <v>8014</v>
      </c>
      <c r="AJ2363" s="1" t="s">
        <v>8015</v>
      </c>
      <c r="AM2363" s="1" t="s">
        <v>41</v>
      </c>
      <c r="AN2363" s="1" t="s">
        <v>60</v>
      </c>
      <c r="AO2363" s="1" t="s">
        <v>35</v>
      </c>
      <c r="AP2363" s="1" t="s">
        <v>36</v>
      </c>
      <c r="AQ2363" s="1" t="s">
        <v>7047</v>
      </c>
      <c r="AR2363" s="1" t="str">
        <f t="shared" si="36"/>
        <v>update load_next_msl set proposal='2020.095B.R.Leviviricetes.zip' where sort=89742</v>
      </c>
    </row>
    <row r="2364" spans="1:44">
      <c r="A2364" s="1">
        <v>89743</v>
      </c>
      <c r="B2364" s="1" t="s">
        <v>6532</v>
      </c>
      <c r="C2364" s="1" t="s">
        <v>12292</v>
      </c>
      <c r="M2364" s="2"/>
      <c r="N2364" s="2"/>
      <c r="O2364" s="2"/>
      <c r="Q2364" s="2"/>
      <c r="R2364" s="2"/>
      <c r="T2364" s="1" t="s">
        <v>76</v>
      </c>
      <c r="V2364" s="1" t="s">
        <v>77</v>
      </c>
      <c r="W2364" s="2"/>
      <c r="X2364" s="2" t="s">
        <v>78</v>
      </c>
      <c r="Y2364" s="2"/>
      <c r="Z2364" s="2" t="s">
        <v>6543</v>
      </c>
      <c r="AA2364" s="2"/>
      <c r="AB2364" s="2" t="s">
        <v>6544</v>
      </c>
      <c r="AD2364" s="1" t="s">
        <v>6547</v>
      </c>
      <c r="AF2364" s="1" t="s">
        <v>6745</v>
      </c>
      <c r="AN2364" s="1" t="s">
        <v>60</v>
      </c>
      <c r="AO2364" s="1" t="s">
        <v>35</v>
      </c>
      <c r="AP2364" s="1" t="s">
        <v>44</v>
      </c>
      <c r="AR2364" s="1" t="str">
        <f t="shared" si="36"/>
        <v>update load_next_msl set proposal='2020.095B.R.Leviviricetes.zip' where sort=89743</v>
      </c>
    </row>
    <row r="2365" spans="1:44">
      <c r="A2365" s="1">
        <v>89744</v>
      </c>
      <c r="B2365" s="1" t="s">
        <v>6532</v>
      </c>
      <c r="C2365" s="1" t="s">
        <v>12292</v>
      </c>
      <c r="M2365" s="2"/>
      <c r="N2365" s="2"/>
      <c r="O2365" s="2"/>
      <c r="Q2365" s="2"/>
      <c r="R2365" s="2"/>
      <c r="T2365" s="1" t="s">
        <v>76</v>
      </c>
      <c r="V2365" s="1" t="s">
        <v>77</v>
      </c>
      <c r="W2365" s="2"/>
      <c r="X2365" s="2" t="s">
        <v>78</v>
      </c>
      <c r="Y2365" s="2"/>
      <c r="Z2365" s="2" t="s">
        <v>6543</v>
      </c>
      <c r="AA2365" s="2"/>
      <c r="AB2365" s="2" t="s">
        <v>6544</v>
      </c>
      <c r="AD2365" s="1" t="s">
        <v>6547</v>
      </c>
      <c r="AF2365" s="1" t="s">
        <v>6745</v>
      </c>
      <c r="AH2365" s="1" t="s">
        <v>8016</v>
      </c>
      <c r="AI2365" s="1" t="s">
        <v>8017</v>
      </c>
      <c r="AJ2365" s="1" t="s">
        <v>8018</v>
      </c>
      <c r="AM2365" s="1" t="s">
        <v>41</v>
      </c>
      <c r="AN2365" s="1" t="s">
        <v>60</v>
      </c>
      <c r="AO2365" s="1" t="s">
        <v>35</v>
      </c>
      <c r="AP2365" s="1" t="s">
        <v>36</v>
      </c>
      <c r="AQ2365" s="1" t="s">
        <v>7051</v>
      </c>
      <c r="AR2365" s="1" t="str">
        <f t="shared" si="36"/>
        <v>update load_next_msl set proposal='2020.095B.R.Leviviricetes.zip' where sort=89744</v>
      </c>
    </row>
    <row r="2366" spans="1:44">
      <c r="A2366" s="1">
        <v>89745</v>
      </c>
      <c r="B2366" s="1" t="s">
        <v>6532</v>
      </c>
      <c r="C2366" s="1" t="s">
        <v>12292</v>
      </c>
      <c r="M2366" s="2"/>
      <c r="N2366" s="2"/>
      <c r="O2366" s="2"/>
      <c r="Q2366" s="2"/>
      <c r="R2366" s="2"/>
      <c r="T2366" s="1" t="s">
        <v>76</v>
      </c>
      <c r="V2366" s="1" t="s">
        <v>77</v>
      </c>
      <c r="W2366" s="2"/>
      <c r="X2366" s="2" t="s">
        <v>78</v>
      </c>
      <c r="Y2366" s="2"/>
      <c r="Z2366" s="2" t="s">
        <v>6543</v>
      </c>
      <c r="AA2366" s="2"/>
      <c r="AB2366" s="2" t="s">
        <v>6544</v>
      </c>
      <c r="AD2366" s="1" t="s">
        <v>6547</v>
      </c>
      <c r="AF2366" s="1" t="s">
        <v>6746</v>
      </c>
      <c r="AN2366" s="1" t="s">
        <v>60</v>
      </c>
      <c r="AO2366" s="1" t="s">
        <v>35</v>
      </c>
      <c r="AP2366" s="1" t="s">
        <v>44</v>
      </c>
      <c r="AR2366" s="1" t="str">
        <f t="shared" si="36"/>
        <v>update load_next_msl set proposal='2020.095B.R.Leviviricetes.zip' where sort=89745</v>
      </c>
    </row>
    <row r="2367" spans="1:44">
      <c r="A2367" s="1">
        <v>89746</v>
      </c>
      <c r="B2367" s="1" t="s">
        <v>6532</v>
      </c>
      <c r="C2367" s="1" t="s">
        <v>12292</v>
      </c>
      <c r="M2367" s="2"/>
      <c r="N2367" s="2"/>
      <c r="O2367" s="2"/>
      <c r="Q2367" s="2"/>
      <c r="R2367" s="2"/>
      <c r="T2367" s="1" t="s">
        <v>76</v>
      </c>
      <c r="V2367" s="1" t="s">
        <v>77</v>
      </c>
      <c r="W2367" s="2"/>
      <c r="X2367" s="2" t="s">
        <v>78</v>
      </c>
      <c r="Y2367" s="2"/>
      <c r="Z2367" s="2" t="s">
        <v>6543</v>
      </c>
      <c r="AA2367" s="2"/>
      <c r="AB2367" s="2" t="s">
        <v>6544</v>
      </c>
      <c r="AD2367" s="1" t="s">
        <v>6547</v>
      </c>
      <c r="AF2367" s="1" t="s">
        <v>6746</v>
      </c>
      <c r="AH2367" s="1" t="s">
        <v>8019</v>
      </c>
      <c r="AI2367" s="1" t="s">
        <v>8020</v>
      </c>
      <c r="AJ2367" s="1" t="s">
        <v>8021</v>
      </c>
      <c r="AM2367" s="1" t="s">
        <v>41</v>
      </c>
      <c r="AN2367" s="1" t="s">
        <v>60</v>
      </c>
      <c r="AO2367" s="1" t="s">
        <v>35</v>
      </c>
      <c r="AP2367" s="1" t="s">
        <v>36</v>
      </c>
      <c r="AQ2367" s="1" t="s">
        <v>7174</v>
      </c>
      <c r="AR2367" s="1" t="str">
        <f t="shared" si="36"/>
        <v>update load_next_msl set proposal='2020.095B.R.Leviviricetes.zip' where sort=89746</v>
      </c>
    </row>
    <row r="2368" spans="1:44">
      <c r="A2368" s="1">
        <v>89747</v>
      </c>
      <c r="B2368" s="1" t="s">
        <v>6532</v>
      </c>
      <c r="C2368" s="1" t="s">
        <v>12292</v>
      </c>
      <c r="M2368" s="2"/>
      <c r="N2368" s="2"/>
      <c r="O2368" s="2"/>
      <c r="Q2368" s="2"/>
      <c r="R2368" s="2"/>
      <c r="T2368" s="1" t="s">
        <v>76</v>
      </c>
      <c r="V2368" s="1" t="s">
        <v>77</v>
      </c>
      <c r="W2368" s="2"/>
      <c r="X2368" s="2" t="s">
        <v>78</v>
      </c>
      <c r="Y2368" s="2"/>
      <c r="Z2368" s="2" t="s">
        <v>6543</v>
      </c>
      <c r="AA2368" s="2"/>
      <c r="AB2368" s="2" t="s">
        <v>6544</v>
      </c>
      <c r="AD2368" s="1" t="s">
        <v>6547</v>
      </c>
      <c r="AF2368" s="1" t="s">
        <v>6747</v>
      </c>
      <c r="AN2368" s="1" t="s">
        <v>60</v>
      </c>
      <c r="AO2368" s="1" t="s">
        <v>35</v>
      </c>
      <c r="AP2368" s="1" t="s">
        <v>44</v>
      </c>
      <c r="AR2368" s="1" t="str">
        <f t="shared" si="36"/>
        <v>update load_next_msl set proposal='2020.095B.R.Leviviricetes.zip' where sort=89747</v>
      </c>
    </row>
    <row r="2369" spans="1:44">
      <c r="A2369" s="1">
        <v>89748</v>
      </c>
      <c r="B2369" s="1" t="s">
        <v>6532</v>
      </c>
      <c r="C2369" s="1" t="s">
        <v>12292</v>
      </c>
      <c r="M2369" s="2"/>
      <c r="N2369" s="2"/>
      <c r="O2369" s="2"/>
      <c r="Q2369" s="2"/>
      <c r="R2369" s="2"/>
      <c r="T2369" s="1" t="s">
        <v>76</v>
      </c>
      <c r="V2369" s="1" t="s">
        <v>77</v>
      </c>
      <c r="W2369" s="2"/>
      <c r="X2369" s="2" t="s">
        <v>78</v>
      </c>
      <c r="Y2369" s="2"/>
      <c r="Z2369" s="2" t="s">
        <v>6543</v>
      </c>
      <c r="AA2369" s="2"/>
      <c r="AB2369" s="2" t="s">
        <v>6544</v>
      </c>
      <c r="AD2369" s="1" t="s">
        <v>6547</v>
      </c>
      <c r="AF2369" s="1" t="s">
        <v>6747</v>
      </c>
      <c r="AH2369" s="1" t="s">
        <v>8022</v>
      </c>
      <c r="AI2369" s="1" t="s">
        <v>8023</v>
      </c>
      <c r="AJ2369" s="1" t="s">
        <v>8024</v>
      </c>
      <c r="AM2369" s="1" t="s">
        <v>41</v>
      </c>
      <c r="AN2369" s="1" t="s">
        <v>60</v>
      </c>
      <c r="AO2369" s="1" t="s">
        <v>35</v>
      </c>
      <c r="AP2369" s="1" t="s">
        <v>36</v>
      </c>
      <c r="AQ2369" s="1" t="s">
        <v>7158</v>
      </c>
      <c r="AR2369" s="1" t="str">
        <f t="shared" si="36"/>
        <v>update load_next_msl set proposal='2020.095B.R.Leviviricetes.zip' where sort=89748</v>
      </c>
    </row>
    <row r="2370" spans="1:44">
      <c r="A2370" s="1">
        <v>89749</v>
      </c>
      <c r="B2370" s="1" t="s">
        <v>6532</v>
      </c>
      <c r="C2370" s="1" t="s">
        <v>12292</v>
      </c>
      <c r="M2370" s="2"/>
      <c r="N2370" s="2"/>
      <c r="O2370" s="2"/>
      <c r="Q2370" s="2"/>
      <c r="R2370" s="2"/>
      <c r="T2370" s="1" t="s">
        <v>76</v>
      </c>
      <c r="V2370" s="1" t="s">
        <v>77</v>
      </c>
      <c r="W2370" s="2"/>
      <c r="X2370" s="2" t="s">
        <v>78</v>
      </c>
      <c r="Y2370" s="2"/>
      <c r="Z2370" s="2" t="s">
        <v>6543</v>
      </c>
      <c r="AA2370" s="2"/>
      <c r="AB2370" s="2" t="s">
        <v>6544</v>
      </c>
      <c r="AD2370" s="1" t="s">
        <v>6547</v>
      </c>
      <c r="AF2370" s="1" t="s">
        <v>6748</v>
      </c>
      <c r="AN2370" s="1" t="s">
        <v>60</v>
      </c>
      <c r="AO2370" s="1" t="s">
        <v>35</v>
      </c>
      <c r="AP2370" s="1" t="s">
        <v>44</v>
      </c>
      <c r="AR2370" s="1" t="str">
        <f t="shared" si="36"/>
        <v>update load_next_msl set proposal='2020.095B.R.Leviviricetes.zip' where sort=89749</v>
      </c>
    </row>
    <row r="2371" spans="1:44">
      <c r="A2371" s="1">
        <v>89750</v>
      </c>
      <c r="B2371" s="1" t="s">
        <v>6532</v>
      </c>
      <c r="C2371" s="1" t="s">
        <v>12292</v>
      </c>
      <c r="M2371" s="2"/>
      <c r="N2371" s="2"/>
      <c r="O2371" s="2"/>
      <c r="Q2371" s="2"/>
      <c r="R2371" s="2"/>
      <c r="T2371" s="1" t="s">
        <v>76</v>
      </c>
      <c r="V2371" s="1" t="s">
        <v>77</v>
      </c>
      <c r="W2371" s="2"/>
      <c r="X2371" s="2" t="s">
        <v>78</v>
      </c>
      <c r="Y2371" s="2"/>
      <c r="Z2371" s="2" t="s">
        <v>6543</v>
      </c>
      <c r="AA2371" s="2"/>
      <c r="AB2371" s="2" t="s">
        <v>6544</v>
      </c>
      <c r="AD2371" s="1" t="s">
        <v>6547</v>
      </c>
      <c r="AF2371" s="1" t="s">
        <v>6748</v>
      </c>
      <c r="AH2371" s="1" t="s">
        <v>8025</v>
      </c>
      <c r="AI2371" s="1" t="s">
        <v>8026</v>
      </c>
      <c r="AJ2371" s="1" t="s">
        <v>8027</v>
      </c>
      <c r="AM2371" s="1" t="s">
        <v>41</v>
      </c>
      <c r="AN2371" s="1" t="s">
        <v>60</v>
      </c>
      <c r="AO2371" s="1" t="s">
        <v>35</v>
      </c>
      <c r="AP2371" s="1" t="s">
        <v>36</v>
      </c>
      <c r="AQ2371" s="1" t="s">
        <v>7015</v>
      </c>
      <c r="AR2371" s="1" t="str">
        <f t="shared" ref="AR2371:AR2434" si="37">CONCATENATE("update load_next_msl set proposal='",C2371,"' where sort=",A2371,"")</f>
        <v>update load_next_msl set proposal='2020.095B.R.Leviviricetes.zip' where sort=89750</v>
      </c>
    </row>
    <row r="2372" spans="1:44">
      <c r="A2372" s="1">
        <v>89751</v>
      </c>
      <c r="B2372" s="1" t="s">
        <v>6532</v>
      </c>
      <c r="C2372" s="1" t="s">
        <v>12292</v>
      </c>
      <c r="M2372" s="2"/>
      <c r="N2372" s="2"/>
      <c r="O2372" s="2"/>
      <c r="Q2372" s="2"/>
      <c r="R2372" s="2"/>
      <c r="T2372" s="1" t="s">
        <v>76</v>
      </c>
      <c r="V2372" s="1" t="s">
        <v>77</v>
      </c>
      <c r="W2372" s="2"/>
      <c r="X2372" s="2" t="s">
        <v>78</v>
      </c>
      <c r="Y2372" s="2"/>
      <c r="Z2372" s="2" t="s">
        <v>6543</v>
      </c>
      <c r="AA2372" s="2"/>
      <c r="AB2372" s="2" t="s">
        <v>6544</v>
      </c>
      <c r="AD2372" s="1" t="s">
        <v>6547</v>
      </c>
      <c r="AF2372" s="1" t="s">
        <v>6748</v>
      </c>
      <c r="AH2372" s="1" t="s">
        <v>8029</v>
      </c>
      <c r="AI2372" s="1" t="s">
        <v>8030</v>
      </c>
      <c r="AJ2372" s="1" t="s">
        <v>8031</v>
      </c>
      <c r="AM2372" s="1" t="s">
        <v>41</v>
      </c>
      <c r="AN2372" s="1" t="s">
        <v>60</v>
      </c>
      <c r="AO2372" s="1" t="s">
        <v>35</v>
      </c>
      <c r="AP2372" s="1" t="s">
        <v>36</v>
      </c>
      <c r="AQ2372" s="1" t="s">
        <v>7027</v>
      </c>
      <c r="AR2372" s="1" t="str">
        <f t="shared" si="37"/>
        <v>update load_next_msl set proposal='2020.095B.R.Leviviricetes.zip' where sort=89751</v>
      </c>
    </row>
    <row r="2373" spans="1:44">
      <c r="A2373" s="1">
        <v>89752</v>
      </c>
      <c r="B2373" s="1" t="s">
        <v>6532</v>
      </c>
      <c r="C2373" s="1" t="s">
        <v>12292</v>
      </c>
      <c r="M2373" s="2"/>
      <c r="N2373" s="2"/>
      <c r="O2373" s="2"/>
      <c r="Q2373" s="2"/>
      <c r="R2373" s="2"/>
      <c r="T2373" s="1" t="s">
        <v>76</v>
      </c>
      <c r="V2373" s="1" t="s">
        <v>77</v>
      </c>
      <c r="W2373" s="2"/>
      <c r="X2373" s="2" t="s">
        <v>78</v>
      </c>
      <c r="Y2373" s="2"/>
      <c r="Z2373" s="2" t="s">
        <v>6543</v>
      </c>
      <c r="AA2373" s="2"/>
      <c r="AB2373" s="2" t="s">
        <v>6544</v>
      </c>
      <c r="AD2373" s="1" t="s">
        <v>6547</v>
      </c>
      <c r="AF2373" s="1" t="s">
        <v>6748</v>
      </c>
      <c r="AH2373" s="1" t="s">
        <v>8033</v>
      </c>
      <c r="AI2373" s="1" t="s">
        <v>8034</v>
      </c>
      <c r="AJ2373" s="1" t="s">
        <v>8035</v>
      </c>
      <c r="AM2373" s="1" t="s">
        <v>41</v>
      </c>
      <c r="AN2373" s="1" t="s">
        <v>60</v>
      </c>
      <c r="AO2373" s="1" t="s">
        <v>35</v>
      </c>
      <c r="AP2373" s="1" t="s">
        <v>36</v>
      </c>
      <c r="AQ2373" s="1" t="s">
        <v>7031</v>
      </c>
      <c r="AR2373" s="1" t="str">
        <f t="shared" si="37"/>
        <v>update load_next_msl set proposal='2020.095B.R.Leviviricetes.zip' where sort=89752</v>
      </c>
    </row>
    <row r="2374" spans="1:44">
      <c r="A2374" s="1">
        <v>89753</v>
      </c>
      <c r="B2374" s="1" t="s">
        <v>6532</v>
      </c>
      <c r="C2374" s="1" t="s">
        <v>12292</v>
      </c>
      <c r="M2374" s="2"/>
      <c r="N2374" s="2"/>
      <c r="O2374" s="2"/>
      <c r="Q2374" s="2"/>
      <c r="R2374" s="2"/>
      <c r="T2374" s="1" t="s">
        <v>76</v>
      </c>
      <c r="V2374" s="1" t="s">
        <v>77</v>
      </c>
      <c r="W2374" s="2"/>
      <c r="X2374" s="2" t="s">
        <v>78</v>
      </c>
      <c r="Y2374" s="2"/>
      <c r="Z2374" s="2" t="s">
        <v>6543</v>
      </c>
      <c r="AA2374" s="2"/>
      <c r="AB2374" s="2" t="s">
        <v>6544</v>
      </c>
      <c r="AD2374" s="1" t="s">
        <v>6547</v>
      </c>
      <c r="AF2374" s="1" t="s">
        <v>6749</v>
      </c>
      <c r="AN2374" s="1" t="s">
        <v>60</v>
      </c>
      <c r="AO2374" s="1" t="s">
        <v>35</v>
      </c>
      <c r="AP2374" s="1" t="s">
        <v>44</v>
      </c>
      <c r="AR2374" s="1" t="str">
        <f t="shared" si="37"/>
        <v>update load_next_msl set proposal='2020.095B.R.Leviviricetes.zip' where sort=89753</v>
      </c>
    </row>
    <row r="2375" spans="1:44">
      <c r="A2375" s="1">
        <v>89754</v>
      </c>
      <c r="B2375" s="1" t="s">
        <v>6532</v>
      </c>
      <c r="C2375" s="1" t="s">
        <v>12292</v>
      </c>
      <c r="M2375" s="2"/>
      <c r="N2375" s="2"/>
      <c r="O2375" s="2"/>
      <c r="Q2375" s="2"/>
      <c r="R2375" s="2"/>
      <c r="T2375" s="1" t="s">
        <v>76</v>
      </c>
      <c r="V2375" s="1" t="s">
        <v>77</v>
      </c>
      <c r="W2375" s="2"/>
      <c r="X2375" s="2" t="s">
        <v>78</v>
      </c>
      <c r="Y2375" s="2"/>
      <c r="Z2375" s="2" t="s">
        <v>6543</v>
      </c>
      <c r="AA2375" s="2"/>
      <c r="AB2375" s="2" t="s">
        <v>6544</v>
      </c>
      <c r="AD2375" s="1" t="s">
        <v>6547</v>
      </c>
      <c r="AF2375" s="1" t="s">
        <v>6749</v>
      </c>
      <c r="AH2375" s="1" t="s">
        <v>8037</v>
      </c>
      <c r="AI2375" s="1" t="s">
        <v>8038</v>
      </c>
      <c r="AJ2375" s="1" t="s">
        <v>8039</v>
      </c>
      <c r="AM2375" s="1" t="s">
        <v>41</v>
      </c>
      <c r="AN2375" s="1" t="s">
        <v>60</v>
      </c>
      <c r="AO2375" s="1" t="s">
        <v>35</v>
      </c>
      <c r="AP2375" s="1" t="s">
        <v>36</v>
      </c>
      <c r="AQ2375" s="1" t="s">
        <v>7239</v>
      </c>
      <c r="AR2375" s="1" t="str">
        <f t="shared" si="37"/>
        <v>update load_next_msl set proposal='2020.095B.R.Leviviricetes.zip' where sort=89754</v>
      </c>
    </row>
    <row r="2376" spans="1:44">
      <c r="A2376" s="1">
        <v>89755</v>
      </c>
      <c r="B2376" s="1" t="s">
        <v>6532</v>
      </c>
      <c r="C2376" s="1" t="s">
        <v>12292</v>
      </c>
      <c r="M2376" s="2"/>
      <c r="N2376" s="2"/>
      <c r="O2376" s="2"/>
      <c r="Q2376" s="2"/>
      <c r="R2376" s="2"/>
      <c r="T2376" s="1" t="s">
        <v>76</v>
      </c>
      <c r="V2376" s="1" t="s">
        <v>77</v>
      </c>
      <c r="X2376" s="2" t="s">
        <v>78</v>
      </c>
      <c r="Y2376" s="2"/>
      <c r="Z2376" s="2" t="s">
        <v>6543</v>
      </c>
      <c r="AA2376" s="2"/>
      <c r="AB2376" s="2" t="s">
        <v>6544</v>
      </c>
      <c r="AD2376" s="1" t="s">
        <v>6547</v>
      </c>
      <c r="AF2376" s="1" t="s">
        <v>6750</v>
      </c>
      <c r="AN2376" s="1" t="s">
        <v>60</v>
      </c>
      <c r="AO2376" s="1" t="s">
        <v>35</v>
      </c>
      <c r="AP2376" s="1" t="s">
        <v>44</v>
      </c>
      <c r="AQ2376" s="1" t="s">
        <v>7243</v>
      </c>
      <c r="AR2376" s="1" t="str">
        <f t="shared" si="37"/>
        <v>update load_next_msl set proposal='2020.095B.R.Leviviricetes.zip' where sort=89755</v>
      </c>
    </row>
    <row r="2377" spans="1:44">
      <c r="A2377" s="1">
        <v>89756</v>
      </c>
      <c r="B2377" s="1" t="s">
        <v>6532</v>
      </c>
      <c r="C2377" s="1" t="s">
        <v>12292</v>
      </c>
      <c r="M2377" s="2"/>
      <c r="N2377" s="2"/>
      <c r="O2377" s="2"/>
      <c r="Q2377" s="2"/>
      <c r="R2377" s="2"/>
      <c r="T2377" s="1" t="s">
        <v>76</v>
      </c>
      <c r="V2377" s="1" t="s">
        <v>77</v>
      </c>
      <c r="X2377" s="2" t="s">
        <v>78</v>
      </c>
      <c r="Y2377" s="2"/>
      <c r="Z2377" s="2" t="s">
        <v>6543</v>
      </c>
      <c r="AA2377" s="2"/>
      <c r="AB2377" s="2" t="s">
        <v>6544</v>
      </c>
      <c r="AD2377" s="1" t="s">
        <v>6547</v>
      </c>
      <c r="AF2377" s="1" t="s">
        <v>6750</v>
      </c>
      <c r="AH2377" s="1" t="s">
        <v>8040</v>
      </c>
      <c r="AI2377" s="1" t="s">
        <v>8041</v>
      </c>
      <c r="AJ2377" s="1" t="s">
        <v>8042</v>
      </c>
      <c r="AM2377" s="1" t="s">
        <v>41</v>
      </c>
      <c r="AN2377" s="1" t="s">
        <v>60</v>
      </c>
      <c r="AO2377" s="1" t="s">
        <v>35</v>
      </c>
      <c r="AP2377" s="1" t="s">
        <v>36</v>
      </c>
      <c r="AR2377" s="1" t="str">
        <f t="shared" si="37"/>
        <v>update load_next_msl set proposal='2020.095B.R.Leviviricetes.zip' where sort=89756</v>
      </c>
    </row>
    <row r="2378" spans="1:44">
      <c r="A2378" s="1">
        <v>89757</v>
      </c>
      <c r="B2378" s="1" t="s">
        <v>6532</v>
      </c>
      <c r="C2378" s="1" t="s">
        <v>12292</v>
      </c>
      <c r="M2378" s="2"/>
      <c r="N2378" s="2"/>
      <c r="O2378" s="2"/>
      <c r="Q2378" s="2"/>
      <c r="R2378" s="2"/>
      <c r="T2378" s="1" t="s">
        <v>76</v>
      </c>
      <c r="V2378" s="1" t="s">
        <v>77</v>
      </c>
      <c r="X2378" s="2" t="s">
        <v>78</v>
      </c>
      <c r="Y2378" s="2"/>
      <c r="Z2378" s="2" t="s">
        <v>6543</v>
      </c>
      <c r="AA2378" s="2"/>
      <c r="AB2378" s="2" t="s">
        <v>6544</v>
      </c>
      <c r="AD2378" s="1" t="s">
        <v>6547</v>
      </c>
      <c r="AF2378" s="1" t="s">
        <v>6751</v>
      </c>
      <c r="AN2378" s="1" t="s">
        <v>60</v>
      </c>
      <c r="AO2378" s="1" t="s">
        <v>35</v>
      </c>
      <c r="AP2378" s="1" t="s">
        <v>44</v>
      </c>
      <c r="AQ2378" s="1" t="s">
        <v>7496</v>
      </c>
      <c r="AR2378" s="1" t="str">
        <f t="shared" si="37"/>
        <v>update load_next_msl set proposal='2020.095B.R.Leviviricetes.zip' where sort=89757</v>
      </c>
    </row>
    <row r="2379" spans="1:44">
      <c r="A2379" s="1">
        <v>89758</v>
      </c>
      <c r="B2379" s="1" t="s">
        <v>6532</v>
      </c>
      <c r="C2379" s="1" t="s">
        <v>12292</v>
      </c>
      <c r="M2379" s="2"/>
      <c r="N2379" s="2"/>
      <c r="O2379" s="2"/>
      <c r="Q2379" s="2"/>
      <c r="R2379" s="2"/>
      <c r="T2379" s="1" t="s">
        <v>76</v>
      </c>
      <c r="V2379" s="1" t="s">
        <v>77</v>
      </c>
      <c r="X2379" s="2" t="s">
        <v>78</v>
      </c>
      <c r="Y2379" s="2"/>
      <c r="Z2379" s="2" t="s">
        <v>6543</v>
      </c>
      <c r="AA2379" s="2"/>
      <c r="AB2379" s="2" t="s">
        <v>6544</v>
      </c>
      <c r="AD2379" s="1" t="s">
        <v>6547</v>
      </c>
      <c r="AF2379" s="1" t="s">
        <v>6751</v>
      </c>
      <c r="AH2379" s="1" t="s">
        <v>8043</v>
      </c>
      <c r="AI2379" s="1" t="s">
        <v>8044</v>
      </c>
      <c r="AJ2379" s="1" t="s">
        <v>8045</v>
      </c>
      <c r="AM2379" s="1" t="s">
        <v>41</v>
      </c>
      <c r="AN2379" s="1" t="s">
        <v>60</v>
      </c>
      <c r="AO2379" s="1" t="s">
        <v>35</v>
      </c>
      <c r="AP2379" s="1" t="s">
        <v>36</v>
      </c>
      <c r="AR2379" s="1" t="str">
        <f t="shared" si="37"/>
        <v>update load_next_msl set proposal='2020.095B.R.Leviviricetes.zip' where sort=89758</v>
      </c>
    </row>
    <row r="2380" spans="1:44">
      <c r="A2380" s="1">
        <v>89759</v>
      </c>
      <c r="B2380" s="1" t="s">
        <v>6532</v>
      </c>
      <c r="C2380" s="1" t="s">
        <v>12292</v>
      </c>
      <c r="M2380" s="2"/>
      <c r="N2380" s="2"/>
      <c r="O2380" s="2"/>
      <c r="Q2380" s="2"/>
      <c r="R2380" s="2"/>
      <c r="T2380" s="1" t="s">
        <v>76</v>
      </c>
      <c r="V2380" s="1" t="s">
        <v>77</v>
      </c>
      <c r="X2380" s="2" t="s">
        <v>78</v>
      </c>
      <c r="Y2380" s="2"/>
      <c r="Z2380" s="2" t="s">
        <v>6543</v>
      </c>
      <c r="AA2380" s="2"/>
      <c r="AB2380" s="2" t="s">
        <v>6544</v>
      </c>
      <c r="AD2380" s="1" t="s">
        <v>6547</v>
      </c>
      <c r="AF2380" s="1" t="s">
        <v>6752</v>
      </c>
      <c r="AN2380" s="1" t="s">
        <v>60</v>
      </c>
      <c r="AO2380" s="1" t="s">
        <v>35</v>
      </c>
      <c r="AP2380" s="1" t="s">
        <v>44</v>
      </c>
      <c r="AQ2380" s="1" t="s">
        <v>7007</v>
      </c>
      <c r="AR2380" s="1" t="str">
        <f t="shared" si="37"/>
        <v>update load_next_msl set proposal='2020.095B.R.Leviviricetes.zip' where sort=89759</v>
      </c>
    </row>
    <row r="2381" spans="1:44">
      <c r="A2381" s="1">
        <v>89760</v>
      </c>
      <c r="B2381" s="1" t="s">
        <v>6532</v>
      </c>
      <c r="C2381" s="1" t="s">
        <v>12292</v>
      </c>
      <c r="M2381" s="2"/>
      <c r="N2381" s="2"/>
      <c r="O2381" s="2"/>
      <c r="Q2381" s="2"/>
      <c r="R2381" s="2"/>
      <c r="T2381" s="1" t="s">
        <v>76</v>
      </c>
      <c r="V2381" s="1" t="s">
        <v>77</v>
      </c>
      <c r="X2381" s="2" t="s">
        <v>78</v>
      </c>
      <c r="Y2381" s="2"/>
      <c r="Z2381" s="2" t="s">
        <v>6543</v>
      </c>
      <c r="AA2381" s="2"/>
      <c r="AB2381" s="2" t="s">
        <v>6544</v>
      </c>
      <c r="AD2381" s="1" t="s">
        <v>6547</v>
      </c>
      <c r="AF2381" s="1" t="s">
        <v>6752</v>
      </c>
      <c r="AH2381" s="1" t="s">
        <v>8046</v>
      </c>
      <c r="AI2381" s="1" t="s">
        <v>8047</v>
      </c>
      <c r="AJ2381" s="1" t="s">
        <v>8048</v>
      </c>
      <c r="AM2381" s="1" t="s">
        <v>41</v>
      </c>
      <c r="AN2381" s="1" t="s">
        <v>60</v>
      </c>
      <c r="AO2381" s="1" t="s">
        <v>35</v>
      </c>
      <c r="AP2381" s="1" t="s">
        <v>36</v>
      </c>
      <c r="AQ2381" s="1" t="s">
        <v>7333</v>
      </c>
      <c r="AR2381" s="1" t="str">
        <f t="shared" si="37"/>
        <v>update load_next_msl set proposal='2020.095B.R.Leviviricetes.zip' where sort=89760</v>
      </c>
    </row>
    <row r="2382" spans="1:44">
      <c r="A2382" s="1">
        <v>89761</v>
      </c>
      <c r="B2382" s="1" t="s">
        <v>6532</v>
      </c>
      <c r="C2382" s="1" t="s">
        <v>12292</v>
      </c>
      <c r="M2382" s="2"/>
      <c r="N2382" s="2"/>
      <c r="O2382" s="2"/>
      <c r="Q2382" s="2"/>
      <c r="R2382" s="2"/>
      <c r="T2382" s="1" t="s">
        <v>76</v>
      </c>
      <c r="V2382" s="1" t="s">
        <v>77</v>
      </c>
      <c r="X2382" s="2" t="s">
        <v>78</v>
      </c>
      <c r="Y2382" s="2"/>
      <c r="Z2382" s="2" t="s">
        <v>6543</v>
      </c>
      <c r="AA2382" s="2"/>
      <c r="AB2382" s="2" t="s">
        <v>6544</v>
      </c>
      <c r="AD2382" s="1" t="s">
        <v>6547</v>
      </c>
      <c r="AF2382" s="1" t="s">
        <v>6753</v>
      </c>
      <c r="AN2382" s="1" t="s">
        <v>60</v>
      </c>
      <c r="AO2382" s="1" t="s">
        <v>35</v>
      </c>
      <c r="AP2382" s="1" t="s">
        <v>44</v>
      </c>
      <c r="AQ2382" s="1" t="s">
        <v>7071</v>
      </c>
      <c r="AR2382" s="1" t="str">
        <f t="shared" si="37"/>
        <v>update load_next_msl set proposal='2020.095B.R.Leviviricetes.zip' where sort=89761</v>
      </c>
    </row>
    <row r="2383" spans="1:44">
      <c r="A2383" s="1">
        <v>89762</v>
      </c>
      <c r="B2383" s="1" t="s">
        <v>6532</v>
      </c>
      <c r="C2383" s="1" t="s">
        <v>12292</v>
      </c>
      <c r="M2383" s="2"/>
      <c r="N2383" s="2"/>
      <c r="O2383" s="2"/>
      <c r="Q2383" s="2"/>
      <c r="R2383" s="2"/>
      <c r="T2383" s="1" t="s">
        <v>76</v>
      </c>
      <c r="V2383" s="1" t="s">
        <v>77</v>
      </c>
      <c r="X2383" s="2" t="s">
        <v>78</v>
      </c>
      <c r="Y2383" s="2"/>
      <c r="Z2383" s="2" t="s">
        <v>6543</v>
      </c>
      <c r="AA2383" s="2"/>
      <c r="AB2383" s="2" t="s">
        <v>6544</v>
      </c>
      <c r="AD2383" s="1" t="s">
        <v>6547</v>
      </c>
      <c r="AF2383" s="1" t="s">
        <v>6753</v>
      </c>
      <c r="AH2383" s="1" t="s">
        <v>8049</v>
      </c>
      <c r="AI2383" s="1" t="s">
        <v>8050</v>
      </c>
      <c r="AJ2383" s="1" t="s">
        <v>8051</v>
      </c>
      <c r="AM2383" s="1" t="s">
        <v>41</v>
      </c>
      <c r="AN2383" s="1" t="s">
        <v>60</v>
      </c>
      <c r="AO2383" s="1" t="s">
        <v>35</v>
      </c>
      <c r="AP2383" s="1" t="s">
        <v>36</v>
      </c>
      <c r="AQ2383" s="1" t="s">
        <v>7212</v>
      </c>
      <c r="AR2383" s="1" t="str">
        <f t="shared" si="37"/>
        <v>update load_next_msl set proposal='2020.095B.R.Leviviricetes.zip' where sort=89762</v>
      </c>
    </row>
    <row r="2384" spans="1:44">
      <c r="A2384" s="1">
        <v>89763</v>
      </c>
      <c r="B2384" s="1" t="s">
        <v>6532</v>
      </c>
      <c r="C2384" s="1" t="s">
        <v>12292</v>
      </c>
      <c r="M2384" s="2"/>
      <c r="N2384" s="2"/>
      <c r="O2384" s="2"/>
      <c r="Q2384" s="2"/>
      <c r="R2384" s="2"/>
      <c r="T2384" s="1" t="s">
        <v>76</v>
      </c>
      <c r="V2384" s="1" t="s">
        <v>77</v>
      </c>
      <c r="X2384" s="2" t="s">
        <v>78</v>
      </c>
      <c r="Y2384" s="2"/>
      <c r="Z2384" s="2" t="s">
        <v>6543</v>
      </c>
      <c r="AA2384" s="2"/>
      <c r="AB2384" s="2" t="s">
        <v>6544</v>
      </c>
      <c r="AD2384" s="1" t="s">
        <v>6547</v>
      </c>
      <c r="AF2384" s="1" t="s">
        <v>6754</v>
      </c>
      <c r="AN2384" s="1" t="s">
        <v>60</v>
      </c>
      <c r="AO2384" s="1" t="s">
        <v>35</v>
      </c>
      <c r="AP2384" s="1" t="s">
        <v>44</v>
      </c>
      <c r="AQ2384" s="1" t="s">
        <v>7632</v>
      </c>
      <c r="AR2384" s="1" t="str">
        <f t="shared" si="37"/>
        <v>update load_next_msl set proposal='2020.095B.R.Leviviricetes.zip' where sort=89763</v>
      </c>
    </row>
    <row r="2385" spans="1:44">
      <c r="A2385" s="1">
        <v>89764</v>
      </c>
      <c r="B2385" s="1" t="s">
        <v>6532</v>
      </c>
      <c r="C2385" s="1" t="s">
        <v>12292</v>
      </c>
      <c r="M2385" s="2"/>
      <c r="N2385" s="2"/>
      <c r="O2385" s="2"/>
      <c r="Q2385" s="2"/>
      <c r="R2385" s="2"/>
      <c r="T2385" s="1" t="s">
        <v>76</v>
      </c>
      <c r="V2385" s="1" t="s">
        <v>77</v>
      </c>
      <c r="X2385" s="2" t="s">
        <v>78</v>
      </c>
      <c r="Y2385" s="2"/>
      <c r="Z2385" s="2" t="s">
        <v>6543</v>
      </c>
      <c r="AA2385" s="2"/>
      <c r="AB2385" s="2" t="s">
        <v>6544</v>
      </c>
      <c r="AD2385" s="1" t="s">
        <v>6547</v>
      </c>
      <c r="AF2385" s="1" t="s">
        <v>6754</v>
      </c>
      <c r="AH2385" s="1" t="s">
        <v>8052</v>
      </c>
      <c r="AI2385" s="1" t="s">
        <v>8053</v>
      </c>
      <c r="AJ2385" s="1" t="s">
        <v>8054</v>
      </c>
      <c r="AM2385" s="1" t="s">
        <v>41</v>
      </c>
      <c r="AN2385" s="1" t="s">
        <v>60</v>
      </c>
      <c r="AO2385" s="1" t="s">
        <v>35</v>
      </c>
      <c r="AP2385" s="1" t="s">
        <v>36</v>
      </c>
      <c r="AQ2385" s="1" t="s">
        <v>7340</v>
      </c>
      <c r="AR2385" s="1" t="str">
        <f t="shared" si="37"/>
        <v>update load_next_msl set proposal='2020.095B.R.Leviviricetes.zip' where sort=89764</v>
      </c>
    </row>
    <row r="2386" spans="1:44">
      <c r="A2386" s="1">
        <v>89765</v>
      </c>
      <c r="B2386" s="1" t="s">
        <v>6532</v>
      </c>
      <c r="C2386" s="1" t="s">
        <v>12292</v>
      </c>
      <c r="M2386" s="2"/>
      <c r="N2386" s="2"/>
      <c r="O2386" s="2"/>
      <c r="Q2386" s="2"/>
      <c r="R2386" s="2"/>
      <c r="T2386" s="1" t="s">
        <v>76</v>
      </c>
      <c r="V2386" s="1" t="s">
        <v>77</v>
      </c>
      <c r="X2386" s="2" t="s">
        <v>78</v>
      </c>
      <c r="Y2386" s="2"/>
      <c r="Z2386" s="2" t="s">
        <v>6543</v>
      </c>
      <c r="AA2386" s="2"/>
      <c r="AB2386" s="2" t="s">
        <v>6544</v>
      </c>
      <c r="AD2386" s="1" t="s">
        <v>6547</v>
      </c>
      <c r="AF2386" s="1" t="s">
        <v>6755</v>
      </c>
      <c r="AN2386" s="1" t="s">
        <v>60</v>
      </c>
      <c r="AO2386" s="1" t="s">
        <v>35</v>
      </c>
      <c r="AP2386" s="1" t="s">
        <v>44</v>
      </c>
      <c r="AR2386" s="1" t="str">
        <f t="shared" si="37"/>
        <v>update load_next_msl set proposal='2020.095B.R.Leviviricetes.zip' where sort=89765</v>
      </c>
    </row>
    <row r="2387" spans="1:44">
      <c r="A2387" s="1">
        <v>89766</v>
      </c>
      <c r="B2387" s="1" t="s">
        <v>6532</v>
      </c>
      <c r="C2387" s="1" t="s">
        <v>12292</v>
      </c>
      <c r="M2387" s="2"/>
      <c r="N2387" s="2"/>
      <c r="O2387" s="2"/>
      <c r="Q2387" s="2"/>
      <c r="R2387" s="2"/>
      <c r="T2387" s="1" t="s">
        <v>76</v>
      </c>
      <c r="V2387" s="1" t="s">
        <v>77</v>
      </c>
      <c r="X2387" s="2" t="s">
        <v>78</v>
      </c>
      <c r="Y2387" s="2"/>
      <c r="Z2387" s="2" t="s">
        <v>6543</v>
      </c>
      <c r="AA2387" s="2"/>
      <c r="AB2387" s="2" t="s">
        <v>6544</v>
      </c>
      <c r="AD2387" s="1" t="s">
        <v>6547</v>
      </c>
      <c r="AF2387" s="1" t="s">
        <v>6755</v>
      </c>
      <c r="AH2387" s="1" t="s">
        <v>8055</v>
      </c>
      <c r="AI2387" s="1" t="s">
        <v>8056</v>
      </c>
      <c r="AJ2387" s="1" t="s">
        <v>8057</v>
      </c>
      <c r="AM2387" s="1" t="s">
        <v>41</v>
      </c>
      <c r="AN2387" s="1" t="s">
        <v>60</v>
      </c>
      <c r="AO2387" s="1" t="s">
        <v>35</v>
      </c>
      <c r="AP2387" s="1" t="s">
        <v>36</v>
      </c>
      <c r="AQ2387" s="1" t="s">
        <v>7344</v>
      </c>
      <c r="AR2387" s="1" t="str">
        <f t="shared" si="37"/>
        <v>update load_next_msl set proposal='2020.095B.R.Leviviricetes.zip' where sort=89766</v>
      </c>
    </row>
    <row r="2388" spans="1:44">
      <c r="A2388" s="1">
        <v>89767</v>
      </c>
      <c r="B2388" s="1" t="s">
        <v>6532</v>
      </c>
      <c r="C2388" s="1" t="s">
        <v>12292</v>
      </c>
      <c r="M2388" s="2"/>
      <c r="N2388" s="2"/>
      <c r="O2388" s="2"/>
      <c r="Q2388" s="2"/>
      <c r="R2388" s="2"/>
      <c r="T2388" s="1" t="s">
        <v>76</v>
      </c>
      <c r="V2388" s="1" t="s">
        <v>77</v>
      </c>
      <c r="X2388" s="2" t="s">
        <v>78</v>
      </c>
      <c r="Y2388" s="2"/>
      <c r="Z2388" s="2" t="s">
        <v>6543</v>
      </c>
      <c r="AA2388" s="2"/>
      <c r="AB2388" s="2" t="s">
        <v>6544</v>
      </c>
      <c r="AD2388" s="1" t="s">
        <v>6547</v>
      </c>
      <c r="AF2388" s="1" t="s">
        <v>6756</v>
      </c>
      <c r="AN2388" s="1" t="s">
        <v>60</v>
      </c>
      <c r="AO2388" s="1" t="s">
        <v>35</v>
      </c>
      <c r="AP2388" s="1" t="s">
        <v>44</v>
      </c>
      <c r="AQ2388" s="1" t="s">
        <v>7622</v>
      </c>
      <c r="AR2388" s="1" t="str">
        <f t="shared" si="37"/>
        <v>update load_next_msl set proposal='2020.095B.R.Leviviricetes.zip' where sort=89767</v>
      </c>
    </row>
    <row r="2389" spans="1:44">
      <c r="A2389" s="1">
        <v>89768</v>
      </c>
      <c r="B2389" s="1" t="s">
        <v>6532</v>
      </c>
      <c r="C2389" s="1" t="s">
        <v>12292</v>
      </c>
      <c r="M2389" s="2"/>
      <c r="N2389" s="2"/>
      <c r="O2389" s="2"/>
      <c r="Q2389" s="2"/>
      <c r="R2389" s="2"/>
      <c r="T2389" s="1" t="s">
        <v>76</v>
      </c>
      <c r="V2389" s="1" t="s">
        <v>77</v>
      </c>
      <c r="X2389" s="2" t="s">
        <v>78</v>
      </c>
      <c r="Y2389" s="2"/>
      <c r="Z2389" s="2" t="s">
        <v>6543</v>
      </c>
      <c r="AA2389" s="2"/>
      <c r="AB2389" s="2" t="s">
        <v>6544</v>
      </c>
      <c r="AD2389" s="1" t="s">
        <v>6547</v>
      </c>
      <c r="AF2389" s="1" t="s">
        <v>6756</v>
      </c>
      <c r="AH2389" s="1" t="s">
        <v>8058</v>
      </c>
      <c r="AI2389" s="1" t="s">
        <v>8059</v>
      </c>
      <c r="AJ2389" s="1" t="s">
        <v>8060</v>
      </c>
      <c r="AM2389" s="1" t="s">
        <v>41</v>
      </c>
      <c r="AN2389" s="1" t="s">
        <v>60</v>
      </c>
      <c r="AO2389" s="1" t="s">
        <v>35</v>
      </c>
      <c r="AP2389" s="1" t="s">
        <v>36</v>
      </c>
      <c r="AQ2389" s="1" t="s">
        <v>7618</v>
      </c>
      <c r="AR2389" s="1" t="str">
        <f t="shared" si="37"/>
        <v>update load_next_msl set proposal='2020.095B.R.Leviviricetes.zip' where sort=89768</v>
      </c>
    </row>
    <row r="2390" spans="1:44">
      <c r="A2390" s="1">
        <v>89769</v>
      </c>
      <c r="B2390" s="1" t="s">
        <v>6532</v>
      </c>
      <c r="C2390" s="1" t="s">
        <v>12292</v>
      </c>
      <c r="M2390" s="2"/>
      <c r="N2390" s="2"/>
      <c r="O2390" s="2"/>
      <c r="Q2390" s="2"/>
      <c r="R2390" s="2"/>
      <c r="T2390" s="1" t="s">
        <v>76</v>
      </c>
      <c r="V2390" s="1" t="s">
        <v>77</v>
      </c>
      <c r="X2390" s="2" t="s">
        <v>78</v>
      </c>
      <c r="Y2390" s="2"/>
      <c r="Z2390" s="2" t="s">
        <v>6543</v>
      </c>
      <c r="AA2390" s="2"/>
      <c r="AB2390" s="2" t="s">
        <v>6544</v>
      </c>
      <c r="AD2390" s="1" t="s">
        <v>6547</v>
      </c>
      <c r="AF2390" s="1" t="s">
        <v>6756</v>
      </c>
      <c r="AH2390" s="1" t="s">
        <v>8061</v>
      </c>
      <c r="AI2390" s="1" t="s">
        <v>8062</v>
      </c>
      <c r="AJ2390" s="1" t="s">
        <v>8063</v>
      </c>
      <c r="AM2390" s="1" t="s">
        <v>41</v>
      </c>
      <c r="AN2390" s="1" t="s">
        <v>60</v>
      </c>
      <c r="AO2390" s="1" t="s">
        <v>35</v>
      </c>
      <c r="AP2390" s="1" t="s">
        <v>36</v>
      </c>
      <c r="AQ2390" s="1" t="s">
        <v>7220</v>
      </c>
      <c r="AR2390" s="1" t="str">
        <f t="shared" si="37"/>
        <v>update load_next_msl set proposal='2020.095B.R.Leviviricetes.zip' where sort=89769</v>
      </c>
    </row>
    <row r="2391" spans="1:44">
      <c r="A2391" s="1">
        <v>89770</v>
      </c>
      <c r="B2391" s="1" t="s">
        <v>6532</v>
      </c>
      <c r="C2391" s="1" t="s">
        <v>12292</v>
      </c>
      <c r="M2391" s="2"/>
      <c r="N2391" s="2"/>
      <c r="O2391" s="2"/>
      <c r="Q2391" s="2"/>
      <c r="R2391" s="2"/>
      <c r="T2391" s="1" t="s">
        <v>76</v>
      </c>
      <c r="V2391" s="1" t="s">
        <v>77</v>
      </c>
      <c r="X2391" s="2" t="s">
        <v>78</v>
      </c>
      <c r="Y2391" s="2"/>
      <c r="Z2391" s="2" t="s">
        <v>6543</v>
      </c>
      <c r="AA2391" s="2"/>
      <c r="AB2391" s="2" t="s">
        <v>6544</v>
      </c>
      <c r="AD2391" s="1" t="s">
        <v>6547</v>
      </c>
      <c r="AF2391" s="1" t="s">
        <v>6756</v>
      </c>
      <c r="AH2391" s="1" t="s">
        <v>8064</v>
      </c>
      <c r="AI2391" s="1" t="s">
        <v>8065</v>
      </c>
      <c r="AJ2391" s="1" t="s">
        <v>8066</v>
      </c>
      <c r="AM2391" s="1" t="s">
        <v>41</v>
      </c>
      <c r="AN2391" s="1" t="s">
        <v>60</v>
      </c>
      <c r="AO2391" s="1" t="s">
        <v>35</v>
      </c>
      <c r="AP2391" s="1" t="s">
        <v>36</v>
      </c>
      <c r="AQ2391" s="1" t="s">
        <v>7075</v>
      </c>
      <c r="AR2391" s="1" t="str">
        <f t="shared" si="37"/>
        <v>update load_next_msl set proposal='2020.095B.R.Leviviricetes.zip' where sort=89770</v>
      </c>
    </row>
    <row r="2392" spans="1:44">
      <c r="A2392" s="1">
        <v>89771</v>
      </c>
      <c r="B2392" s="1" t="s">
        <v>6532</v>
      </c>
      <c r="C2392" s="1" t="s">
        <v>12292</v>
      </c>
      <c r="M2392" s="2"/>
      <c r="N2392" s="2"/>
      <c r="O2392" s="2"/>
      <c r="Q2392" s="2"/>
      <c r="R2392" s="2"/>
      <c r="T2392" s="1" t="s">
        <v>76</v>
      </c>
      <c r="V2392" s="1" t="s">
        <v>77</v>
      </c>
      <c r="X2392" s="2" t="s">
        <v>78</v>
      </c>
      <c r="Y2392" s="2"/>
      <c r="Z2392" s="2" t="s">
        <v>6543</v>
      </c>
      <c r="AA2392" s="2"/>
      <c r="AB2392" s="2" t="s">
        <v>6544</v>
      </c>
      <c r="AD2392" s="1" t="s">
        <v>6547</v>
      </c>
      <c r="AF2392" s="1" t="s">
        <v>6756</v>
      </c>
      <c r="AH2392" s="1" t="s">
        <v>8067</v>
      </c>
      <c r="AI2392" s="1" t="s">
        <v>8068</v>
      </c>
      <c r="AJ2392" s="1" t="s">
        <v>8069</v>
      </c>
      <c r="AM2392" s="1" t="s">
        <v>41</v>
      </c>
      <c r="AN2392" s="1" t="s">
        <v>60</v>
      </c>
      <c r="AO2392" s="1" t="s">
        <v>35</v>
      </c>
      <c r="AP2392" s="1" t="s">
        <v>36</v>
      </c>
      <c r="AQ2392" s="1" t="s">
        <v>7348</v>
      </c>
      <c r="AR2392" s="1" t="str">
        <f t="shared" si="37"/>
        <v>update load_next_msl set proposal='2020.095B.R.Leviviricetes.zip' where sort=89771</v>
      </c>
    </row>
    <row r="2393" spans="1:44">
      <c r="A2393" s="1">
        <v>89772</v>
      </c>
      <c r="B2393" s="1" t="s">
        <v>6532</v>
      </c>
      <c r="C2393" s="1" t="s">
        <v>12292</v>
      </c>
      <c r="M2393" s="2"/>
      <c r="N2393" s="2"/>
      <c r="O2393" s="2"/>
      <c r="Q2393" s="2"/>
      <c r="R2393" s="2"/>
      <c r="T2393" s="1" t="s">
        <v>76</v>
      </c>
      <c r="V2393" s="1" t="s">
        <v>77</v>
      </c>
      <c r="X2393" s="2" t="s">
        <v>78</v>
      </c>
      <c r="Y2393" s="2"/>
      <c r="Z2393" s="2" t="s">
        <v>6543</v>
      </c>
      <c r="AA2393" s="2"/>
      <c r="AB2393" s="2" t="s">
        <v>6544</v>
      </c>
      <c r="AD2393" s="1" t="s">
        <v>6547</v>
      </c>
      <c r="AF2393" s="1" t="s">
        <v>6756</v>
      </c>
      <c r="AH2393" s="1" t="s">
        <v>8070</v>
      </c>
      <c r="AI2393" s="1" t="s">
        <v>8071</v>
      </c>
      <c r="AJ2393" s="1" t="s">
        <v>8072</v>
      </c>
      <c r="AM2393" s="1" t="s">
        <v>41</v>
      </c>
      <c r="AN2393" s="1" t="s">
        <v>60</v>
      </c>
      <c r="AO2393" s="1" t="s">
        <v>35</v>
      </c>
      <c r="AP2393" s="1" t="s">
        <v>36</v>
      </c>
      <c r="AQ2393" s="1" t="s">
        <v>8215</v>
      </c>
      <c r="AR2393" s="1" t="str">
        <f t="shared" si="37"/>
        <v>update load_next_msl set proposal='2020.095B.R.Leviviricetes.zip' where sort=89772</v>
      </c>
    </row>
    <row r="2394" spans="1:44">
      <c r="A2394" s="1">
        <v>89773</v>
      </c>
      <c r="B2394" s="1" t="s">
        <v>6532</v>
      </c>
      <c r="C2394" s="1" t="s">
        <v>12292</v>
      </c>
      <c r="M2394" s="2"/>
      <c r="N2394" s="2"/>
      <c r="O2394" s="2"/>
      <c r="Q2394" s="2"/>
      <c r="R2394" s="2"/>
      <c r="T2394" s="1" t="s">
        <v>76</v>
      </c>
      <c r="V2394" s="1" t="s">
        <v>77</v>
      </c>
      <c r="X2394" s="2" t="s">
        <v>78</v>
      </c>
      <c r="Y2394" s="2"/>
      <c r="Z2394" s="2" t="s">
        <v>6543</v>
      </c>
      <c r="AA2394" s="2"/>
      <c r="AB2394" s="2" t="s">
        <v>6544</v>
      </c>
      <c r="AD2394" s="1" t="s">
        <v>6547</v>
      </c>
      <c r="AF2394" s="1" t="s">
        <v>6756</v>
      </c>
      <c r="AH2394" s="1" t="s">
        <v>8073</v>
      </c>
      <c r="AI2394" s="1" t="s">
        <v>8074</v>
      </c>
      <c r="AJ2394" s="1" t="s">
        <v>8075</v>
      </c>
      <c r="AM2394" s="1" t="s">
        <v>41</v>
      </c>
      <c r="AN2394" s="1" t="s">
        <v>60</v>
      </c>
      <c r="AO2394" s="1" t="s">
        <v>35</v>
      </c>
      <c r="AP2394" s="1" t="s">
        <v>36</v>
      </c>
      <c r="AQ2394" s="1" t="s">
        <v>7654</v>
      </c>
      <c r="AR2394" s="1" t="str">
        <f t="shared" si="37"/>
        <v>update load_next_msl set proposal='2020.095B.R.Leviviricetes.zip' where sort=89773</v>
      </c>
    </row>
    <row r="2395" spans="1:44">
      <c r="A2395" s="1">
        <v>89774</v>
      </c>
      <c r="B2395" s="1" t="s">
        <v>6532</v>
      </c>
      <c r="C2395" s="1" t="s">
        <v>12292</v>
      </c>
      <c r="M2395" s="2"/>
      <c r="N2395" s="2"/>
      <c r="O2395" s="2"/>
      <c r="Q2395" s="2"/>
      <c r="R2395" s="2"/>
      <c r="T2395" s="1" t="s">
        <v>76</v>
      </c>
      <c r="V2395" s="1" t="s">
        <v>77</v>
      </c>
      <c r="X2395" s="2" t="s">
        <v>78</v>
      </c>
      <c r="Y2395" s="2"/>
      <c r="Z2395" s="2" t="s">
        <v>6543</v>
      </c>
      <c r="AA2395" s="2"/>
      <c r="AB2395" s="2" t="s">
        <v>6544</v>
      </c>
      <c r="AD2395" s="1" t="s">
        <v>6547</v>
      </c>
      <c r="AF2395" s="1" t="s">
        <v>6757</v>
      </c>
      <c r="AN2395" s="1" t="s">
        <v>60</v>
      </c>
      <c r="AO2395" s="1" t="s">
        <v>35</v>
      </c>
      <c r="AP2395" s="1" t="s">
        <v>44</v>
      </c>
      <c r="AR2395" s="1" t="str">
        <f t="shared" si="37"/>
        <v>update load_next_msl set proposal='2020.095B.R.Leviviricetes.zip' where sort=89774</v>
      </c>
    </row>
    <row r="2396" spans="1:44">
      <c r="A2396" s="1">
        <v>89775</v>
      </c>
      <c r="B2396" s="1" t="s">
        <v>6532</v>
      </c>
      <c r="C2396" s="1" t="s">
        <v>12292</v>
      </c>
      <c r="M2396" s="2"/>
      <c r="N2396" s="2"/>
      <c r="O2396" s="2"/>
      <c r="Q2396" s="2"/>
      <c r="R2396" s="2"/>
      <c r="T2396" s="1" t="s">
        <v>76</v>
      </c>
      <c r="V2396" s="1" t="s">
        <v>77</v>
      </c>
      <c r="X2396" s="2" t="s">
        <v>78</v>
      </c>
      <c r="Y2396" s="2"/>
      <c r="Z2396" s="2" t="s">
        <v>6543</v>
      </c>
      <c r="AA2396" s="2"/>
      <c r="AB2396" s="2" t="s">
        <v>6544</v>
      </c>
      <c r="AD2396" s="1" t="s">
        <v>6547</v>
      </c>
      <c r="AF2396" s="1" t="s">
        <v>6757</v>
      </c>
      <c r="AH2396" s="1" t="s">
        <v>8076</v>
      </c>
      <c r="AI2396" s="1" t="s">
        <v>8077</v>
      </c>
      <c r="AJ2396" s="1" t="s">
        <v>8078</v>
      </c>
      <c r="AM2396" s="1" t="s">
        <v>41</v>
      </c>
      <c r="AN2396" s="1" t="s">
        <v>60</v>
      </c>
      <c r="AO2396" s="1" t="s">
        <v>35</v>
      </c>
      <c r="AP2396" s="1" t="s">
        <v>36</v>
      </c>
      <c r="AQ2396" s="1" t="s">
        <v>7150</v>
      </c>
      <c r="AR2396" s="1" t="str">
        <f t="shared" si="37"/>
        <v>update load_next_msl set proposal='2020.095B.R.Leviviricetes.zip' where sort=89775</v>
      </c>
    </row>
    <row r="2397" spans="1:44">
      <c r="A2397" s="1">
        <v>89776</v>
      </c>
      <c r="B2397" s="1" t="s">
        <v>6532</v>
      </c>
      <c r="C2397" s="1" t="s">
        <v>12292</v>
      </c>
      <c r="M2397" s="2"/>
      <c r="N2397" s="2"/>
      <c r="O2397" s="2"/>
      <c r="Q2397" s="2"/>
      <c r="R2397" s="2"/>
      <c r="T2397" s="1" t="s">
        <v>76</v>
      </c>
      <c r="V2397" s="1" t="s">
        <v>77</v>
      </c>
      <c r="X2397" s="2" t="s">
        <v>78</v>
      </c>
      <c r="Y2397" s="2"/>
      <c r="Z2397" s="2" t="s">
        <v>6543</v>
      </c>
      <c r="AA2397" s="2"/>
      <c r="AB2397" s="2" t="s">
        <v>6544</v>
      </c>
      <c r="AD2397" s="1" t="s">
        <v>6547</v>
      </c>
      <c r="AF2397" s="1" t="s">
        <v>6758</v>
      </c>
      <c r="AN2397" s="1" t="s">
        <v>60</v>
      </c>
      <c r="AO2397" s="1" t="s">
        <v>35</v>
      </c>
      <c r="AP2397" s="1" t="s">
        <v>44</v>
      </c>
      <c r="AR2397" s="1" t="str">
        <f t="shared" si="37"/>
        <v>update load_next_msl set proposal='2020.095B.R.Leviviricetes.zip' where sort=89776</v>
      </c>
    </row>
    <row r="2398" spans="1:44">
      <c r="A2398" s="1">
        <v>89777</v>
      </c>
      <c r="B2398" s="1" t="s">
        <v>6532</v>
      </c>
      <c r="C2398" s="1" t="s">
        <v>12292</v>
      </c>
      <c r="M2398" s="2"/>
      <c r="N2398" s="2"/>
      <c r="O2398" s="2"/>
      <c r="Q2398" s="2"/>
      <c r="R2398" s="2"/>
      <c r="T2398" s="1" t="s">
        <v>76</v>
      </c>
      <c r="V2398" s="1" t="s">
        <v>77</v>
      </c>
      <c r="X2398" s="2" t="s">
        <v>78</v>
      </c>
      <c r="Y2398" s="2"/>
      <c r="Z2398" s="2" t="s">
        <v>6543</v>
      </c>
      <c r="AA2398" s="2"/>
      <c r="AB2398" s="2" t="s">
        <v>6544</v>
      </c>
      <c r="AD2398" s="1" t="s">
        <v>6547</v>
      </c>
      <c r="AF2398" s="1" t="s">
        <v>6758</v>
      </c>
      <c r="AH2398" s="1" t="s">
        <v>8079</v>
      </c>
      <c r="AI2398" s="1" t="s">
        <v>8080</v>
      </c>
      <c r="AJ2398" s="1" t="s">
        <v>8081</v>
      </c>
      <c r="AM2398" s="1" t="s">
        <v>41</v>
      </c>
      <c r="AN2398" s="1" t="s">
        <v>60</v>
      </c>
      <c r="AO2398" s="1" t="s">
        <v>35</v>
      </c>
      <c r="AP2398" s="1" t="s">
        <v>36</v>
      </c>
      <c r="AQ2398" s="1" t="s">
        <v>8225</v>
      </c>
      <c r="AR2398" s="1" t="str">
        <f t="shared" si="37"/>
        <v>update load_next_msl set proposal='2020.095B.R.Leviviricetes.zip' where sort=89777</v>
      </c>
    </row>
    <row r="2399" spans="1:44">
      <c r="A2399" s="1">
        <v>89778</v>
      </c>
      <c r="B2399" s="1" t="s">
        <v>6532</v>
      </c>
      <c r="C2399" s="1" t="s">
        <v>12292</v>
      </c>
      <c r="M2399" s="2"/>
      <c r="N2399" s="2"/>
      <c r="O2399" s="2"/>
      <c r="Q2399" s="2"/>
      <c r="R2399" s="2"/>
      <c r="T2399" s="1" t="s">
        <v>76</v>
      </c>
      <c r="V2399" s="1" t="s">
        <v>77</v>
      </c>
      <c r="X2399" s="2" t="s">
        <v>78</v>
      </c>
      <c r="Y2399" s="2"/>
      <c r="Z2399" s="2" t="s">
        <v>6543</v>
      </c>
      <c r="AA2399" s="2"/>
      <c r="AB2399" s="2" t="s">
        <v>6544</v>
      </c>
      <c r="AD2399" s="1" t="s">
        <v>6547</v>
      </c>
      <c r="AF2399" s="1" t="s">
        <v>6759</v>
      </c>
      <c r="AN2399" s="1" t="s">
        <v>60</v>
      </c>
      <c r="AO2399" s="1" t="s">
        <v>35</v>
      </c>
      <c r="AP2399" s="1" t="s">
        <v>44</v>
      </c>
      <c r="AR2399" s="1" t="str">
        <f t="shared" si="37"/>
        <v>update load_next_msl set proposal='2020.095B.R.Leviviricetes.zip' where sort=89778</v>
      </c>
    </row>
    <row r="2400" spans="1:44">
      <c r="A2400" s="1">
        <v>89779</v>
      </c>
      <c r="B2400" s="1" t="s">
        <v>6532</v>
      </c>
      <c r="C2400" s="1" t="s">
        <v>12292</v>
      </c>
      <c r="M2400" s="2"/>
      <c r="N2400" s="2"/>
      <c r="O2400" s="2"/>
      <c r="Q2400" s="2"/>
      <c r="R2400" s="2"/>
      <c r="T2400" s="1" t="s">
        <v>76</v>
      </c>
      <c r="V2400" s="1" t="s">
        <v>77</v>
      </c>
      <c r="X2400" s="2" t="s">
        <v>78</v>
      </c>
      <c r="Y2400" s="2"/>
      <c r="Z2400" s="2" t="s">
        <v>6543</v>
      </c>
      <c r="AA2400" s="2"/>
      <c r="AB2400" s="2" t="s">
        <v>6544</v>
      </c>
      <c r="AD2400" s="1" t="s">
        <v>6547</v>
      </c>
      <c r="AF2400" s="1" t="s">
        <v>6759</v>
      </c>
      <c r="AH2400" s="1" t="s">
        <v>8082</v>
      </c>
      <c r="AI2400" s="1" t="s">
        <v>8083</v>
      </c>
      <c r="AJ2400" s="1" t="s">
        <v>8084</v>
      </c>
      <c r="AM2400" s="1" t="s">
        <v>41</v>
      </c>
      <c r="AN2400" s="1" t="s">
        <v>60</v>
      </c>
      <c r="AO2400" s="1" t="s">
        <v>35</v>
      </c>
      <c r="AP2400" s="1" t="s">
        <v>36</v>
      </c>
      <c r="AQ2400" s="1" t="s">
        <v>8012</v>
      </c>
      <c r="AR2400" s="1" t="str">
        <f t="shared" si="37"/>
        <v>update load_next_msl set proposal='2020.095B.R.Leviviricetes.zip' where sort=89779</v>
      </c>
    </row>
    <row r="2401" spans="1:44">
      <c r="A2401" s="1">
        <v>89780</v>
      </c>
      <c r="B2401" s="1" t="s">
        <v>6532</v>
      </c>
      <c r="C2401" s="1" t="s">
        <v>12292</v>
      </c>
      <c r="M2401" s="2"/>
      <c r="N2401" s="2"/>
      <c r="O2401" s="2"/>
      <c r="Q2401" s="2"/>
      <c r="R2401" s="2"/>
      <c r="T2401" s="1" t="s">
        <v>76</v>
      </c>
      <c r="V2401" s="1" t="s">
        <v>77</v>
      </c>
      <c r="X2401" s="2" t="s">
        <v>78</v>
      </c>
      <c r="Y2401" s="2"/>
      <c r="Z2401" s="2" t="s">
        <v>6543</v>
      </c>
      <c r="AA2401" s="2"/>
      <c r="AB2401" s="2" t="s">
        <v>6544</v>
      </c>
      <c r="AD2401" s="1" t="s">
        <v>6547</v>
      </c>
      <c r="AF2401" s="1" t="s">
        <v>6760</v>
      </c>
      <c r="AN2401" s="1" t="s">
        <v>60</v>
      </c>
      <c r="AO2401" s="1" t="s">
        <v>35</v>
      </c>
      <c r="AP2401" s="1" t="s">
        <v>44</v>
      </c>
      <c r="AR2401" s="1" t="str">
        <f t="shared" si="37"/>
        <v>update load_next_msl set proposal='2020.095B.R.Leviviricetes.zip' where sort=89780</v>
      </c>
    </row>
    <row r="2402" spans="1:44">
      <c r="A2402" s="1">
        <v>89781</v>
      </c>
      <c r="B2402" s="1" t="s">
        <v>6532</v>
      </c>
      <c r="C2402" s="1" t="s">
        <v>12292</v>
      </c>
      <c r="M2402" s="2"/>
      <c r="N2402" s="2"/>
      <c r="O2402" s="2"/>
      <c r="Q2402" s="2"/>
      <c r="R2402" s="2"/>
      <c r="T2402" s="1" t="s">
        <v>76</v>
      </c>
      <c r="V2402" s="1" t="s">
        <v>77</v>
      </c>
      <c r="X2402" s="2" t="s">
        <v>78</v>
      </c>
      <c r="Y2402" s="2"/>
      <c r="Z2402" s="2" t="s">
        <v>6543</v>
      </c>
      <c r="AA2402" s="2"/>
      <c r="AB2402" s="2" t="s">
        <v>6544</v>
      </c>
      <c r="AD2402" s="1" t="s">
        <v>6547</v>
      </c>
      <c r="AF2402" s="1" t="s">
        <v>6760</v>
      </c>
      <c r="AH2402" s="1" t="s">
        <v>8085</v>
      </c>
      <c r="AI2402" s="1" t="s">
        <v>8086</v>
      </c>
      <c r="AJ2402" s="1" t="s">
        <v>8087</v>
      </c>
      <c r="AM2402" s="1" t="s">
        <v>41</v>
      </c>
      <c r="AN2402" s="1" t="s">
        <v>60</v>
      </c>
      <c r="AO2402" s="1" t="s">
        <v>35</v>
      </c>
      <c r="AP2402" s="1" t="s">
        <v>36</v>
      </c>
      <c r="AQ2402" s="1" t="s">
        <v>7170</v>
      </c>
      <c r="AR2402" s="1" t="str">
        <f t="shared" si="37"/>
        <v>update load_next_msl set proposal='2020.095B.R.Leviviricetes.zip' where sort=89781</v>
      </c>
    </row>
    <row r="2403" spans="1:44">
      <c r="A2403" s="1">
        <v>89782</v>
      </c>
      <c r="B2403" s="1" t="s">
        <v>6532</v>
      </c>
      <c r="C2403" s="1" t="s">
        <v>12292</v>
      </c>
      <c r="M2403" s="2"/>
      <c r="N2403" s="2"/>
      <c r="O2403" s="2"/>
      <c r="Q2403" s="2"/>
      <c r="R2403" s="2"/>
      <c r="T2403" s="1" t="s">
        <v>76</v>
      </c>
      <c r="V2403" s="1" t="s">
        <v>77</v>
      </c>
      <c r="X2403" s="2" t="s">
        <v>78</v>
      </c>
      <c r="Y2403" s="2"/>
      <c r="Z2403" s="2" t="s">
        <v>6543</v>
      </c>
      <c r="AA2403" s="2"/>
      <c r="AB2403" s="2" t="s">
        <v>6544</v>
      </c>
      <c r="AD2403" s="1" t="s">
        <v>6547</v>
      </c>
      <c r="AF2403" s="1" t="s">
        <v>6761</v>
      </c>
      <c r="AN2403" s="1" t="s">
        <v>60</v>
      </c>
      <c r="AO2403" s="1" t="s">
        <v>35</v>
      </c>
      <c r="AP2403" s="1" t="s">
        <v>44</v>
      </c>
      <c r="AR2403" s="1" t="str">
        <f t="shared" si="37"/>
        <v>update load_next_msl set proposal='2020.095B.R.Leviviricetes.zip' where sort=89782</v>
      </c>
    </row>
    <row r="2404" spans="1:44">
      <c r="A2404" s="1">
        <v>89783</v>
      </c>
      <c r="B2404" s="1" t="s">
        <v>6532</v>
      </c>
      <c r="C2404" s="1" t="s">
        <v>12292</v>
      </c>
      <c r="M2404" s="2"/>
      <c r="N2404" s="2"/>
      <c r="O2404" s="2"/>
      <c r="Q2404" s="2"/>
      <c r="R2404" s="2"/>
      <c r="T2404" s="1" t="s">
        <v>76</v>
      </c>
      <c r="V2404" s="1" t="s">
        <v>77</v>
      </c>
      <c r="X2404" s="2" t="s">
        <v>78</v>
      </c>
      <c r="Y2404" s="2"/>
      <c r="Z2404" s="2" t="s">
        <v>6543</v>
      </c>
      <c r="AA2404" s="2"/>
      <c r="AB2404" s="2" t="s">
        <v>6544</v>
      </c>
      <c r="AD2404" s="1" t="s">
        <v>6547</v>
      </c>
      <c r="AF2404" s="1" t="s">
        <v>6761</v>
      </c>
      <c r="AH2404" s="1" t="s">
        <v>8088</v>
      </c>
      <c r="AI2404" s="1" t="s">
        <v>8089</v>
      </c>
      <c r="AJ2404" s="1" t="s">
        <v>8090</v>
      </c>
      <c r="AM2404" s="1" t="s">
        <v>41</v>
      </c>
      <c r="AN2404" s="1" t="s">
        <v>60</v>
      </c>
      <c r="AO2404" s="1" t="s">
        <v>35</v>
      </c>
      <c r="AP2404" s="1" t="s">
        <v>36</v>
      </c>
      <c r="AQ2404" s="1" t="s">
        <v>7741</v>
      </c>
      <c r="AR2404" s="1" t="str">
        <f t="shared" si="37"/>
        <v>update load_next_msl set proposal='2020.095B.R.Leviviricetes.zip' where sort=89783</v>
      </c>
    </row>
    <row r="2405" spans="1:44">
      <c r="A2405" s="1">
        <v>89784</v>
      </c>
      <c r="B2405" s="1" t="s">
        <v>6532</v>
      </c>
      <c r="C2405" s="1" t="s">
        <v>12292</v>
      </c>
      <c r="M2405" s="2"/>
      <c r="N2405" s="2"/>
      <c r="O2405" s="2"/>
      <c r="Q2405" s="2"/>
      <c r="R2405" s="2"/>
      <c r="T2405" s="1" t="s">
        <v>76</v>
      </c>
      <c r="V2405" s="1" t="s">
        <v>77</v>
      </c>
      <c r="X2405" s="2" t="s">
        <v>78</v>
      </c>
      <c r="Y2405" s="2"/>
      <c r="Z2405" s="2" t="s">
        <v>6543</v>
      </c>
      <c r="AA2405" s="2"/>
      <c r="AB2405" s="2" t="s">
        <v>6544</v>
      </c>
      <c r="AD2405" s="1" t="s">
        <v>6547</v>
      </c>
      <c r="AF2405" s="1" t="s">
        <v>6762</v>
      </c>
      <c r="AN2405" s="1" t="s">
        <v>60</v>
      </c>
      <c r="AO2405" s="1" t="s">
        <v>35</v>
      </c>
      <c r="AP2405" s="1" t="s">
        <v>44</v>
      </c>
      <c r="AQ2405" s="1" t="s">
        <v>7745</v>
      </c>
      <c r="AR2405" s="1" t="str">
        <f t="shared" si="37"/>
        <v>update load_next_msl set proposal='2020.095B.R.Leviviricetes.zip' where sort=89784</v>
      </c>
    </row>
    <row r="2406" spans="1:44">
      <c r="A2406" s="1">
        <v>89785</v>
      </c>
      <c r="B2406" s="1" t="s">
        <v>6532</v>
      </c>
      <c r="C2406" s="1" t="s">
        <v>12292</v>
      </c>
      <c r="M2406" s="2"/>
      <c r="N2406" s="2"/>
      <c r="O2406" s="2"/>
      <c r="Q2406" s="2"/>
      <c r="R2406" s="2"/>
      <c r="T2406" s="1" t="s">
        <v>76</v>
      </c>
      <c r="V2406" s="1" t="s">
        <v>77</v>
      </c>
      <c r="X2406" s="2" t="s">
        <v>78</v>
      </c>
      <c r="Y2406" s="2"/>
      <c r="Z2406" s="2" t="s">
        <v>6543</v>
      </c>
      <c r="AA2406" s="2"/>
      <c r="AB2406" s="2" t="s">
        <v>6544</v>
      </c>
      <c r="AD2406" s="1" t="s">
        <v>6547</v>
      </c>
      <c r="AF2406" s="1" t="s">
        <v>6762</v>
      </c>
      <c r="AH2406" s="1" t="s">
        <v>8091</v>
      </c>
      <c r="AI2406" s="1" t="s">
        <v>8092</v>
      </c>
      <c r="AJ2406" s="1" t="s">
        <v>8093</v>
      </c>
      <c r="AM2406" s="1" t="s">
        <v>41</v>
      </c>
      <c r="AN2406" s="1" t="s">
        <v>60</v>
      </c>
      <c r="AO2406" s="1" t="s">
        <v>35</v>
      </c>
      <c r="AP2406" s="1" t="s">
        <v>36</v>
      </c>
      <c r="AR2406" s="1" t="str">
        <f t="shared" si="37"/>
        <v>update load_next_msl set proposal='2020.095B.R.Leviviricetes.zip' where sort=89785</v>
      </c>
    </row>
    <row r="2407" spans="1:44">
      <c r="A2407" s="1">
        <v>89786</v>
      </c>
      <c r="B2407" s="1" t="s">
        <v>6532</v>
      </c>
      <c r="C2407" s="1" t="s">
        <v>12292</v>
      </c>
      <c r="M2407" s="2"/>
      <c r="N2407" s="2"/>
      <c r="O2407" s="2"/>
      <c r="Q2407" s="2"/>
      <c r="R2407" s="2"/>
      <c r="T2407" s="1" t="s">
        <v>76</v>
      </c>
      <c r="V2407" s="1" t="s">
        <v>77</v>
      </c>
      <c r="X2407" s="2" t="s">
        <v>78</v>
      </c>
      <c r="Y2407" s="2"/>
      <c r="Z2407" s="2" t="s">
        <v>6543</v>
      </c>
      <c r="AA2407" s="2"/>
      <c r="AB2407" s="2" t="s">
        <v>6544</v>
      </c>
      <c r="AD2407" s="1" t="s">
        <v>6547</v>
      </c>
      <c r="AF2407" s="1" t="s">
        <v>6763</v>
      </c>
      <c r="AN2407" s="1" t="s">
        <v>60</v>
      </c>
      <c r="AO2407" s="1" t="s">
        <v>35</v>
      </c>
      <c r="AP2407" s="1" t="s">
        <v>44</v>
      </c>
      <c r="AQ2407" s="1" t="s">
        <v>7124</v>
      </c>
      <c r="AR2407" s="1" t="str">
        <f t="shared" si="37"/>
        <v>update load_next_msl set proposal='2020.095B.R.Leviviricetes.zip' where sort=89786</v>
      </c>
    </row>
    <row r="2408" spans="1:44">
      <c r="A2408" s="1">
        <v>89787</v>
      </c>
      <c r="B2408" s="1" t="s">
        <v>6532</v>
      </c>
      <c r="C2408" s="1" t="s">
        <v>12292</v>
      </c>
      <c r="M2408" s="2"/>
      <c r="N2408" s="2"/>
      <c r="O2408" s="2"/>
      <c r="Q2408" s="2"/>
      <c r="R2408" s="2"/>
      <c r="T2408" s="1" t="s">
        <v>76</v>
      </c>
      <c r="V2408" s="1" t="s">
        <v>77</v>
      </c>
      <c r="X2408" s="2" t="s">
        <v>78</v>
      </c>
      <c r="Y2408" s="2"/>
      <c r="Z2408" s="2" t="s">
        <v>6543</v>
      </c>
      <c r="AA2408" s="2"/>
      <c r="AB2408" s="2" t="s">
        <v>6544</v>
      </c>
      <c r="AD2408" s="1" t="s">
        <v>6547</v>
      </c>
      <c r="AF2408" s="1" t="s">
        <v>6763</v>
      </c>
      <c r="AH2408" s="1" t="s">
        <v>8094</v>
      </c>
      <c r="AI2408" s="1" t="s">
        <v>8095</v>
      </c>
      <c r="AJ2408" s="1" t="s">
        <v>8096</v>
      </c>
      <c r="AM2408" s="1" t="s">
        <v>41</v>
      </c>
      <c r="AN2408" s="1" t="s">
        <v>60</v>
      </c>
      <c r="AO2408" s="1" t="s">
        <v>35</v>
      </c>
      <c r="AP2408" s="1" t="s">
        <v>36</v>
      </c>
      <c r="AR2408" s="1" t="str">
        <f t="shared" si="37"/>
        <v>update load_next_msl set proposal='2020.095B.R.Leviviricetes.zip' where sort=89787</v>
      </c>
    </row>
    <row r="2409" spans="1:44">
      <c r="A2409" s="1">
        <v>89788</v>
      </c>
      <c r="B2409" s="1" t="s">
        <v>6532</v>
      </c>
      <c r="C2409" s="1" t="s">
        <v>12292</v>
      </c>
      <c r="M2409" s="2"/>
      <c r="N2409" s="2"/>
      <c r="O2409" s="2"/>
      <c r="Q2409" s="2"/>
      <c r="R2409" s="2"/>
      <c r="T2409" s="1" t="s">
        <v>76</v>
      </c>
      <c r="V2409" s="1" t="s">
        <v>77</v>
      </c>
      <c r="X2409" s="2" t="s">
        <v>78</v>
      </c>
      <c r="Y2409" s="2"/>
      <c r="Z2409" s="2" t="s">
        <v>6543</v>
      </c>
      <c r="AA2409" s="2"/>
      <c r="AB2409" s="2" t="s">
        <v>6544</v>
      </c>
      <c r="AD2409" s="1" t="s">
        <v>6547</v>
      </c>
      <c r="AF2409" s="1" t="s">
        <v>6764</v>
      </c>
      <c r="AN2409" s="1" t="s">
        <v>60</v>
      </c>
      <c r="AO2409" s="1" t="s">
        <v>35</v>
      </c>
      <c r="AP2409" s="1" t="s">
        <v>44</v>
      </c>
      <c r="AQ2409" s="1" t="s">
        <v>7067</v>
      </c>
      <c r="AR2409" s="1" t="str">
        <f t="shared" si="37"/>
        <v>update load_next_msl set proposal='2020.095B.R.Leviviricetes.zip' where sort=89788</v>
      </c>
    </row>
    <row r="2410" spans="1:44">
      <c r="A2410" s="1">
        <v>89789</v>
      </c>
      <c r="B2410" s="1" t="s">
        <v>6532</v>
      </c>
      <c r="C2410" s="1" t="s">
        <v>12292</v>
      </c>
      <c r="M2410" s="2"/>
      <c r="N2410" s="2"/>
      <c r="O2410" s="2"/>
      <c r="Q2410" s="2"/>
      <c r="R2410" s="2"/>
      <c r="T2410" s="1" t="s">
        <v>76</v>
      </c>
      <c r="V2410" s="1" t="s">
        <v>77</v>
      </c>
      <c r="X2410" s="2" t="s">
        <v>78</v>
      </c>
      <c r="Y2410" s="2"/>
      <c r="Z2410" s="2" t="s">
        <v>6543</v>
      </c>
      <c r="AA2410" s="2"/>
      <c r="AB2410" s="2" t="s">
        <v>6544</v>
      </c>
      <c r="AD2410" s="1" t="s">
        <v>6547</v>
      </c>
      <c r="AF2410" s="1" t="s">
        <v>6764</v>
      </c>
      <c r="AH2410" s="1" t="s">
        <v>8097</v>
      </c>
      <c r="AI2410" s="1" t="s">
        <v>8098</v>
      </c>
      <c r="AJ2410" s="1" t="s">
        <v>8099</v>
      </c>
      <c r="AM2410" s="1" t="s">
        <v>41</v>
      </c>
      <c r="AN2410" s="1" t="s">
        <v>60</v>
      </c>
      <c r="AO2410" s="1" t="s">
        <v>35</v>
      </c>
      <c r="AP2410" s="1" t="s">
        <v>36</v>
      </c>
      <c r="AR2410" s="1" t="str">
        <f t="shared" si="37"/>
        <v>update load_next_msl set proposal='2020.095B.R.Leviviricetes.zip' where sort=89789</v>
      </c>
    </row>
    <row r="2411" spans="1:44">
      <c r="A2411" s="1">
        <v>89790</v>
      </c>
      <c r="B2411" s="1" t="s">
        <v>6532</v>
      </c>
      <c r="C2411" s="1" t="s">
        <v>12292</v>
      </c>
      <c r="M2411" s="2"/>
      <c r="N2411" s="2"/>
      <c r="O2411" s="2"/>
      <c r="Q2411" s="2"/>
      <c r="R2411" s="2"/>
      <c r="T2411" s="1" t="s">
        <v>76</v>
      </c>
      <c r="V2411" s="1" t="s">
        <v>77</v>
      </c>
      <c r="X2411" s="2" t="s">
        <v>78</v>
      </c>
      <c r="Y2411" s="2"/>
      <c r="Z2411" s="2" t="s">
        <v>6543</v>
      </c>
      <c r="AA2411" s="2"/>
      <c r="AB2411" s="2" t="s">
        <v>6544</v>
      </c>
      <c r="AD2411" s="1" t="s">
        <v>6547</v>
      </c>
      <c r="AF2411" s="1" t="s">
        <v>6765</v>
      </c>
      <c r="AN2411" s="1" t="s">
        <v>60</v>
      </c>
      <c r="AO2411" s="1" t="s">
        <v>35</v>
      </c>
      <c r="AP2411" s="1" t="s">
        <v>44</v>
      </c>
      <c r="AQ2411" s="1" t="s">
        <v>7071</v>
      </c>
      <c r="AR2411" s="1" t="str">
        <f t="shared" si="37"/>
        <v>update load_next_msl set proposal='2020.095B.R.Leviviricetes.zip' where sort=89790</v>
      </c>
    </row>
    <row r="2412" spans="1:44">
      <c r="A2412" s="1">
        <v>89791</v>
      </c>
      <c r="B2412" s="1" t="s">
        <v>6532</v>
      </c>
      <c r="C2412" s="1" t="s">
        <v>12292</v>
      </c>
      <c r="M2412" s="2"/>
      <c r="N2412" s="2"/>
      <c r="O2412" s="2"/>
      <c r="Q2412" s="2"/>
      <c r="R2412" s="2"/>
      <c r="T2412" s="1" t="s">
        <v>76</v>
      </c>
      <c r="V2412" s="1" t="s">
        <v>77</v>
      </c>
      <c r="X2412" s="2" t="s">
        <v>78</v>
      </c>
      <c r="Y2412" s="2"/>
      <c r="Z2412" s="2" t="s">
        <v>6543</v>
      </c>
      <c r="AA2412" s="2"/>
      <c r="AB2412" s="2" t="s">
        <v>6544</v>
      </c>
      <c r="AD2412" s="1" t="s">
        <v>6547</v>
      </c>
      <c r="AF2412" s="1" t="s">
        <v>6765</v>
      </c>
      <c r="AH2412" s="1" t="s">
        <v>8100</v>
      </c>
      <c r="AI2412" s="1" t="s">
        <v>8101</v>
      </c>
      <c r="AJ2412" s="1" t="s">
        <v>8102</v>
      </c>
      <c r="AM2412" s="1" t="s">
        <v>41</v>
      </c>
      <c r="AN2412" s="1" t="s">
        <v>60</v>
      </c>
      <c r="AO2412" s="1" t="s">
        <v>35</v>
      </c>
      <c r="AP2412" s="1" t="s">
        <v>36</v>
      </c>
      <c r="AR2412" s="1" t="str">
        <f t="shared" si="37"/>
        <v>update load_next_msl set proposal='2020.095B.R.Leviviricetes.zip' where sort=89791</v>
      </c>
    </row>
    <row r="2413" spans="1:44">
      <c r="A2413" s="1">
        <v>89792</v>
      </c>
      <c r="B2413" s="1" t="s">
        <v>6532</v>
      </c>
      <c r="C2413" s="1" t="s">
        <v>12292</v>
      </c>
      <c r="M2413" s="2"/>
      <c r="N2413" s="2"/>
      <c r="O2413" s="2"/>
      <c r="Q2413" s="2"/>
      <c r="R2413" s="2"/>
      <c r="T2413" s="1" t="s">
        <v>76</v>
      </c>
      <c r="V2413" s="1" t="s">
        <v>77</v>
      </c>
      <c r="X2413" s="2" t="s">
        <v>78</v>
      </c>
      <c r="Y2413" s="2"/>
      <c r="Z2413" s="2" t="s">
        <v>6543</v>
      </c>
      <c r="AA2413" s="2"/>
      <c r="AB2413" s="2" t="s">
        <v>6544</v>
      </c>
      <c r="AD2413" s="1" t="s">
        <v>6547</v>
      </c>
      <c r="AF2413" s="1" t="s">
        <v>6766</v>
      </c>
      <c r="AN2413" s="1" t="s">
        <v>60</v>
      </c>
      <c r="AO2413" s="1" t="s">
        <v>35</v>
      </c>
      <c r="AP2413" s="1" t="s">
        <v>44</v>
      </c>
      <c r="AQ2413" s="1" t="s">
        <v>7348</v>
      </c>
      <c r="AR2413" s="1" t="str">
        <f t="shared" si="37"/>
        <v>update load_next_msl set proposal='2020.095B.R.Leviviricetes.zip' where sort=89792</v>
      </c>
    </row>
    <row r="2414" spans="1:44">
      <c r="A2414" s="1">
        <v>89793</v>
      </c>
      <c r="B2414" s="1" t="s">
        <v>6532</v>
      </c>
      <c r="C2414" s="1" t="s">
        <v>12292</v>
      </c>
      <c r="M2414" s="2"/>
      <c r="N2414" s="2"/>
      <c r="O2414" s="2"/>
      <c r="Q2414" s="2"/>
      <c r="R2414" s="2"/>
      <c r="T2414" s="1" t="s">
        <v>76</v>
      </c>
      <c r="V2414" s="1" t="s">
        <v>77</v>
      </c>
      <c r="X2414" s="2" t="s">
        <v>78</v>
      </c>
      <c r="Y2414" s="2"/>
      <c r="Z2414" s="2" t="s">
        <v>6543</v>
      </c>
      <c r="AA2414" s="2"/>
      <c r="AB2414" s="2" t="s">
        <v>6544</v>
      </c>
      <c r="AD2414" s="1" t="s">
        <v>6547</v>
      </c>
      <c r="AF2414" s="1" t="s">
        <v>6766</v>
      </c>
      <c r="AH2414" s="1" t="s">
        <v>8103</v>
      </c>
      <c r="AI2414" s="1" t="s">
        <v>8104</v>
      </c>
      <c r="AJ2414" s="1" t="s">
        <v>8105</v>
      </c>
      <c r="AM2414" s="1" t="s">
        <v>41</v>
      </c>
      <c r="AN2414" s="1" t="s">
        <v>60</v>
      </c>
      <c r="AO2414" s="1" t="s">
        <v>35</v>
      </c>
      <c r="AP2414" s="1" t="s">
        <v>36</v>
      </c>
      <c r="AR2414" s="1" t="str">
        <f t="shared" si="37"/>
        <v>update load_next_msl set proposal='2020.095B.R.Leviviricetes.zip' where sort=89793</v>
      </c>
    </row>
    <row r="2415" spans="1:44">
      <c r="A2415" s="1">
        <v>89794</v>
      </c>
      <c r="B2415" s="1" t="s">
        <v>6532</v>
      </c>
      <c r="C2415" s="1" t="s">
        <v>12292</v>
      </c>
      <c r="M2415" s="2"/>
      <c r="N2415" s="2"/>
      <c r="O2415" s="2"/>
      <c r="Q2415" s="2"/>
      <c r="R2415" s="2"/>
      <c r="T2415" s="1" t="s">
        <v>76</v>
      </c>
      <c r="V2415" s="1" t="s">
        <v>77</v>
      </c>
      <c r="X2415" s="2" t="s">
        <v>78</v>
      </c>
      <c r="Y2415" s="2"/>
      <c r="Z2415" s="2" t="s">
        <v>6543</v>
      </c>
      <c r="AA2415" s="2"/>
      <c r="AB2415" s="2" t="s">
        <v>6544</v>
      </c>
      <c r="AD2415" s="1" t="s">
        <v>6547</v>
      </c>
      <c r="AF2415" s="1" t="s">
        <v>6766</v>
      </c>
      <c r="AH2415" s="1" t="s">
        <v>8106</v>
      </c>
      <c r="AI2415" s="1" t="s">
        <v>8107</v>
      </c>
      <c r="AJ2415" s="1" t="s">
        <v>8108</v>
      </c>
      <c r="AM2415" s="1" t="s">
        <v>41</v>
      </c>
      <c r="AN2415" s="1" t="s">
        <v>60</v>
      </c>
      <c r="AO2415" s="1" t="s">
        <v>35</v>
      </c>
      <c r="AP2415" s="1" t="s">
        <v>36</v>
      </c>
      <c r="AQ2415" s="1" t="s">
        <v>7090</v>
      </c>
      <c r="AR2415" s="1" t="str">
        <f t="shared" si="37"/>
        <v>update load_next_msl set proposal='2020.095B.R.Leviviricetes.zip' where sort=89794</v>
      </c>
    </row>
    <row r="2416" spans="1:44">
      <c r="A2416" s="1">
        <v>89795</v>
      </c>
      <c r="B2416" s="1" t="s">
        <v>6532</v>
      </c>
      <c r="C2416" s="1" t="s">
        <v>12292</v>
      </c>
      <c r="M2416" s="2"/>
      <c r="N2416" s="2"/>
      <c r="O2416" s="2"/>
      <c r="Q2416" s="2"/>
      <c r="R2416" s="2"/>
      <c r="T2416" s="1" t="s">
        <v>76</v>
      </c>
      <c r="V2416" s="1" t="s">
        <v>77</v>
      </c>
      <c r="X2416" s="2" t="s">
        <v>78</v>
      </c>
      <c r="Y2416" s="2"/>
      <c r="Z2416" s="2" t="s">
        <v>6543</v>
      </c>
      <c r="AA2416" s="2"/>
      <c r="AB2416" s="2" t="s">
        <v>6544</v>
      </c>
      <c r="AD2416" s="1" t="s">
        <v>6547</v>
      </c>
      <c r="AF2416" s="1" t="s">
        <v>6766</v>
      </c>
      <c r="AH2416" s="1" t="s">
        <v>8109</v>
      </c>
      <c r="AI2416" s="1" t="s">
        <v>8110</v>
      </c>
      <c r="AJ2416" s="1" t="s">
        <v>8111</v>
      </c>
      <c r="AM2416" s="1" t="s">
        <v>41</v>
      </c>
      <c r="AN2416" s="1" t="s">
        <v>60</v>
      </c>
      <c r="AO2416" s="1" t="s">
        <v>35</v>
      </c>
      <c r="AP2416" s="1" t="s">
        <v>36</v>
      </c>
      <c r="AR2416" s="1" t="str">
        <f t="shared" si="37"/>
        <v>update load_next_msl set proposal='2020.095B.R.Leviviricetes.zip' where sort=89795</v>
      </c>
    </row>
    <row r="2417" spans="1:44">
      <c r="A2417" s="1">
        <v>89796</v>
      </c>
      <c r="B2417" s="1" t="s">
        <v>6532</v>
      </c>
      <c r="C2417" s="1" t="s">
        <v>12292</v>
      </c>
      <c r="M2417" s="2"/>
      <c r="N2417" s="2"/>
      <c r="O2417" s="2"/>
      <c r="Q2417" s="2"/>
      <c r="R2417" s="2"/>
      <c r="T2417" s="1" t="s">
        <v>76</v>
      </c>
      <c r="V2417" s="1" t="s">
        <v>77</v>
      </c>
      <c r="X2417" s="2" t="s">
        <v>78</v>
      </c>
      <c r="Y2417" s="2"/>
      <c r="Z2417" s="2" t="s">
        <v>6543</v>
      </c>
      <c r="AA2417" s="2"/>
      <c r="AB2417" s="2" t="s">
        <v>6544</v>
      </c>
      <c r="AD2417" s="1" t="s">
        <v>6547</v>
      </c>
      <c r="AF2417" s="1" t="s">
        <v>6766</v>
      </c>
      <c r="AH2417" s="1" t="s">
        <v>8112</v>
      </c>
      <c r="AI2417" s="1" t="s">
        <v>8113</v>
      </c>
      <c r="AJ2417" s="1" t="s">
        <v>8114</v>
      </c>
      <c r="AM2417" s="1" t="s">
        <v>41</v>
      </c>
      <c r="AN2417" s="1" t="s">
        <v>60</v>
      </c>
      <c r="AO2417" s="1" t="s">
        <v>35</v>
      </c>
      <c r="AP2417" s="1" t="s">
        <v>36</v>
      </c>
      <c r="AQ2417" s="1" t="s">
        <v>7120</v>
      </c>
      <c r="AR2417" s="1" t="str">
        <f t="shared" si="37"/>
        <v>update load_next_msl set proposal='2020.095B.R.Leviviricetes.zip' where sort=89796</v>
      </c>
    </row>
    <row r="2418" spans="1:44">
      <c r="A2418" s="1">
        <v>89797</v>
      </c>
      <c r="B2418" s="1" t="s">
        <v>6532</v>
      </c>
      <c r="C2418" s="1" t="s">
        <v>12292</v>
      </c>
      <c r="M2418" s="2"/>
      <c r="N2418" s="2"/>
      <c r="O2418" s="2"/>
      <c r="Q2418" s="2"/>
      <c r="R2418" s="2"/>
      <c r="T2418" s="1" t="s">
        <v>76</v>
      </c>
      <c r="V2418" s="1" t="s">
        <v>77</v>
      </c>
      <c r="X2418" s="2" t="s">
        <v>78</v>
      </c>
      <c r="Y2418" s="2"/>
      <c r="Z2418" s="2" t="s">
        <v>6543</v>
      </c>
      <c r="AA2418" s="2"/>
      <c r="AB2418" s="2" t="s">
        <v>6544</v>
      </c>
      <c r="AD2418" s="1" t="s">
        <v>6547</v>
      </c>
      <c r="AF2418" s="1" t="s">
        <v>6766</v>
      </c>
      <c r="AH2418" s="1" t="s">
        <v>8115</v>
      </c>
      <c r="AI2418" s="1" t="s">
        <v>8116</v>
      </c>
      <c r="AJ2418" s="1" t="s">
        <v>8117</v>
      </c>
      <c r="AM2418" s="1" t="s">
        <v>41</v>
      </c>
      <c r="AN2418" s="1" t="s">
        <v>60</v>
      </c>
      <c r="AO2418" s="1" t="s">
        <v>35</v>
      </c>
      <c r="AP2418" s="1" t="s">
        <v>36</v>
      </c>
      <c r="AR2418" s="1" t="str">
        <f t="shared" si="37"/>
        <v>update load_next_msl set proposal='2020.095B.R.Leviviricetes.zip' where sort=89797</v>
      </c>
    </row>
    <row r="2419" spans="1:44">
      <c r="A2419" s="1">
        <v>89798</v>
      </c>
      <c r="B2419" s="1" t="s">
        <v>6532</v>
      </c>
      <c r="C2419" s="1" t="s">
        <v>12292</v>
      </c>
      <c r="M2419" s="2"/>
      <c r="N2419" s="2"/>
      <c r="O2419" s="2"/>
      <c r="Q2419" s="2"/>
      <c r="R2419" s="2"/>
      <c r="T2419" s="1" t="s">
        <v>76</v>
      </c>
      <c r="V2419" s="1" t="s">
        <v>77</v>
      </c>
      <c r="X2419" s="2" t="s">
        <v>78</v>
      </c>
      <c r="Y2419" s="2"/>
      <c r="Z2419" s="2" t="s">
        <v>6543</v>
      </c>
      <c r="AA2419" s="2"/>
      <c r="AB2419" s="2" t="s">
        <v>6544</v>
      </c>
      <c r="AD2419" s="1" t="s">
        <v>6547</v>
      </c>
      <c r="AF2419" s="1" t="s">
        <v>6767</v>
      </c>
      <c r="AN2419" s="1" t="s">
        <v>60</v>
      </c>
      <c r="AO2419" s="1" t="s">
        <v>35</v>
      </c>
      <c r="AP2419" s="1" t="s">
        <v>44</v>
      </c>
      <c r="AQ2419" s="1" t="s">
        <v>7143</v>
      </c>
      <c r="AR2419" s="1" t="str">
        <f t="shared" si="37"/>
        <v>update load_next_msl set proposal='2020.095B.R.Leviviricetes.zip' where sort=89798</v>
      </c>
    </row>
    <row r="2420" spans="1:44">
      <c r="A2420" s="1">
        <v>89799</v>
      </c>
      <c r="B2420" s="1" t="s">
        <v>6532</v>
      </c>
      <c r="C2420" s="1" t="s">
        <v>12292</v>
      </c>
      <c r="M2420" s="2"/>
      <c r="N2420" s="2"/>
      <c r="O2420" s="2"/>
      <c r="Q2420" s="2"/>
      <c r="R2420" s="2"/>
      <c r="T2420" s="1" t="s">
        <v>76</v>
      </c>
      <c r="V2420" s="1" t="s">
        <v>77</v>
      </c>
      <c r="X2420" s="2" t="s">
        <v>78</v>
      </c>
      <c r="Y2420" s="2"/>
      <c r="Z2420" s="2" t="s">
        <v>6543</v>
      </c>
      <c r="AA2420" s="2"/>
      <c r="AB2420" s="2" t="s">
        <v>6544</v>
      </c>
      <c r="AD2420" s="1" t="s">
        <v>6547</v>
      </c>
      <c r="AF2420" s="1" t="s">
        <v>6767</v>
      </c>
      <c r="AH2420" s="1" t="s">
        <v>8118</v>
      </c>
      <c r="AI2420" s="1" t="s">
        <v>8119</v>
      </c>
      <c r="AJ2420" s="1" t="s">
        <v>8120</v>
      </c>
      <c r="AM2420" s="1" t="s">
        <v>41</v>
      </c>
      <c r="AN2420" s="1" t="s">
        <v>60</v>
      </c>
      <c r="AO2420" s="1" t="s">
        <v>35</v>
      </c>
      <c r="AP2420" s="1" t="s">
        <v>36</v>
      </c>
      <c r="AQ2420" s="1" t="s">
        <v>7150</v>
      </c>
      <c r="AR2420" s="1" t="str">
        <f t="shared" si="37"/>
        <v>update load_next_msl set proposal='2020.095B.R.Leviviricetes.zip' where sort=89799</v>
      </c>
    </row>
    <row r="2421" spans="1:44">
      <c r="A2421" s="1">
        <v>89800</v>
      </c>
      <c r="B2421" s="1" t="s">
        <v>6532</v>
      </c>
      <c r="C2421" s="1" t="s">
        <v>12292</v>
      </c>
      <c r="M2421" s="2"/>
      <c r="N2421" s="2"/>
      <c r="O2421" s="2"/>
      <c r="Q2421" s="2"/>
      <c r="R2421" s="2"/>
      <c r="T2421" s="1" t="s">
        <v>76</v>
      </c>
      <c r="V2421" s="1" t="s">
        <v>77</v>
      </c>
      <c r="X2421" s="2" t="s">
        <v>78</v>
      </c>
      <c r="Y2421" s="2"/>
      <c r="Z2421" s="2" t="s">
        <v>6543</v>
      </c>
      <c r="AA2421" s="2"/>
      <c r="AB2421" s="2" t="s">
        <v>6544</v>
      </c>
      <c r="AD2421" s="1" t="s">
        <v>6547</v>
      </c>
      <c r="AF2421" s="1" t="s">
        <v>6767</v>
      </c>
      <c r="AH2421" s="1" t="s">
        <v>8121</v>
      </c>
      <c r="AI2421" s="1" t="s">
        <v>8122</v>
      </c>
      <c r="AJ2421" s="1" t="s">
        <v>8123</v>
      </c>
      <c r="AM2421" s="1" t="s">
        <v>41</v>
      </c>
      <c r="AN2421" s="1" t="s">
        <v>60</v>
      </c>
      <c r="AO2421" s="1" t="s">
        <v>35</v>
      </c>
      <c r="AP2421" s="1" t="s">
        <v>36</v>
      </c>
      <c r="AR2421" s="1" t="str">
        <f t="shared" si="37"/>
        <v>update load_next_msl set proposal='2020.095B.R.Leviviricetes.zip' where sort=89800</v>
      </c>
    </row>
    <row r="2422" spans="1:44">
      <c r="A2422" s="1">
        <v>89801</v>
      </c>
      <c r="B2422" s="1" t="s">
        <v>6532</v>
      </c>
      <c r="C2422" s="1" t="s">
        <v>12292</v>
      </c>
      <c r="M2422" s="2"/>
      <c r="N2422" s="2"/>
      <c r="O2422" s="2"/>
      <c r="Q2422" s="2"/>
      <c r="R2422" s="2"/>
      <c r="T2422" s="1" t="s">
        <v>76</v>
      </c>
      <c r="V2422" s="1" t="s">
        <v>77</v>
      </c>
      <c r="X2422" s="2" t="s">
        <v>78</v>
      </c>
      <c r="Y2422" s="2"/>
      <c r="Z2422" s="2" t="s">
        <v>6543</v>
      </c>
      <c r="AA2422" s="2"/>
      <c r="AB2422" s="2" t="s">
        <v>6544</v>
      </c>
      <c r="AD2422" s="1" t="s">
        <v>6547</v>
      </c>
      <c r="AF2422" s="1" t="s">
        <v>6767</v>
      </c>
      <c r="AH2422" s="1" t="s">
        <v>8124</v>
      </c>
      <c r="AI2422" s="1" t="s">
        <v>8125</v>
      </c>
      <c r="AJ2422" s="1" t="s">
        <v>8126</v>
      </c>
      <c r="AM2422" s="1" t="s">
        <v>41</v>
      </c>
      <c r="AN2422" s="1" t="s">
        <v>60</v>
      </c>
      <c r="AO2422" s="1" t="s">
        <v>35</v>
      </c>
      <c r="AP2422" s="1" t="s">
        <v>36</v>
      </c>
      <c r="AR2422" s="1" t="str">
        <f t="shared" si="37"/>
        <v>update load_next_msl set proposal='2020.095B.R.Leviviricetes.zip' where sort=89801</v>
      </c>
    </row>
    <row r="2423" spans="1:44">
      <c r="A2423" s="1">
        <v>89802</v>
      </c>
      <c r="B2423" s="1" t="s">
        <v>6532</v>
      </c>
      <c r="C2423" s="1" t="s">
        <v>12292</v>
      </c>
      <c r="M2423" s="2"/>
      <c r="N2423" s="2"/>
      <c r="O2423" s="2"/>
      <c r="Q2423" s="2"/>
      <c r="R2423" s="2"/>
      <c r="T2423" s="1" t="s">
        <v>76</v>
      </c>
      <c r="V2423" s="1" t="s">
        <v>77</v>
      </c>
      <c r="X2423" s="2" t="s">
        <v>78</v>
      </c>
      <c r="Y2423" s="2"/>
      <c r="Z2423" s="2" t="s">
        <v>6543</v>
      </c>
      <c r="AA2423" s="2"/>
      <c r="AB2423" s="2" t="s">
        <v>6544</v>
      </c>
      <c r="AD2423" s="1" t="s">
        <v>6547</v>
      </c>
      <c r="AF2423" s="1" t="s">
        <v>6767</v>
      </c>
      <c r="AH2423" s="1" t="s">
        <v>8127</v>
      </c>
      <c r="AI2423" s="1" t="s">
        <v>8128</v>
      </c>
      <c r="AJ2423" s="1" t="s">
        <v>8129</v>
      </c>
      <c r="AM2423" s="1" t="s">
        <v>41</v>
      </c>
      <c r="AN2423" s="1" t="s">
        <v>60</v>
      </c>
      <c r="AO2423" s="1" t="s">
        <v>35</v>
      </c>
      <c r="AP2423" s="1" t="s">
        <v>36</v>
      </c>
      <c r="AQ2423" s="1" t="s">
        <v>8265</v>
      </c>
      <c r="AR2423" s="1" t="str">
        <f t="shared" si="37"/>
        <v>update load_next_msl set proposal='2020.095B.R.Leviviricetes.zip' where sort=89802</v>
      </c>
    </row>
    <row r="2424" spans="1:44">
      <c r="A2424" s="1">
        <v>89803</v>
      </c>
      <c r="B2424" s="1" t="s">
        <v>6532</v>
      </c>
      <c r="C2424" s="1" t="s">
        <v>12292</v>
      </c>
      <c r="M2424" s="2"/>
      <c r="N2424" s="2"/>
      <c r="O2424" s="2"/>
      <c r="Q2424" s="2"/>
      <c r="R2424" s="2"/>
      <c r="T2424" s="1" t="s">
        <v>76</v>
      </c>
      <c r="V2424" s="1" t="s">
        <v>77</v>
      </c>
      <c r="X2424" s="2" t="s">
        <v>78</v>
      </c>
      <c r="Y2424" s="2"/>
      <c r="Z2424" s="2" t="s">
        <v>6543</v>
      </c>
      <c r="AA2424" s="2"/>
      <c r="AB2424" s="2" t="s">
        <v>6544</v>
      </c>
      <c r="AD2424" s="1" t="s">
        <v>6547</v>
      </c>
      <c r="AF2424" s="1" t="s">
        <v>6767</v>
      </c>
      <c r="AH2424" s="1" t="s">
        <v>8130</v>
      </c>
      <c r="AI2424" s="1" t="s">
        <v>8131</v>
      </c>
      <c r="AJ2424" s="1" t="s">
        <v>8132</v>
      </c>
      <c r="AM2424" s="1" t="s">
        <v>41</v>
      </c>
      <c r="AN2424" s="1" t="s">
        <v>60</v>
      </c>
      <c r="AO2424" s="1" t="s">
        <v>35</v>
      </c>
      <c r="AP2424" s="1" t="s">
        <v>36</v>
      </c>
      <c r="AR2424" s="1" t="str">
        <f t="shared" si="37"/>
        <v>update load_next_msl set proposal='2020.095B.R.Leviviricetes.zip' where sort=89803</v>
      </c>
    </row>
    <row r="2425" spans="1:44">
      <c r="A2425" s="1">
        <v>89804</v>
      </c>
      <c r="B2425" s="1" t="s">
        <v>6532</v>
      </c>
      <c r="C2425" s="1" t="s">
        <v>12292</v>
      </c>
      <c r="M2425" s="2"/>
      <c r="N2425" s="2"/>
      <c r="O2425" s="2"/>
      <c r="Q2425" s="2"/>
      <c r="R2425" s="2"/>
      <c r="T2425" s="1" t="s">
        <v>76</v>
      </c>
      <c r="V2425" s="1" t="s">
        <v>77</v>
      </c>
      <c r="X2425" s="2" t="s">
        <v>78</v>
      </c>
      <c r="Y2425" s="2"/>
      <c r="Z2425" s="2" t="s">
        <v>6543</v>
      </c>
      <c r="AA2425" s="2"/>
      <c r="AB2425" s="2" t="s">
        <v>6544</v>
      </c>
      <c r="AD2425" s="1" t="s">
        <v>6547</v>
      </c>
      <c r="AF2425" s="1" t="s">
        <v>6768</v>
      </c>
      <c r="AN2425" s="1" t="s">
        <v>60</v>
      </c>
      <c r="AO2425" s="1" t="s">
        <v>35</v>
      </c>
      <c r="AP2425" s="1" t="s">
        <v>44</v>
      </c>
      <c r="AQ2425" s="1" t="s">
        <v>8269</v>
      </c>
      <c r="AR2425" s="1" t="str">
        <f t="shared" si="37"/>
        <v>update load_next_msl set proposal='2020.095B.R.Leviviricetes.zip' where sort=89804</v>
      </c>
    </row>
    <row r="2426" spans="1:44">
      <c r="A2426" s="1">
        <v>89805</v>
      </c>
      <c r="B2426" s="1" t="s">
        <v>6532</v>
      </c>
      <c r="C2426" s="1" t="s">
        <v>12292</v>
      </c>
      <c r="M2426" s="2"/>
      <c r="N2426" s="2"/>
      <c r="O2426" s="2"/>
      <c r="Q2426" s="2"/>
      <c r="R2426" s="2"/>
      <c r="T2426" s="1" t="s">
        <v>76</v>
      </c>
      <c r="V2426" s="1" t="s">
        <v>77</v>
      </c>
      <c r="X2426" s="2" t="s">
        <v>78</v>
      </c>
      <c r="Y2426" s="2"/>
      <c r="Z2426" s="2" t="s">
        <v>6543</v>
      </c>
      <c r="AA2426" s="2"/>
      <c r="AB2426" s="2" t="s">
        <v>6544</v>
      </c>
      <c r="AD2426" s="1" t="s">
        <v>6547</v>
      </c>
      <c r="AF2426" s="1" t="s">
        <v>6768</v>
      </c>
      <c r="AH2426" s="1" t="s">
        <v>8133</v>
      </c>
      <c r="AI2426" s="1" t="s">
        <v>8134</v>
      </c>
      <c r="AJ2426" s="1" t="s">
        <v>8135</v>
      </c>
      <c r="AM2426" s="1" t="s">
        <v>41</v>
      </c>
      <c r="AN2426" s="1" t="s">
        <v>60</v>
      </c>
      <c r="AO2426" s="1" t="s">
        <v>35</v>
      </c>
      <c r="AP2426" s="1" t="s">
        <v>36</v>
      </c>
      <c r="AR2426" s="1" t="str">
        <f t="shared" si="37"/>
        <v>update load_next_msl set proposal='2020.095B.R.Leviviricetes.zip' where sort=89805</v>
      </c>
    </row>
    <row r="2427" spans="1:44">
      <c r="A2427" s="1">
        <v>89806</v>
      </c>
      <c r="B2427" s="1" t="s">
        <v>6532</v>
      </c>
      <c r="C2427" s="1" t="s">
        <v>12292</v>
      </c>
      <c r="M2427" s="2"/>
      <c r="N2427" s="2"/>
      <c r="O2427" s="2"/>
      <c r="Q2427" s="2"/>
      <c r="R2427" s="2"/>
      <c r="T2427" s="1" t="s">
        <v>76</v>
      </c>
      <c r="V2427" s="1" t="s">
        <v>77</v>
      </c>
      <c r="X2427" s="2" t="s">
        <v>78</v>
      </c>
      <c r="Y2427" s="2"/>
      <c r="Z2427" s="2" t="s">
        <v>6543</v>
      </c>
      <c r="AA2427" s="2"/>
      <c r="AB2427" s="2" t="s">
        <v>6544</v>
      </c>
      <c r="AD2427" s="1" t="s">
        <v>6547</v>
      </c>
      <c r="AF2427" s="1" t="s">
        <v>6769</v>
      </c>
      <c r="AN2427" s="1" t="s">
        <v>60</v>
      </c>
      <c r="AO2427" s="1" t="s">
        <v>35</v>
      </c>
      <c r="AP2427" s="1" t="s">
        <v>44</v>
      </c>
      <c r="AQ2427" s="1" t="s">
        <v>7297</v>
      </c>
      <c r="AR2427" s="1" t="str">
        <f t="shared" si="37"/>
        <v>update load_next_msl set proposal='2020.095B.R.Leviviricetes.zip' where sort=89806</v>
      </c>
    </row>
    <row r="2428" spans="1:44">
      <c r="A2428" s="1">
        <v>89807</v>
      </c>
      <c r="B2428" s="1" t="s">
        <v>6532</v>
      </c>
      <c r="C2428" s="1" t="s">
        <v>12292</v>
      </c>
      <c r="M2428" s="2"/>
      <c r="N2428" s="2"/>
      <c r="O2428" s="2"/>
      <c r="Q2428" s="2"/>
      <c r="R2428" s="2"/>
      <c r="T2428" s="1" t="s">
        <v>76</v>
      </c>
      <c r="V2428" s="1" t="s">
        <v>77</v>
      </c>
      <c r="X2428" s="2" t="s">
        <v>78</v>
      </c>
      <c r="Y2428" s="2"/>
      <c r="Z2428" s="2" t="s">
        <v>6543</v>
      </c>
      <c r="AA2428" s="2"/>
      <c r="AB2428" s="2" t="s">
        <v>6544</v>
      </c>
      <c r="AD2428" s="1" t="s">
        <v>6547</v>
      </c>
      <c r="AF2428" s="1" t="s">
        <v>6769</v>
      </c>
      <c r="AH2428" s="1" t="s">
        <v>8136</v>
      </c>
      <c r="AI2428" s="1" t="s">
        <v>8137</v>
      </c>
      <c r="AJ2428" s="1" t="s">
        <v>8138</v>
      </c>
      <c r="AM2428" s="1" t="s">
        <v>41</v>
      </c>
      <c r="AN2428" s="1" t="s">
        <v>60</v>
      </c>
      <c r="AO2428" s="1" t="s">
        <v>35</v>
      </c>
      <c r="AP2428" s="1" t="s">
        <v>36</v>
      </c>
      <c r="AR2428" s="1" t="str">
        <f t="shared" si="37"/>
        <v>update load_next_msl set proposal='2020.095B.R.Leviviricetes.zip' where sort=89807</v>
      </c>
    </row>
    <row r="2429" spans="1:44">
      <c r="A2429" s="1">
        <v>89808</v>
      </c>
      <c r="B2429" s="1" t="s">
        <v>6532</v>
      </c>
      <c r="C2429" s="1" t="s">
        <v>12292</v>
      </c>
      <c r="M2429" s="2"/>
      <c r="N2429" s="2"/>
      <c r="O2429" s="2"/>
      <c r="Q2429" s="2"/>
      <c r="R2429" s="2"/>
      <c r="T2429" s="1" t="s">
        <v>76</v>
      </c>
      <c r="V2429" s="1" t="s">
        <v>77</v>
      </c>
      <c r="X2429" s="2" t="s">
        <v>78</v>
      </c>
      <c r="Y2429" s="2"/>
      <c r="Z2429" s="2" t="s">
        <v>6543</v>
      </c>
      <c r="AA2429" s="2"/>
      <c r="AB2429" s="2" t="s">
        <v>6544</v>
      </c>
      <c r="AD2429" s="1" t="s">
        <v>6547</v>
      </c>
      <c r="AF2429" s="1" t="s">
        <v>6770</v>
      </c>
      <c r="AN2429" s="1" t="s">
        <v>60</v>
      </c>
      <c r="AO2429" s="1" t="s">
        <v>35</v>
      </c>
      <c r="AP2429" s="1" t="s">
        <v>44</v>
      </c>
      <c r="AQ2429" s="1" t="s">
        <v>7333</v>
      </c>
      <c r="AR2429" s="1" t="str">
        <f t="shared" si="37"/>
        <v>update load_next_msl set proposal='2020.095B.R.Leviviricetes.zip' where sort=89808</v>
      </c>
    </row>
    <row r="2430" spans="1:44">
      <c r="A2430" s="1">
        <v>89809</v>
      </c>
      <c r="B2430" s="1" t="s">
        <v>6532</v>
      </c>
      <c r="C2430" s="1" t="s">
        <v>12292</v>
      </c>
      <c r="M2430" s="2"/>
      <c r="N2430" s="2"/>
      <c r="O2430" s="2"/>
      <c r="Q2430" s="2"/>
      <c r="R2430" s="2"/>
      <c r="T2430" s="1" t="s">
        <v>76</v>
      </c>
      <c r="V2430" s="1" t="s">
        <v>77</v>
      </c>
      <c r="X2430" s="2" t="s">
        <v>78</v>
      </c>
      <c r="Y2430" s="2"/>
      <c r="Z2430" s="2" t="s">
        <v>6543</v>
      </c>
      <c r="AA2430" s="2"/>
      <c r="AB2430" s="2" t="s">
        <v>6544</v>
      </c>
      <c r="AD2430" s="1" t="s">
        <v>6547</v>
      </c>
      <c r="AF2430" s="1" t="s">
        <v>6770</v>
      </c>
      <c r="AH2430" s="1" t="s">
        <v>8139</v>
      </c>
      <c r="AI2430" s="1" t="s">
        <v>8140</v>
      </c>
      <c r="AJ2430" s="1" t="s">
        <v>8141</v>
      </c>
      <c r="AM2430" s="1" t="s">
        <v>41</v>
      </c>
      <c r="AN2430" s="1" t="s">
        <v>60</v>
      </c>
      <c r="AO2430" s="1" t="s">
        <v>35</v>
      </c>
      <c r="AP2430" s="1" t="s">
        <v>36</v>
      </c>
      <c r="AR2430" s="1" t="str">
        <f t="shared" si="37"/>
        <v>update load_next_msl set proposal='2020.095B.R.Leviviricetes.zip' where sort=89809</v>
      </c>
    </row>
    <row r="2431" spans="1:44">
      <c r="A2431" s="1">
        <v>89810</v>
      </c>
      <c r="B2431" s="1" t="s">
        <v>6532</v>
      </c>
      <c r="C2431" s="1" t="s">
        <v>12292</v>
      </c>
      <c r="M2431" s="2"/>
      <c r="N2431" s="2"/>
      <c r="O2431" s="2"/>
      <c r="Q2431" s="2"/>
      <c r="R2431" s="2"/>
      <c r="T2431" s="1" t="s">
        <v>76</v>
      </c>
      <c r="V2431" s="1" t="s">
        <v>77</v>
      </c>
      <c r="X2431" s="2" t="s">
        <v>78</v>
      </c>
      <c r="Y2431" s="2"/>
      <c r="Z2431" s="2" t="s">
        <v>6543</v>
      </c>
      <c r="AA2431" s="2"/>
      <c r="AB2431" s="2" t="s">
        <v>6544</v>
      </c>
      <c r="AD2431" s="1" t="s">
        <v>6547</v>
      </c>
      <c r="AF2431" s="1" t="s">
        <v>6771</v>
      </c>
      <c r="AN2431" s="1" t="s">
        <v>60</v>
      </c>
      <c r="AO2431" s="1" t="s">
        <v>35</v>
      </c>
      <c r="AP2431" s="1" t="s">
        <v>44</v>
      </c>
      <c r="AQ2431" s="1" t="s">
        <v>7090</v>
      </c>
      <c r="AR2431" s="1" t="str">
        <f t="shared" si="37"/>
        <v>update load_next_msl set proposal='2020.095B.R.Leviviricetes.zip' where sort=89810</v>
      </c>
    </row>
    <row r="2432" spans="1:44">
      <c r="A2432" s="1">
        <v>89811</v>
      </c>
      <c r="B2432" s="1" t="s">
        <v>6532</v>
      </c>
      <c r="C2432" s="1" t="s">
        <v>12292</v>
      </c>
      <c r="M2432" s="2"/>
      <c r="N2432" s="2"/>
      <c r="O2432" s="2"/>
      <c r="Q2432" s="2"/>
      <c r="R2432" s="2"/>
      <c r="T2432" s="1" t="s">
        <v>76</v>
      </c>
      <c r="V2432" s="1" t="s">
        <v>77</v>
      </c>
      <c r="X2432" s="2" t="s">
        <v>78</v>
      </c>
      <c r="Y2432" s="2"/>
      <c r="Z2432" s="2" t="s">
        <v>6543</v>
      </c>
      <c r="AA2432" s="2"/>
      <c r="AB2432" s="2" t="s">
        <v>6544</v>
      </c>
      <c r="AD2432" s="1" t="s">
        <v>6547</v>
      </c>
      <c r="AF2432" s="1" t="s">
        <v>6771</v>
      </c>
      <c r="AH2432" s="1" t="s">
        <v>8143</v>
      </c>
      <c r="AI2432" s="1" t="s">
        <v>8144</v>
      </c>
      <c r="AJ2432" s="1" t="s">
        <v>8145</v>
      </c>
      <c r="AM2432" s="1" t="s">
        <v>41</v>
      </c>
      <c r="AN2432" s="1" t="s">
        <v>60</v>
      </c>
      <c r="AO2432" s="1" t="s">
        <v>35</v>
      </c>
      <c r="AP2432" s="1" t="s">
        <v>36</v>
      </c>
      <c r="AR2432" s="1" t="str">
        <f t="shared" si="37"/>
        <v>update load_next_msl set proposal='2020.095B.R.Leviviricetes.zip' where sort=89811</v>
      </c>
    </row>
    <row r="2433" spans="1:44">
      <c r="A2433" s="1">
        <v>89812</v>
      </c>
      <c r="B2433" s="1" t="s">
        <v>6532</v>
      </c>
      <c r="C2433" s="1" t="s">
        <v>12292</v>
      </c>
      <c r="M2433" s="2"/>
      <c r="N2433" s="2"/>
      <c r="O2433" s="2"/>
      <c r="Q2433" s="2"/>
      <c r="R2433" s="2"/>
      <c r="T2433" s="1" t="s">
        <v>76</v>
      </c>
      <c r="V2433" s="1" t="s">
        <v>77</v>
      </c>
      <c r="X2433" s="2" t="s">
        <v>78</v>
      </c>
      <c r="Y2433" s="2"/>
      <c r="Z2433" s="2" t="s">
        <v>6543</v>
      </c>
      <c r="AA2433" s="2"/>
      <c r="AB2433" s="2" t="s">
        <v>6544</v>
      </c>
      <c r="AD2433" s="1" t="s">
        <v>6547</v>
      </c>
      <c r="AF2433" s="1" t="s">
        <v>6772</v>
      </c>
      <c r="AN2433" s="1" t="s">
        <v>60</v>
      </c>
      <c r="AO2433" s="1" t="s">
        <v>35</v>
      </c>
      <c r="AP2433" s="1" t="s">
        <v>44</v>
      </c>
      <c r="AQ2433" s="1" t="s">
        <v>7083</v>
      </c>
      <c r="AR2433" s="1" t="str">
        <f t="shared" si="37"/>
        <v>update load_next_msl set proposal='2020.095B.R.Leviviricetes.zip' where sort=89812</v>
      </c>
    </row>
    <row r="2434" spans="1:44">
      <c r="A2434" s="1">
        <v>89813</v>
      </c>
      <c r="B2434" s="1" t="s">
        <v>6532</v>
      </c>
      <c r="C2434" s="1" t="s">
        <v>12292</v>
      </c>
      <c r="M2434" s="2"/>
      <c r="N2434" s="2"/>
      <c r="O2434" s="2"/>
      <c r="Q2434" s="2"/>
      <c r="R2434" s="2"/>
      <c r="T2434" s="1" t="s">
        <v>76</v>
      </c>
      <c r="V2434" s="1" t="s">
        <v>77</v>
      </c>
      <c r="X2434" s="2" t="s">
        <v>78</v>
      </c>
      <c r="Y2434" s="2"/>
      <c r="Z2434" s="2" t="s">
        <v>6543</v>
      </c>
      <c r="AA2434" s="2"/>
      <c r="AB2434" s="2" t="s">
        <v>6544</v>
      </c>
      <c r="AD2434" s="1" t="s">
        <v>6547</v>
      </c>
      <c r="AF2434" s="1" t="s">
        <v>6772</v>
      </c>
      <c r="AH2434" s="1" t="s">
        <v>8146</v>
      </c>
      <c r="AI2434" s="1" t="s">
        <v>8147</v>
      </c>
      <c r="AJ2434" s="1" t="s">
        <v>8148</v>
      </c>
      <c r="AM2434" s="1" t="s">
        <v>41</v>
      </c>
      <c r="AN2434" s="1" t="s">
        <v>60</v>
      </c>
      <c r="AO2434" s="1" t="s">
        <v>35</v>
      </c>
      <c r="AP2434" s="1" t="s">
        <v>36</v>
      </c>
      <c r="AR2434" s="1" t="str">
        <f t="shared" si="37"/>
        <v>update load_next_msl set proposal='2020.095B.R.Leviviricetes.zip' where sort=89813</v>
      </c>
    </row>
    <row r="2435" spans="1:44">
      <c r="A2435" s="1">
        <v>89814</v>
      </c>
      <c r="B2435" s="1" t="s">
        <v>6532</v>
      </c>
      <c r="C2435" s="1" t="s">
        <v>12292</v>
      </c>
      <c r="M2435" s="2"/>
      <c r="N2435" s="2"/>
      <c r="O2435" s="2"/>
      <c r="Q2435" s="2"/>
      <c r="R2435" s="2"/>
      <c r="T2435" s="1" t="s">
        <v>76</v>
      </c>
      <c r="V2435" s="1" t="s">
        <v>77</v>
      </c>
      <c r="X2435" s="2" t="s">
        <v>78</v>
      </c>
      <c r="Y2435" s="2"/>
      <c r="Z2435" s="2" t="s">
        <v>6543</v>
      </c>
      <c r="AA2435" s="2"/>
      <c r="AB2435" s="2" t="s">
        <v>6544</v>
      </c>
      <c r="AD2435" s="1" t="s">
        <v>6547</v>
      </c>
      <c r="AF2435" s="1" t="s">
        <v>6773</v>
      </c>
      <c r="AN2435" s="1" t="s">
        <v>60</v>
      </c>
      <c r="AO2435" s="1" t="s">
        <v>35</v>
      </c>
      <c r="AP2435" s="1" t="s">
        <v>44</v>
      </c>
      <c r="AR2435" s="1" t="str">
        <f t="shared" ref="AR2435:AR2498" si="38">CONCATENATE("update load_next_msl set proposal='",C2435,"' where sort=",A2435,"")</f>
        <v>update load_next_msl set proposal='2020.095B.R.Leviviricetes.zip' where sort=89814</v>
      </c>
    </row>
    <row r="2436" spans="1:44">
      <c r="A2436" s="1">
        <v>89815</v>
      </c>
      <c r="B2436" s="1" t="s">
        <v>6532</v>
      </c>
      <c r="C2436" s="1" t="s">
        <v>12292</v>
      </c>
      <c r="M2436" s="2"/>
      <c r="N2436" s="2"/>
      <c r="O2436" s="2"/>
      <c r="Q2436" s="2"/>
      <c r="R2436" s="2"/>
      <c r="T2436" s="1" t="s">
        <v>76</v>
      </c>
      <c r="V2436" s="1" t="s">
        <v>77</v>
      </c>
      <c r="X2436" s="2" t="s">
        <v>78</v>
      </c>
      <c r="Y2436" s="2"/>
      <c r="Z2436" s="2" t="s">
        <v>6543</v>
      </c>
      <c r="AA2436" s="2"/>
      <c r="AB2436" s="2" t="s">
        <v>6544</v>
      </c>
      <c r="AD2436" s="1" t="s">
        <v>6547</v>
      </c>
      <c r="AF2436" s="1" t="s">
        <v>6773</v>
      </c>
      <c r="AH2436" s="1" t="s">
        <v>8149</v>
      </c>
      <c r="AI2436" s="1" t="s">
        <v>8150</v>
      </c>
      <c r="AJ2436" s="1" t="s">
        <v>8151</v>
      </c>
      <c r="AM2436" s="1" t="s">
        <v>41</v>
      </c>
      <c r="AN2436" s="1" t="s">
        <v>60</v>
      </c>
      <c r="AO2436" s="1" t="s">
        <v>35</v>
      </c>
      <c r="AP2436" s="1" t="s">
        <v>36</v>
      </c>
      <c r="AQ2436" s="1" t="s">
        <v>7297</v>
      </c>
      <c r="AR2436" s="1" t="str">
        <f t="shared" si="38"/>
        <v>update load_next_msl set proposal='2020.095B.R.Leviviricetes.zip' where sort=89815</v>
      </c>
    </row>
    <row r="2437" spans="1:44">
      <c r="A2437" s="1">
        <v>89816</v>
      </c>
      <c r="B2437" s="1" t="s">
        <v>6532</v>
      </c>
      <c r="C2437" s="1" t="s">
        <v>12292</v>
      </c>
      <c r="M2437" s="2"/>
      <c r="N2437" s="2"/>
      <c r="O2437" s="2"/>
      <c r="Q2437" s="2"/>
      <c r="R2437" s="2"/>
      <c r="T2437" s="1" t="s">
        <v>76</v>
      </c>
      <c r="V2437" s="1" t="s">
        <v>77</v>
      </c>
      <c r="X2437" s="2" t="s">
        <v>78</v>
      </c>
      <c r="Y2437" s="2"/>
      <c r="Z2437" s="2" t="s">
        <v>6543</v>
      </c>
      <c r="AA2437" s="2"/>
      <c r="AB2437" s="2" t="s">
        <v>6544</v>
      </c>
      <c r="AD2437" s="1" t="s">
        <v>6547</v>
      </c>
      <c r="AF2437" s="1" t="s">
        <v>6774</v>
      </c>
      <c r="AN2437" s="1" t="s">
        <v>60</v>
      </c>
      <c r="AO2437" s="1" t="s">
        <v>35</v>
      </c>
      <c r="AP2437" s="1" t="s">
        <v>44</v>
      </c>
      <c r="AR2437" s="1" t="str">
        <f t="shared" si="38"/>
        <v>update load_next_msl set proposal='2020.095B.R.Leviviricetes.zip' where sort=89816</v>
      </c>
    </row>
    <row r="2438" spans="1:44">
      <c r="A2438" s="1">
        <v>89817</v>
      </c>
      <c r="B2438" s="1" t="s">
        <v>6532</v>
      </c>
      <c r="C2438" s="1" t="s">
        <v>12292</v>
      </c>
      <c r="M2438" s="2"/>
      <c r="N2438" s="2"/>
      <c r="O2438" s="2"/>
      <c r="Q2438" s="2"/>
      <c r="R2438" s="2"/>
      <c r="T2438" s="1" t="s">
        <v>76</v>
      </c>
      <c r="V2438" s="1" t="s">
        <v>77</v>
      </c>
      <c r="X2438" s="2" t="s">
        <v>78</v>
      </c>
      <c r="Y2438" s="2"/>
      <c r="Z2438" s="2" t="s">
        <v>6543</v>
      </c>
      <c r="AA2438" s="2"/>
      <c r="AB2438" s="2" t="s">
        <v>6544</v>
      </c>
      <c r="AD2438" s="1" t="s">
        <v>6547</v>
      </c>
      <c r="AF2438" s="1" t="s">
        <v>6774</v>
      </c>
      <c r="AH2438" s="1" t="s">
        <v>8152</v>
      </c>
      <c r="AI2438" s="1" t="s">
        <v>8153</v>
      </c>
      <c r="AJ2438" s="1" t="s">
        <v>8154</v>
      </c>
      <c r="AM2438" s="1" t="s">
        <v>41</v>
      </c>
      <c r="AN2438" s="1" t="s">
        <v>60</v>
      </c>
      <c r="AO2438" s="1" t="s">
        <v>35</v>
      </c>
      <c r="AP2438" s="1" t="s">
        <v>36</v>
      </c>
      <c r="AQ2438" s="1" t="s">
        <v>7113</v>
      </c>
      <c r="AR2438" s="1" t="str">
        <f t="shared" si="38"/>
        <v>update load_next_msl set proposal='2020.095B.R.Leviviricetes.zip' where sort=89817</v>
      </c>
    </row>
    <row r="2439" spans="1:44">
      <c r="A2439" s="1">
        <v>89818</v>
      </c>
      <c r="B2439" s="1" t="s">
        <v>6532</v>
      </c>
      <c r="C2439" s="1" t="s">
        <v>12292</v>
      </c>
      <c r="M2439" s="2"/>
      <c r="N2439" s="2"/>
      <c r="O2439" s="2"/>
      <c r="Q2439" s="2"/>
      <c r="R2439" s="2"/>
      <c r="T2439" s="1" t="s">
        <v>76</v>
      </c>
      <c r="V2439" s="1" t="s">
        <v>77</v>
      </c>
      <c r="X2439" s="2" t="s">
        <v>78</v>
      </c>
      <c r="Y2439" s="2"/>
      <c r="Z2439" s="2" t="s">
        <v>6543</v>
      </c>
      <c r="AA2439" s="2"/>
      <c r="AB2439" s="2" t="s">
        <v>6544</v>
      </c>
      <c r="AD2439" s="1" t="s">
        <v>6547</v>
      </c>
      <c r="AF2439" s="1" t="s">
        <v>6775</v>
      </c>
      <c r="AN2439" s="1" t="s">
        <v>60</v>
      </c>
      <c r="AO2439" s="1" t="s">
        <v>35</v>
      </c>
      <c r="AP2439" s="1" t="s">
        <v>44</v>
      </c>
      <c r="AR2439" s="1" t="str">
        <f t="shared" si="38"/>
        <v>update load_next_msl set proposal='2020.095B.R.Leviviricetes.zip' where sort=89818</v>
      </c>
    </row>
    <row r="2440" spans="1:44">
      <c r="A2440" s="1">
        <v>89819</v>
      </c>
      <c r="B2440" s="1" t="s">
        <v>6532</v>
      </c>
      <c r="C2440" s="1" t="s">
        <v>12292</v>
      </c>
      <c r="M2440" s="2"/>
      <c r="N2440" s="2"/>
      <c r="O2440" s="2"/>
      <c r="Q2440" s="2"/>
      <c r="R2440" s="2"/>
      <c r="T2440" s="1" t="s">
        <v>76</v>
      </c>
      <c r="V2440" s="1" t="s">
        <v>77</v>
      </c>
      <c r="X2440" s="2" t="s">
        <v>78</v>
      </c>
      <c r="Y2440" s="2"/>
      <c r="Z2440" s="2" t="s">
        <v>6543</v>
      </c>
      <c r="AA2440" s="2"/>
      <c r="AB2440" s="2" t="s">
        <v>6544</v>
      </c>
      <c r="AD2440" s="1" t="s">
        <v>6547</v>
      </c>
      <c r="AF2440" s="1" t="s">
        <v>6775</v>
      </c>
      <c r="AH2440" s="1" t="s">
        <v>8155</v>
      </c>
      <c r="AI2440" s="1" t="s">
        <v>8156</v>
      </c>
      <c r="AJ2440" s="1" t="s">
        <v>8157</v>
      </c>
      <c r="AM2440" s="1" t="s">
        <v>41</v>
      </c>
      <c r="AN2440" s="1" t="s">
        <v>60</v>
      </c>
      <c r="AO2440" s="1" t="s">
        <v>35</v>
      </c>
      <c r="AP2440" s="1" t="s">
        <v>36</v>
      </c>
      <c r="AQ2440" s="1" t="s">
        <v>7019</v>
      </c>
      <c r="AR2440" s="1" t="str">
        <f t="shared" si="38"/>
        <v>update load_next_msl set proposal='2020.095B.R.Leviviricetes.zip' where sort=89819</v>
      </c>
    </row>
    <row r="2441" spans="1:44">
      <c r="A2441" s="1">
        <v>89820</v>
      </c>
      <c r="B2441" s="1" t="s">
        <v>6532</v>
      </c>
      <c r="C2441" s="1" t="s">
        <v>12292</v>
      </c>
      <c r="M2441" s="2"/>
      <c r="N2441" s="2"/>
      <c r="O2441" s="2"/>
      <c r="Q2441" s="2"/>
      <c r="R2441" s="2"/>
      <c r="T2441" s="1" t="s">
        <v>76</v>
      </c>
      <c r="V2441" s="1" t="s">
        <v>77</v>
      </c>
      <c r="X2441" s="2" t="s">
        <v>78</v>
      </c>
      <c r="Y2441" s="2"/>
      <c r="Z2441" s="2" t="s">
        <v>6543</v>
      </c>
      <c r="AA2441" s="2"/>
      <c r="AB2441" s="2" t="s">
        <v>6544</v>
      </c>
      <c r="AD2441" s="1" t="s">
        <v>6547</v>
      </c>
      <c r="AF2441" s="1" t="s">
        <v>6776</v>
      </c>
      <c r="AN2441" s="1" t="s">
        <v>60</v>
      </c>
      <c r="AO2441" s="1" t="s">
        <v>35</v>
      </c>
      <c r="AP2441" s="1" t="s">
        <v>44</v>
      </c>
      <c r="AR2441" s="1" t="str">
        <f t="shared" si="38"/>
        <v>update load_next_msl set proposal='2020.095B.R.Leviviricetes.zip' where sort=89820</v>
      </c>
    </row>
    <row r="2442" spans="1:44">
      <c r="A2442" s="1">
        <v>89821</v>
      </c>
      <c r="B2442" s="1" t="s">
        <v>6532</v>
      </c>
      <c r="C2442" s="1" t="s">
        <v>12292</v>
      </c>
      <c r="M2442" s="2"/>
      <c r="N2442" s="2"/>
      <c r="O2442" s="2"/>
      <c r="Q2442" s="2"/>
      <c r="R2442" s="2"/>
      <c r="T2442" s="1" t="s">
        <v>76</v>
      </c>
      <c r="V2442" s="1" t="s">
        <v>77</v>
      </c>
      <c r="X2442" s="2" t="s">
        <v>78</v>
      </c>
      <c r="Y2442" s="2"/>
      <c r="Z2442" s="2" t="s">
        <v>6543</v>
      </c>
      <c r="AA2442" s="2"/>
      <c r="AB2442" s="2" t="s">
        <v>6544</v>
      </c>
      <c r="AD2442" s="1" t="s">
        <v>6547</v>
      </c>
      <c r="AF2442" s="1" t="s">
        <v>6776</v>
      </c>
      <c r="AH2442" s="1" t="s">
        <v>8158</v>
      </c>
      <c r="AI2442" s="1" t="s">
        <v>8159</v>
      </c>
      <c r="AJ2442" s="1" t="s">
        <v>8160</v>
      </c>
      <c r="AM2442" s="1" t="s">
        <v>41</v>
      </c>
      <c r="AN2442" s="1" t="s">
        <v>60</v>
      </c>
      <c r="AO2442" s="1" t="s">
        <v>35</v>
      </c>
      <c r="AP2442" s="1" t="s">
        <v>36</v>
      </c>
      <c r="AQ2442" s="1" t="s">
        <v>7113</v>
      </c>
      <c r="AR2442" s="1" t="str">
        <f t="shared" si="38"/>
        <v>update load_next_msl set proposal='2020.095B.R.Leviviricetes.zip' where sort=89821</v>
      </c>
    </row>
    <row r="2443" spans="1:44">
      <c r="A2443" s="1">
        <v>89822</v>
      </c>
      <c r="B2443" s="1" t="s">
        <v>6532</v>
      </c>
      <c r="C2443" s="1" t="s">
        <v>12292</v>
      </c>
      <c r="M2443" s="2"/>
      <c r="N2443" s="2"/>
      <c r="O2443" s="2"/>
      <c r="Q2443" s="2"/>
      <c r="R2443" s="2"/>
      <c r="T2443" s="1" t="s">
        <v>76</v>
      </c>
      <c r="V2443" s="1" t="s">
        <v>77</v>
      </c>
      <c r="X2443" s="2" t="s">
        <v>78</v>
      </c>
      <c r="Y2443" s="2"/>
      <c r="Z2443" s="2" t="s">
        <v>6543</v>
      </c>
      <c r="AA2443" s="2"/>
      <c r="AB2443" s="2" t="s">
        <v>6544</v>
      </c>
      <c r="AD2443" s="1" t="s">
        <v>6547</v>
      </c>
      <c r="AF2443" s="1" t="s">
        <v>6776</v>
      </c>
      <c r="AH2443" s="1" t="s">
        <v>8161</v>
      </c>
      <c r="AI2443" s="1" t="s">
        <v>8162</v>
      </c>
      <c r="AJ2443" s="1" t="s">
        <v>8163</v>
      </c>
      <c r="AM2443" s="1" t="s">
        <v>41</v>
      </c>
      <c r="AN2443" s="1" t="s">
        <v>60</v>
      </c>
      <c r="AO2443" s="1" t="s">
        <v>35</v>
      </c>
      <c r="AP2443" s="1" t="s">
        <v>36</v>
      </c>
      <c r="AR2443" s="1" t="str">
        <f t="shared" si="38"/>
        <v>update load_next_msl set proposal='2020.095B.R.Leviviricetes.zip' where sort=89822</v>
      </c>
    </row>
    <row r="2444" spans="1:44">
      <c r="A2444" s="1">
        <v>89823</v>
      </c>
      <c r="B2444" s="1" t="s">
        <v>6532</v>
      </c>
      <c r="C2444" s="1" t="s">
        <v>12292</v>
      </c>
      <c r="M2444" s="2"/>
      <c r="N2444" s="2"/>
      <c r="O2444" s="2"/>
      <c r="Q2444" s="2"/>
      <c r="R2444" s="2"/>
      <c r="T2444" s="1" t="s">
        <v>76</v>
      </c>
      <c r="V2444" s="1" t="s">
        <v>77</v>
      </c>
      <c r="X2444" s="2" t="s">
        <v>78</v>
      </c>
      <c r="Y2444" s="2"/>
      <c r="Z2444" s="2" t="s">
        <v>6543</v>
      </c>
      <c r="AA2444" s="2"/>
      <c r="AB2444" s="2" t="s">
        <v>6544</v>
      </c>
      <c r="AD2444" s="1" t="s">
        <v>6547</v>
      </c>
      <c r="AF2444" s="1" t="s">
        <v>6776</v>
      </c>
      <c r="AH2444" s="1" t="s">
        <v>8164</v>
      </c>
      <c r="AI2444" s="1" t="s">
        <v>8165</v>
      </c>
      <c r="AJ2444" s="1" t="s">
        <v>8166</v>
      </c>
      <c r="AM2444" s="1" t="s">
        <v>41</v>
      </c>
      <c r="AN2444" s="1" t="s">
        <v>60</v>
      </c>
      <c r="AO2444" s="1" t="s">
        <v>35</v>
      </c>
      <c r="AP2444" s="1" t="s">
        <v>36</v>
      </c>
      <c r="AQ2444" s="1" t="s">
        <v>7136</v>
      </c>
      <c r="AR2444" s="1" t="str">
        <f t="shared" si="38"/>
        <v>update load_next_msl set proposal='2020.095B.R.Leviviricetes.zip' where sort=89823</v>
      </c>
    </row>
    <row r="2445" spans="1:44">
      <c r="A2445" s="1">
        <v>89824</v>
      </c>
      <c r="B2445" s="1" t="s">
        <v>6532</v>
      </c>
      <c r="C2445" s="1" t="s">
        <v>12292</v>
      </c>
      <c r="M2445" s="2"/>
      <c r="N2445" s="2"/>
      <c r="O2445" s="2"/>
      <c r="Q2445" s="2"/>
      <c r="R2445" s="2"/>
      <c r="T2445" s="1" t="s">
        <v>76</v>
      </c>
      <c r="V2445" s="1" t="s">
        <v>77</v>
      </c>
      <c r="X2445" s="2" t="s">
        <v>78</v>
      </c>
      <c r="Y2445" s="2"/>
      <c r="Z2445" s="2" t="s">
        <v>6543</v>
      </c>
      <c r="AA2445" s="2"/>
      <c r="AB2445" s="2" t="s">
        <v>6544</v>
      </c>
      <c r="AD2445" s="1" t="s">
        <v>6547</v>
      </c>
      <c r="AF2445" s="1" t="s">
        <v>6777</v>
      </c>
      <c r="AN2445" s="1" t="s">
        <v>60</v>
      </c>
      <c r="AO2445" s="1" t="s">
        <v>35</v>
      </c>
      <c r="AP2445" s="1" t="s">
        <v>44</v>
      </c>
      <c r="AR2445" s="1" t="str">
        <f t="shared" si="38"/>
        <v>update load_next_msl set proposal='2020.095B.R.Leviviricetes.zip' where sort=89824</v>
      </c>
    </row>
    <row r="2446" spans="1:44">
      <c r="A2446" s="1">
        <v>89825</v>
      </c>
      <c r="B2446" s="1" t="s">
        <v>6532</v>
      </c>
      <c r="C2446" s="1" t="s">
        <v>12292</v>
      </c>
      <c r="M2446" s="2"/>
      <c r="N2446" s="2"/>
      <c r="O2446" s="2"/>
      <c r="Q2446" s="2"/>
      <c r="R2446" s="2"/>
      <c r="T2446" s="1" t="s">
        <v>76</v>
      </c>
      <c r="V2446" s="1" t="s">
        <v>77</v>
      </c>
      <c r="X2446" s="2" t="s">
        <v>78</v>
      </c>
      <c r="Y2446" s="2"/>
      <c r="Z2446" s="2" t="s">
        <v>6543</v>
      </c>
      <c r="AA2446" s="2"/>
      <c r="AB2446" s="2" t="s">
        <v>6544</v>
      </c>
      <c r="AD2446" s="1" t="s">
        <v>6547</v>
      </c>
      <c r="AF2446" s="1" t="s">
        <v>6777</v>
      </c>
      <c r="AH2446" s="1" t="s">
        <v>8167</v>
      </c>
      <c r="AI2446" s="1" t="s">
        <v>8168</v>
      </c>
      <c r="AJ2446" s="1" t="s">
        <v>8169</v>
      </c>
      <c r="AM2446" s="1" t="s">
        <v>41</v>
      </c>
      <c r="AN2446" s="1" t="s">
        <v>60</v>
      </c>
      <c r="AO2446" s="1" t="s">
        <v>35</v>
      </c>
      <c r="AP2446" s="1" t="s">
        <v>36</v>
      </c>
      <c r="AQ2446" s="1" t="s">
        <v>7047</v>
      </c>
      <c r="AR2446" s="1" t="str">
        <f t="shared" si="38"/>
        <v>update load_next_msl set proposal='2020.095B.R.Leviviricetes.zip' where sort=89825</v>
      </c>
    </row>
    <row r="2447" spans="1:44">
      <c r="A2447" s="1">
        <v>89826</v>
      </c>
      <c r="B2447" s="1" t="s">
        <v>6532</v>
      </c>
      <c r="C2447" s="1" t="s">
        <v>12292</v>
      </c>
      <c r="M2447" s="2"/>
      <c r="N2447" s="2"/>
      <c r="O2447" s="2"/>
      <c r="Q2447" s="2"/>
      <c r="R2447" s="2"/>
      <c r="T2447" s="1" t="s">
        <v>76</v>
      </c>
      <c r="V2447" s="1" t="s">
        <v>77</v>
      </c>
      <c r="X2447" s="2" t="s">
        <v>78</v>
      </c>
      <c r="Y2447" s="2"/>
      <c r="Z2447" s="2" t="s">
        <v>6543</v>
      </c>
      <c r="AA2447" s="2"/>
      <c r="AB2447" s="2" t="s">
        <v>6544</v>
      </c>
      <c r="AD2447" s="1" t="s">
        <v>6547</v>
      </c>
      <c r="AF2447" s="1" t="s">
        <v>6777</v>
      </c>
      <c r="AH2447" s="1" t="s">
        <v>8170</v>
      </c>
      <c r="AI2447" s="1" t="s">
        <v>8171</v>
      </c>
      <c r="AJ2447" s="1" t="s">
        <v>8172</v>
      </c>
      <c r="AM2447" s="1" t="s">
        <v>41</v>
      </c>
      <c r="AN2447" s="1" t="s">
        <v>60</v>
      </c>
      <c r="AO2447" s="1" t="s">
        <v>35</v>
      </c>
      <c r="AP2447" s="1" t="s">
        <v>36</v>
      </c>
      <c r="AR2447" s="1" t="str">
        <f t="shared" si="38"/>
        <v>update load_next_msl set proposal='2020.095B.R.Leviviricetes.zip' where sort=89826</v>
      </c>
    </row>
    <row r="2448" spans="1:44">
      <c r="A2448" s="1">
        <v>89827</v>
      </c>
      <c r="B2448" s="1" t="s">
        <v>6532</v>
      </c>
      <c r="C2448" s="1" t="s">
        <v>12292</v>
      </c>
      <c r="M2448" s="2"/>
      <c r="N2448" s="2"/>
      <c r="O2448" s="2"/>
      <c r="Q2448" s="2"/>
      <c r="R2448" s="2"/>
      <c r="T2448" s="1" t="s">
        <v>76</v>
      </c>
      <c r="V2448" s="1" t="s">
        <v>77</v>
      </c>
      <c r="X2448" s="2" t="s">
        <v>78</v>
      </c>
      <c r="Y2448" s="2"/>
      <c r="Z2448" s="2" t="s">
        <v>6543</v>
      </c>
      <c r="AA2448" s="2"/>
      <c r="AB2448" s="2" t="s">
        <v>6544</v>
      </c>
      <c r="AD2448" s="1" t="s">
        <v>6547</v>
      </c>
      <c r="AF2448" s="1" t="s">
        <v>6778</v>
      </c>
      <c r="AN2448" s="1" t="s">
        <v>60</v>
      </c>
      <c r="AO2448" s="1" t="s">
        <v>35</v>
      </c>
      <c r="AP2448" s="1" t="s">
        <v>44</v>
      </c>
      <c r="AQ2448" s="1" t="s">
        <v>7154</v>
      </c>
      <c r="AR2448" s="1" t="str">
        <f t="shared" si="38"/>
        <v>update load_next_msl set proposal='2020.095B.R.Leviviricetes.zip' where sort=89827</v>
      </c>
    </row>
    <row r="2449" spans="1:44">
      <c r="A2449" s="1">
        <v>89828</v>
      </c>
      <c r="B2449" s="1" t="s">
        <v>6532</v>
      </c>
      <c r="C2449" s="1" t="s">
        <v>12292</v>
      </c>
      <c r="M2449" s="2"/>
      <c r="N2449" s="2"/>
      <c r="O2449" s="2"/>
      <c r="Q2449" s="2"/>
      <c r="R2449" s="2"/>
      <c r="T2449" s="1" t="s">
        <v>76</v>
      </c>
      <c r="V2449" s="1" t="s">
        <v>77</v>
      </c>
      <c r="X2449" s="2" t="s">
        <v>78</v>
      </c>
      <c r="Y2449" s="2"/>
      <c r="Z2449" s="2" t="s">
        <v>6543</v>
      </c>
      <c r="AA2449" s="2"/>
      <c r="AB2449" s="2" t="s">
        <v>6544</v>
      </c>
      <c r="AD2449" s="1" t="s">
        <v>6547</v>
      </c>
      <c r="AF2449" s="1" t="s">
        <v>6778</v>
      </c>
      <c r="AH2449" s="1" t="s">
        <v>8173</v>
      </c>
      <c r="AI2449" s="1" t="s">
        <v>8174</v>
      </c>
      <c r="AJ2449" s="1" t="s">
        <v>8175</v>
      </c>
      <c r="AM2449" s="1" t="s">
        <v>41</v>
      </c>
      <c r="AN2449" s="1" t="s">
        <v>60</v>
      </c>
      <c r="AO2449" s="1" t="s">
        <v>35</v>
      </c>
      <c r="AP2449" s="1" t="s">
        <v>36</v>
      </c>
      <c r="AQ2449" s="1" t="s">
        <v>7174</v>
      </c>
      <c r="AR2449" s="1" t="str">
        <f t="shared" si="38"/>
        <v>update load_next_msl set proposal='2020.095B.R.Leviviricetes.zip' where sort=89828</v>
      </c>
    </row>
    <row r="2450" spans="1:44">
      <c r="A2450" s="1">
        <v>89829</v>
      </c>
      <c r="B2450" s="1" t="s">
        <v>6532</v>
      </c>
      <c r="C2450" s="1" t="s">
        <v>12292</v>
      </c>
      <c r="M2450" s="2"/>
      <c r="N2450" s="2"/>
      <c r="O2450" s="2"/>
      <c r="Q2450" s="2"/>
      <c r="R2450" s="2"/>
      <c r="T2450" s="1" t="s">
        <v>76</v>
      </c>
      <c r="V2450" s="1" t="s">
        <v>77</v>
      </c>
      <c r="X2450" s="2" t="s">
        <v>78</v>
      </c>
      <c r="Y2450" s="2"/>
      <c r="Z2450" s="2" t="s">
        <v>6543</v>
      </c>
      <c r="AA2450" s="2"/>
      <c r="AB2450" s="2" t="s">
        <v>6544</v>
      </c>
      <c r="AD2450" s="1" t="s">
        <v>6547</v>
      </c>
      <c r="AF2450" s="1" t="s">
        <v>6779</v>
      </c>
      <c r="AN2450" s="1" t="s">
        <v>60</v>
      </c>
      <c r="AO2450" s="1" t="s">
        <v>35</v>
      </c>
      <c r="AP2450" s="1" t="s">
        <v>44</v>
      </c>
      <c r="AR2450" s="1" t="str">
        <f t="shared" si="38"/>
        <v>update load_next_msl set proposal='2020.095B.R.Leviviricetes.zip' where sort=89829</v>
      </c>
    </row>
    <row r="2451" spans="1:44">
      <c r="A2451" s="1">
        <v>89830</v>
      </c>
      <c r="B2451" s="1" t="s">
        <v>6532</v>
      </c>
      <c r="C2451" s="1" t="s">
        <v>12292</v>
      </c>
      <c r="M2451" s="2"/>
      <c r="N2451" s="2"/>
      <c r="O2451" s="2"/>
      <c r="Q2451" s="2"/>
      <c r="R2451" s="2"/>
      <c r="T2451" s="1" t="s">
        <v>76</v>
      </c>
      <c r="V2451" s="1" t="s">
        <v>77</v>
      </c>
      <c r="X2451" s="2" t="s">
        <v>78</v>
      </c>
      <c r="Y2451" s="2"/>
      <c r="Z2451" s="2" t="s">
        <v>6543</v>
      </c>
      <c r="AA2451" s="2"/>
      <c r="AB2451" s="2" t="s">
        <v>6544</v>
      </c>
      <c r="AD2451" s="1" t="s">
        <v>6547</v>
      </c>
      <c r="AF2451" s="1" t="s">
        <v>6779</v>
      </c>
      <c r="AH2451" s="1" t="s">
        <v>8176</v>
      </c>
      <c r="AI2451" s="1" t="s">
        <v>8177</v>
      </c>
      <c r="AJ2451" s="1" t="s">
        <v>8178</v>
      </c>
      <c r="AM2451" s="1" t="s">
        <v>41</v>
      </c>
      <c r="AN2451" s="1" t="s">
        <v>60</v>
      </c>
      <c r="AO2451" s="1" t="s">
        <v>35</v>
      </c>
      <c r="AP2451" s="1" t="s">
        <v>36</v>
      </c>
      <c r="AQ2451" s="1" t="s">
        <v>7051</v>
      </c>
      <c r="AR2451" s="1" t="str">
        <f t="shared" si="38"/>
        <v>update load_next_msl set proposal='2020.095B.R.Leviviricetes.zip' where sort=89830</v>
      </c>
    </row>
    <row r="2452" spans="1:44">
      <c r="A2452" s="1">
        <v>89831</v>
      </c>
      <c r="B2452" s="1" t="s">
        <v>6532</v>
      </c>
      <c r="C2452" s="1" t="s">
        <v>12292</v>
      </c>
      <c r="M2452" s="2"/>
      <c r="N2452" s="2"/>
      <c r="O2452" s="2"/>
      <c r="Q2452" s="2"/>
      <c r="R2452" s="2"/>
      <c r="T2452" s="1" t="s">
        <v>76</v>
      </c>
      <c r="V2452" s="1" t="s">
        <v>77</v>
      </c>
      <c r="X2452" s="2" t="s">
        <v>78</v>
      </c>
      <c r="Y2452" s="2"/>
      <c r="Z2452" s="2" t="s">
        <v>6543</v>
      </c>
      <c r="AA2452" s="2"/>
      <c r="AB2452" s="2" t="s">
        <v>6544</v>
      </c>
      <c r="AD2452" s="1" t="s">
        <v>6547</v>
      </c>
      <c r="AF2452" s="1" t="s">
        <v>6779</v>
      </c>
      <c r="AH2452" s="1" t="s">
        <v>8179</v>
      </c>
      <c r="AI2452" s="1" t="s">
        <v>8180</v>
      </c>
      <c r="AJ2452" s="1" t="s">
        <v>8181</v>
      </c>
      <c r="AM2452" s="1" t="s">
        <v>41</v>
      </c>
      <c r="AN2452" s="1" t="s">
        <v>60</v>
      </c>
      <c r="AO2452" s="1" t="s">
        <v>35</v>
      </c>
      <c r="AP2452" s="1" t="s">
        <v>36</v>
      </c>
      <c r="AR2452" s="1" t="str">
        <f t="shared" si="38"/>
        <v>update load_next_msl set proposal='2020.095B.R.Leviviricetes.zip' where sort=89831</v>
      </c>
    </row>
    <row r="2453" spans="1:44">
      <c r="A2453" s="1">
        <v>89832</v>
      </c>
      <c r="B2453" s="1" t="s">
        <v>6532</v>
      </c>
      <c r="C2453" s="1" t="s">
        <v>12292</v>
      </c>
      <c r="M2453" s="2"/>
      <c r="N2453" s="2"/>
      <c r="O2453" s="2"/>
      <c r="Q2453" s="2"/>
      <c r="R2453" s="2"/>
      <c r="T2453" s="1" t="s">
        <v>76</v>
      </c>
      <c r="V2453" s="1" t="s">
        <v>77</v>
      </c>
      <c r="X2453" s="2" t="s">
        <v>78</v>
      </c>
      <c r="Y2453" s="2"/>
      <c r="Z2453" s="2" t="s">
        <v>6543</v>
      </c>
      <c r="AA2453" s="2"/>
      <c r="AB2453" s="2" t="s">
        <v>6544</v>
      </c>
      <c r="AD2453" s="1" t="s">
        <v>6547</v>
      </c>
      <c r="AF2453" s="1" t="s">
        <v>6779</v>
      </c>
      <c r="AH2453" s="1" t="s">
        <v>8182</v>
      </c>
      <c r="AI2453" s="1" t="s">
        <v>8183</v>
      </c>
      <c r="AJ2453" s="1" t="s">
        <v>8184</v>
      </c>
      <c r="AM2453" s="1" t="s">
        <v>41</v>
      </c>
      <c r="AN2453" s="1" t="s">
        <v>60</v>
      </c>
      <c r="AO2453" s="1" t="s">
        <v>35</v>
      </c>
      <c r="AP2453" s="1" t="s">
        <v>36</v>
      </c>
      <c r="AQ2453" s="1" t="s">
        <v>7632</v>
      </c>
      <c r="AR2453" s="1" t="str">
        <f t="shared" si="38"/>
        <v>update load_next_msl set proposal='2020.095B.R.Leviviricetes.zip' where sort=89832</v>
      </c>
    </row>
    <row r="2454" spans="1:44">
      <c r="A2454" s="1">
        <v>89833</v>
      </c>
      <c r="B2454" s="1" t="s">
        <v>6532</v>
      </c>
      <c r="C2454" s="1" t="s">
        <v>12292</v>
      </c>
      <c r="M2454" s="2"/>
      <c r="N2454" s="2"/>
      <c r="O2454" s="2"/>
      <c r="Q2454" s="2"/>
      <c r="R2454" s="2"/>
      <c r="T2454" s="1" t="s">
        <v>76</v>
      </c>
      <c r="V2454" s="1" t="s">
        <v>77</v>
      </c>
      <c r="X2454" s="2" t="s">
        <v>78</v>
      </c>
      <c r="Y2454" s="2"/>
      <c r="Z2454" s="2" t="s">
        <v>6543</v>
      </c>
      <c r="AA2454" s="2"/>
      <c r="AB2454" s="2" t="s">
        <v>6544</v>
      </c>
      <c r="AD2454" s="1" t="s">
        <v>6547</v>
      </c>
      <c r="AF2454" s="1" t="s">
        <v>6779</v>
      </c>
      <c r="AH2454" s="1" t="s">
        <v>8185</v>
      </c>
      <c r="AI2454" s="1" t="s">
        <v>8186</v>
      </c>
      <c r="AJ2454" s="1" t="s">
        <v>8187</v>
      </c>
      <c r="AM2454" s="1" t="s">
        <v>41</v>
      </c>
      <c r="AN2454" s="1" t="s">
        <v>60</v>
      </c>
      <c r="AO2454" s="1" t="s">
        <v>35</v>
      </c>
      <c r="AP2454" s="1" t="s">
        <v>36</v>
      </c>
      <c r="AR2454" s="1" t="str">
        <f t="shared" si="38"/>
        <v>update load_next_msl set proposal='2020.095B.R.Leviviricetes.zip' where sort=89833</v>
      </c>
    </row>
    <row r="2455" spans="1:44">
      <c r="A2455" s="1">
        <v>89834</v>
      </c>
      <c r="B2455" s="1" t="s">
        <v>6532</v>
      </c>
      <c r="C2455" s="1" t="s">
        <v>12292</v>
      </c>
      <c r="M2455" s="2"/>
      <c r="N2455" s="2"/>
      <c r="O2455" s="2"/>
      <c r="Q2455" s="2"/>
      <c r="R2455" s="2"/>
      <c r="T2455" s="1" t="s">
        <v>76</v>
      </c>
      <c r="V2455" s="1" t="s">
        <v>77</v>
      </c>
      <c r="X2455" s="2" t="s">
        <v>78</v>
      </c>
      <c r="Y2455" s="2"/>
      <c r="Z2455" s="2" t="s">
        <v>6543</v>
      </c>
      <c r="AA2455" s="2"/>
      <c r="AB2455" s="2" t="s">
        <v>6544</v>
      </c>
      <c r="AD2455" s="1" t="s">
        <v>6547</v>
      </c>
      <c r="AF2455" s="1" t="s">
        <v>6779</v>
      </c>
      <c r="AH2455" s="1" t="s">
        <v>8188</v>
      </c>
      <c r="AI2455" s="1" t="s">
        <v>8189</v>
      </c>
      <c r="AJ2455" s="1" t="s">
        <v>8190</v>
      </c>
      <c r="AM2455" s="1" t="s">
        <v>41</v>
      </c>
      <c r="AN2455" s="1" t="s">
        <v>60</v>
      </c>
      <c r="AO2455" s="1" t="s">
        <v>35</v>
      </c>
      <c r="AP2455" s="1" t="s">
        <v>36</v>
      </c>
      <c r="AQ2455" s="1" t="s">
        <v>7059</v>
      </c>
      <c r="AR2455" s="1" t="str">
        <f t="shared" si="38"/>
        <v>update load_next_msl set proposal='2020.095B.R.Leviviricetes.zip' where sort=89834</v>
      </c>
    </row>
    <row r="2456" spans="1:44">
      <c r="A2456" s="1">
        <v>89835</v>
      </c>
      <c r="B2456" s="1" t="s">
        <v>6532</v>
      </c>
      <c r="C2456" s="1" t="s">
        <v>12292</v>
      </c>
      <c r="M2456" s="2"/>
      <c r="N2456" s="2"/>
      <c r="O2456" s="2"/>
      <c r="Q2456" s="2"/>
      <c r="R2456" s="2"/>
      <c r="T2456" s="1" t="s">
        <v>76</v>
      </c>
      <c r="V2456" s="1" t="s">
        <v>77</v>
      </c>
      <c r="X2456" s="2" t="s">
        <v>78</v>
      </c>
      <c r="Y2456" s="2"/>
      <c r="Z2456" s="2" t="s">
        <v>6543</v>
      </c>
      <c r="AA2456" s="2"/>
      <c r="AB2456" s="2" t="s">
        <v>6544</v>
      </c>
      <c r="AD2456" s="1" t="s">
        <v>6547</v>
      </c>
      <c r="AF2456" s="1" t="s">
        <v>6779</v>
      </c>
      <c r="AH2456" s="1" t="s">
        <v>8191</v>
      </c>
      <c r="AI2456" s="1" t="s">
        <v>8192</v>
      </c>
      <c r="AJ2456" s="1" t="s">
        <v>8193</v>
      </c>
      <c r="AM2456" s="1" t="s">
        <v>41</v>
      </c>
      <c r="AN2456" s="1" t="s">
        <v>60</v>
      </c>
      <c r="AO2456" s="1" t="s">
        <v>35</v>
      </c>
      <c r="AP2456" s="1" t="s">
        <v>36</v>
      </c>
      <c r="AQ2456" s="1" t="s">
        <v>7618</v>
      </c>
      <c r="AR2456" s="1" t="str">
        <f t="shared" si="38"/>
        <v>update load_next_msl set proposal='2020.095B.R.Leviviricetes.zip' where sort=89835</v>
      </c>
    </row>
    <row r="2457" spans="1:44">
      <c r="A2457" s="1">
        <v>89836</v>
      </c>
      <c r="B2457" s="1" t="s">
        <v>6532</v>
      </c>
      <c r="C2457" s="1" t="s">
        <v>12292</v>
      </c>
      <c r="M2457" s="2"/>
      <c r="N2457" s="2"/>
      <c r="O2457" s="2"/>
      <c r="Q2457" s="2"/>
      <c r="R2457" s="2"/>
      <c r="T2457" s="1" t="s">
        <v>76</v>
      </c>
      <c r="V2457" s="1" t="s">
        <v>77</v>
      </c>
      <c r="X2457" s="2" t="s">
        <v>78</v>
      </c>
      <c r="Y2457" s="2"/>
      <c r="Z2457" s="2" t="s">
        <v>6543</v>
      </c>
      <c r="AA2457" s="2"/>
      <c r="AB2457" s="2" t="s">
        <v>6544</v>
      </c>
      <c r="AD2457" s="1" t="s">
        <v>6547</v>
      </c>
      <c r="AF2457" s="1" t="s">
        <v>6780</v>
      </c>
      <c r="AN2457" s="1" t="s">
        <v>60</v>
      </c>
      <c r="AO2457" s="1" t="s">
        <v>35</v>
      </c>
      <c r="AP2457" s="1" t="s">
        <v>44</v>
      </c>
      <c r="AQ2457" s="1" t="s">
        <v>8215</v>
      </c>
      <c r="AR2457" s="1" t="str">
        <f t="shared" si="38"/>
        <v>update load_next_msl set proposal='2020.095B.R.Leviviricetes.zip' where sort=89836</v>
      </c>
    </row>
    <row r="2458" spans="1:44">
      <c r="A2458" s="1">
        <v>89837</v>
      </c>
      <c r="B2458" s="1" t="s">
        <v>6532</v>
      </c>
      <c r="C2458" s="1" t="s">
        <v>12292</v>
      </c>
      <c r="M2458" s="2"/>
      <c r="N2458" s="2"/>
      <c r="O2458" s="2"/>
      <c r="Q2458" s="2"/>
      <c r="R2458" s="2"/>
      <c r="T2458" s="1" t="s">
        <v>76</v>
      </c>
      <c r="V2458" s="1" t="s">
        <v>77</v>
      </c>
      <c r="X2458" s="2" t="s">
        <v>78</v>
      </c>
      <c r="Y2458" s="2"/>
      <c r="Z2458" s="2" t="s">
        <v>6543</v>
      </c>
      <c r="AA2458" s="2"/>
      <c r="AB2458" s="2" t="s">
        <v>6544</v>
      </c>
      <c r="AD2458" s="1" t="s">
        <v>6547</v>
      </c>
      <c r="AF2458" s="1" t="s">
        <v>6780</v>
      </c>
      <c r="AH2458" s="1" t="s">
        <v>8194</v>
      </c>
      <c r="AI2458" s="1" t="s">
        <v>8195</v>
      </c>
      <c r="AJ2458" s="1" t="s">
        <v>8196</v>
      </c>
      <c r="AM2458" s="1" t="s">
        <v>41</v>
      </c>
      <c r="AN2458" s="1" t="s">
        <v>60</v>
      </c>
      <c r="AO2458" s="1" t="s">
        <v>35</v>
      </c>
      <c r="AP2458" s="1" t="s">
        <v>36</v>
      </c>
      <c r="AQ2458" s="1" t="s">
        <v>7654</v>
      </c>
      <c r="AR2458" s="1" t="str">
        <f t="shared" si="38"/>
        <v>update load_next_msl set proposal='2020.095B.R.Leviviricetes.zip' where sort=89837</v>
      </c>
    </row>
    <row r="2459" spans="1:44">
      <c r="A2459" s="1">
        <v>89838</v>
      </c>
      <c r="B2459" s="1" t="s">
        <v>6532</v>
      </c>
      <c r="C2459" s="1" t="s">
        <v>12292</v>
      </c>
      <c r="M2459" s="2"/>
      <c r="N2459" s="2"/>
      <c r="O2459" s="2"/>
      <c r="Q2459" s="2"/>
      <c r="R2459" s="2"/>
      <c r="T2459" s="1" t="s">
        <v>76</v>
      </c>
      <c r="V2459" s="1" t="s">
        <v>77</v>
      </c>
      <c r="X2459" s="2" t="s">
        <v>78</v>
      </c>
      <c r="Y2459" s="2"/>
      <c r="Z2459" s="2" t="s">
        <v>6543</v>
      </c>
      <c r="AA2459" s="2"/>
      <c r="AB2459" s="2" t="s">
        <v>6544</v>
      </c>
      <c r="AD2459" s="1" t="s">
        <v>6547</v>
      </c>
      <c r="AF2459" s="1" t="s">
        <v>6780</v>
      </c>
      <c r="AH2459" s="1" t="s">
        <v>8197</v>
      </c>
      <c r="AI2459" s="1" t="s">
        <v>8198</v>
      </c>
      <c r="AJ2459" s="1" t="s">
        <v>8199</v>
      </c>
      <c r="AM2459" s="1" t="s">
        <v>41</v>
      </c>
      <c r="AN2459" s="1" t="s">
        <v>60</v>
      </c>
      <c r="AO2459" s="1" t="s">
        <v>35</v>
      </c>
      <c r="AP2459" s="1" t="s">
        <v>36</v>
      </c>
      <c r="AQ2459" s="1" t="s">
        <v>7340</v>
      </c>
      <c r="AR2459" s="1" t="str">
        <f t="shared" si="38"/>
        <v>update load_next_msl set proposal='2020.095B.R.Leviviricetes.zip' where sort=89838</v>
      </c>
    </row>
    <row r="2460" spans="1:44">
      <c r="A2460" s="1">
        <v>89839</v>
      </c>
      <c r="B2460" s="1" t="s">
        <v>6532</v>
      </c>
      <c r="C2460" s="1" t="s">
        <v>12292</v>
      </c>
      <c r="M2460" s="2"/>
      <c r="N2460" s="2"/>
      <c r="O2460" s="2"/>
      <c r="Q2460" s="2"/>
      <c r="R2460" s="2"/>
      <c r="T2460" s="1" t="s">
        <v>76</v>
      </c>
      <c r="V2460" s="1" t="s">
        <v>77</v>
      </c>
      <c r="X2460" s="2" t="s">
        <v>78</v>
      </c>
      <c r="Y2460" s="2"/>
      <c r="Z2460" s="2" t="s">
        <v>6543</v>
      </c>
      <c r="AA2460" s="2"/>
      <c r="AB2460" s="2" t="s">
        <v>6544</v>
      </c>
      <c r="AD2460" s="1" t="s">
        <v>6547</v>
      </c>
      <c r="AF2460" s="1" t="s">
        <v>6780</v>
      </c>
      <c r="AH2460" s="1" t="s">
        <v>8200</v>
      </c>
      <c r="AI2460" s="1" t="s">
        <v>8201</v>
      </c>
      <c r="AJ2460" s="1" t="s">
        <v>8202</v>
      </c>
      <c r="AM2460" s="1" t="s">
        <v>41</v>
      </c>
      <c r="AN2460" s="1" t="s">
        <v>60</v>
      </c>
      <c r="AO2460" s="1" t="s">
        <v>35</v>
      </c>
      <c r="AP2460" s="1" t="s">
        <v>36</v>
      </c>
      <c r="AR2460" s="1" t="str">
        <f t="shared" si="38"/>
        <v>update load_next_msl set proposal='2020.095B.R.Leviviricetes.zip' where sort=89839</v>
      </c>
    </row>
    <row r="2461" spans="1:44">
      <c r="A2461" s="1">
        <v>89840</v>
      </c>
      <c r="B2461" s="1" t="s">
        <v>6532</v>
      </c>
      <c r="C2461" s="1" t="s">
        <v>12292</v>
      </c>
      <c r="M2461" s="2"/>
      <c r="N2461" s="2"/>
      <c r="O2461" s="2"/>
      <c r="Q2461" s="2"/>
      <c r="R2461" s="2"/>
      <c r="T2461" s="1" t="s">
        <v>76</v>
      </c>
      <c r="V2461" s="1" t="s">
        <v>77</v>
      </c>
      <c r="X2461" s="2" t="s">
        <v>78</v>
      </c>
      <c r="Y2461" s="2"/>
      <c r="Z2461" s="2" t="s">
        <v>6543</v>
      </c>
      <c r="AA2461" s="2"/>
      <c r="AB2461" s="2" t="s">
        <v>6544</v>
      </c>
      <c r="AD2461" s="1" t="s">
        <v>6547</v>
      </c>
      <c r="AF2461" s="1" t="s">
        <v>6780</v>
      </c>
      <c r="AH2461" s="1" t="s">
        <v>8203</v>
      </c>
      <c r="AI2461" s="1" t="s">
        <v>8204</v>
      </c>
      <c r="AJ2461" s="1" t="s">
        <v>8205</v>
      </c>
      <c r="AM2461" s="1" t="s">
        <v>41</v>
      </c>
      <c r="AN2461" s="1" t="s">
        <v>60</v>
      </c>
      <c r="AO2461" s="1" t="s">
        <v>35</v>
      </c>
      <c r="AP2461" s="1" t="s">
        <v>36</v>
      </c>
      <c r="AQ2461" s="1" t="s">
        <v>7083</v>
      </c>
      <c r="AR2461" s="1" t="str">
        <f t="shared" si="38"/>
        <v>update load_next_msl set proposal='2020.095B.R.Leviviricetes.zip' where sort=89840</v>
      </c>
    </row>
    <row r="2462" spans="1:44">
      <c r="A2462" s="1">
        <v>89841</v>
      </c>
      <c r="B2462" s="1" t="s">
        <v>6532</v>
      </c>
      <c r="C2462" s="1" t="s">
        <v>12292</v>
      </c>
      <c r="M2462" s="2"/>
      <c r="N2462" s="2"/>
      <c r="O2462" s="2"/>
      <c r="Q2462" s="2"/>
      <c r="R2462" s="2"/>
      <c r="T2462" s="1" t="s">
        <v>76</v>
      </c>
      <c r="V2462" s="1" t="s">
        <v>77</v>
      </c>
      <c r="X2462" s="2" t="s">
        <v>78</v>
      </c>
      <c r="Y2462" s="2"/>
      <c r="Z2462" s="2" t="s">
        <v>6543</v>
      </c>
      <c r="AA2462" s="2"/>
      <c r="AB2462" s="2" t="s">
        <v>6544</v>
      </c>
      <c r="AD2462" s="1" t="s">
        <v>6547</v>
      </c>
      <c r="AF2462" s="1" t="s">
        <v>6780</v>
      </c>
      <c r="AH2462" s="1" t="s">
        <v>8206</v>
      </c>
      <c r="AI2462" s="1" t="s">
        <v>8207</v>
      </c>
      <c r="AJ2462" s="1" t="s">
        <v>8208</v>
      </c>
      <c r="AM2462" s="1" t="s">
        <v>41</v>
      </c>
      <c r="AN2462" s="1" t="s">
        <v>60</v>
      </c>
      <c r="AO2462" s="1" t="s">
        <v>35</v>
      </c>
      <c r="AP2462" s="1" t="s">
        <v>36</v>
      </c>
      <c r="AR2462" s="1" t="str">
        <f t="shared" si="38"/>
        <v>update load_next_msl set proposal='2020.095B.R.Leviviricetes.zip' where sort=89841</v>
      </c>
    </row>
    <row r="2463" spans="1:44">
      <c r="A2463" s="1">
        <v>89842</v>
      </c>
      <c r="B2463" s="1" t="s">
        <v>6532</v>
      </c>
      <c r="C2463" s="1" t="s">
        <v>12292</v>
      </c>
      <c r="M2463" s="2"/>
      <c r="N2463" s="2"/>
      <c r="O2463" s="2"/>
      <c r="Q2463" s="2"/>
      <c r="R2463" s="2"/>
      <c r="T2463" s="1" t="s">
        <v>76</v>
      </c>
      <c r="V2463" s="1" t="s">
        <v>77</v>
      </c>
      <c r="X2463" s="2" t="s">
        <v>78</v>
      </c>
      <c r="Y2463" s="2"/>
      <c r="Z2463" s="2" t="s">
        <v>6543</v>
      </c>
      <c r="AA2463" s="2"/>
      <c r="AB2463" s="2" t="s">
        <v>6544</v>
      </c>
      <c r="AD2463" s="1" t="s">
        <v>6547</v>
      </c>
      <c r="AF2463" s="1" t="s">
        <v>6780</v>
      </c>
      <c r="AH2463" s="1" t="s">
        <v>8209</v>
      </c>
      <c r="AI2463" s="1" t="s">
        <v>8210</v>
      </c>
      <c r="AJ2463" s="1" t="s">
        <v>8211</v>
      </c>
      <c r="AM2463" s="1" t="s">
        <v>41</v>
      </c>
      <c r="AN2463" s="1" t="s">
        <v>60</v>
      </c>
      <c r="AO2463" s="1" t="s">
        <v>35</v>
      </c>
      <c r="AP2463" s="1" t="s">
        <v>36</v>
      </c>
      <c r="AQ2463" s="1" t="s">
        <v>7063</v>
      </c>
      <c r="AR2463" s="1" t="str">
        <f t="shared" si="38"/>
        <v>update load_next_msl set proposal='2020.095B.R.Leviviricetes.zip' where sort=89842</v>
      </c>
    </row>
    <row r="2464" spans="1:44">
      <c r="A2464" s="1">
        <v>89843</v>
      </c>
      <c r="B2464" s="1" t="s">
        <v>6532</v>
      </c>
      <c r="C2464" s="1" t="s">
        <v>12292</v>
      </c>
      <c r="M2464" s="2"/>
      <c r="N2464" s="2"/>
      <c r="O2464" s="2"/>
      <c r="Q2464" s="2"/>
      <c r="R2464" s="2"/>
      <c r="T2464" s="1" t="s">
        <v>76</v>
      </c>
      <c r="V2464" s="1" t="s">
        <v>77</v>
      </c>
      <c r="X2464" s="2" t="s">
        <v>78</v>
      </c>
      <c r="Y2464" s="2"/>
      <c r="Z2464" s="2" t="s">
        <v>6543</v>
      </c>
      <c r="AA2464" s="2"/>
      <c r="AB2464" s="2" t="s">
        <v>6544</v>
      </c>
      <c r="AD2464" s="1" t="s">
        <v>6547</v>
      </c>
      <c r="AF2464" s="1" t="s">
        <v>6780</v>
      </c>
      <c r="AH2464" s="1" t="s">
        <v>8212</v>
      </c>
      <c r="AI2464" s="1" t="s">
        <v>8213</v>
      </c>
      <c r="AJ2464" s="1" t="s">
        <v>8214</v>
      </c>
      <c r="AM2464" s="1" t="s">
        <v>41</v>
      </c>
      <c r="AN2464" s="1" t="s">
        <v>60</v>
      </c>
      <c r="AO2464" s="1" t="s">
        <v>35</v>
      </c>
      <c r="AP2464" s="1" t="s">
        <v>36</v>
      </c>
      <c r="AR2464" s="1" t="str">
        <f t="shared" si="38"/>
        <v>update load_next_msl set proposal='2020.095B.R.Leviviricetes.zip' where sort=89843</v>
      </c>
    </row>
    <row r="2465" spans="1:44">
      <c r="A2465" s="1">
        <v>89844</v>
      </c>
      <c r="B2465" s="1" t="s">
        <v>6532</v>
      </c>
      <c r="C2465" s="1" t="s">
        <v>12292</v>
      </c>
      <c r="M2465" s="2"/>
      <c r="N2465" s="2"/>
      <c r="O2465" s="2"/>
      <c r="Q2465" s="2"/>
      <c r="R2465" s="2"/>
      <c r="T2465" s="1" t="s">
        <v>76</v>
      </c>
      <c r="V2465" s="1" t="s">
        <v>77</v>
      </c>
      <c r="X2465" s="2" t="s">
        <v>78</v>
      </c>
      <c r="Y2465" s="2"/>
      <c r="Z2465" s="2" t="s">
        <v>6543</v>
      </c>
      <c r="AA2465" s="2"/>
      <c r="AB2465" s="2" t="s">
        <v>6544</v>
      </c>
      <c r="AD2465" s="1" t="s">
        <v>6547</v>
      </c>
      <c r="AF2465" s="1" t="s">
        <v>6780</v>
      </c>
      <c r="AH2465" s="1" t="s">
        <v>8216</v>
      </c>
      <c r="AI2465" s="1" t="s">
        <v>8217</v>
      </c>
      <c r="AJ2465" s="1" t="s">
        <v>8218</v>
      </c>
      <c r="AM2465" s="1" t="s">
        <v>41</v>
      </c>
      <c r="AN2465" s="1" t="s">
        <v>60</v>
      </c>
      <c r="AO2465" s="1" t="s">
        <v>35</v>
      </c>
      <c r="AP2465" s="1" t="s">
        <v>36</v>
      </c>
      <c r="AQ2465" s="1" t="s">
        <v>7075</v>
      </c>
      <c r="AR2465" s="1" t="str">
        <f t="shared" si="38"/>
        <v>update load_next_msl set proposal='2020.095B.R.Leviviricetes.zip' where sort=89844</v>
      </c>
    </row>
    <row r="2466" spans="1:44">
      <c r="A2466" s="1">
        <v>89845</v>
      </c>
      <c r="B2466" s="1" t="s">
        <v>6532</v>
      </c>
      <c r="C2466" s="1" t="s">
        <v>12292</v>
      </c>
      <c r="M2466" s="2"/>
      <c r="N2466" s="2"/>
      <c r="O2466" s="2"/>
      <c r="Q2466" s="2"/>
      <c r="R2466" s="2"/>
      <c r="T2466" s="1" t="s">
        <v>76</v>
      </c>
      <c r="V2466" s="1" t="s">
        <v>77</v>
      </c>
      <c r="X2466" s="2" t="s">
        <v>78</v>
      </c>
      <c r="Y2466" s="2"/>
      <c r="Z2466" s="2" t="s">
        <v>6543</v>
      </c>
      <c r="AA2466" s="2"/>
      <c r="AB2466" s="2" t="s">
        <v>6544</v>
      </c>
      <c r="AD2466" s="1" t="s">
        <v>6547</v>
      </c>
      <c r="AF2466" s="1" t="s">
        <v>6781</v>
      </c>
      <c r="AN2466" s="1" t="s">
        <v>60</v>
      </c>
      <c r="AO2466" s="1" t="s">
        <v>35</v>
      </c>
      <c r="AP2466" s="1" t="s">
        <v>44</v>
      </c>
      <c r="AQ2466" s="1" t="s">
        <v>7348</v>
      </c>
      <c r="AR2466" s="1" t="str">
        <f t="shared" si="38"/>
        <v>update load_next_msl set proposal='2020.095B.R.Leviviricetes.zip' where sort=89845</v>
      </c>
    </row>
    <row r="2467" spans="1:44">
      <c r="A2467" s="1">
        <v>89846</v>
      </c>
      <c r="B2467" s="1" t="s">
        <v>6532</v>
      </c>
      <c r="C2467" s="1" t="s">
        <v>12292</v>
      </c>
      <c r="M2467" s="2"/>
      <c r="N2467" s="2"/>
      <c r="O2467" s="2"/>
      <c r="Q2467" s="2"/>
      <c r="R2467" s="2"/>
      <c r="T2467" s="1" t="s">
        <v>76</v>
      </c>
      <c r="V2467" s="1" t="s">
        <v>77</v>
      </c>
      <c r="X2467" s="2" t="s">
        <v>78</v>
      </c>
      <c r="Y2467" s="2"/>
      <c r="Z2467" s="2" t="s">
        <v>6543</v>
      </c>
      <c r="AA2467" s="2"/>
      <c r="AB2467" s="2" t="s">
        <v>6544</v>
      </c>
      <c r="AD2467" s="1" t="s">
        <v>6547</v>
      </c>
      <c r="AF2467" s="1" t="s">
        <v>6781</v>
      </c>
      <c r="AH2467" s="1" t="s">
        <v>8219</v>
      </c>
      <c r="AI2467" s="1" t="s">
        <v>8220</v>
      </c>
      <c r="AJ2467" s="1" t="s">
        <v>8221</v>
      </c>
      <c r="AM2467" s="1" t="s">
        <v>41</v>
      </c>
      <c r="AN2467" s="1" t="s">
        <v>60</v>
      </c>
      <c r="AO2467" s="1" t="s">
        <v>35</v>
      </c>
      <c r="AP2467" s="1" t="s">
        <v>36</v>
      </c>
      <c r="AR2467" s="1" t="str">
        <f t="shared" si="38"/>
        <v>update load_next_msl set proposal='2020.095B.R.Leviviricetes.zip' where sort=89846</v>
      </c>
    </row>
    <row r="2468" spans="1:44">
      <c r="A2468" s="1">
        <v>89847</v>
      </c>
      <c r="B2468" s="1" t="s">
        <v>6532</v>
      </c>
      <c r="C2468" s="1" t="s">
        <v>12292</v>
      </c>
      <c r="M2468" s="2"/>
      <c r="N2468" s="2"/>
      <c r="O2468" s="2"/>
      <c r="Q2468" s="2"/>
      <c r="R2468" s="2"/>
      <c r="T2468" s="1" t="s">
        <v>76</v>
      </c>
      <c r="V2468" s="1" t="s">
        <v>77</v>
      </c>
      <c r="W2468" s="2"/>
      <c r="X2468" s="2" t="s">
        <v>78</v>
      </c>
      <c r="Y2468" s="2"/>
      <c r="Z2468" s="2" t="s">
        <v>6543</v>
      </c>
      <c r="AA2468" s="2"/>
      <c r="AB2468" s="2" t="s">
        <v>6544</v>
      </c>
      <c r="AD2468" s="1" t="s">
        <v>6547</v>
      </c>
      <c r="AF2468" s="1" t="s">
        <v>6782</v>
      </c>
      <c r="AN2468" s="1" t="s">
        <v>60</v>
      </c>
      <c r="AO2468" s="1" t="s">
        <v>35</v>
      </c>
      <c r="AP2468" s="1" t="s">
        <v>44</v>
      </c>
      <c r="AQ2468" s="1" t="s">
        <v>7071</v>
      </c>
      <c r="AR2468" s="1" t="str">
        <f t="shared" si="38"/>
        <v>update load_next_msl set proposal='2020.095B.R.Leviviricetes.zip' where sort=89847</v>
      </c>
    </row>
    <row r="2469" spans="1:44">
      <c r="A2469" s="1">
        <v>89848</v>
      </c>
      <c r="B2469" s="1" t="s">
        <v>6532</v>
      </c>
      <c r="C2469" s="1" t="s">
        <v>12292</v>
      </c>
      <c r="M2469" s="2"/>
      <c r="N2469" s="2"/>
      <c r="O2469" s="2"/>
      <c r="Q2469" s="2"/>
      <c r="R2469" s="2"/>
      <c r="T2469" s="1" t="s">
        <v>76</v>
      </c>
      <c r="V2469" s="1" t="s">
        <v>77</v>
      </c>
      <c r="W2469" s="2"/>
      <c r="X2469" s="2" t="s">
        <v>78</v>
      </c>
      <c r="Y2469" s="2"/>
      <c r="Z2469" s="2" t="s">
        <v>6543</v>
      </c>
      <c r="AA2469" s="2"/>
      <c r="AB2469" s="2" t="s">
        <v>6544</v>
      </c>
      <c r="AD2469" s="1" t="s">
        <v>6547</v>
      </c>
      <c r="AF2469" s="1" t="s">
        <v>6782</v>
      </c>
      <c r="AH2469" s="1" t="s">
        <v>8222</v>
      </c>
      <c r="AI2469" s="1" t="s">
        <v>8223</v>
      </c>
      <c r="AJ2469" s="1" t="s">
        <v>8224</v>
      </c>
      <c r="AM2469" s="1" t="s">
        <v>41</v>
      </c>
      <c r="AN2469" s="1" t="s">
        <v>60</v>
      </c>
      <c r="AO2469" s="1" t="s">
        <v>35</v>
      </c>
      <c r="AP2469" s="1" t="s">
        <v>36</v>
      </c>
      <c r="AR2469" s="1" t="str">
        <f t="shared" si="38"/>
        <v>update load_next_msl set proposal='2020.095B.R.Leviviricetes.zip' where sort=89848</v>
      </c>
    </row>
    <row r="2470" spans="1:44">
      <c r="A2470" s="1">
        <v>89849</v>
      </c>
      <c r="B2470" s="1" t="s">
        <v>6532</v>
      </c>
      <c r="C2470" s="1" t="s">
        <v>12292</v>
      </c>
      <c r="M2470" s="2"/>
      <c r="N2470" s="2"/>
      <c r="O2470" s="2"/>
      <c r="Q2470" s="2"/>
      <c r="R2470" s="2"/>
      <c r="T2470" s="1" t="s">
        <v>76</v>
      </c>
      <c r="V2470" s="1" t="s">
        <v>77</v>
      </c>
      <c r="W2470" s="2"/>
      <c r="X2470" s="2" t="s">
        <v>78</v>
      </c>
      <c r="Y2470" s="2"/>
      <c r="Z2470" s="2" t="s">
        <v>6543</v>
      </c>
      <c r="AA2470" s="2"/>
      <c r="AB2470" s="2" t="s">
        <v>6544</v>
      </c>
      <c r="AD2470" s="1" t="s">
        <v>6547</v>
      </c>
      <c r="AF2470" s="1" t="s">
        <v>6783</v>
      </c>
      <c r="AN2470" s="1" t="s">
        <v>60</v>
      </c>
      <c r="AO2470" s="1" t="s">
        <v>35</v>
      </c>
      <c r="AP2470" s="1" t="s">
        <v>44</v>
      </c>
      <c r="AQ2470" s="1" t="s">
        <v>7212</v>
      </c>
      <c r="AR2470" s="1" t="str">
        <f t="shared" si="38"/>
        <v>update load_next_msl set proposal='2020.095B.R.Leviviricetes.zip' where sort=89849</v>
      </c>
    </row>
    <row r="2471" spans="1:44">
      <c r="A2471" s="1">
        <v>89850</v>
      </c>
      <c r="B2471" s="1" t="s">
        <v>6532</v>
      </c>
      <c r="C2471" s="1" t="s">
        <v>12292</v>
      </c>
      <c r="M2471" s="2"/>
      <c r="N2471" s="2"/>
      <c r="O2471" s="2"/>
      <c r="Q2471" s="2"/>
      <c r="R2471" s="2"/>
      <c r="T2471" s="1" t="s">
        <v>76</v>
      </c>
      <c r="V2471" s="1" t="s">
        <v>77</v>
      </c>
      <c r="W2471" s="2"/>
      <c r="X2471" s="2" t="s">
        <v>78</v>
      </c>
      <c r="Y2471" s="2"/>
      <c r="Z2471" s="2" t="s">
        <v>6543</v>
      </c>
      <c r="AA2471" s="2"/>
      <c r="AB2471" s="2" t="s">
        <v>6544</v>
      </c>
      <c r="AD2471" s="1" t="s">
        <v>6547</v>
      </c>
      <c r="AF2471" s="1" t="s">
        <v>6783</v>
      </c>
      <c r="AH2471" s="1" t="s">
        <v>8226</v>
      </c>
      <c r="AI2471" s="1" t="s">
        <v>8227</v>
      </c>
      <c r="AJ2471" s="1" t="s">
        <v>8228</v>
      </c>
      <c r="AM2471" s="1" t="s">
        <v>41</v>
      </c>
      <c r="AN2471" s="1" t="s">
        <v>60</v>
      </c>
      <c r="AO2471" s="1" t="s">
        <v>35</v>
      </c>
      <c r="AP2471" s="1" t="s">
        <v>36</v>
      </c>
      <c r="AR2471" s="1" t="str">
        <f t="shared" si="38"/>
        <v>update load_next_msl set proposal='2020.095B.R.Leviviricetes.zip' where sort=89850</v>
      </c>
    </row>
    <row r="2472" spans="1:44">
      <c r="A2472" s="1">
        <v>89851</v>
      </c>
      <c r="B2472" s="1" t="s">
        <v>6532</v>
      </c>
      <c r="C2472" s="1" t="s">
        <v>12292</v>
      </c>
      <c r="M2472" s="2"/>
      <c r="N2472" s="2"/>
      <c r="O2472" s="2"/>
      <c r="Q2472" s="2"/>
      <c r="R2472" s="2"/>
      <c r="T2472" s="1" t="s">
        <v>76</v>
      </c>
      <c r="V2472" s="1" t="s">
        <v>77</v>
      </c>
      <c r="W2472" s="2"/>
      <c r="X2472" s="2" t="s">
        <v>78</v>
      </c>
      <c r="Y2472" s="2"/>
      <c r="Z2472" s="2" t="s">
        <v>6543</v>
      </c>
      <c r="AA2472" s="2"/>
      <c r="AB2472" s="2" t="s">
        <v>6544</v>
      </c>
      <c r="AD2472" s="1" t="s">
        <v>6547</v>
      </c>
      <c r="AF2472" s="1" t="s">
        <v>6784</v>
      </c>
      <c r="AN2472" s="1" t="s">
        <v>60</v>
      </c>
      <c r="AO2472" s="1" t="s">
        <v>35</v>
      </c>
      <c r="AP2472" s="1" t="s">
        <v>44</v>
      </c>
      <c r="AQ2472" s="1" t="s">
        <v>7063</v>
      </c>
      <c r="AR2472" s="1" t="str">
        <f t="shared" si="38"/>
        <v>update load_next_msl set proposal='2020.095B.R.Leviviricetes.zip' where sort=89851</v>
      </c>
    </row>
    <row r="2473" spans="1:44">
      <c r="A2473" s="1">
        <v>89852</v>
      </c>
      <c r="B2473" s="1" t="s">
        <v>6532</v>
      </c>
      <c r="C2473" s="1" t="s">
        <v>12292</v>
      </c>
      <c r="M2473" s="2"/>
      <c r="N2473" s="2"/>
      <c r="O2473" s="2"/>
      <c r="Q2473" s="2"/>
      <c r="R2473" s="2"/>
      <c r="T2473" s="1" t="s">
        <v>76</v>
      </c>
      <c r="V2473" s="1" t="s">
        <v>77</v>
      </c>
      <c r="W2473" s="2"/>
      <c r="X2473" s="2" t="s">
        <v>78</v>
      </c>
      <c r="Y2473" s="2"/>
      <c r="Z2473" s="2" t="s">
        <v>6543</v>
      </c>
      <c r="AA2473" s="2"/>
      <c r="AB2473" s="2" t="s">
        <v>6544</v>
      </c>
      <c r="AD2473" s="1" t="s">
        <v>6547</v>
      </c>
      <c r="AF2473" s="1" t="s">
        <v>6784</v>
      </c>
      <c r="AH2473" s="1" t="s">
        <v>8229</v>
      </c>
      <c r="AI2473" s="1" t="s">
        <v>8230</v>
      </c>
      <c r="AJ2473" s="1" t="s">
        <v>8231</v>
      </c>
      <c r="AM2473" s="1" t="s">
        <v>41</v>
      </c>
      <c r="AN2473" s="1" t="s">
        <v>60</v>
      </c>
      <c r="AO2473" s="1" t="s">
        <v>35</v>
      </c>
      <c r="AP2473" s="1" t="s">
        <v>36</v>
      </c>
      <c r="AR2473" s="1" t="str">
        <f t="shared" si="38"/>
        <v>update load_next_msl set proposal='2020.095B.R.Leviviricetes.zip' where sort=89852</v>
      </c>
    </row>
    <row r="2474" spans="1:44">
      <c r="A2474" s="1">
        <v>89853</v>
      </c>
      <c r="B2474" s="1" t="s">
        <v>6532</v>
      </c>
      <c r="C2474" s="1" t="s">
        <v>12292</v>
      </c>
      <c r="M2474" s="2"/>
      <c r="N2474" s="2"/>
      <c r="O2474" s="2"/>
      <c r="Q2474" s="2"/>
      <c r="R2474" s="2"/>
      <c r="T2474" s="1" t="s">
        <v>76</v>
      </c>
      <c r="V2474" s="1" t="s">
        <v>77</v>
      </c>
      <c r="W2474" s="2"/>
      <c r="X2474" s="2" t="s">
        <v>78</v>
      </c>
      <c r="Y2474" s="2"/>
      <c r="Z2474" s="2" t="s">
        <v>6543</v>
      </c>
      <c r="AA2474" s="2"/>
      <c r="AB2474" s="2" t="s">
        <v>6544</v>
      </c>
      <c r="AD2474" s="1" t="s">
        <v>6547</v>
      </c>
      <c r="AF2474" s="1" t="s">
        <v>6785</v>
      </c>
      <c r="AN2474" s="1" t="s">
        <v>60</v>
      </c>
      <c r="AO2474" s="1" t="s">
        <v>35</v>
      </c>
      <c r="AP2474" s="1" t="s">
        <v>44</v>
      </c>
      <c r="AQ2474" s="1" t="s">
        <v>7067</v>
      </c>
      <c r="AR2474" s="1" t="str">
        <f t="shared" si="38"/>
        <v>update load_next_msl set proposal='2020.095B.R.Leviviricetes.zip' where sort=89853</v>
      </c>
    </row>
    <row r="2475" spans="1:44">
      <c r="A2475" s="1">
        <v>89854</v>
      </c>
      <c r="B2475" s="1" t="s">
        <v>6532</v>
      </c>
      <c r="C2475" s="1" t="s">
        <v>12292</v>
      </c>
      <c r="M2475" s="2"/>
      <c r="N2475" s="2"/>
      <c r="O2475" s="2"/>
      <c r="Q2475" s="2"/>
      <c r="R2475" s="2"/>
      <c r="T2475" s="1" t="s">
        <v>76</v>
      </c>
      <c r="V2475" s="1" t="s">
        <v>77</v>
      </c>
      <c r="W2475" s="2"/>
      <c r="X2475" s="2" t="s">
        <v>78</v>
      </c>
      <c r="Y2475" s="2"/>
      <c r="Z2475" s="2" t="s">
        <v>6543</v>
      </c>
      <c r="AA2475" s="2"/>
      <c r="AB2475" s="2" t="s">
        <v>6544</v>
      </c>
      <c r="AD2475" s="1" t="s">
        <v>6547</v>
      </c>
      <c r="AF2475" s="1" t="s">
        <v>6785</v>
      </c>
      <c r="AH2475" s="1" t="s">
        <v>8232</v>
      </c>
      <c r="AI2475" s="1" t="s">
        <v>8233</v>
      </c>
      <c r="AJ2475" s="1" t="s">
        <v>8234</v>
      </c>
      <c r="AM2475" s="1" t="s">
        <v>41</v>
      </c>
      <c r="AN2475" s="1" t="s">
        <v>60</v>
      </c>
      <c r="AO2475" s="1" t="s">
        <v>35</v>
      </c>
      <c r="AP2475" s="1" t="s">
        <v>36</v>
      </c>
      <c r="AQ2475" s="1" t="s">
        <v>7208</v>
      </c>
      <c r="AR2475" s="1" t="str">
        <f t="shared" si="38"/>
        <v>update load_next_msl set proposal='2020.095B.R.Leviviricetes.zip' where sort=89854</v>
      </c>
    </row>
    <row r="2476" spans="1:44">
      <c r="A2476" s="1">
        <v>89855</v>
      </c>
      <c r="B2476" s="1" t="s">
        <v>6532</v>
      </c>
      <c r="C2476" s="1" t="s">
        <v>12292</v>
      </c>
      <c r="M2476" s="2"/>
      <c r="N2476" s="2"/>
      <c r="O2476" s="2"/>
      <c r="Q2476" s="2"/>
      <c r="R2476" s="2"/>
      <c r="T2476" s="1" t="s">
        <v>76</v>
      </c>
      <c r="V2476" s="1" t="s">
        <v>77</v>
      </c>
      <c r="W2476" s="2"/>
      <c r="X2476" s="2" t="s">
        <v>78</v>
      </c>
      <c r="Y2476" s="2"/>
      <c r="Z2476" s="2" t="s">
        <v>6543</v>
      </c>
      <c r="AA2476" s="2"/>
      <c r="AB2476" s="2" t="s">
        <v>6544</v>
      </c>
      <c r="AD2476" s="1" t="s">
        <v>6547</v>
      </c>
      <c r="AF2476" s="1" t="s">
        <v>6785</v>
      </c>
      <c r="AH2476" s="1" t="s">
        <v>8235</v>
      </c>
      <c r="AI2476" s="1" t="s">
        <v>8236</v>
      </c>
      <c r="AJ2476" s="1" t="s">
        <v>8237</v>
      </c>
      <c r="AM2476" s="1" t="s">
        <v>41</v>
      </c>
      <c r="AN2476" s="1" t="s">
        <v>60</v>
      </c>
      <c r="AO2476" s="1" t="s">
        <v>35</v>
      </c>
      <c r="AP2476" s="1" t="s">
        <v>36</v>
      </c>
      <c r="AR2476" s="1" t="str">
        <f t="shared" si="38"/>
        <v>update load_next_msl set proposal='2020.095B.R.Leviviricetes.zip' where sort=89855</v>
      </c>
    </row>
    <row r="2477" spans="1:44">
      <c r="A2477" s="1">
        <v>89856</v>
      </c>
      <c r="B2477" s="1" t="s">
        <v>6532</v>
      </c>
      <c r="C2477" s="1" t="s">
        <v>12292</v>
      </c>
      <c r="M2477" s="2"/>
      <c r="N2477" s="2"/>
      <c r="O2477" s="2"/>
      <c r="Q2477" s="2"/>
      <c r="R2477" s="2"/>
      <c r="T2477" s="1" t="s">
        <v>76</v>
      </c>
      <c r="V2477" s="1" t="s">
        <v>77</v>
      </c>
      <c r="W2477" s="2"/>
      <c r="X2477" s="2" t="s">
        <v>78</v>
      </c>
      <c r="Y2477" s="2"/>
      <c r="Z2477" s="2" t="s">
        <v>6543</v>
      </c>
      <c r="AA2477" s="2"/>
      <c r="AB2477" s="2" t="s">
        <v>6544</v>
      </c>
      <c r="AD2477" s="1" t="s">
        <v>6547</v>
      </c>
      <c r="AF2477" s="1" t="s">
        <v>6786</v>
      </c>
      <c r="AN2477" s="1" t="s">
        <v>60</v>
      </c>
      <c r="AO2477" s="1" t="s">
        <v>35</v>
      </c>
      <c r="AP2477" s="1" t="s">
        <v>44</v>
      </c>
      <c r="AQ2477" s="1" t="s">
        <v>7702</v>
      </c>
      <c r="AR2477" s="1" t="str">
        <f t="shared" si="38"/>
        <v>update load_next_msl set proposal='2020.095B.R.Leviviricetes.zip' where sort=89856</v>
      </c>
    </row>
    <row r="2478" spans="1:44">
      <c r="A2478" s="1">
        <v>89857</v>
      </c>
      <c r="B2478" s="1" t="s">
        <v>6532</v>
      </c>
      <c r="C2478" s="1" t="s">
        <v>12292</v>
      </c>
      <c r="M2478" s="2"/>
      <c r="N2478" s="2"/>
      <c r="O2478" s="2"/>
      <c r="Q2478" s="2"/>
      <c r="R2478" s="2"/>
      <c r="T2478" s="1" t="s">
        <v>76</v>
      </c>
      <c r="V2478" s="1" t="s">
        <v>77</v>
      </c>
      <c r="W2478" s="2"/>
      <c r="X2478" s="2" t="s">
        <v>78</v>
      </c>
      <c r="Y2478" s="2"/>
      <c r="Z2478" s="2" t="s">
        <v>6543</v>
      </c>
      <c r="AA2478" s="2"/>
      <c r="AB2478" s="2" t="s">
        <v>6544</v>
      </c>
      <c r="AD2478" s="1" t="s">
        <v>6547</v>
      </c>
      <c r="AF2478" s="1" t="s">
        <v>6786</v>
      </c>
      <c r="AH2478" s="1" t="s">
        <v>8238</v>
      </c>
      <c r="AI2478" s="1" t="s">
        <v>8239</v>
      </c>
      <c r="AJ2478" s="1" t="s">
        <v>8240</v>
      </c>
      <c r="AM2478" s="1" t="s">
        <v>41</v>
      </c>
      <c r="AN2478" s="1" t="s">
        <v>60</v>
      </c>
      <c r="AO2478" s="1" t="s">
        <v>35</v>
      </c>
      <c r="AP2478" s="1" t="s">
        <v>36</v>
      </c>
      <c r="AR2478" s="1" t="str">
        <f t="shared" si="38"/>
        <v>update load_next_msl set proposal='2020.095B.R.Leviviricetes.zip' where sort=89857</v>
      </c>
    </row>
    <row r="2479" spans="1:44">
      <c r="A2479" s="1">
        <v>89858</v>
      </c>
      <c r="B2479" s="1" t="s">
        <v>6532</v>
      </c>
      <c r="C2479" s="1" t="s">
        <v>12292</v>
      </c>
      <c r="M2479" s="2"/>
      <c r="N2479" s="2"/>
      <c r="O2479" s="2"/>
      <c r="Q2479" s="2"/>
      <c r="R2479" s="2"/>
      <c r="T2479" s="1" t="s">
        <v>76</v>
      </c>
      <c r="V2479" s="1" t="s">
        <v>77</v>
      </c>
      <c r="W2479" s="2"/>
      <c r="X2479" s="2" t="s">
        <v>78</v>
      </c>
      <c r="Y2479" s="2"/>
      <c r="Z2479" s="2" t="s">
        <v>6543</v>
      </c>
      <c r="AA2479" s="2"/>
      <c r="AB2479" s="2" t="s">
        <v>6544</v>
      </c>
      <c r="AD2479" s="1" t="s">
        <v>6547</v>
      </c>
      <c r="AF2479" s="1" t="s">
        <v>6787</v>
      </c>
      <c r="AN2479" s="1" t="s">
        <v>60</v>
      </c>
      <c r="AO2479" s="1" t="s">
        <v>35</v>
      </c>
      <c r="AP2479" s="1" t="s">
        <v>44</v>
      </c>
      <c r="AQ2479" s="1" t="s">
        <v>7483</v>
      </c>
      <c r="AR2479" s="1" t="str">
        <f t="shared" si="38"/>
        <v>update load_next_msl set proposal='2020.095B.R.Leviviricetes.zip' where sort=89858</v>
      </c>
    </row>
    <row r="2480" spans="1:44">
      <c r="A2480" s="1">
        <v>89859</v>
      </c>
      <c r="B2480" s="1" t="s">
        <v>6532</v>
      </c>
      <c r="C2480" s="1" t="s">
        <v>12292</v>
      </c>
      <c r="M2480" s="2"/>
      <c r="N2480" s="2"/>
      <c r="O2480" s="2"/>
      <c r="Q2480" s="2"/>
      <c r="R2480" s="2"/>
      <c r="T2480" s="1" t="s">
        <v>76</v>
      </c>
      <c r="V2480" s="1" t="s">
        <v>77</v>
      </c>
      <c r="W2480" s="2"/>
      <c r="X2480" s="2" t="s">
        <v>78</v>
      </c>
      <c r="Y2480" s="2"/>
      <c r="Z2480" s="2" t="s">
        <v>6543</v>
      </c>
      <c r="AA2480" s="2"/>
      <c r="AB2480" s="2" t="s">
        <v>6544</v>
      </c>
      <c r="AD2480" s="1" t="s">
        <v>6547</v>
      </c>
      <c r="AF2480" s="1" t="s">
        <v>6787</v>
      </c>
      <c r="AH2480" s="1" t="s">
        <v>8241</v>
      </c>
      <c r="AI2480" s="1" t="s">
        <v>8242</v>
      </c>
      <c r="AJ2480" s="1" t="s">
        <v>8243</v>
      </c>
      <c r="AM2480" s="1" t="s">
        <v>41</v>
      </c>
      <c r="AN2480" s="1" t="s">
        <v>60</v>
      </c>
      <c r="AO2480" s="1" t="s">
        <v>35</v>
      </c>
      <c r="AP2480" s="1" t="s">
        <v>36</v>
      </c>
      <c r="AR2480" s="1" t="str">
        <f t="shared" si="38"/>
        <v>update load_next_msl set proposal='2020.095B.R.Leviviricetes.zip' where sort=89859</v>
      </c>
    </row>
    <row r="2481" spans="1:44">
      <c r="A2481" s="1">
        <v>89860</v>
      </c>
      <c r="B2481" s="1" t="s">
        <v>6532</v>
      </c>
      <c r="C2481" s="1" t="s">
        <v>12292</v>
      </c>
      <c r="M2481" s="2"/>
      <c r="N2481" s="2"/>
      <c r="O2481" s="2"/>
      <c r="Q2481" s="2"/>
      <c r="R2481" s="2"/>
      <c r="T2481" s="1" t="s">
        <v>76</v>
      </c>
      <c r="V2481" s="1" t="s">
        <v>77</v>
      </c>
      <c r="W2481" s="2"/>
      <c r="X2481" s="2" t="s">
        <v>78</v>
      </c>
      <c r="Y2481" s="2"/>
      <c r="Z2481" s="2" t="s">
        <v>6543</v>
      </c>
      <c r="AA2481" s="2"/>
      <c r="AB2481" s="2" t="s">
        <v>6544</v>
      </c>
      <c r="AD2481" s="1" t="s">
        <v>6547</v>
      </c>
      <c r="AF2481" s="1" t="s">
        <v>6788</v>
      </c>
      <c r="AN2481" s="1" t="s">
        <v>60</v>
      </c>
      <c r="AO2481" s="1" t="s">
        <v>35</v>
      </c>
      <c r="AP2481" s="1" t="s">
        <v>44</v>
      </c>
      <c r="AQ2481" s="1" t="s">
        <v>7019</v>
      </c>
      <c r="AR2481" s="1" t="str">
        <f t="shared" si="38"/>
        <v>update load_next_msl set proposal='2020.095B.R.Leviviricetes.zip' where sort=89860</v>
      </c>
    </row>
    <row r="2482" spans="1:44">
      <c r="A2482" s="1">
        <v>89861</v>
      </c>
      <c r="B2482" s="1" t="s">
        <v>6532</v>
      </c>
      <c r="C2482" s="1" t="s">
        <v>12292</v>
      </c>
      <c r="M2482" s="2"/>
      <c r="N2482" s="2"/>
      <c r="O2482" s="2"/>
      <c r="Q2482" s="2"/>
      <c r="R2482" s="2"/>
      <c r="T2482" s="1" t="s">
        <v>76</v>
      </c>
      <c r="V2482" s="1" t="s">
        <v>77</v>
      </c>
      <c r="W2482" s="2"/>
      <c r="X2482" s="2" t="s">
        <v>78</v>
      </c>
      <c r="Y2482" s="2"/>
      <c r="Z2482" s="2" t="s">
        <v>6543</v>
      </c>
      <c r="AA2482" s="2"/>
      <c r="AB2482" s="2" t="s">
        <v>6544</v>
      </c>
      <c r="AD2482" s="1" t="s">
        <v>6547</v>
      </c>
      <c r="AF2482" s="1" t="s">
        <v>6788</v>
      </c>
      <c r="AH2482" s="1" t="s">
        <v>8244</v>
      </c>
      <c r="AI2482" s="1" t="s">
        <v>8245</v>
      </c>
      <c r="AJ2482" s="1" t="s">
        <v>8246</v>
      </c>
      <c r="AM2482" s="1" t="s">
        <v>41</v>
      </c>
      <c r="AN2482" s="1" t="s">
        <v>60</v>
      </c>
      <c r="AO2482" s="1" t="s">
        <v>35</v>
      </c>
      <c r="AP2482" s="1" t="s">
        <v>36</v>
      </c>
      <c r="AR2482" s="1" t="str">
        <f t="shared" si="38"/>
        <v>update load_next_msl set proposal='2020.095B.R.Leviviricetes.zip' where sort=89861</v>
      </c>
    </row>
    <row r="2483" spans="1:44">
      <c r="A2483" s="1">
        <v>89862</v>
      </c>
      <c r="B2483" s="1" t="s">
        <v>6532</v>
      </c>
      <c r="C2483" s="1" t="s">
        <v>12292</v>
      </c>
      <c r="M2483" s="2"/>
      <c r="N2483" s="2"/>
      <c r="O2483" s="2"/>
      <c r="Q2483" s="2"/>
      <c r="R2483" s="2"/>
      <c r="T2483" s="1" t="s">
        <v>76</v>
      </c>
      <c r="V2483" s="1" t="s">
        <v>77</v>
      </c>
      <c r="W2483" s="2"/>
      <c r="X2483" s="2" t="s">
        <v>78</v>
      </c>
      <c r="Y2483" s="2"/>
      <c r="Z2483" s="2" t="s">
        <v>6543</v>
      </c>
      <c r="AA2483" s="2"/>
      <c r="AB2483" s="2" t="s">
        <v>6544</v>
      </c>
      <c r="AD2483" s="1" t="s">
        <v>6547</v>
      </c>
      <c r="AF2483" s="1" t="s">
        <v>6789</v>
      </c>
      <c r="AN2483" s="1" t="s">
        <v>60</v>
      </c>
      <c r="AO2483" s="1" t="s">
        <v>35</v>
      </c>
      <c r="AP2483" s="1" t="s">
        <v>44</v>
      </c>
      <c r="AQ2483" s="1" t="s">
        <v>7047</v>
      </c>
      <c r="AR2483" s="1" t="str">
        <f t="shared" si="38"/>
        <v>update load_next_msl set proposal='2020.095B.R.Leviviricetes.zip' where sort=89862</v>
      </c>
    </row>
    <row r="2484" spans="1:44">
      <c r="A2484" s="1">
        <v>89863</v>
      </c>
      <c r="B2484" s="1" t="s">
        <v>6532</v>
      </c>
      <c r="C2484" s="1" t="s">
        <v>12292</v>
      </c>
      <c r="M2484" s="2"/>
      <c r="N2484" s="2"/>
      <c r="O2484" s="2"/>
      <c r="Q2484" s="2"/>
      <c r="R2484" s="2"/>
      <c r="T2484" s="1" t="s">
        <v>76</v>
      </c>
      <c r="V2484" s="1" t="s">
        <v>77</v>
      </c>
      <c r="W2484" s="2"/>
      <c r="X2484" s="2" t="s">
        <v>78</v>
      </c>
      <c r="Y2484" s="2"/>
      <c r="Z2484" s="2" t="s">
        <v>6543</v>
      </c>
      <c r="AA2484" s="2"/>
      <c r="AB2484" s="2" t="s">
        <v>6544</v>
      </c>
      <c r="AD2484" s="1" t="s">
        <v>6547</v>
      </c>
      <c r="AF2484" s="1" t="s">
        <v>6789</v>
      </c>
      <c r="AH2484" s="1" t="s">
        <v>8247</v>
      </c>
      <c r="AI2484" s="1" t="s">
        <v>8248</v>
      </c>
      <c r="AJ2484" s="1" t="s">
        <v>8249</v>
      </c>
      <c r="AM2484" s="1" t="s">
        <v>41</v>
      </c>
      <c r="AN2484" s="1" t="s">
        <v>60</v>
      </c>
      <c r="AO2484" s="1" t="s">
        <v>35</v>
      </c>
      <c r="AP2484" s="1" t="s">
        <v>36</v>
      </c>
      <c r="AR2484" s="1" t="str">
        <f t="shared" si="38"/>
        <v>update load_next_msl set proposal='2020.095B.R.Leviviricetes.zip' where sort=89863</v>
      </c>
    </row>
    <row r="2485" spans="1:44">
      <c r="A2485" s="1">
        <v>89864</v>
      </c>
      <c r="B2485" s="1" t="s">
        <v>6532</v>
      </c>
      <c r="C2485" s="1" t="s">
        <v>12292</v>
      </c>
      <c r="M2485" s="2"/>
      <c r="N2485" s="2"/>
      <c r="O2485" s="2"/>
      <c r="Q2485" s="2"/>
      <c r="R2485" s="2"/>
      <c r="T2485" s="1" t="s">
        <v>76</v>
      </c>
      <c r="V2485" s="1" t="s">
        <v>77</v>
      </c>
      <c r="W2485" s="2"/>
      <c r="X2485" s="2" t="s">
        <v>78</v>
      </c>
      <c r="Y2485" s="2"/>
      <c r="Z2485" s="2" t="s">
        <v>6543</v>
      </c>
      <c r="AA2485" s="2"/>
      <c r="AB2485" s="2" t="s">
        <v>6544</v>
      </c>
      <c r="AD2485" s="1" t="s">
        <v>6547</v>
      </c>
      <c r="AF2485" s="1" t="s">
        <v>6790</v>
      </c>
      <c r="AN2485" s="1" t="s">
        <v>60</v>
      </c>
      <c r="AO2485" s="1" t="s">
        <v>35</v>
      </c>
      <c r="AP2485" s="1" t="s">
        <v>44</v>
      </c>
      <c r="AQ2485" s="1" t="s">
        <v>7154</v>
      </c>
      <c r="AR2485" s="1" t="str">
        <f t="shared" si="38"/>
        <v>update load_next_msl set proposal='2020.095B.R.Leviviricetes.zip' where sort=89864</v>
      </c>
    </row>
    <row r="2486" spans="1:44">
      <c r="A2486" s="1">
        <v>89865</v>
      </c>
      <c r="B2486" s="1" t="s">
        <v>6532</v>
      </c>
      <c r="C2486" s="1" t="s">
        <v>12292</v>
      </c>
      <c r="M2486" s="2"/>
      <c r="N2486" s="2"/>
      <c r="O2486" s="2"/>
      <c r="Q2486" s="2"/>
      <c r="R2486" s="2"/>
      <c r="T2486" s="1" t="s">
        <v>76</v>
      </c>
      <c r="V2486" s="1" t="s">
        <v>77</v>
      </c>
      <c r="W2486" s="2"/>
      <c r="X2486" s="2" t="s">
        <v>78</v>
      </c>
      <c r="Y2486" s="2"/>
      <c r="Z2486" s="2" t="s">
        <v>6543</v>
      </c>
      <c r="AA2486" s="2"/>
      <c r="AB2486" s="2" t="s">
        <v>6544</v>
      </c>
      <c r="AD2486" s="1" t="s">
        <v>6547</v>
      </c>
      <c r="AF2486" s="1" t="s">
        <v>6790</v>
      </c>
      <c r="AH2486" s="1" t="s">
        <v>8250</v>
      </c>
      <c r="AI2486" s="1" t="s">
        <v>8251</v>
      </c>
      <c r="AJ2486" s="1" t="s">
        <v>8252</v>
      </c>
      <c r="AM2486" s="1" t="s">
        <v>41</v>
      </c>
      <c r="AN2486" s="1" t="s">
        <v>60</v>
      </c>
      <c r="AO2486" s="1" t="s">
        <v>35</v>
      </c>
      <c r="AP2486" s="1" t="s">
        <v>36</v>
      </c>
      <c r="AR2486" s="1" t="str">
        <f t="shared" si="38"/>
        <v>update load_next_msl set proposal='2020.095B.R.Leviviricetes.zip' where sort=89865</v>
      </c>
    </row>
    <row r="2487" spans="1:44">
      <c r="A2487" s="1">
        <v>89866</v>
      </c>
      <c r="B2487" s="1" t="s">
        <v>6532</v>
      </c>
      <c r="C2487" s="1" t="s">
        <v>12292</v>
      </c>
      <c r="M2487" s="2"/>
      <c r="N2487" s="2"/>
      <c r="O2487" s="2"/>
      <c r="Q2487" s="2"/>
      <c r="R2487" s="2"/>
      <c r="T2487" s="1" t="s">
        <v>76</v>
      </c>
      <c r="V2487" s="1" t="s">
        <v>77</v>
      </c>
      <c r="W2487" s="2"/>
      <c r="X2487" s="2" t="s">
        <v>78</v>
      </c>
      <c r="Y2487" s="2"/>
      <c r="Z2487" s="2" t="s">
        <v>6543</v>
      </c>
      <c r="AA2487" s="2"/>
      <c r="AB2487" s="2" t="s">
        <v>6544</v>
      </c>
      <c r="AD2487" s="1" t="s">
        <v>6547</v>
      </c>
      <c r="AF2487" s="1" t="s">
        <v>6791</v>
      </c>
      <c r="AN2487" s="1" t="s">
        <v>60</v>
      </c>
      <c r="AO2487" s="1" t="s">
        <v>35</v>
      </c>
      <c r="AP2487" s="1" t="s">
        <v>44</v>
      </c>
      <c r="AQ2487" s="1" t="s">
        <v>7063</v>
      </c>
      <c r="AR2487" s="1" t="str">
        <f t="shared" si="38"/>
        <v>update load_next_msl set proposal='2020.095B.R.Leviviricetes.zip' where sort=89866</v>
      </c>
    </row>
    <row r="2488" spans="1:44">
      <c r="A2488" s="1">
        <v>89867</v>
      </c>
      <c r="B2488" s="1" t="s">
        <v>6532</v>
      </c>
      <c r="C2488" s="1" t="s">
        <v>12292</v>
      </c>
      <c r="M2488" s="2"/>
      <c r="N2488" s="2"/>
      <c r="O2488" s="2"/>
      <c r="Q2488" s="2"/>
      <c r="R2488" s="2"/>
      <c r="T2488" s="1" t="s">
        <v>76</v>
      </c>
      <c r="V2488" s="1" t="s">
        <v>77</v>
      </c>
      <c r="W2488" s="2"/>
      <c r="X2488" s="2" t="s">
        <v>78</v>
      </c>
      <c r="Y2488" s="2"/>
      <c r="Z2488" s="2" t="s">
        <v>6543</v>
      </c>
      <c r="AA2488" s="2"/>
      <c r="AB2488" s="2" t="s">
        <v>6544</v>
      </c>
      <c r="AD2488" s="1" t="s">
        <v>6547</v>
      </c>
      <c r="AF2488" s="1" t="s">
        <v>6791</v>
      </c>
      <c r="AH2488" s="1" t="s">
        <v>8253</v>
      </c>
      <c r="AI2488" s="1" t="s">
        <v>8254</v>
      </c>
      <c r="AJ2488" s="1" t="s">
        <v>8255</v>
      </c>
      <c r="AM2488" s="1" t="s">
        <v>41</v>
      </c>
      <c r="AN2488" s="1" t="s">
        <v>60</v>
      </c>
      <c r="AO2488" s="1" t="s">
        <v>35</v>
      </c>
      <c r="AP2488" s="1" t="s">
        <v>36</v>
      </c>
      <c r="AR2488" s="1" t="str">
        <f t="shared" si="38"/>
        <v>update load_next_msl set proposal='2020.095B.R.Leviviricetes.zip' where sort=89867</v>
      </c>
    </row>
    <row r="2489" spans="1:44">
      <c r="A2489" s="1">
        <v>89868</v>
      </c>
      <c r="B2489" s="1" t="s">
        <v>6532</v>
      </c>
      <c r="C2489" s="1" t="s">
        <v>12292</v>
      </c>
      <c r="M2489" s="2"/>
      <c r="N2489" s="2"/>
      <c r="O2489" s="2"/>
      <c r="Q2489" s="2"/>
      <c r="R2489" s="2"/>
      <c r="T2489" s="1" t="s">
        <v>76</v>
      </c>
      <c r="V2489" s="1" t="s">
        <v>77</v>
      </c>
      <c r="W2489" s="2"/>
      <c r="X2489" s="2" t="s">
        <v>78</v>
      </c>
      <c r="Y2489" s="2"/>
      <c r="Z2489" s="2" t="s">
        <v>6543</v>
      </c>
      <c r="AA2489" s="2"/>
      <c r="AB2489" s="2" t="s">
        <v>6544</v>
      </c>
      <c r="AD2489" s="1" t="s">
        <v>6547</v>
      </c>
      <c r="AF2489" s="1" t="s">
        <v>6792</v>
      </c>
      <c r="AN2489" s="1" t="s">
        <v>60</v>
      </c>
      <c r="AO2489" s="1" t="s">
        <v>35</v>
      </c>
      <c r="AP2489" s="1" t="s">
        <v>44</v>
      </c>
      <c r="AQ2489" s="1" t="s">
        <v>7007</v>
      </c>
      <c r="AR2489" s="1" t="str">
        <f t="shared" si="38"/>
        <v>update load_next_msl set proposal='2020.095B.R.Leviviricetes.zip' where sort=89868</v>
      </c>
    </row>
    <row r="2490" spans="1:44">
      <c r="A2490" s="1">
        <v>89869</v>
      </c>
      <c r="B2490" s="1" t="s">
        <v>6532</v>
      </c>
      <c r="C2490" s="1" t="s">
        <v>12292</v>
      </c>
      <c r="M2490" s="2"/>
      <c r="N2490" s="2"/>
      <c r="O2490" s="2"/>
      <c r="Q2490" s="2"/>
      <c r="R2490" s="2"/>
      <c r="T2490" s="1" t="s">
        <v>76</v>
      </c>
      <c r="V2490" s="1" t="s">
        <v>77</v>
      </c>
      <c r="W2490" s="2"/>
      <c r="X2490" s="2" t="s">
        <v>78</v>
      </c>
      <c r="Y2490" s="2"/>
      <c r="Z2490" s="2" t="s">
        <v>6543</v>
      </c>
      <c r="AA2490" s="2"/>
      <c r="AB2490" s="2" t="s">
        <v>6544</v>
      </c>
      <c r="AD2490" s="1" t="s">
        <v>6547</v>
      </c>
      <c r="AF2490" s="1" t="s">
        <v>6792</v>
      </c>
      <c r="AH2490" s="1" t="s">
        <v>8256</v>
      </c>
      <c r="AI2490" s="1" t="s">
        <v>8257</v>
      </c>
      <c r="AJ2490" s="1" t="s">
        <v>8258</v>
      </c>
      <c r="AM2490" s="1" t="s">
        <v>41</v>
      </c>
      <c r="AN2490" s="1" t="s">
        <v>60</v>
      </c>
      <c r="AO2490" s="1" t="s">
        <v>35</v>
      </c>
      <c r="AP2490" s="1" t="s">
        <v>36</v>
      </c>
      <c r="AR2490" s="1" t="str">
        <f t="shared" si="38"/>
        <v>update load_next_msl set proposal='2020.095B.R.Leviviricetes.zip' where sort=89869</v>
      </c>
    </row>
    <row r="2491" spans="1:44">
      <c r="A2491" s="1">
        <v>89870</v>
      </c>
      <c r="B2491" s="1" t="s">
        <v>6532</v>
      </c>
      <c r="C2491" s="1" t="s">
        <v>12292</v>
      </c>
      <c r="M2491" s="2"/>
      <c r="N2491" s="2"/>
      <c r="O2491" s="2"/>
      <c r="Q2491" s="2"/>
      <c r="R2491" s="2"/>
      <c r="T2491" s="1" t="s">
        <v>76</v>
      </c>
      <c r="V2491" s="1" t="s">
        <v>77</v>
      </c>
      <c r="W2491" s="2"/>
      <c r="X2491" s="2" t="s">
        <v>78</v>
      </c>
      <c r="Y2491" s="2"/>
      <c r="Z2491" s="2" t="s">
        <v>6543</v>
      </c>
      <c r="AA2491" s="2"/>
      <c r="AB2491" s="2" t="s">
        <v>6544</v>
      </c>
      <c r="AD2491" s="1" t="s">
        <v>6547</v>
      </c>
      <c r="AF2491" s="1" t="s">
        <v>6792</v>
      </c>
      <c r="AH2491" s="1" t="s">
        <v>8259</v>
      </c>
      <c r="AI2491" s="1" t="s">
        <v>8260</v>
      </c>
      <c r="AJ2491" s="1" t="s">
        <v>8261</v>
      </c>
      <c r="AM2491" s="1" t="s">
        <v>41</v>
      </c>
      <c r="AN2491" s="1" t="s">
        <v>60</v>
      </c>
      <c r="AO2491" s="1" t="s">
        <v>35</v>
      </c>
      <c r="AP2491" s="1" t="s">
        <v>36</v>
      </c>
      <c r="AR2491" s="1" t="str">
        <f t="shared" si="38"/>
        <v>update load_next_msl set proposal='2020.095B.R.Leviviricetes.zip' where sort=89870</v>
      </c>
    </row>
    <row r="2492" spans="1:44">
      <c r="A2492" s="1">
        <v>89871</v>
      </c>
      <c r="B2492" s="1" t="s">
        <v>6532</v>
      </c>
      <c r="C2492" s="1" t="s">
        <v>12292</v>
      </c>
      <c r="T2492" s="1" t="s">
        <v>76</v>
      </c>
      <c r="V2492" s="1" t="s">
        <v>77</v>
      </c>
      <c r="X2492" s="2" t="s">
        <v>78</v>
      </c>
      <c r="Y2492" s="2"/>
      <c r="Z2492" s="2" t="s">
        <v>6543</v>
      </c>
      <c r="AA2492" s="2"/>
      <c r="AB2492" s="2" t="s">
        <v>6544</v>
      </c>
      <c r="AD2492" s="1" t="s">
        <v>6548</v>
      </c>
      <c r="AN2492" s="1" t="s">
        <v>60</v>
      </c>
      <c r="AO2492" s="1" t="s">
        <v>35</v>
      </c>
      <c r="AP2492" s="1" t="s">
        <v>51</v>
      </c>
      <c r="AR2492" s="1" t="str">
        <f t="shared" si="38"/>
        <v>update load_next_msl set proposal='2020.095B.R.Leviviricetes.zip' where sort=89871</v>
      </c>
    </row>
    <row r="2493" spans="1:44">
      <c r="A2493" s="1">
        <v>89872</v>
      </c>
      <c r="B2493" s="1" t="s">
        <v>6532</v>
      </c>
      <c r="C2493" s="1" t="s">
        <v>12292</v>
      </c>
      <c r="T2493" s="1" t="s">
        <v>76</v>
      </c>
      <c r="V2493" s="1" t="s">
        <v>77</v>
      </c>
      <c r="W2493" s="2"/>
      <c r="X2493" s="2" t="s">
        <v>78</v>
      </c>
      <c r="Y2493" s="2"/>
      <c r="Z2493" s="2" t="s">
        <v>6543</v>
      </c>
      <c r="AA2493" s="2"/>
      <c r="AB2493" s="2" t="s">
        <v>6544</v>
      </c>
      <c r="AD2493" s="1" t="s">
        <v>6548</v>
      </c>
      <c r="AF2493" s="1" t="s">
        <v>6793</v>
      </c>
      <c r="AN2493" s="1" t="s">
        <v>60</v>
      </c>
      <c r="AO2493" s="1" t="s">
        <v>35</v>
      </c>
      <c r="AP2493" s="1" t="s">
        <v>44</v>
      </c>
      <c r="AQ2493" s="1" t="s">
        <v>7326</v>
      </c>
      <c r="AR2493" s="1" t="str">
        <f t="shared" si="38"/>
        <v>update load_next_msl set proposal='2020.095B.R.Leviviricetes.zip' where sort=89872</v>
      </c>
    </row>
    <row r="2494" spans="1:44">
      <c r="A2494" s="1">
        <v>89873</v>
      </c>
      <c r="B2494" s="1" t="s">
        <v>6532</v>
      </c>
      <c r="C2494" s="1" t="s">
        <v>12292</v>
      </c>
      <c r="T2494" s="1" t="s">
        <v>76</v>
      </c>
      <c r="V2494" s="1" t="s">
        <v>77</v>
      </c>
      <c r="W2494" s="2"/>
      <c r="X2494" s="2" t="s">
        <v>78</v>
      </c>
      <c r="Y2494" s="2"/>
      <c r="Z2494" s="2" t="s">
        <v>6543</v>
      </c>
      <c r="AA2494" s="2"/>
      <c r="AB2494" s="2" t="s">
        <v>6544</v>
      </c>
      <c r="AD2494" s="1" t="s">
        <v>6548</v>
      </c>
      <c r="AF2494" s="1" t="s">
        <v>6793</v>
      </c>
      <c r="AH2494" s="1" t="s">
        <v>8262</v>
      </c>
      <c r="AI2494" s="1" t="s">
        <v>8263</v>
      </c>
      <c r="AJ2494" s="1" t="s">
        <v>8264</v>
      </c>
      <c r="AM2494" s="1" t="s">
        <v>33</v>
      </c>
      <c r="AN2494" s="1" t="s">
        <v>60</v>
      </c>
      <c r="AO2494" s="1" t="s">
        <v>35</v>
      </c>
      <c r="AP2494" s="1" t="s">
        <v>36</v>
      </c>
      <c r="AR2494" s="1" t="str">
        <f t="shared" si="38"/>
        <v>update load_next_msl set proposal='2020.095B.R.Leviviricetes.zip' where sort=89873</v>
      </c>
    </row>
    <row r="2495" spans="1:44">
      <c r="A2495" s="1">
        <v>89874</v>
      </c>
      <c r="B2495" s="1" t="s">
        <v>6532</v>
      </c>
      <c r="C2495" s="1" t="s">
        <v>12292</v>
      </c>
      <c r="M2495" s="2"/>
      <c r="N2495" s="2"/>
      <c r="O2495" s="2"/>
      <c r="Q2495" s="2"/>
      <c r="R2495" s="2"/>
      <c r="T2495" s="1" t="s">
        <v>76</v>
      </c>
      <c r="V2495" s="1" t="s">
        <v>77</v>
      </c>
      <c r="W2495" s="2"/>
      <c r="X2495" s="2" t="s">
        <v>78</v>
      </c>
      <c r="Y2495" s="2"/>
      <c r="Z2495" s="2" t="s">
        <v>6543</v>
      </c>
      <c r="AA2495" s="2"/>
      <c r="AB2495" s="2" t="s">
        <v>6544</v>
      </c>
      <c r="AD2495" s="1" t="s">
        <v>6548</v>
      </c>
      <c r="AF2495" s="1" t="s">
        <v>6794</v>
      </c>
      <c r="AN2495" s="1" t="s">
        <v>60</v>
      </c>
      <c r="AO2495" s="1" t="s">
        <v>35</v>
      </c>
      <c r="AP2495" s="1" t="s">
        <v>44</v>
      </c>
      <c r="AQ2495" s="1" t="s">
        <v>7297</v>
      </c>
      <c r="AR2495" s="1" t="str">
        <f t="shared" si="38"/>
        <v>update load_next_msl set proposal='2020.095B.R.Leviviricetes.zip' where sort=89874</v>
      </c>
    </row>
    <row r="2496" spans="1:44">
      <c r="A2496" s="1">
        <v>89875</v>
      </c>
      <c r="B2496" s="1" t="s">
        <v>6532</v>
      </c>
      <c r="C2496" s="1" t="s">
        <v>12292</v>
      </c>
      <c r="M2496" s="2"/>
      <c r="N2496" s="2"/>
      <c r="O2496" s="2"/>
      <c r="Q2496" s="2"/>
      <c r="R2496" s="2"/>
      <c r="T2496" s="1" t="s">
        <v>76</v>
      </c>
      <c r="V2496" s="1" t="s">
        <v>77</v>
      </c>
      <c r="W2496" s="2"/>
      <c r="X2496" s="2" t="s">
        <v>78</v>
      </c>
      <c r="Y2496" s="2"/>
      <c r="Z2496" s="2" t="s">
        <v>6543</v>
      </c>
      <c r="AA2496" s="2"/>
      <c r="AB2496" s="2" t="s">
        <v>6544</v>
      </c>
      <c r="AD2496" s="1" t="s">
        <v>6548</v>
      </c>
      <c r="AF2496" s="1" t="s">
        <v>6794</v>
      </c>
      <c r="AH2496" s="1" t="s">
        <v>8266</v>
      </c>
      <c r="AI2496" s="1" t="s">
        <v>8267</v>
      </c>
      <c r="AJ2496" s="1" t="s">
        <v>8268</v>
      </c>
      <c r="AM2496" s="1" t="s">
        <v>41</v>
      </c>
      <c r="AN2496" s="1" t="s">
        <v>60</v>
      </c>
      <c r="AO2496" s="1" t="s">
        <v>35</v>
      </c>
      <c r="AP2496" s="1" t="s">
        <v>36</v>
      </c>
      <c r="AR2496" s="1" t="str">
        <f t="shared" si="38"/>
        <v>update load_next_msl set proposal='2020.095B.R.Leviviricetes.zip' where sort=89875</v>
      </c>
    </row>
    <row r="2497" spans="1:44">
      <c r="A2497" s="1">
        <v>89876</v>
      </c>
      <c r="B2497" s="1" t="s">
        <v>6532</v>
      </c>
      <c r="C2497" s="1" t="s">
        <v>12292</v>
      </c>
      <c r="M2497" s="2"/>
      <c r="N2497" s="2"/>
      <c r="O2497" s="2"/>
      <c r="Q2497" s="2"/>
      <c r="R2497" s="2"/>
      <c r="T2497" s="1" t="s">
        <v>76</v>
      </c>
      <c r="V2497" s="1" t="s">
        <v>77</v>
      </c>
      <c r="X2497" s="2" t="s">
        <v>78</v>
      </c>
      <c r="Y2497" s="2"/>
      <c r="Z2497" s="2" t="s">
        <v>6543</v>
      </c>
      <c r="AA2497" s="2"/>
      <c r="AB2497" s="2" t="s">
        <v>6544</v>
      </c>
      <c r="AD2497" s="1" t="s">
        <v>6548</v>
      </c>
      <c r="AF2497" s="1" t="s">
        <v>6795</v>
      </c>
      <c r="AN2497" s="1" t="s">
        <v>60</v>
      </c>
      <c r="AO2497" s="1" t="s">
        <v>35</v>
      </c>
      <c r="AP2497" s="1" t="s">
        <v>44</v>
      </c>
      <c r="AQ2497" s="1" t="s">
        <v>7713</v>
      </c>
      <c r="AR2497" s="1" t="str">
        <f t="shared" si="38"/>
        <v>update load_next_msl set proposal='2020.095B.R.Leviviricetes.zip' where sort=89876</v>
      </c>
    </row>
    <row r="2498" spans="1:44">
      <c r="A2498" s="1">
        <v>89877</v>
      </c>
      <c r="B2498" s="1" t="s">
        <v>6532</v>
      </c>
      <c r="C2498" s="1" t="s">
        <v>12292</v>
      </c>
      <c r="M2498" s="2"/>
      <c r="N2498" s="2"/>
      <c r="O2498" s="2"/>
      <c r="Q2498" s="2"/>
      <c r="R2498" s="2"/>
      <c r="T2498" s="1" t="s">
        <v>76</v>
      </c>
      <c r="V2498" s="1" t="s">
        <v>77</v>
      </c>
      <c r="X2498" s="2" t="s">
        <v>78</v>
      </c>
      <c r="Y2498" s="2"/>
      <c r="Z2498" s="2" t="s">
        <v>6543</v>
      </c>
      <c r="AA2498" s="2"/>
      <c r="AB2498" s="2" t="s">
        <v>6544</v>
      </c>
      <c r="AD2498" s="1" t="s">
        <v>6548</v>
      </c>
      <c r="AF2498" s="1" t="s">
        <v>6795</v>
      </c>
      <c r="AH2498" s="1" t="s">
        <v>8270</v>
      </c>
      <c r="AI2498" s="1" t="s">
        <v>8271</v>
      </c>
      <c r="AJ2498" s="1" t="s">
        <v>8272</v>
      </c>
      <c r="AM2498" s="1" t="s">
        <v>41</v>
      </c>
      <c r="AN2498" s="1" t="s">
        <v>60</v>
      </c>
      <c r="AO2498" s="1" t="s">
        <v>35</v>
      </c>
      <c r="AP2498" s="1" t="s">
        <v>36</v>
      </c>
      <c r="AR2498" s="1" t="str">
        <f t="shared" si="38"/>
        <v>update load_next_msl set proposal='2020.095B.R.Leviviricetes.zip' where sort=89877</v>
      </c>
    </row>
    <row r="2499" spans="1:44">
      <c r="A2499" s="1">
        <v>89878</v>
      </c>
      <c r="B2499" s="1" t="s">
        <v>6532</v>
      </c>
      <c r="C2499" s="1" t="s">
        <v>12292</v>
      </c>
      <c r="M2499" s="2"/>
      <c r="N2499" s="2"/>
      <c r="O2499" s="2"/>
      <c r="Q2499" s="2"/>
      <c r="R2499" s="2"/>
      <c r="T2499" s="1" t="s">
        <v>76</v>
      </c>
      <c r="V2499" s="1" t="s">
        <v>77</v>
      </c>
      <c r="X2499" s="2" t="s">
        <v>78</v>
      </c>
      <c r="Y2499" s="2"/>
      <c r="Z2499" s="2" t="s">
        <v>6543</v>
      </c>
      <c r="AA2499" s="2"/>
      <c r="AB2499" s="2" t="s">
        <v>6544</v>
      </c>
      <c r="AD2499" s="1" t="s">
        <v>6548</v>
      </c>
      <c r="AF2499" s="1" t="s">
        <v>6796</v>
      </c>
      <c r="AN2499" s="1" t="s">
        <v>60</v>
      </c>
      <c r="AO2499" s="1" t="s">
        <v>35</v>
      </c>
      <c r="AP2499" s="1" t="s">
        <v>44</v>
      </c>
      <c r="AQ2499" s="1" t="s">
        <v>7083</v>
      </c>
      <c r="AR2499" s="1" t="str">
        <f t="shared" ref="AR2499:AR2562" si="39">CONCATENATE("update load_next_msl set proposal='",C2499,"' where sort=",A2499,"")</f>
        <v>update load_next_msl set proposal='2020.095B.R.Leviviricetes.zip' where sort=89878</v>
      </c>
    </row>
    <row r="2500" spans="1:44">
      <c r="A2500" s="1">
        <v>89879</v>
      </c>
      <c r="B2500" s="1" t="s">
        <v>6532</v>
      </c>
      <c r="C2500" s="1" t="s">
        <v>12292</v>
      </c>
      <c r="M2500" s="2"/>
      <c r="N2500" s="2"/>
      <c r="O2500" s="2"/>
      <c r="Q2500" s="2"/>
      <c r="R2500" s="2"/>
      <c r="T2500" s="1" t="s">
        <v>76</v>
      </c>
      <c r="V2500" s="1" t="s">
        <v>77</v>
      </c>
      <c r="X2500" s="2" t="s">
        <v>78</v>
      </c>
      <c r="Y2500" s="2"/>
      <c r="Z2500" s="2" t="s">
        <v>6543</v>
      </c>
      <c r="AA2500" s="2"/>
      <c r="AB2500" s="2" t="s">
        <v>6544</v>
      </c>
      <c r="AD2500" s="1" t="s">
        <v>6548</v>
      </c>
      <c r="AF2500" s="1" t="s">
        <v>6796</v>
      </c>
      <c r="AH2500" s="1" t="s">
        <v>8273</v>
      </c>
      <c r="AI2500" s="1" t="s">
        <v>8274</v>
      </c>
      <c r="AJ2500" s="1" t="s">
        <v>8275</v>
      </c>
      <c r="AM2500" s="1" t="s">
        <v>41</v>
      </c>
      <c r="AN2500" s="1" t="s">
        <v>60</v>
      </c>
      <c r="AO2500" s="1" t="s">
        <v>35</v>
      </c>
      <c r="AP2500" s="1" t="s">
        <v>36</v>
      </c>
      <c r="AR2500" s="1" t="str">
        <f t="shared" si="39"/>
        <v>update load_next_msl set proposal='2020.095B.R.Leviviricetes.zip' where sort=89879</v>
      </c>
    </row>
    <row r="2501" spans="1:44">
      <c r="A2501" s="1">
        <v>89880</v>
      </c>
      <c r="B2501" s="1" t="s">
        <v>6532</v>
      </c>
      <c r="C2501" s="1" t="s">
        <v>12292</v>
      </c>
      <c r="M2501" s="2"/>
      <c r="N2501" s="2"/>
      <c r="O2501" s="2"/>
      <c r="Q2501" s="2"/>
      <c r="R2501" s="2"/>
      <c r="T2501" s="1" t="s">
        <v>76</v>
      </c>
      <c r="V2501" s="1" t="s">
        <v>77</v>
      </c>
      <c r="X2501" s="2" t="s">
        <v>78</v>
      </c>
      <c r="Y2501" s="2"/>
      <c r="Z2501" s="2" t="s">
        <v>6543</v>
      </c>
      <c r="AA2501" s="2"/>
      <c r="AB2501" s="2" t="s">
        <v>6544</v>
      </c>
      <c r="AD2501" s="1" t="s">
        <v>6548</v>
      </c>
      <c r="AF2501" s="1" t="s">
        <v>6797</v>
      </c>
      <c r="AN2501" s="1" t="s">
        <v>60</v>
      </c>
      <c r="AO2501" s="1" t="s">
        <v>35</v>
      </c>
      <c r="AP2501" s="1" t="s">
        <v>44</v>
      </c>
      <c r="AQ2501" s="1" t="s">
        <v>7094</v>
      </c>
      <c r="AR2501" s="1" t="str">
        <f t="shared" si="39"/>
        <v>update load_next_msl set proposal='2020.095B.R.Leviviricetes.zip' where sort=89880</v>
      </c>
    </row>
    <row r="2502" spans="1:44">
      <c r="A2502" s="1">
        <v>89881</v>
      </c>
      <c r="B2502" s="1" t="s">
        <v>6532</v>
      </c>
      <c r="C2502" s="1" t="s">
        <v>12292</v>
      </c>
      <c r="M2502" s="2"/>
      <c r="N2502" s="2"/>
      <c r="O2502" s="2"/>
      <c r="Q2502" s="2"/>
      <c r="R2502" s="2"/>
      <c r="T2502" s="1" t="s">
        <v>76</v>
      </c>
      <c r="V2502" s="1" t="s">
        <v>77</v>
      </c>
      <c r="X2502" s="2" t="s">
        <v>78</v>
      </c>
      <c r="Y2502" s="2"/>
      <c r="Z2502" s="2" t="s">
        <v>6543</v>
      </c>
      <c r="AA2502" s="2"/>
      <c r="AB2502" s="2" t="s">
        <v>6544</v>
      </c>
      <c r="AD2502" s="1" t="s">
        <v>6548</v>
      </c>
      <c r="AF2502" s="1" t="s">
        <v>6797</v>
      </c>
      <c r="AH2502" s="1" t="s">
        <v>8276</v>
      </c>
      <c r="AI2502" s="1" t="s">
        <v>8277</v>
      </c>
      <c r="AJ2502" s="1" t="s">
        <v>8278</v>
      </c>
      <c r="AM2502" s="1" t="s">
        <v>41</v>
      </c>
      <c r="AN2502" s="1" t="s">
        <v>60</v>
      </c>
      <c r="AO2502" s="1" t="s">
        <v>35</v>
      </c>
      <c r="AP2502" s="1" t="s">
        <v>36</v>
      </c>
      <c r="AR2502" s="1" t="str">
        <f t="shared" si="39"/>
        <v>update load_next_msl set proposal='2020.095B.R.Leviviricetes.zip' where sort=89881</v>
      </c>
    </row>
    <row r="2503" spans="1:44">
      <c r="A2503" s="1">
        <v>89882</v>
      </c>
      <c r="B2503" s="1" t="s">
        <v>6532</v>
      </c>
      <c r="C2503" s="1" t="s">
        <v>12292</v>
      </c>
      <c r="M2503" s="2"/>
      <c r="N2503" s="2"/>
      <c r="O2503" s="2"/>
      <c r="Q2503" s="2"/>
      <c r="R2503" s="2"/>
      <c r="T2503" s="1" t="s">
        <v>76</v>
      </c>
      <c r="V2503" s="1" t="s">
        <v>77</v>
      </c>
      <c r="W2503" s="2"/>
      <c r="X2503" s="2" t="s">
        <v>78</v>
      </c>
      <c r="Y2503" s="2"/>
      <c r="Z2503" s="2" t="s">
        <v>6543</v>
      </c>
      <c r="AA2503" s="2"/>
      <c r="AB2503" s="2" t="s">
        <v>6544</v>
      </c>
      <c r="AD2503" s="1" t="s">
        <v>6548</v>
      </c>
      <c r="AF2503" s="1" t="s">
        <v>6798</v>
      </c>
      <c r="AN2503" s="1" t="s">
        <v>60</v>
      </c>
      <c r="AO2503" s="1" t="s">
        <v>35</v>
      </c>
      <c r="AP2503" s="1" t="s">
        <v>44</v>
      </c>
      <c r="AQ2503" s="1" t="s">
        <v>7106</v>
      </c>
      <c r="AR2503" s="1" t="str">
        <f t="shared" si="39"/>
        <v>update load_next_msl set proposal='2020.095B.R.Leviviricetes.zip' where sort=89882</v>
      </c>
    </row>
    <row r="2504" spans="1:44">
      <c r="A2504" s="1">
        <v>89883</v>
      </c>
      <c r="B2504" s="1" t="s">
        <v>6532</v>
      </c>
      <c r="C2504" s="1" t="s">
        <v>12292</v>
      </c>
      <c r="M2504" s="2"/>
      <c r="N2504" s="2"/>
      <c r="O2504" s="2"/>
      <c r="Q2504" s="2"/>
      <c r="R2504" s="2"/>
      <c r="T2504" s="1" t="s">
        <v>76</v>
      </c>
      <c r="V2504" s="1" t="s">
        <v>77</v>
      </c>
      <c r="W2504" s="2"/>
      <c r="X2504" s="2" t="s">
        <v>78</v>
      </c>
      <c r="Y2504" s="2"/>
      <c r="Z2504" s="2" t="s">
        <v>6543</v>
      </c>
      <c r="AA2504" s="2"/>
      <c r="AB2504" s="2" t="s">
        <v>6544</v>
      </c>
      <c r="AD2504" s="1" t="s">
        <v>6548</v>
      </c>
      <c r="AF2504" s="1" t="s">
        <v>6798</v>
      </c>
      <c r="AH2504" s="1" t="s">
        <v>8279</v>
      </c>
      <c r="AI2504" s="1" t="s">
        <v>8280</v>
      </c>
      <c r="AJ2504" s="1" t="s">
        <v>8281</v>
      </c>
      <c r="AM2504" s="1" t="s">
        <v>41</v>
      </c>
      <c r="AN2504" s="1" t="s">
        <v>60</v>
      </c>
      <c r="AO2504" s="1" t="s">
        <v>35</v>
      </c>
      <c r="AP2504" s="1" t="s">
        <v>36</v>
      </c>
      <c r="AR2504" s="1" t="str">
        <f t="shared" si="39"/>
        <v>update load_next_msl set proposal='2020.095B.R.Leviviricetes.zip' where sort=89883</v>
      </c>
    </row>
    <row r="2505" spans="1:44">
      <c r="A2505" s="1">
        <v>89884</v>
      </c>
      <c r="B2505" s="1" t="s">
        <v>6532</v>
      </c>
      <c r="C2505" s="1" t="s">
        <v>12292</v>
      </c>
      <c r="T2505" s="1" t="s">
        <v>76</v>
      </c>
      <c r="V2505" s="1" t="s">
        <v>77</v>
      </c>
      <c r="W2505" s="2"/>
      <c r="X2505" s="2" t="s">
        <v>78</v>
      </c>
      <c r="Y2505" s="2"/>
      <c r="Z2505" s="2" t="s">
        <v>6543</v>
      </c>
      <c r="AA2505" s="2"/>
      <c r="AB2505" s="2" t="s">
        <v>6544</v>
      </c>
      <c r="AD2505" s="1" t="s">
        <v>6549</v>
      </c>
      <c r="AN2505" s="1" t="s">
        <v>60</v>
      </c>
      <c r="AO2505" s="1" t="s">
        <v>35</v>
      </c>
      <c r="AP2505" s="1" t="s">
        <v>51</v>
      </c>
      <c r="AQ2505" s="1" t="s">
        <v>8396</v>
      </c>
      <c r="AR2505" s="1" t="str">
        <f t="shared" si="39"/>
        <v>update load_next_msl set proposal='2020.095B.R.Leviviricetes.zip' where sort=89884</v>
      </c>
    </row>
    <row r="2506" spans="1:44">
      <c r="A2506" s="1">
        <v>89885</v>
      </c>
      <c r="B2506" s="1" t="s">
        <v>6532</v>
      </c>
      <c r="C2506" s="1" t="s">
        <v>12292</v>
      </c>
      <c r="T2506" s="1" t="s">
        <v>76</v>
      </c>
      <c r="V2506" s="1" t="s">
        <v>77</v>
      </c>
      <c r="W2506" s="2"/>
      <c r="X2506" s="2" t="s">
        <v>78</v>
      </c>
      <c r="Y2506" s="2"/>
      <c r="Z2506" s="2" t="s">
        <v>6543</v>
      </c>
      <c r="AA2506" s="2"/>
      <c r="AB2506" s="2" t="s">
        <v>6544</v>
      </c>
      <c r="AD2506" s="1" t="s">
        <v>6549</v>
      </c>
      <c r="AF2506" s="1" t="s">
        <v>6799</v>
      </c>
      <c r="AN2506" s="1" t="s">
        <v>60</v>
      </c>
      <c r="AO2506" s="1" t="s">
        <v>35</v>
      </c>
      <c r="AP2506" s="1" t="s">
        <v>44</v>
      </c>
      <c r="AR2506" s="1" t="str">
        <f t="shared" si="39"/>
        <v>update load_next_msl set proposal='2020.095B.R.Leviviricetes.zip' where sort=89885</v>
      </c>
    </row>
    <row r="2507" spans="1:44">
      <c r="A2507" s="1">
        <v>89886</v>
      </c>
      <c r="B2507" s="1" t="s">
        <v>6532</v>
      </c>
      <c r="C2507" s="1" t="s">
        <v>12292</v>
      </c>
      <c r="T2507" s="1" t="s">
        <v>76</v>
      </c>
      <c r="V2507" s="1" t="s">
        <v>77</v>
      </c>
      <c r="W2507" s="2"/>
      <c r="X2507" s="2" t="s">
        <v>78</v>
      </c>
      <c r="Y2507" s="2"/>
      <c r="Z2507" s="2" t="s">
        <v>6543</v>
      </c>
      <c r="AA2507" s="2"/>
      <c r="AB2507" s="2" t="s">
        <v>6544</v>
      </c>
      <c r="AD2507" s="1" t="s">
        <v>6549</v>
      </c>
      <c r="AF2507" s="1" t="s">
        <v>6799</v>
      </c>
      <c r="AH2507" s="1" t="s">
        <v>8282</v>
      </c>
      <c r="AI2507" s="1" t="s">
        <v>8283</v>
      </c>
      <c r="AJ2507" s="1" t="s">
        <v>8284</v>
      </c>
      <c r="AM2507" s="1" t="s">
        <v>41</v>
      </c>
      <c r="AN2507" s="1" t="s">
        <v>60</v>
      </c>
      <c r="AO2507" s="1" t="s">
        <v>35</v>
      </c>
      <c r="AP2507" s="1" t="s">
        <v>36</v>
      </c>
      <c r="AQ2507" s="1" t="s">
        <v>7326</v>
      </c>
      <c r="AR2507" s="1" t="str">
        <f t="shared" si="39"/>
        <v>update load_next_msl set proposal='2020.095B.R.Leviviricetes.zip' where sort=89886</v>
      </c>
    </row>
    <row r="2508" spans="1:44">
      <c r="A2508" s="1">
        <v>89887</v>
      </c>
      <c r="B2508" s="1" t="s">
        <v>6532</v>
      </c>
      <c r="C2508" s="1" t="s">
        <v>12292</v>
      </c>
      <c r="T2508" s="1" t="s">
        <v>76</v>
      </c>
      <c r="V2508" s="1" t="s">
        <v>77</v>
      </c>
      <c r="W2508" s="2"/>
      <c r="X2508" s="2" t="s">
        <v>78</v>
      </c>
      <c r="Y2508" s="2"/>
      <c r="Z2508" s="2" t="s">
        <v>6543</v>
      </c>
      <c r="AA2508" s="2"/>
      <c r="AB2508" s="2" t="s">
        <v>6544</v>
      </c>
      <c r="AD2508" s="1" t="s">
        <v>6549</v>
      </c>
      <c r="AF2508" s="1" t="s">
        <v>6800</v>
      </c>
      <c r="AN2508" s="1" t="s">
        <v>60</v>
      </c>
      <c r="AO2508" s="1" t="s">
        <v>35</v>
      </c>
      <c r="AP2508" s="1" t="s">
        <v>44</v>
      </c>
      <c r="AR2508" s="1" t="str">
        <f t="shared" si="39"/>
        <v>update load_next_msl set proposal='2020.095B.R.Leviviricetes.zip' where sort=89887</v>
      </c>
    </row>
    <row r="2509" spans="1:44">
      <c r="A2509" s="1">
        <v>89888</v>
      </c>
      <c r="B2509" s="1" t="s">
        <v>6532</v>
      </c>
      <c r="C2509" s="1" t="s">
        <v>12292</v>
      </c>
      <c r="T2509" s="1" t="s">
        <v>76</v>
      </c>
      <c r="V2509" s="1" t="s">
        <v>77</v>
      </c>
      <c r="W2509" s="2"/>
      <c r="X2509" s="2" t="s">
        <v>78</v>
      </c>
      <c r="Y2509" s="2"/>
      <c r="Z2509" s="2" t="s">
        <v>6543</v>
      </c>
      <c r="AA2509" s="2"/>
      <c r="AB2509" s="2" t="s">
        <v>6544</v>
      </c>
      <c r="AD2509" s="1" t="s">
        <v>6549</v>
      </c>
      <c r="AF2509" s="1" t="s">
        <v>6800</v>
      </c>
      <c r="AH2509" s="1" t="s">
        <v>8285</v>
      </c>
      <c r="AI2509" s="1" t="s">
        <v>8286</v>
      </c>
      <c r="AJ2509" s="1" t="s">
        <v>8287</v>
      </c>
      <c r="AM2509" s="1" t="s">
        <v>41</v>
      </c>
      <c r="AN2509" s="1" t="s">
        <v>60</v>
      </c>
      <c r="AO2509" s="1" t="s">
        <v>35</v>
      </c>
      <c r="AP2509" s="1" t="s">
        <v>36</v>
      </c>
      <c r="AQ2509" s="1" t="s">
        <v>7113</v>
      </c>
      <c r="AR2509" s="1" t="str">
        <f t="shared" si="39"/>
        <v>update load_next_msl set proposal='2020.095B.R.Leviviricetes.zip' where sort=89888</v>
      </c>
    </row>
    <row r="2510" spans="1:44">
      <c r="A2510" s="1">
        <v>89889</v>
      </c>
      <c r="B2510" s="1" t="s">
        <v>6532</v>
      </c>
      <c r="C2510" s="1" t="s">
        <v>12292</v>
      </c>
      <c r="M2510" s="2"/>
      <c r="N2510" s="2"/>
      <c r="O2510" s="2"/>
      <c r="Q2510" s="2"/>
      <c r="R2510" s="2"/>
      <c r="T2510" s="1" t="s">
        <v>76</v>
      </c>
      <c r="V2510" s="1" t="s">
        <v>77</v>
      </c>
      <c r="W2510" s="2"/>
      <c r="X2510" s="2" t="s">
        <v>78</v>
      </c>
      <c r="Y2510" s="2"/>
      <c r="Z2510" s="2" t="s">
        <v>6543</v>
      </c>
      <c r="AA2510" s="2"/>
      <c r="AB2510" s="2" t="s">
        <v>6544</v>
      </c>
      <c r="AD2510" s="1" t="s">
        <v>6549</v>
      </c>
      <c r="AF2510" s="1" t="s">
        <v>6801</v>
      </c>
      <c r="AN2510" s="1" t="s">
        <v>60</v>
      </c>
      <c r="AO2510" s="1" t="s">
        <v>35</v>
      </c>
      <c r="AP2510" s="1" t="s">
        <v>44</v>
      </c>
      <c r="AR2510" s="1" t="str">
        <f t="shared" si="39"/>
        <v>update load_next_msl set proposal='2020.095B.R.Leviviricetes.zip' where sort=89889</v>
      </c>
    </row>
    <row r="2511" spans="1:44">
      <c r="A2511" s="1">
        <v>89890</v>
      </c>
      <c r="B2511" s="1" t="s">
        <v>6532</v>
      </c>
      <c r="C2511" s="1" t="s">
        <v>12292</v>
      </c>
      <c r="M2511" s="2"/>
      <c r="N2511" s="2"/>
      <c r="O2511" s="2"/>
      <c r="Q2511" s="2"/>
      <c r="R2511" s="2"/>
      <c r="T2511" s="1" t="s">
        <v>76</v>
      </c>
      <c r="V2511" s="1" t="s">
        <v>77</v>
      </c>
      <c r="W2511" s="2"/>
      <c r="X2511" s="2" t="s">
        <v>78</v>
      </c>
      <c r="Y2511" s="2"/>
      <c r="Z2511" s="2" t="s">
        <v>6543</v>
      </c>
      <c r="AA2511" s="2"/>
      <c r="AB2511" s="2" t="s">
        <v>6544</v>
      </c>
      <c r="AD2511" s="1" t="s">
        <v>6549</v>
      </c>
      <c r="AF2511" s="1" t="s">
        <v>6801</v>
      </c>
      <c r="AH2511" s="1" t="s">
        <v>8288</v>
      </c>
      <c r="AI2511" s="1" t="s">
        <v>8289</v>
      </c>
      <c r="AJ2511" s="1" t="s">
        <v>8290</v>
      </c>
      <c r="AM2511" s="1" t="s">
        <v>41</v>
      </c>
      <c r="AN2511" s="1" t="s">
        <v>60</v>
      </c>
      <c r="AO2511" s="1" t="s">
        <v>35</v>
      </c>
      <c r="AP2511" s="1" t="s">
        <v>36</v>
      </c>
      <c r="AQ2511" s="1" t="s">
        <v>8406</v>
      </c>
      <c r="AR2511" s="1" t="str">
        <f t="shared" si="39"/>
        <v>update load_next_msl set proposal='2020.095B.R.Leviviricetes.zip' where sort=89890</v>
      </c>
    </row>
    <row r="2512" spans="1:44">
      <c r="A2512" s="1">
        <v>89891</v>
      </c>
      <c r="B2512" s="1" t="s">
        <v>6532</v>
      </c>
      <c r="C2512" s="1" t="s">
        <v>12292</v>
      </c>
      <c r="M2512" s="2"/>
      <c r="N2512" s="2"/>
      <c r="O2512" s="2"/>
      <c r="Q2512" s="2"/>
      <c r="R2512" s="2"/>
      <c r="T2512" s="1" t="s">
        <v>76</v>
      </c>
      <c r="V2512" s="1" t="s">
        <v>77</v>
      </c>
      <c r="W2512" s="2"/>
      <c r="X2512" s="2" t="s">
        <v>78</v>
      </c>
      <c r="Y2512" s="2"/>
      <c r="Z2512" s="2" t="s">
        <v>6543</v>
      </c>
      <c r="AA2512" s="2"/>
      <c r="AB2512" s="2" t="s">
        <v>6544</v>
      </c>
      <c r="AD2512" s="1" t="s">
        <v>6549</v>
      </c>
      <c r="AF2512" s="1" t="s">
        <v>6802</v>
      </c>
      <c r="AN2512" s="1" t="s">
        <v>60</v>
      </c>
      <c r="AO2512" s="1" t="s">
        <v>35</v>
      </c>
      <c r="AP2512" s="1" t="s">
        <v>44</v>
      </c>
      <c r="AR2512" s="1" t="str">
        <f t="shared" si="39"/>
        <v>update load_next_msl set proposal='2020.095B.R.Leviviricetes.zip' where sort=89891</v>
      </c>
    </row>
    <row r="2513" spans="1:44">
      <c r="A2513" s="1">
        <v>89892</v>
      </c>
      <c r="B2513" s="1" t="s">
        <v>6532</v>
      </c>
      <c r="C2513" s="1" t="s">
        <v>12292</v>
      </c>
      <c r="M2513" s="2"/>
      <c r="N2513" s="2"/>
      <c r="O2513" s="2"/>
      <c r="Q2513" s="2"/>
      <c r="R2513" s="2"/>
      <c r="T2513" s="1" t="s">
        <v>76</v>
      </c>
      <c r="V2513" s="1" t="s">
        <v>77</v>
      </c>
      <c r="W2513" s="2"/>
      <c r="X2513" s="2" t="s">
        <v>78</v>
      </c>
      <c r="Y2513" s="2"/>
      <c r="Z2513" s="2" t="s">
        <v>6543</v>
      </c>
      <c r="AA2513" s="2"/>
      <c r="AB2513" s="2" t="s">
        <v>6544</v>
      </c>
      <c r="AD2513" s="1" t="s">
        <v>6549</v>
      </c>
      <c r="AF2513" s="1" t="s">
        <v>6802</v>
      </c>
      <c r="AH2513" s="1" t="s">
        <v>8291</v>
      </c>
      <c r="AI2513" s="1" t="s">
        <v>8292</v>
      </c>
      <c r="AJ2513" s="1" t="s">
        <v>8293</v>
      </c>
      <c r="AM2513" s="1" t="s">
        <v>41</v>
      </c>
      <c r="AN2513" s="1" t="s">
        <v>60</v>
      </c>
      <c r="AO2513" s="1" t="s">
        <v>35</v>
      </c>
      <c r="AP2513" s="1" t="s">
        <v>36</v>
      </c>
      <c r="AQ2513" s="1" t="s">
        <v>7094</v>
      </c>
      <c r="AR2513" s="1" t="str">
        <f t="shared" si="39"/>
        <v>update load_next_msl set proposal='2020.095B.R.Leviviricetes.zip' where sort=89892</v>
      </c>
    </row>
    <row r="2514" spans="1:44">
      <c r="A2514" s="1">
        <v>89893</v>
      </c>
      <c r="B2514" s="1" t="s">
        <v>6532</v>
      </c>
      <c r="C2514" s="1" t="s">
        <v>12292</v>
      </c>
      <c r="M2514" s="2"/>
      <c r="N2514" s="2"/>
      <c r="O2514" s="2"/>
      <c r="Q2514" s="2"/>
      <c r="R2514" s="2"/>
      <c r="T2514" s="1" t="s">
        <v>76</v>
      </c>
      <c r="V2514" s="1" t="s">
        <v>77</v>
      </c>
      <c r="W2514" s="2"/>
      <c r="X2514" s="2" t="s">
        <v>78</v>
      </c>
      <c r="Y2514" s="2"/>
      <c r="Z2514" s="2" t="s">
        <v>6543</v>
      </c>
      <c r="AA2514" s="2"/>
      <c r="AB2514" s="2" t="s">
        <v>6544</v>
      </c>
      <c r="AD2514" s="1" t="s">
        <v>6549</v>
      </c>
      <c r="AF2514" s="1" t="s">
        <v>6803</v>
      </c>
      <c r="AN2514" s="1" t="s">
        <v>60</v>
      </c>
      <c r="AO2514" s="1" t="s">
        <v>35</v>
      </c>
      <c r="AP2514" s="1" t="s">
        <v>44</v>
      </c>
      <c r="AR2514" s="1" t="str">
        <f t="shared" si="39"/>
        <v>update load_next_msl set proposal='2020.095B.R.Leviviricetes.zip' where sort=89893</v>
      </c>
    </row>
    <row r="2515" spans="1:44">
      <c r="A2515" s="1">
        <v>89894</v>
      </c>
      <c r="B2515" s="1" t="s">
        <v>6532</v>
      </c>
      <c r="C2515" s="1" t="s">
        <v>12292</v>
      </c>
      <c r="M2515" s="2"/>
      <c r="N2515" s="2"/>
      <c r="O2515" s="2"/>
      <c r="Q2515" s="2"/>
      <c r="R2515" s="2"/>
      <c r="T2515" s="1" t="s">
        <v>76</v>
      </c>
      <c r="V2515" s="1" t="s">
        <v>77</v>
      </c>
      <c r="W2515" s="2"/>
      <c r="X2515" s="2" t="s">
        <v>78</v>
      </c>
      <c r="Y2515" s="2"/>
      <c r="Z2515" s="2" t="s">
        <v>6543</v>
      </c>
      <c r="AA2515" s="2"/>
      <c r="AB2515" s="2" t="s">
        <v>6544</v>
      </c>
      <c r="AD2515" s="1" t="s">
        <v>6549</v>
      </c>
      <c r="AF2515" s="1" t="s">
        <v>6803</v>
      </c>
      <c r="AH2515" s="1" t="s">
        <v>8294</v>
      </c>
      <c r="AI2515" s="1" t="s">
        <v>8295</v>
      </c>
      <c r="AJ2515" s="1" t="s">
        <v>8296</v>
      </c>
      <c r="AM2515" s="1" t="s">
        <v>41</v>
      </c>
      <c r="AN2515" s="1" t="s">
        <v>60</v>
      </c>
      <c r="AO2515" s="1" t="s">
        <v>35</v>
      </c>
      <c r="AP2515" s="1" t="s">
        <v>36</v>
      </c>
      <c r="AQ2515" s="1" t="s">
        <v>7106</v>
      </c>
      <c r="AR2515" s="1" t="str">
        <f t="shared" si="39"/>
        <v>update load_next_msl set proposal='2020.095B.R.Leviviricetes.zip' where sort=89894</v>
      </c>
    </row>
    <row r="2516" spans="1:44">
      <c r="A2516" s="1">
        <v>89895</v>
      </c>
      <c r="B2516" s="1" t="s">
        <v>6532</v>
      </c>
      <c r="C2516" s="1" t="s">
        <v>12292</v>
      </c>
      <c r="M2516" s="2"/>
      <c r="N2516" s="2"/>
      <c r="O2516" s="2"/>
      <c r="Q2516" s="2"/>
      <c r="R2516" s="2"/>
      <c r="T2516" s="1" t="s">
        <v>76</v>
      </c>
      <c r="V2516" s="1" t="s">
        <v>77</v>
      </c>
      <c r="W2516" s="2"/>
      <c r="X2516" s="2" t="s">
        <v>78</v>
      </c>
      <c r="Y2516" s="2"/>
      <c r="Z2516" s="2" t="s">
        <v>6543</v>
      </c>
      <c r="AA2516" s="2"/>
      <c r="AB2516" s="2" t="s">
        <v>6544</v>
      </c>
      <c r="AD2516" s="1" t="s">
        <v>6549</v>
      </c>
      <c r="AF2516" s="1" t="s">
        <v>6804</v>
      </c>
      <c r="AN2516" s="1" t="s">
        <v>60</v>
      </c>
      <c r="AO2516" s="1" t="s">
        <v>35</v>
      </c>
      <c r="AP2516" s="1" t="s">
        <v>44</v>
      </c>
      <c r="AR2516" s="1" t="str">
        <f t="shared" si="39"/>
        <v>update load_next_msl set proposal='2020.095B.R.Leviviricetes.zip' where sort=89895</v>
      </c>
    </row>
    <row r="2517" spans="1:44">
      <c r="A2517" s="1">
        <v>89896</v>
      </c>
      <c r="B2517" s="1" t="s">
        <v>6532</v>
      </c>
      <c r="C2517" s="1" t="s">
        <v>12292</v>
      </c>
      <c r="M2517" s="2"/>
      <c r="N2517" s="2"/>
      <c r="O2517" s="2"/>
      <c r="Q2517" s="2"/>
      <c r="R2517" s="2"/>
      <c r="T2517" s="1" t="s">
        <v>76</v>
      </c>
      <c r="V2517" s="1" t="s">
        <v>77</v>
      </c>
      <c r="W2517" s="2"/>
      <c r="X2517" s="2" t="s">
        <v>78</v>
      </c>
      <c r="Y2517" s="2"/>
      <c r="Z2517" s="2" t="s">
        <v>6543</v>
      </c>
      <c r="AA2517" s="2"/>
      <c r="AB2517" s="2" t="s">
        <v>6544</v>
      </c>
      <c r="AD2517" s="1" t="s">
        <v>6549</v>
      </c>
      <c r="AF2517" s="1" t="s">
        <v>6804</v>
      </c>
      <c r="AH2517" s="1" t="s">
        <v>8297</v>
      </c>
      <c r="AI2517" s="1" t="s">
        <v>8298</v>
      </c>
      <c r="AJ2517" s="1" t="s">
        <v>8299</v>
      </c>
      <c r="AM2517" s="1" t="s">
        <v>41</v>
      </c>
      <c r="AN2517" s="1" t="s">
        <v>60</v>
      </c>
      <c r="AO2517" s="1" t="s">
        <v>35</v>
      </c>
      <c r="AP2517" s="1" t="s">
        <v>36</v>
      </c>
      <c r="AQ2517" s="1" t="s">
        <v>7043</v>
      </c>
      <c r="AR2517" s="1" t="str">
        <f t="shared" si="39"/>
        <v>update load_next_msl set proposal='2020.095B.R.Leviviricetes.zip' where sort=89896</v>
      </c>
    </row>
    <row r="2518" spans="1:44">
      <c r="A2518" s="1">
        <v>89897</v>
      </c>
      <c r="B2518" s="1" t="s">
        <v>6532</v>
      </c>
      <c r="C2518" s="1" t="s">
        <v>12292</v>
      </c>
      <c r="M2518" s="2"/>
      <c r="N2518" s="2"/>
      <c r="O2518" s="2"/>
      <c r="Q2518" s="2"/>
      <c r="R2518" s="2"/>
      <c r="T2518" s="1" t="s">
        <v>76</v>
      </c>
      <c r="V2518" s="1" t="s">
        <v>77</v>
      </c>
      <c r="W2518" s="2"/>
      <c r="X2518" s="2" t="s">
        <v>78</v>
      </c>
      <c r="Y2518" s="2"/>
      <c r="Z2518" s="2" t="s">
        <v>6543</v>
      </c>
      <c r="AA2518" s="2"/>
      <c r="AB2518" s="2" t="s">
        <v>6544</v>
      </c>
      <c r="AD2518" s="1" t="s">
        <v>6549</v>
      </c>
      <c r="AF2518" s="1" t="s">
        <v>6805</v>
      </c>
      <c r="AN2518" s="1" t="s">
        <v>60</v>
      </c>
      <c r="AO2518" s="1" t="s">
        <v>35</v>
      </c>
      <c r="AP2518" s="1" t="s">
        <v>44</v>
      </c>
      <c r="AR2518" s="1" t="str">
        <f t="shared" si="39"/>
        <v>update load_next_msl set proposal='2020.095B.R.Leviviricetes.zip' where sort=89897</v>
      </c>
    </row>
    <row r="2519" spans="1:44">
      <c r="A2519" s="1">
        <v>89898</v>
      </c>
      <c r="B2519" s="1" t="s">
        <v>6532</v>
      </c>
      <c r="C2519" s="1" t="s">
        <v>12292</v>
      </c>
      <c r="M2519" s="2"/>
      <c r="N2519" s="2"/>
      <c r="O2519" s="2"/>
      <c r="Q2519" s="2"/>
      <c r="R2519" s="2"/>
      <c r="T2519" s="1" t="s">
        <v>76</v>
      </c>
      <c r="V2519" s="1" t="s">
        <v>77</v>
      </c>
      <c r="W2519" s="2"/>
      <c r="X2519" s="2" t="s">
        <v>78</v>
      </c>
      <c r="Y2519" s="2"/>
      <c r="Z2519" s="2" t="s">
        <v>6543</v>
      </c>
      <c r="AA2519" s="2"/>
      <c r="AB2519" s="2" t="s">
        <v>6544</v>
      </c>
      <c r="AD2519" s="1" t="s">
        <v>6549</v>
      </c>
      <c r="AF2519" s="1" t="s">
        <v>6805</v>
      </c>
      <c r="AH2519" s="1" t="s">
        <v>8300</v>
      </c>
      <c r="AI2519" s="1" t="s">
        <v>8301</v>
      </c>
      <c r="AJ2519" s="1" t="s">
        <v>8302</v>
      </c>
      <c r="AM2519" s="1" t="s">
        <v>41</v>
      </c>
      <c r="AN2519" s="1" t="s">
        <v>60</v>
      </c>
      <c r="AO2519" s="1" t="s">
        <v>35</v>
      </c>
      <c r="AP2519" s="1" t="s">
        <v>36</v>
      </c>
      <c r="AQ2519" s="1" t="s">
        <v>7170</v>
      </c>
      <c r="AR2519" s="1" t="str">
        <f t="shared" si="39"/>
        <v>update load_next_msl set proposal='2020.095B.R.Leviviricetes.zip' where sort=89898</v>
      </c>
    </row>
    <row r="2520" spans="1:44">
      <c r="A2520" s="1">
        <v>89899</v>
      </c>
      <c r="B2520" s="1" t="s">
        <v>6532</v>
      </c>
      <c r="C2520" s="1" t="s">
        <v>12292</v>
      </c>
      <c r="M2520" s="2"/>
      <c r="N2520" s="2"/>
      <c r="O2520" s="2"/>
      <c r="Q2520" s="2"/>
      <c r="R2520" s="2"/>
      <c r="T2520" s="1" t="s">
        <v>76</v>
      </c>
      <c r="V2520" s="1" t="s">
        <v>77</v>
      </c>
      <c r="W2520" s="2"/>
      <c r="X2520" s="2" t="s">
        <v>78</v>
      </c>
      <c r="Y2520" s="2"/>
      <c r="Z2520" s="2" t="s">
        <v>6543</v>
      </c>
      <c r="AA2520" s="2"/>
      <c r="AB2520" s="2" t="s">
        <v>6544</v>
      </c>
      <c r="AD2520" s="1" t="s">
        <v>6549</v>
      </c>
      <c r="AF2520" s="1" t="s">
        <v>6805</v>
      </c>
      <c r="AH2520" s="1" t="s">
        <v>8303</v>
      </c>
      <c r="AI2520" s="1" t="s">
        <v>8304</v>
      </c>
      <c r="AJ2520" s="1" t="s">
        <v>8305</v>
      </c>
      <c r="AM2520" s="1" t="s">
        <v>41</v>
      </c>
      <c r="AN2520" s="1" t="s">
        <v>60</v>
      </c>
      <c r="AO2520" s="1" t="s">
        <v>35</v>
      </c>
      <c r="AP2520" s="1" t="s">
        <v>36</v>
      </c>
      <c r="AR2520" s="1" t="str">
        <f t="shared" si="39"/>
        <v>update load_next_msl set proposal='2020.095B.R.Leviviricetes.zip' where sort=89899</v>
      </c>
    </row>
    <row r="2521" spans="1:44">
      <c r="A2521" s="1">
        <v>89900</v>
      </c>
      <c r="B2521" s="1" t="s">
        <v>6532</v>
      </c>
      <c r="C2521" s="1" t="s">
        <v>12292</v>
      </c>
      <c r="M2521" s="2"/>
      <c r="N2521" s="2"/>
      <c r="O2521" s="2"/>
      <c r="Q2521" s="2"/>
      <c r="R2521" s="2"/>
      <c r="T2521" s="1" t="s">
        <v>76</v>
      </c>
      <c r="V2521" s="1" t="s">
        <v>77</v>
      </c>
      <c r="X2521" s="2" t="s">
        <v>78</v>
      </c>
      <c r="Y2521" s="2"/>
      <c r="Z2521" s="2" t="s">
        <v>6543</v>
      </c>
      <c r="AA2521" s="2"/>
      <c r="AB2521" s="2" t="s">
        <v>6544</v>
      </c>
      <c r="AD2521" s="1" t="s">
        <v>6549</v>
      </c>
      <c r="AF2521" s="1" t="s">
        <v>6806</v>
      </c>
      <c r="AN2521" s="1" t="s">
        <v>60</v>
      </c>
      <c r="AO2521" s="1" t="s">
        <v>35</v>
      </c>
      <c r="AP2521" s="1" t="s">
        <v>44</v>
      </c>
      <c r="AQ2521" s="1" t="s">
        <v>7212</v>
      </c>
      <c r="AR2521" s="1" t="str">
        <f t="shared" si="39"/>
        <v>update load_next_msl set proposal='2020.095B.R.Leviviricetes.zip' where sort=89900</v>
      </c>
    </row>
    <row r="2522" spans="1:44">
      <c r="A2522" s="1">
        <v>89901</v>
      </c>
      <c r="B2522" s="1" t="s">
        <v>6532</v>
      </c>
      <c r="C2522" s="1" t="s">
        <v>12292</v>
      </c>
      <c r="M2522" s="2"/>
      <c r="N2522" s="2"/>
      <c r="O2522" s="2"/>
      <c r="Q2522" s="2"/>
      <c r="R2522" s="2"/>
      <c r="T2522" s="1" t="s">
        <v>76</v>
      </c>
      <c r="V2522" s="1" t="s">
        <v>77</v>
      </c>
      <c r="X2522" s="2" t="s">
        <v>78</v>
      </c>
      <c r="Y2522" s="2"/>
      <c r="Z2522" s="2" t="s">
        <v>6543</v>
      </c>
      <c r="AA2522" s="2"/>
      <c r="AB2522" s="2" t="s">
        <v>6544</v>
      </c>
      <c r="AD2522" s="1" t="s">
        <v>6549</v>
      </c>
      <c r="AF2522" s="1" t="s">
        <v>6806</v>
      </c>
      <c r="AH2522" s="1" t="s">
        <v>8306</v>
      </c>
      <c r="AI2522" s="1" t="s">
        <v>8307</v>
      </c>
      <c r="AJ2522" s="1" t="s">
        <v>8308</v>
      </c>
      <c r="AM2522" s="1" t="s">
        <v>41</v>
      </c>
      <c r="AN2522" s="1" t="s">
        <v>60</v>
      </c>
      <c r="AO2522" s="1" t="s">
        <v>35</v>
      </c>
      <c r="AP2522" s="1" t="s">
        <v>36</v>
      </c>
      <c r="AQ2522" s="1" t="s">
        <v>7632</v>
      </c>
      <c r="AR2522" s="1" t="str">
        <f t="shared" si="39"/>
        <v>update load_next_msl set proposal='2020.095B.R.Leviviricetes.zip' where sort=89901</v>
      </c>
    </row>
    <row r="2523" spans="1:44">
      <c r="A2523" s="1">
        <v>89902</v>
      </c>
      <c r="B2523" s="1" t="s">
        <v>6532</v>
      </c>
      <c r="C2523" s="1" t="s">
        <v>12292</v>
      </c>
      <c r="M2523" s="2"/>
      <c r="N2523" s="2"/>
      <c r="O2523" s="2"/>
      <c r="Q2523" s="2"/>
      <c r="R2523" s="2"/>
      <c r="T2523" s="1" t="s">
        <v>76</v>
      </c>
      <c r="V2523" s="1" t="s">
        <v>77</v>
      </c>
      <c r="X2523" s="2" t="s">
        <v>78</v>
      </c>
      <c r="Y2523" s="2"/>
      <c r="Z2523" s="2" t="s">
        <v>6543</v>
      </c>
      <c r="AA2523" s="2"/>
      <c r="AB2523" s="2" t="s">
        <v>6544</v>
      </c>
      <c r="AD2523" s="1" t="s">
        <v>6549</v>
      </c>
      <c r="AF2523" s="1" t="s">
        <v>6807</v>
      </c>
      <c r="AN2523" s="1" t="s">
        <v>60</v>
      </c>
      <c r="AO2523" s="1" t="s">
        <v>35</v>
      </c>
      <c r="AP2523" s="1" t="s">
        <v>44</v>
      </c>
      <c r="AQ2523" s="1" t="s">
        <v>7340</v>
      </c>
      <c r="AR2523" s="1" t="str">
        <f t="shared" si="39"/>
        <v>update load_next_msl set proposal='2020.095B.R.Leviviricetes.zip' where sort=89902</v>
      </c>
    </row>
    <row r="2524" spans="1:44">
      <c r="A2524" s="1">
        <v>89903</v>
      </c>
      <c r="B2524" s="1" t="s">
        <v>6532</v>
      </c>
      <c r="C2524" s="1" t="s">
        <v>12292</v>
      </c>
      <c r="M2524" s="2"/>
      <c r="N2524" s="2"/>
      <c r="O2524" s="2"/>
      <c r="Q2524" s="2"/>
      <c r="R2524" s="2"/>
      <c r="T2524" s="1" t="s">
        <v>76</v>
      </c>
      <c r="V2524" s="1" t="s">
        <v>77</v>
      </c>
      <c r="X2524" s="2" t="s">
        <v>78</v>
      </c>
      <c r="Y2524" s="2"/>
      <c r="Z2524" s="2" t="s">
        <v>6543</v>
      </c>
      <c r="AA2524" s="2"/>
      <c r="AB2524" s="2" t="s">
        <v>6544</v>
      </c>
      <c r="AD2524" s="1" t="s">
        <v>6549</v>
      </c>
      <c r="AF2524" s="1" t="s">
        <v>6807</v>
      </c>
      <c r="AH2524" s="1" t="s">
        <v>8309</v>
      </c>
      <c r="AI2524" s="1" t="s">
        <v>8310</v>
      </c>
      <c r="AJ2524" s="1" t="s">
        <v>8311</v>
      </c>
      <c r="AM2524" s="1" t="s">
        <v>41</v>
      </c>
      <c r="AN2524" s="1" t="s">
        <v>60</v>
      </c>
      <c r="AO2524" s="1" t="s">
        <v>35</v>
      </c>
      <c r="AP2524" s="1" t="s">
        <v>36</v>
      </c>
      <c r="AR2524" s="1" t="str">
        <f t="shared" si="39"/>
        <v>update load_next_msl set proposal='2020.095B.R.Leviviricetes.zip' where sort=89903</v>
      </c>
    </row>
    <row r="2525" spans="1:44">
      <c r="A2525" s="1">
        <v>89904</v>
      </c>
      <c r="B2525" s="1" t="s">
        <v>6532</v>
      </c>
      <c r="C2525" s="1" t="s">
        <v>12292</v>
      </c>
      <c r="M2525" s="2"/>
      <c r="N2525" s="2"/>
      <c r="O2525" s="2"/>
      <c r="Q2525" s="2"/>
      <c r="R2525" s="2"/>
      <c r="T2525" s="1" t="s">
        <v>76</v>
      </c>
      <c r="V2525" s="1" t="s">
        <v>77</v>
      </c>
      <c r="X2525" s="2" t="s">
        <v>78</v>
      </c>
      <c r="Y2525" s="2"/>
      <c r="Z2525" s="2" t="s">
        <v>6543</v>
      </c>
      <c r="AA2525" s="2"/>
      <c r="AB2525" s="2" t="s">
        <v>6544</v>
      </c>
      <c r="AD2525" s="1" t="s">
        <v>6549</v>
      </c>
      <c r="AF2525" s="1" t="s">
        <v>6808</v>
      </c>
      <c r="AN2525" s="1" t="s">
        <v>60</v>
      </c>
      <c r="AO2525" s="1" t="s">
        <v>35</v>
      </c>
      <c r="AP2525" s="1" t="s">
        <v>44</v>
      </c>
      <c r="AQ2525" s="1" t="s">
        <v>7124</v>
      </c>
      <c r="AR2525" s="1" t="str">
        <f t="shared" si="39"/>
        <v>update load_next_msl set proposal='2020.095B.R.Leviviricetes.zip' where sort=89904</v>
      </c>
    </row>
    <row r="2526" spans="1:44">
      <c r="A2526" s="1">
        <v>89905</v>
      </c>
      <c r="B2526" s="1" t="s">
        <v>6532</v>
      </c>
      <c r="C2526" s="1" t="s">
        <v>12292</v>
      </c>
      <c r="M2526" s="2"/>
      <c r="N2526" s="2"/>
      <c r="O2526" s="2"/>
      <c r="Q2526" s="2"/>
      <c r="R2526" s="2"/>
      <c r="T2526" s="1" t="s">
        <v>76</v>
      </c>
      <c r="V2526" s="1" t="s">
        <v>77</v>
      </c>
      <c r="X2526" s="2" t="s">
        <v>78</v>
      </c>
      <c r="Y2526" s="2"/>
      <c r="Z2526" s="2" t="s">
        <v>6543</v>
      </c>
      <c r="AA2526" s="2"/>
      <c r="AB2526" s="2" t="s">
        <v>6544</v>
      </c>
      <c r="AD2526" s="1" t="s">
        <v>6549</v>
      </c>
      <c r="AF2526" s="1" t="s">
        <v>6808</v>
      </c>
      <c r="AH2526" s="1" t="s">
        <v>8312</v>
      </c>
      <c r="AI2526" s="1" t="s">
        <v>8313</v>
      </c>
      <c r="AJ2526" s="1" t="s">
        <v>8314</v>
      </c>
      <c r="AM2526" s="1" t="s">
        <v>41</v>
      </c>
      <c r="AN2526" s="1" t="s">
        <v>60</v>
      </c>
      <c r="AO2526" s="1" t="s">
        <v>35</v>
      </c>
      <c r="AP2526" s="1" t="s">
        <v>36</v>
      </c>
      <c r="AR2526" s="1" t="str">
        <f t="shared" si="39"/>
        <v>update load_next_msl set proposal='2020.095B.R.Leviviricetes.zip' where sort=89905</v>
      </c>
    </row>
    <row r="2527" spans="1:44">
      <c r="A2527" s="1">
        <v>89906</v>
      </c>
      <c r="B2527" s="1" t="s">
        <v>6532</v>
      </c>
      <c r="C2527" s="1" t="s">
        <v>12292</v>
      </c>
      <c r="M2527" s="2"/>
      <c r="N2527" s="2"/>
      <c r="O2527" s="2"/>
      <c r="Q2527" s="2"/>
      <c r="R2527" s="2"/>
      <c r="T2527" s="1" t="s">
        <v>76</v>
      </c>
      <c r="V2527" s="1" t="s">
        <v>77</v>
      </c>
      <c r="X2527" s="2" t="s">
        <v>78</v>
      </c>
      <c r="Y2527" s="2"/>
      <c r="Z2527" s="2" t="s">
        <v>6543</v>
      </c>
      <c r="AA2527" s="2"/>
      <c r="AB2527" s="2" t="s">
        <v>6544</v>
      </c>
      <c r="AD2527" s="1" t="s">
        <v>6549</v>
      </c>
      <c r="AF2527" s="1" t="s">
        <v>6808</v>
      </c>
      <c r="AH2527" s="1" t="s">
        <v>8315</v>
      </c>
      <c r="AI2527" s="1" t="s">
        <v>8316</v>
      </c>
      <c r="AJ2527" s="1" t="s">
        <v>8317</v>
      </c>
      <c r="AM2527" s="1" t="s">
        <v>41</v>
      </c>
      <c r="AN2527" s="1" t="s">
        <v>60</v>
      </c>
      <c r="AO2527" s="1" t="s">
        <v>35</v>
      </c>
      <c r="AP2527" s="1" t="s">
        <v>36</v>
      </c>
      <c r="AQ2527" s="1" t="s">
        <v>7132</v>
      </c>
      <c r="AR2527" s="1" t="str">
        <f t="shared" si="39"/>
        <v>update load_next_msl set proposal='2020.095B.R.Leviviricetes.zip' where sort=89906</v>
      </c>
    </row>
    <row r="2528" spans="1:44">
      <c r="A2528" s="1">
        <v>89907</v>
      </c>
      <c r="B2528" s="1" t="s">
        <v>6532</v>
      </c>
      <c r="C2528" s="1" t="s">
        <v>12292</v>
      </c>
      <c r="M2528" s="2"/>
      <c r="N2528" s="2"/>
      <c r="O2528" s="2"/>
      <c r="Q2528" s="2"/>
      <c r="R2528" s="2"/>
      <c r="T2528" s="1" t="s">
        <v>76</v>
      </c>
      <c r="V2528" s="1" t="s">
        <v>77</v>
      </c>
      <c r="X2528" s="2" t="s">
        <v>78</v>
      </c>
      <c r="Y2528" s="2"/>
      <c r="Z2528" s="2" t="s">
        <v>6543</v>
      </c>
      <c r="AA2528" s="2"/>
      <c r="AB2528" s="2" t="s">
        <v>6544</v>
      </c>
      <c r="AD2528" s="1" t="s">
        <v>6549</v>
      </c>
      <c r="AF2528" s="1" t="s">
        <v>6808</v>
      </c>
      <c r="AH2528" s="1" t="s">
        <v>8318</v>
      </c>
      <c r="AI2528" s="1" t="s">
        <v>8319</v>
      </c>
      <c r="AJ2528" s="1" t="s">
        <v>8320</v>
      </c>
      <c r="AM2528" s="1" t="s">
        <v>41</v>
      </c>
      <c r="AN2528" s="1" t="s">
        <v>60</v>
      </c>
      <c r="AO2528" s="1" t="s">
        <v>35</v>
      </c>
      <c r="AP2528" s="1" t="s">
        <v>36</v>
      </c>
      <c r="AR2528" s="1" t="str">
        <f t="shared" si="39"/>
        <v>update load_next_msl set proposal='2020.095B.R.Leviviricetes.zip' where sort=89907</v>
      </c>
    </row>
    <row r="2529" spans="1:44">
      <c r="A2529" s="1">
        <v>89908</v>
      </c>
      <c r="B2529" s="1" t="s">
        <v>6532</v>
      </c>
      <c r="C2529" s="1" t="s">
        <v>12292</v>
      </c>
      <c r="M2529" s="2"/>
      <c r="N2529" s="2"/>
      <c r="O2529" s="2"/>
      <c r="Q2529" s="2"/>
      <c r="R2529" s="2"/>
      <c r="T2529" s="1" t="s">
        <v>76</v>
      </c>
      <c r="V2529" s="1" t="s">
        <v>77</v>
      </c>
      <c r="X2529" s="2" t="s">
        <v>78</v>
      </c>
      <c r="Y2529" s="2"/>
      <c r="Z2529" s="2" t="s">
        <v>6543</v>
      </c>
      <c r="AA2529" s="2"/>
      <c r="AB2529" s="2" t="s">
        <v>6544</v>
      </c>
      <c r="AD2529" s="1" t="s">
        <v>6549</v>
      </c>
      <c r="AF2529" s="1" t="s">
        <v>6808</v>
      </c>
      <c r="AH2529" s="1" t="s">
        <v>8321</v>
      </c>
      <c r="AI2529" s="1" t="s">
        <v>8322</v>
      </c>
      <c r="AJ2529" s="1" t="s">
        <v>8323</v>
      </c>
      <c r="AM2529" s="1" t="s">
        <v>41</v>
      </c>
      <c r="AN2529" s="1" t="s">
        <v>60</v>
      </c>
      <c r="AO2529" s="1" t="s">
        <v>35</v>
      </c>
      <c r="AP2529" s="1" t="s">
        <v>36</v>
      </c>
      <c r="AQ2529" s="1" t="s">
        <v>8437</v>
      </c>
      <c r="AR2529" s="1" t="str">
        <f t="shared" si="39"/>
        <v>update load_next_msl set proposal='2020.095B.R.Leviviricetes.zip' where sort=89908</v>
      </c>
    </row>
    <row r="2530" spans="1:44">
      <c r="A2530" s="1">
        <v>89909</v>
      </c>
      <c r="B2530" s="1" t="s">
        <v>6532</v>
      </c>
      <c r="C2530" s="1" t="s">
        <v>12292</v>
      </c>
      <c r="M2530" s="2"/>
      <c r="N2530" s="2"/>
      <c r="O2530" s="2"/>
      <c r="Q2530" s="2"/>
      <c r="R2530" s="2"/>
      <c r="T2530" s="1" t="s">
        <v>76</v>
      </c>
      <c r="V2530" s="1" t="s">
        <v>77</v>
      </c>
      <c r="X2530" s="2" t="s">
        <v>78</v>
      </c>
      <c r="Y2530" s="2"/>
      <c r="Z2530" s="2" t="s">
        <v>6543</v>
      </c>
      <c r="AA2530" s="2"/>
      <c r="AB2530" s="2" t="s">
        <v>6544</v>
      </c>
      <c r="AD2530" s="1" t="s">
        <v>6549</v>
      </c>
      <c r="AF2530" s="1" t="s">
        <v>6808</v>
      </c>
      <c r="AH2530" s="1" t="s">
        <v>8324</v>
      </c>
      <c r="AI2530" s="1" t="s">
        <v>8325</v>
      </c>
      <c r="AJ2530" s="1" t="s">
        <v>8326</v>
      </c>
      <c r="AM2530" s="1" t="s">
        <v>41</v>
      </c>
      <c r="AN2530" s="1" t="s">
        <v>60</v>
      </c>
      <c r="AO2530" s="1" t="s">
        <v>35</v>
      </c>
      <c r="AP2530" s="1" t="s">
        <v>36</v>
      </c>
      <c r="AR2530" s="1" t="str">
        <f t="shared" si="39"/>
        <v>update load_next_msl set proposal='2020.095B.R.Leviviricetes.zip' where sort=89909</v>
      </c>
    </row>
    <row r="2531" spans="1:44">
      <c r="A2531" s="1">
        <v>89910</v>
      </c>
      <c r="B2531" s="1" t="s">
        <v>6532</v>
      </c>
      <c r="C2531" s="1" t="s">
        <v>12292</v>
      </c>
      <c r="M2531" s="2"/>
      <c r="N2531" s="2"/>
      <c r="O2531" s="2"/>
      <c r="Q2531" s="2"/>
      <c r="R2531" s="2"/>
      <c r="T2531" s="1" t="s">
        <v>76</v>
      </c>
      <c r="V2531" s="1" t="s">
        <v>77</v>
      </c>
      <c r="X2531" s="2" t="s">
        <v>78</v>
      </c>
      <c r="Y2531" s="2"/>
      <c r="Z2531" s="2" t="s">
        <v>6543</v>
      </c>
      <c r="AA2531" s="2"/>
      <c r="AB2531" s="2" t="s">
        <v>6544</v>
      </c>
      <c r="AD2531" s="1" t="s">
        <v>6549</v>
      </c>
      <c r="AF2531" s="1" t="s">
        <v>6809</v>
      </c>
      <c r="AN2531" s="1" t="s">
        <v>60</v>
      </c>
      <c r="AO2531" s="1" t="s">
        <v>35</v>
      </c>
      <c r="AP2531" s="1" t="s">
        <v>44</v>
      </c>
      <c r="AQ2531" s="1" t="s">
        <v>7789</v>
      </c>
      <c r="AR2531" s="1" t="str">
        <f t="shared" si="39"/>
        <v>update load_next_msl set proposal='2020.095B.R.Leviviricetes.zip' where sort=89910</v>
      </c>
    </row>
    <row r="2532" spans="1:44">
      <c r="A2532" s="1">
        <v>89911</v>
      </c>
      <c r="B2532" s="1" t="s">
        <v>6532</v>
      </c>
      <c r="C2532" s="1" t="s">
        <v>12292</v>
      </c>
      <c r="M2532" s="2"/>
      <c r="N2532" s="2"/>
      <c r="O2532" s="2"/>
      <c r="Q2532" s="2"/>
      <c r="R2532" s="2"/>
      <c r="T2532" s="1" t="s">
        <v>76</v>
      </c>
      <c r="V2532" s="1" t="s">
        <v>77</v>
      </c>
      <c r="X2532" s="2" t="s">
        <v>78</v>
      </c>
      <c r="Y2532" s="2"/>
      <c r="Z2532" s="2" t="s">
        <v>6543</v>
      </c>
      <c r="AA2532" s="2"/>
      <c r="AB2532" s="2" t="s">
        <v>6544</v>
      </c>
      <c r="AD2532" s="1" t="s">
        <v>6549</v>
      </c>
      <c r="AF2532" s="1" t="s">
        <v>6809</v>
      </c>
      <c r="AH2532" s="1" t="s">
        <v>8327</v>
      </c>
      <c r="AI2532" s="1" t="s">
        <v>8328</v>
      </c>
      <c r="AJ2532" s="1" t="s">
        <v>8329</v>
      </c>
      <c r="AM2532" s="1" t="s">
        <v>41</v>
      </c>
      <c r="AN2532" s="1" t="s">
        <v>60</v>
      </c>
      <c r="AO2532" s="1" t="s">
        <v>35</v>
      </c>
      <c r="AP2532" s="1" t="s">
        <v>36</v>
      </c>
      <c r="AR2532" s="1" t="str">
        <f t="shared" si="39"/>
        <v>update load_next_msl set proposal='2020.095B.R.Leviviricetes.zip' where sort=89911</v>
      </c>
    </row>
    <row r="2533" spans="1:44">
      <c r="A2533" s="1">
        <v>89912</v>
      </c>
      <c r="B2533" s="1" t="s">
        <v>6532</v>
      </c>
      <c r="C2533" s="1" t="s">
        <v>12292</v>
      </c>
      <c r="M2533" s="2"/>
      <c r="N2533" s="2"/>
      <c r="O2533" s="2"/>
      <c r="Q2533" s="2"/>
      <c r="R2533" s="2"/>
      <c r="T2533" s="1" t="s">
        <v>76</v>
      </c>
      <c r="V2533" s="1" t="s">
        <v>77</v>
      </c>
      <c r="X2533" s="2" t="s">
        <v>78</v>
      </c>
      <c r="Y2533" s="2"/>
      <c r="Z2533" s="2" t="s">
        <v>6543</v>
      </c>
      <c r="AA2533" s="2"/>
      <c r="AB2533" s="2" t="s">
        <v>6544</v>
      </c>
      <c r="AD2533" s="1" t="s">
        <v>6549</v>
      </c>
      <c r="AF2533" s="1" t="s">
        <v>6810</v>
      </c>
      <c r="AN2533" s="1" t="s">
        <v>60</v>
      </c>
      <c r="AO2533" s="1" t="s">
        <v>35</v>
      </c>
      <c r="AP2533" s="1" t="s">
        <v>44</v>
      </c>
      <c r="AQ2533" s="1" t="s">
        <v>7136</v>
      </c>
      <c r="AR2533" s="1" t="str">
        <f t="shared" si="39"/>
        <v>update load_next_msl set proposal='2020.095B.R.Leviviricetes.zip' where sort=89912</v>
      </c>
    </row>
    <row r="2534" spans="1:44">
      <c r="A2534" s="1">
        <v>89913</v>
      </c>
      <c r="B2534" s="1" t="s">
        <v>6532</v>
      </c>
      <c r="C2534" s="1" t="s">
        <v>12292</v>
      </c>
      <c r="M2534" s="2"/>
      <c r="N2534" s="2"/>
      <c r="O2534" s="2"/>
      <c r="Q2534" s="2"/>
      <c r="R2534" s="2"/>
      <c r="T2534" s="1" t="s">
        <v>76</v>
      </c>
      <c r="V2534" s="1" t="s">
        <v>77</v>
      </c>
      <c r="X2534" s="2" t="s">
        <v>78</v>
      </c>
      <c r="Y2534" s="2"/>
      <c r="Z2534" s="2" t="s">
        <v>6543</v>
      </c>
      <c r="AA2534" s="2"/>
      <c r="AB2534" s="2" t="s">
        <v>6544</v>
      </c>
      <c r="AD2534" s="1" t="s">
        <v>6549</v>
      </c>
      <c r="AF2534" s="1" t="s">
        <v>6810</v>
      </c>
      <c r="AH2534" s="1" t="s">
        <v>8330</v>
      </c>
      <c r="AI2534" s="1" t="s">
        <v>8331</v>
      </c>
      <c r="AJ2534" s="1" t="s">
        <v>8332</v>
      </c>
      <c r="AM2534" s="1" t="s">
        <v>41</v>
      </c>
      <c r="AN2534" s="1" t="s">
        <v>60</v>
      </c>
      <c r="AO2534" s="1" t="s">
        <v>35</v>
      </c>
      <c r="AP2534" s="1" t="s">
        <v>36</v>
      </c>
      <c r="AR2534" s="1" t="str">
        <f t="shared" si="39"/>
        <v>update load_next_msl set proposal='2020.095B.R.Leviviricetes.zip' where sort=89913</v>
      </c>
    </row>
    <row r="2535" spans="1:44">
      <c r="A2535" s="1">
        <v>89914</v>
      </c>
      <c r="B2535" s="1" t="s">
        <v>6532</v>
      </c>
      <c r="C2535" s="1" t="s">
        <v>12292</v>
      </c>
      <c r="M2535" s="2"/>
      <c r="N2535" s="2"/>
      <c r="O2535" s="2"/>
      <c r="Q2535" s="2"/>
      <c r="R2535" s="2"/>
      <c r="T2535" s="1" t="s">
        <v>76</v>
      </c>
      <c r="V2535" s="1" t="s">
        <v>77</v>
      </c>
      <c r="X2535" s="2" t="s">
        <v>78</v>
      </c>
      <c r="Y2535" s="2"/>
      <c r="Z2535" s="2" t="s">
        <v>6543</v>
      </c>
      <c r="AA2535" s="2"/>
      <c r="AB2535" s="2" t="s">
        <v>6544</v>
      </c>
      <c r="AD2535" s="1" t="s">
        <v>6549</v>
      </c>
      <c r="AF2535" s="1" t="s">
        <v>6811</v>
      </c>
      <c r="AN2535" s="1" t="s">
        <v>60</v>
      </c>
      <c r="AO2535" s="1" t="s">
        <v>35</v>
      </c>
      <c r="AP2535" s="1" t="s">
        <v>44</v>
      </c>
      <c r="AQ2535" s="1" t="s">
        <v>8215</v>
      </c>
      <c r="AR2535" s="1" t="str">
        <f t="shared" si="39"/>
        <v>update load_next_msl set proposal='2020.095B.R.Leviviricetes.zip' where sort=89914</v>
      </c>
    </row>
    <row r="2536" spans="1:44">
      <c r="A2536" s="1">
        <v>89915</v>
      </c>
      <c r="B2536" s="1" t="s">
        <v>6532</v>
      </c>
      <c r="C2536" s="1" t="s">
        <v>12292</v>
      </c>
      <c r="M2536" s="2"/>
      <c r="N2536" s="2"/>
      <c r="O2536" s="2"/>
      <c r="Q2536" s="2"/>
      <c r="R2536" s="2"/>
      <c r="T2536" s="1" t="s">
        <v>76</v>
      </c>
      <c r="V2536" s="1" t="s">
        <v>77</v>
      </c>
      <c r="X2536" s="2" t="s">
        <v>78</v>
      </c>
      <c r="Y2536" s="2"/>
      <c r="Z2536" s="2" t="s">
        <v>6543</v>
      </c>
      <c r="AA2536" s="2"/>
      <c r="AB2536" s="2" t="s">
        <v>6544</v>
      </c>
      <c r="AD2536" s="1" t="s">
        <v>6549</v>
      </c>
      <c r="AF2536" s="1" t="s">
        <v>6811</v>
      </c>
      <c r="AH2536" s="1" t="s">
        <v>8333</v>
      </c>
      <c r="AI2536" s="1" t="s">
        <v>8334</v>
      </c>
      <c r="AJ2536" s="1" t="s">
        <v>8335</v>
      </c>
      <c r="AM2536" s="1" t="s">
        <v>41</v>
      </c>
      <c r="AN2536" s="1" t="s">
        <v>60</v>
      </c>
      <c r="AO2536" s="1" t="s">
        <v>35</v>
      </c>
      <c r="AP2536" s="1" t="s">
        <v>36</v>
      </c>
      <c r="AR2536" s="1" t="str">
        <f t="shared" si="39"/>
        <v>update load_next_msl set proposal='2020.095B.R.Leviviricetes.zip' where sort=89915</v>
      </c>
    </row>
    <row r="2537" spans="1:44">
      <c r="A2537" s="1">
        <v>89916</v>
      </c>
      <c r="B2537" s="1" t="s">
        <v>6532</v>
      </c>
      <c r="C2537" s="1" t="s">
        <v>12292</v>
      </c>
      <c r="M2537" s="2"/>
      <c r="N2537" s="2"/>
      <c r="O2537" s="2"/>
      <c r="Q2537" s="2"/>
      <c r="R2537" s="2"/>
      <c r="T2537" s="1" t="s">
        <v>76</v>
      </c>
      <c r="V2537" s="1" t="s">
        <v>77</v>
      </c>
      <c r="X2537" s="2" t="s">
        <v>78</v>
      </c>
      <c r="Y2537" s="2"/>
      <c r="Z2537" s="2" t="s">
        <v>6543</v>
      </c>
      <c r="AA2537" s="2"/>
      <c r="AB2537" s="2" t="s">
        <v>6544</v>
      </c>
      <c r="AD2537" s="1" t="s">
        <v>6549</v>
      </c>
      <c r="AF2537" s="1" t="s">
        <v>6811</v>
      </c>
      <c r="AH2537" s="1" t="s">
        <v>8336</v>
      </c>
      <c r="AI2537" s="1" t="s">
        <v>8337</v>
      </c>
      <c r="AJ2537" s="1" t="s">
        <v>8338</v>
      </c>
      <c r="AM2537" s="1" t="s">
        <v>41</v>
      </c>
      <c r="AN2537" s="1" t="s">
        <v>60</v>
      </c>
      <c r="AO2537" s="1" t="s">
        <v>35</v>
      </c>
      <c r="AP2537" s="1" t="s">
        <v>36</v>
      </c>
      <c r="AQ2537" s="1" t="s">
        <v>8450</v>
      </c>
      <c r="AR2537" s="1" t="str">
        <f t="shared" si="39"/>
        <v>update load_next_msl set proposal='2020.095B.R.Leviviricetes.zip' where sort=89916</v>
      </c>
    </row>
    <row r="2538" spans="1:44">
      <c r="A2538" s="1">
        <v>89917</v>
      </c>
      <c r="B2538" s="1" t="s">
        <v>6532</v>
      </c>
      <c r="C2538" s="1" t="s">
        <v>12292</v>
      </c>
      <c r="M2538" s="2"/>
      <c r="N2538" s="2"/>
      <c r="O2538" s="2"/>
      <c r="Q2538" s="2"/>
      <c r="R2538" s="2"/>
      <c r="T2538" s="1" t="s">
        <v>76</v>
      </c>
      <c r="V2538" s="1" t="s">
        <v>77</v>
      </c>
      <c r="X2538" s="2" t="s">
        <v>78</v>
      </c>
      <c r="Y2538" s="2"/>
      <c r="Z2538" s="2" t="s">
        <v>6543</v>
      </c>
      <c r="AA2538" s="2"/>
      <c r="AB2538" s="2" t="s">
        <v>6544</v>
      </c>
      <c r="AD2538" s="1" t="s">
        <v>6549</v>
      </c>
      <c r="AF2538" s="1" t="s">
        <v>6812</v>
      </c>
      <c r="AN2538" s="1" t="s">
        <v>60</v>
      </c>
      <c r="AO2538" s="1" t="s">
        <v>35</v>
      </c>
      <c r="AP2538" s="1" t="s">
        <v>44</v>
      </c>
      <c r="AQ2538" s="1" t="s">
        <v>7150</v>
      </c>
      <c r="AR2538" s="1" t="str">
        <f t="shared" si="39"/>
        <v>update load_next_msl set proposal='2020.095B.R.Leviviricetes.zip' where sort=89917</v>
      </c>
    </row>
    <row r="2539" spans="1:44">
      <c r="A2539" s="1">
        <v>89918</v>
      </c>
      <c r="B2539" s="1" t="s">
        <v>6532</v>
      </c>
      <c r="C2539" s="1" t="s">
        <v>12292</v>
      </c>
      <c r="M2539" s="2"/>
      <c r="N2539" s="2"/>
      <c r="O2539" s="2"/>
      <c r="Q2539" s="2"/>
      <c r="R2539" s="2"/>
      <c r="T2539" s="1" t="s">
        <v>76</v>
      </c>
      <c r="V2539" s="1" t="s">
        <v>77</v>
      </c>
      <c r="X2539" s="2" t="s">
        <v>78</v>
      </c>
      <c r="Y2539" s="2"/>
      <c r="Z2539" s="2" t="s">
        <v>6543</v>
      </c>
      <c r="AA2539" s="2"/>
      <c r="AB2539" s="2" t="s">
        <v>6544</v>
      </c>
      <c r="AD2539" s="1" t="s">
        <v>6549</v>
      </c>
      <c r="AF2539" s="1" t="s">
        <v>6812</v>
      </c>
      <c r="AH2539" s="1" t="s">
        <v>8339</v>
      </c>
      <c r="AI2539" s="1" t="s">
        <v>8340</v>
      </c>
      <c r="AJ2539" s="1" t="s">
        <v>8341</v>
      </c>
      <c r="AM2539" s="1" t="s">
        <v>41</v>
      </c>
      <c r="AN2539" s="1" t="s">
        <v>60</v>
      </c>
      <c r="AO2539" s="1" t="s">
        <v>35</v>
      </c>
      <c r="AP2539" s="1" t="s">
        <v>36</v>
      </c>
      <c r="AQ2539" s="1" t="s">
        <v>7348</v>
      </c>
      <c r="AR2539" s="1" t="str">
        <f t="shared" si="39"/>
        <v>update load_next_msl set proposal='2020.095B.R.Leviviricetes.zip' where sort=89918</v>
      </c>
    </row>
    <row r="2540" spans="1:44">
      <c r="A2540" s="1">
        <v>89919</v>
      </c>
      <c r="B2540" s="1" t="s">
        <v>6532</v>
      </c>
      <c r="C2540" s="1" t="s">
        <v>12292</v>
      </c>
      <c r="M2540" s="2"/>
      <c r="N2540" s="2"/>
      <c r="O2540" s="2"/>
      <c r="Q2540" s="2"/>
      <c r="R2540" s="2"/>
      <c r="T2540" s="1" t="s">
        <v>76</v>
      </c>
      <c r="V2540" s="1" t="s">
        <v>77</v>
      </c>
      <c r="X2540" s="2" t="s">
        <v>78</v>
      </c>
      <c r="Y2540" s="2"/>
      <c r="Z2540" s="2" t="s">
        <v>6543</v>
      </c>
      <c r="AA2540" s="2"/>
      <c r="AB2540" s="2" t="s">
        <v>6544</v>
      </c>
      <c r="AD2540" s="1" t="s">
        <v>6549</v>
      </c>
      <c r="AF2540" s="1" t="s">
        <v>6813</v>
      </c>
      <c r="AN2540" s="1" t="s">
        <v>60</v>
      </c>
      <c r="AO2540" s="1" t="s">
        <v>35</v>
      </c>
      <c r="AP2540" s="1" t="s">
        <v>44</v>
      </c>
      <c r="AR2540" s="1" t="str">
        <f t="shared" si="39"/>
        <v>update load_next_msl set proposal='2020.095B.R.Leviviricetes.zip' where sort=89919</v>
      </c>
    </row>
    <row r="2541" spans="1:44">
      <c r="A2541" s="1">
        <v>89920</v>
      </c>
      <c r="B2541" s="1" t="s">
        <v>6532</v>
      </c>
      <c r="C2541" s="1" t="s">
        <v>12292</v>
      </c>
      <c r="M2541" s="2"/>
      <c r="N2541" s="2"/>
      <c r="O2541" s="2"/>
      <c r="Q2541" s="2"/>
      <c r="R2541" s="2"/>
      <c r="T2541" s="1" t="s">
        <v>76</v>
      </c>
      <c r="V2541" s="1" t="s">
        <v>77</v>
      </c>
      <c r="X2541" s="2" t="s">
        <v>78</v>
      </c>
      <c r="Y2541" s="2"/>
      <c r="Z2541" s="2" t="s">
        <v>6543</v>
      </c>
      <c r="AA2541" s="2"/>
      <c r="AB2541" s="2" t="s">
        <v>6544</v>
      </c>
      <c r="AD2541" s="1" t="s">
        <v>6549</v>
      </c>
      <c r="AF2541" s="1" t="s">
        <v>6813</v>
      </c>
      <c r="AH2541" s="1" t="s">
        <v>8342</v>
      </c>
      <c r="AI2541" s="1" t="s">
        <v>8343</v>
      </c>
      <c r="AJ2541" s="1" t="s">
        <v>8344</v>
      </c>
      <c r="AM2541" s="1" t="s">
        <v>41</v>
      </c>
      <c r="AN2541" s="1" t="s">
        <v>60</v>
      </c>
      <c r="AO2541" s="1" t="s">
        <v>35</v>
      </c>
      <c r="AP2541" s="1" t="s">
        <v>36</v>
      </c>
      <c r="AQ2541" s="1" t="s">
        <v>7277</v>
      </c>
      <c r="AR2541" s="1" t="str">
        <f t="shared" si="39"/>
        <v>update load_next_msl set proposal='2020.095B.R.Leviviricetes.zip' where sort=89920</v>
      </c>
    </row>
    <row r="2542" spans="1:44">
      <c r="A2542" s="1">
        <v>89921</v>
      </c>
      <c r="B2542" s="1" t="s">
        <v>6532</v>
      </c>
      <c r="C2542" s="1" t="s">
        <v>12292</v>
      </c>
      <c r="M2542" s="2"/>
      <c r="N2542" s="2"/>
      <c r="O2542" s="2"/>
      <c r="Q2542" s="2"/>
      <c r="R2542" s="2"/>
      <c r="T2542" s="1" t="s">
        <v>76</v>
      </c>
      <c r="V2542" s="1" t="s">
        <v>77</v>
      </c>
      <c r="X2542" s="2" t="s">
        <v>78</v>
      </c>
      <c r="Y2542" s="2"/>
      <c r="Z2542" s="2" t="s">
        <v>6543</v>
      </c>
      <c r="AA2542" s="2"/>
      <c r="AB2542" s="2" t="s">
        <v>6544</v>
      </c>
      <c r="AD2542" s="1" t="s">
        <v>6549</v>
      </c>
      <c r="AF2542" s="1" t="s">
        <v>6814</v>
      </c>
      <c r="AN2542" s="1" t="s">
        <v>60</v>
      </c>
      <c r="AO2542" s="1" t="s">
        <v>35</v>
      </c>
      <c r="AP2542" s="1" t="s">
        <v>44</v>
      </c>
      <c r="AR2542" s="1" t="str">
        <f t="shared" si="39"/>
        <v>update load_next_msl set proposal='2020.095B.R.Leviviricetes.zip' where sort=89921</v>
      </c>
    </row>
    <row r="2543" spans="1:44">
      <c r="A2543" s="1">
        <v>89922</v>
      </c>
      <c r="B2543" s="1" t="s">
        <v>6532</v>
      </c>
      <c r="C2543" s="1" t="s">
        <v>12292</v>
      </c>
      <c r="M2543" s="2"/>
      <c r="N2543" s="2"/>
      <c r="O2543" s="2"/>
      <c r="Q2543" s="2"/>
      <c r="R2543" s="2"/>
      <c r="T2543" s="1" t="s">
        <v>76</v>
      </c>
      <c r="V2543" s="1" t="s">
        <v>77</v>
      </c>
      <c r="X2543" s="2" t="s">
        <v>78</v>
      </c>
      <c r="Y2543" s="2"/>
      <c r="Z2543" s="2" t="s">
        <v>6543</v>
      </c>
      <c r="AA2543" s="2"/>
      <c r="AB2543" s="2" t="s">
        <v>6544</v>
      </c>
      <c r="AD2543" s="1" t="s">
        <v>6549</v>
      </c>
      <c r="AF2543" s="1" t="s">
        <v>6814</v>
      </c>
      <c r="AH2543" s="1" t="s">
        <v>8345</v>
      </c>
      <c r="AI2543" s="1" t="s">
        <v>8346</v>
      </c>
      <c r="AJ2543" s="1" t="s">
        <v>8347</v>
      </c>
      <c r="AM2543" s="1" t="s">
        <v>41</v>
      </c>
      <c r="AN2543" s="1" t="s">
        <v>60</v>
      </c>
      <c r="AO2543" s="1" t="s">
        <v>35</v>
      </c>
      <c r="AP2543" s="1" t="s">
        <v>36</v>
      </c>
      <c r="AQ2543" s="1" t="s">
        <v>7665</v>
      </c>
      <c r="AR2543" s="1" t="str">
        <f t="shared" si="39"/>
        <v>update load_next_msl set proposal='2020.095B.R.Leviviricetes.zip' where sort=89922</v>
      </c>
    </row>
    <row r="2544" spans="1:44">
      <c r="A2544" s="1">
        <v>89923</v>
      </c>
      <c r="B2544" s="1" t="s">
        <v>6532</v>
      </c>
      <c r="C2544" s="1" t="s">
        <v>12292</v>
      </c>
      <c r="M2544" s="2"/>
      <c r="N2544" s="2"/>
      <c r="O2544" s="2"/>
      <c r="Q2544" s="2"/>
      <c r="R2544" s="2"/>
      <c r="T2544" s="1" t="s">
        <v>76</v>
      </c>
      <c r="V2544" s="1" t="s">
        <v>77</v>
      </c>
      <c r="X2544" s="2" t="s">
        <v>78</v>
      </c>
      <c r="Y2544" s="2"/>
      <c r="Z2544" s="2" t="s">
        <v>6543</v>
      </c>
      <c r="AA2544" s="2"/>
      <c r="AB2544" s="2" t="s">
        <v>6544</v>
      </c>
      <c r="AD2544" s="1" t="s">
        <v>6549</v>
      </c>
      <c r="AF2544" s="1" t="s">
        <v>6815</v>
      </c>
      <c r="AN2544" s="1" t="s">
        <v>60</v>
      </c>
      <c r="AO2544" s="1" t="s">
        <v>35</v>
      </c>
      <c r="AP2544" s="1" t="s">
        <v>44</v>
      </c>
      <c r="AR2544" s="1" t="str">
        <f t="shared" si="39"/>
        <v>update load_next_msl set proposal='2020.095B.R.Leviviricetes.zip' where sort=89923</v>
      </c>
    </row>
    <row r="2545" spans="1:44">
      <c r="A2545" s="1">
        <v>89924</v>
      </c>
      <c r="B2545" s="1" t="s">
        <v>6532</v>
      </c>
      <c r="C2545" s="1" t="s">
        <v>12292</v>
      </c>
      <c r="M2545" s="2"/>
      <c r="N2545" s="2"/>
      <c r="O2545" s="2"/>
      <c r="Q2545" s="2"/>
      <c r="R2545" s="2"/>
      <c r="T2545" s="1" t="s">
        <v>76</v>
      </c>
      <c r="V2545" s="1" t="s">
        <v>77</v>
      </c>
      <c r="X2545" s="2" t="s">
        <v>78</v>
      </c>
      <c r="Y2545" s="2"/>
      <c r="Z2545" s="2" t="s">
        <v>6543</v>
      </c>
      <c r="AA2545" s="2"/>
      <c r="AB2545" s="2" t="s">
        <v>6544</v>
      </c>
      <c r="AD2545" s="1" t="s">
        <v>6549</v>
      </c>
      <c r="AF2545" s="1" t="s">
        <v>6815</v>
      </c>
      <c r="AH2545" s="1" t="s">
        <v>8348</v>
      </c>
      <c r="AI2545" s="1" t="s">
        <v>8349</v>
      </c>
      <c r="AJ2545" s="1" t="s">
        <v>8350</v>
      </c>
      <c r="AM2545" s="1" t="s">
        <v>41</v>
      </c>
      <c r="AN2545" s="1" t="s">
        <v>60</v>
      </c>
      <c r="AO2545" s="1" t="s">
        <v>35</v>
      </c>
      <c r="AP2545" s="1" t="s">
        <v>36</v>
      </c>
      <c r="AQ2545" s="1" t="s">
        <v>7297</v>
      </c>
      <c r="AR2545" s="1" t="str">
        <f t="shared" si="39"/>
        <v>update load_next_msl set proposal='2020.095B.R.Leviviricetes.zip' where sort=89924</v>
      </c>
    </row>
    <row r="2546" spans="1:44">
      <c r="A2546" s="1">
        <v>89925</v>
      </c>
      <c r="B2546" s="1" t="s">
        <v>6532</v>
      </c>
      <c r="C2546" s="1" t="s">
        <v>12292</v>
      </c>
      <c r="M2546" s="2"/>
      <c r="N2546" s="2"/>
      <c r="O2546" s="2"/>
      <c r="Q2546" s="2"/>
      <c r="R2546" s="2"/>
      <c r="T2546" s="1" t="s">
        <v>76</v>
      </c>
      <c r="V2546" s="1" t="s">
        <v>77</v>
      </c>
      <c r="X2546" s="2" t="s">
        <v>78</v>
      </c>
      <c r="Y2546" s="2"/>
      <c r="Z2546" s="2" t="s">
        <v>6543</v>
      </c>
      <c r="AA2546" s="2"/>
      <c r="AB2546" s="2" t="s">
        <v>6544</v>
      </c>
      <c r="AD2546" s="1" t="s">
        <v>6549</v>
      </c>
      <c r="AF2546" s="1" t="s">
        <v>6815</v>
      </c>
      <c r="AH2546" s="1" t="s">
        <v>8351</v>
      </c>
      <c r="AI2546" s="1" t="s">
        <v>8352</v>
      </c>
      <c r="AJ2546" s="1" t="s">
        <v>8353</v>
      </c>
      <c r="AM2546" s="1" t="s">
        <v>41</v>
      </c>
      <c r="AN2546" s="1" t="s">
        <v>60</v>
      </c>
      <c r="AO2546" s="1" t="s">
        <v>35</v>
      </c>
      <c r="AP2546" s="1" t="s">
        <v>36</v>
      </c>
      <c r="AR2546" s="1" t="str">
        <f t="shared" si="39"/>
        <v>update load_next_msl set proposal='2020.095B.R.Leviviricetes.zip' where sort=89925</v>
      </c>
    </row>
    <row r="2547" spans="1:44">
      <c r="A2547" s="1">
        <v>89926</v>
      </c>
      <c r="B2547" s="1" t="s">
        <v>6532</v>
      </c>
      <c r="C2547" s="1" t="s">
        <v>12292</v>
      </c>
      <c r="M2547" s="2"/>
      <c r="N2547" s="2"/>
      <c r="O2547" s="2"/>
      <c r="Q2547" s="2"/>
      <c r="R2547" s="2"/>
      <c r="T2547" s="1" t="s">
        <v>76</v>
      </c>
      <c r="V2547" s="1" t="s">
        <v>77</v>
      </c>
      <c r="W2547" s="2"/>
      <c r="X2547" s="2" t="s">
        <v>78</v>
      </c>
      <c r="Y2547" s="2"/>
      <c r="Z2547" s="2" t="s">
        <v>6543</v>
      </c>
      <c r="AA2547" s="2"/>
      <c r="AB2547" s="2" t="s">
        <v>6544</v>
      </c>
      <c r="AD2547" s="1" t="s">
        <v>6549</v>
      </c>
      <c r="AF2547" s="1" t="s">
        <v>6816</v>
      </c>
      <c r="AN2547" s="1" t="s">
        <v>60</v>
      </c>
      <c r="AO2547" s="1" t="s">
        <v>35</v>
      </c>
      <c r="AP2547" s="1" t="s">
        <v>44</v>
      </c>
      <c r="AQ2547" s="1" t="s">
        <v>7128</v>
      </c>
      <c r="AR2547" s="1" t="str">
        <f t="shared" si="39"/>
        <v>update load_next_msl set proposal='2020.095B.R.Leviviricetes.zip' where sort=89926</v>
      </c>
    </row>
    <row r="2548" spans="1:44">
      <c r="A2548" s="1">
        <v>89927</v>
      </c>
      <c r="B2548" s="1" t="s">
        <v>6532</v>
      </c>
      <c r="C2548" s="1" t="s">
        <v>12292</v>
      </c>
      <c r="M2548" s="2"/>
      <c r="N2548" s="2"/>
      <c r="O2548" s="2"/>
      <c r="Q2548" s="2"/>
      <c r="R2548" s="2"/>
      <c r="T2548" s="1" t="s">
        <v>76</v>
      </c>
      <c r="V2548" s="1" t="s">
        <v>77</v>
      </c>
      <c r="W2548" s="2"/>
      <c r="X2548" s="2" t="s">
        <v>78</v>
      </c>
      <c r="Y2548" s="2"/>
      <c r="Z2548" s="2" t="s">
        <v>6543</v>
      </c>
      <c r="AA2548" s="2"/>
      <c r="AB2548" s="2" t="s">
        <v>6544</v>
      </c>
      <c r="AD2548" s="1" t="s">
        <v>6549</v>
      </c>
      <c r="AF2548" s="1" t="s">
        <v>6816</v>
      </c>
      <c r="AH2548" s="1" t="s">
        <v>8354</v>
      </c>
      <c r="AI2548" s="1" t="s">
        <v>8355</v>
      </c>
      <c r="AJ2548" s="1" t="s">
        <v>8356</v>
      </c>
      <c r="AM2548" s="1" t="s">
        <v>41</v>
      </c>
      <c r="AN2548" s="1" t="s">
        <v>60</v>
      </c>
      <c r="AO2548" s="1" t="s">
        <v>35</v>
      </c>
      <c r="AP2548" s="1" t="s">
        <v>36</v>
      </c>
      <c r="AR2548" s="1" t="str">
        <f t="shared" si="39"/>
        <v>update load_next_msl set proposal='2020.095B.R.Leviviricetes.zip' where sort=89927</v>
      </c>
    </row>
    <row r="2549" spans="1:44">
      <c r="A2549" s="1">
        <v>89928</v>
      </c>
      <c r="B2549" s="1" t="s">
        <v>6532</v>
      </c>
      <c r="C2549" s="1" t="s">
        <v>12292</v>
      </c>
      <c r="M2549" s="2"/>
      <c r="N2549" s="2"/>
      <c r="O2549" s="2"/>
      <c r="Q2549" s="2"/>
      <c r="R2549" s="2"/>
      <c r="T2549" s="1" t="s">
        <v>76</v>
      </c>
      <c r="V2549" s="1" t="s">
        <v>77</v>
      </c>
      <c r="W2549" s="2"/>
      <c r="X2549" s="2" t="s">
        <v>78</v>
      </c>
      <c r="Y2549" s="2"/>
      <c r="Z2549" s="2" t="s">
        <v>6543</v>
      </c>
      <c r="AA2549" s="2"/>
      <c r="AB2549" s="2" t="s">
        <v>6544</v>
      </c>
      <c r="AD2549" s="1" t="s">
        <v>6549</v>
      </c>
      <c r="AF2549" s="1" t="s">
        <v>6817</v>
      </c>
      <c r="AN2549" s="1" t="s">
        <v>60</v>
      </c>
      <c r="AO2549" s="1" t="s">
        <v>35</v>
      </c>
      <c r="AP2549" s="1" t="s">
        <v>44</v>
      </c>
      <c r="AQ2549" s="1" t="s">
        <v>7136</v>
      </c>
      <c r="AR2549" s="1" t="str">
        <f t="shared" si="39"/>
        <v>update load_next_msl set proposal='2020.095B.R.Leviviricetes.zip' where sort=89928</v>
      </c>
    </row>
    <row r="2550" spans="1:44">
      <c r="A2550" s="1">
        <v>89929</v>
      </c>
      <c r="B2550" s="1" t="s">
        <v>6532</v>
      </c>
      <c r="C2550" s="1" t="s">
        <v>12292</v>
      </c>
      <c r="M2550" s="2"/>
      <c r="N2550" s="2"/>
      <c r="O2550" s="2"/>
      <c r="Q2550" s="2"/>
      <c r="R2550" s="2"/>
      <c r="T2550" s="1" t="s">
        <v>76</v>
      </c>
      <c r="V2550" s="1" t="s">
        <v>77</v>
      </c>
      <c r="W2550" s="2"/>
      <c r="X2550" s="2" t="s">
        <v>78</v>
      </c>
      <c r="Y2550" s="2"/>
      <c r="Z2550" s="2" t="s">
        <v>6543</v>
      </c>
      <c r="AA2550" s="2"/>
      <c r="AB2550" s="2" t="s">
        <v>6544</v>
      </c>
      <c r="AD2550" s="1" t="s">
        <v>6549</v>
      </c>
      <c r="AF2550" s="1" t="s">
        <v>6817</v>
      </c>
      <c r="AH2550" s="1" t="s">
        <v>8357</v>
      </c>
      <c r="AI2550" s="1" t="s">
        <v>8358</v>
      </c>
      <c r="AJ2550" s="1" t="s">
        <v>8359</v>
      </c>
      <c r="AM2550" s="1" t="s">
        <v>41</v>
      </c>
      <c r="AN2550" s="1" t="s">
        <v>60</v>
      </c>
      <c r="AO2550" s="1" t="s">
        <v>35</v>
      </c>
      <c r="AP2550" s="1" t="s">
        <v>36</v>
      </c>
      <c r="AR2550" s="1" t="str">
        <f t="shared" si="39"/>
        <v>update load_next_msl set proposal='2020.095B.R.Leviviricetes.zip' where sort=89929</v>
      </c>
    </row>
    <row r="2551" spans="1:44">
      <c r="A2551" s="1">
        <v>89930</v>
      </c>
      <c r="B2551" s="1" t="s">
        <v>6532</v>
      </c>
      <c r="C2551" s="1" t="s">
        <v>12292</v>
      </c>
      <c r="M2551" s="2"/>
      <c r="N2551" s="2"/>
      <c r="O2551" s="2"/>
      <c r="Q2551" s="2"/>
      <c r="R2551" s="2"/>
      <c r="T2551" s="1" t="s">
        <v>76</v>
      </c>
      <c r="V2551" s="1" t="s">
        <v>77</v>
      </c>
      <c r="W2551" s="2"/>
      <c r="X2551" s="2" t="s">
        <v>78</v>
      </c>
      <c r="Y2551" s="2"/>
      <c r="Z2551" s="2" t="s">
        <v>6543</v>
      </c>
      <c r="AA2551" s="2"/>
      <c r="AB2551" s="2" t="s">
        <v>6544</v>
      </c>
      <c r="AD2551" s="1" t="s">
        <v>6549</v>
      </c>
      <c r="AF2551" s="1" t="s">
        <v>6818</v>
      </c>
      <c r="AN2551" s="1" t="s">
        <v>60</v>
      </c>
      <c r="AO2551" s="1" t="s">
        <v>35</v>
      </c>
      <c r="AP2551" s="1" t="s">
        <v>44</v>
      </c>
      <c r="AQ2551" s="1" t="s">
        <v>7878</v>
      </c>
      <c r="AR2551" s="1" t="str">
        <f t="shared" si="39"/>
        <v>update load_next_msl set proposal='2020.095B.R.Leviviricetes.zip' where sort=89930</v>
      </c>
    </row>
    <row r="2552" spans="1:44">
      <c r="A2552" s="1">
        <v>89931</v>
      </c>
      <c r="B2552" s="1" t="s">
        <v>6532</v>
      </c>
      <c r="C2552" s="1" t="s">
        <v>12292</v>
      </c>
      <c r="M2552" s="2"/>
      <c r="N2552" s="2"/>
      <c r="O2552" s="2"/>
      <c r="Q2552" s="2"/>
      <c r="R2552" s="2"/>
      <c r="T2552" s="1" t="s">
        <v>76</v>
      </c>
      <c r="V2552" s="1" t="s">
        <v>77</v>
      </c>
      <c r="W2552" s="2"/>
      <c r="X2552" s="2" t="s">
        <v>78</v>
      </c>
      <c r="Y2552" s="2"/>
      <c r="Z2552" s="2" t="s">
        <v>6543</v>
      </c>
      <c r="AA2552" s="2"/>
      <c r="AB2552" s="2" t="s">
        <v>6544</v>
      </c>
      <c r="AD2552" s="1" t="s">
        <v>6549</v>
      </c>
      <c r="AF2552" s="1" t="s">
        <v>6818</v>
      </c>
      <c r="AH2552" s="1" t="s">
        <v>8360</v>
      </c>
      <c r="AI2552" s="1" t="s">
        <v>8361</v>
      </c>
      <c r="AJ2552" s="1" t="s">
        <v>8362</v>
      </c>
      <c r="AM2552" s="1" t="s">
        <v>41</v>
      </c>
      <c r="AN2552" s="1" t="s">
        <v>60</v>
      </c>
      <c r="AO2552" s="1" t="s">
        <v>35</v>
      </c>
      <c r="AP2552" s="1" t="s">
        <v>36</v>
      </c>
      <c r="AR2552" s="1" t="str">
        <f t="shared" si="39"/>
        <v>update load_next_msl set proposal='2020.095B.R.Leviviricetes.zip' where sort=89931</v>
      </c>
    </row>
    <row r="2553" spans="1:44">
      <c r="A2553" s="1">
        <v>89932</v>
      </c>
      <c r="B2553" s="1" t="s">
        <v>6532</v>
      </c>
      <c r="C2553" s="1" t="s">
        <v>12292</v>
      </c>
      <c r="M2553" s="2"/>
      <c r="N2553" s="2"/>
      <c r="O2553" s="2"/>
      <c r="Q2553" s="2"/>
      <c r="R2553" s="2"/>
      <c r="T2553" s="1" t="s">
        <v>76</v>
      </c>
      <c r="V2553" s="1" t="s">
        <v>77</v>
      </c>
      <c r="W2553" s="2"/>
      <c r="X2553" s="2" t="s">
        <v>78</v>
      </c>
      <c r="Y2553" s="2"/>
      <c r="Z2553" s="2" t="s">
        <v>6543</v>
      </c>
      <c r="AA2553" s="2"/>
      <c r="AB2553" s="2" t="s">
        <v>6544</v>
      </c>
      <c r="AD2553" s="1" t="s">
        <v>6549</v>
      </c>
      <c r="AF2553" s="1" t="s">
        <v>6819</v>
      </c>
      <c r="AN2553" s="1" t="s">
        <v>60</v>
      </c>
      <c r="AO2553" s="1" t="s">
        <v>35</v>
      </c>
      <c r="AP2553" s="1" t="s">
        <v>44</v>
      </c>
      <c r="AQ2553" s="1" t="s">
        <v>7297</v>
      </c>
      <c r="AR2553" s="1" t="str">
        <f t="shared" si="39"/>
        <v>update load_next_msl set proposal='2020.095B.R.Leviviricetes.zip' where sort=89932</v>
      </c>
    </row>
    <row r="2554" spans="1:44">
      <c r="A2554" s="1">
        <v>89933</v>
      </c>
      <c r="B2554" s="1" t="s">
        <v>6532</v>
      </c>
      <c r="C2554" s="1" t="s">
        <v>12292</v>
      </c>
      <c r="M2554" s="2"/>
      <c r="N2554" s="2"/>
      <c r="O2554" s="2"/>
      <c r="Q2554" s="2"/>
      <c r="R2554" s="2"/>
      <c r="T2554" s="1" t="s">
        <v>76</v>
      </c>
      <c r="V2554" s="1" t="s">
        <v>77</v>
      </c>
      <c r="W2554" s="2"/>
      <c r="X2554" s="2" t="s">
        <v>78</v>
      </c>
      <c r="Y2554" s="2"/>
      <c r="Z2554" s="2" t="s">
        <v>6543</v>
      </c>
      <c r="AA2554" s="2"/>
      <c r="AB2554" s="2" t="s">
        <v>6544</v>
      </c>
      <c r="AD2554" s="1" t="s">
        <v>6549</v>
      </c>
      <c r="AF2554" s="1" t="s">
        <v>6819</v>
      </c>
      <c r="AH2554" s="1" t="s">
        <v>8363</v>
      </c>
      <c r="AI2554" s="1" t="s">
        <v>8364</v>
      </c>
      <c r="AJ2554" s="1" t="s">
        <v>8365</v>
      </c>
      <c r="AM2554" s="1" t="s">
        <v>41</v>
      </c>
      <c r="AN2554" s="1" t="s">
        <v>60</v>
      </c>
      <c r="AO2554" s="1" t="s">
        <v>35</v>
      </c>
      <c r="AP2554" s="1" t="s">
        <v>36</v>
      </c>
      <c r="AR2554" s="1" t="str">
        <f t="shared" si="39"/>
        <v>update load_next_msl set proposal='2020.095B.R.Leviviricetes.zip' where sort=89933</v>
      </c>
    </row>
    <row r="2555" spans="1:44">
      <c r="A2555" s="1">
        <v>89934</v>
      </c>
      <c r="B2555" s="1" t="s">
        <v>6532</v>
      </c>
      <c r="C2555" s="1" t="s">
        <v>12292</v>
      </c>
      <c r="M2555" s="2"/>
      <c r="N2555" s="2"/>
      <c r="O2555" s="2"/>
      <c r="Q2555" s="2"/>
      <c r="R2555" s="2"/>
      <c r="T2555" s="1" t="s">
        <v>76</v>
      </c>
      <c r="V2555" s="1" t="s">
        <v>77</v>
      </c>
      <c r="W2555" s="2"/>
      <c r="X2555" s="2" t="s">
        <v>78</v>
      </c>
      <c r="Y2555" s="2"/>
      <c r="Z2555" s="2" t="s">
        <v>6543</v>
      </c>
      <c r="AA2555" s="2"/>
      <c r="AB2555" s="2" t="s">
        <v>6544</v>
      </c>
      <c r="AD2555" s="1" t="s">
        <v>6549</v>
      </c>
      <c r="AF2555" s="1" t="s">
        <v>6820</v>
      </c>
      <c r="AN2555" s="1" t="s">
        <v>60</v>
      </c>
      <c r="AO2555" s="1" t="s">
        <v>35</v>
      </c>
      <c r="AP2555" s="1" t="s">
        <v>44</v>
      </c>
      <c r="AQ2555" s="1" t="s">
        <v>7208</v>
      </c>
      <c r="AR2555" s="1" t="str">
        <f t="shared" si="39"/>
        <v>update load_next_msl set proposal='2020.095B.R.Leviviricetes.zip' where sort=89934</v>
      </c>
    </row>
    <row r="2556" spans="1:44">
      <c r="A2556" s="1">
        <v>89935</v>
      </c>
      <c r="B2556" s="1" t="s">
        <v>6532</v>
      </c>
      <c r="C2556" s="1" t="s">
        <v>12292</v>
      </c>
      <c r="M2556" s="2"/>
      <c r="N2556" s="2"/>
      <c r="O2556" s="2"/>
      <c r="Q2556" s="2"/>
      <c r="R2556" s="2"/>
      <c r="T2556" s="1" t="s">
        <v>76</v>
      </c>
      <c r="V2556" s="1" t="s">
        <v>77</v>
      </c>
      <c r="W2556" s="2"/>
      <c r="X2556" s="2" t="s">
        <v>78</v>
      </c>
      <c r="Y2556" s="2"/>
      <c r="Z2556" s="2" t="s">
        <v>6543</v>
      </c>
      <c r="AA2556" s="2"/>
      <c r="AB2556" s="2" t="s">
        <v>6544</v>
      </c>
      <c r="AD2556" s="1" t="s">
        <v>6549</v>
      </c>
      <c r="AF2556" s="1" t="s">
        <v>6820</v>
      </c>
      <c r="AH2556" s="1" t="s">
        <v>8366</v>
      </c>
      <c r="AI2556" s="1" t="s">
        <v>8367</v>
      </c>
      <c r="AJ2556" s="1" t="s">
        <v>8368</v>
      </c>
      <c r="AM2556" s="1" t="s">
        <v>41</v>
      </c>
      <c r="AN2556" s="1" t="s">
        <v>60</v>
      </c>
      <c r="AO2556" s="1" t="s">
        <v>35</v>
      </c>
      <c r="AP2556" s="1" t="s">
        <v>36</v>
      </c>
      <c r="AR2556" s="1" t="str">
        <f t="shared" si="39"/>
        <v>update load_next_msl set proposal='2020.095B.R.Leviviricetes.zip' where sort=89935</v>
      </c>
    </row>
    <row r="2557" spans="1:44">
      <c r="A2557" s="1">
        <v>89936</v>
      </c>
      <c r="B2557" s="1" t="s">
        <v>6532</v>
      </c>
      <c r="C2557" s="1" t="s">
        <v>12292</v>
      </c>
      <c r="M2557" s="2"/>
      <c r="N2557" s="2"/>
      <c r="O2557" s="2"/>
      <c r="Q2557" s="2"/>
      <c r="R2557" s="2"/>
      <c r="T2557" s="1" t="s">
        <v>76</v>
      </c>
      <c r="V2557" s="1" t="s">
        <v>77</v>
      </c>
      <c r="W2557" s="2"/>
      <c r="X2557" s="2" t="s">
        <v>78</v>
      </c>
      <c r="Y2557" s="2"/>
      <c r="Z2557" s="2" t="s">
        <v>6543</v>
      </c>
      <c r="AA2557" s="2"/>
      <c r="AB2557" s="2" t="s">
        <v>6544</v>
      </c>
      <c r="AD2557" s="1" t="s">
        <v>6549</v>
      </c>
      <c r="AF2557" s="1" t="s">
        <v>6821</v>
      </c>
      <c r="AN2557" s="1" t="s">
        <v>60</v>
      </c>
      <c r="AO2557" s="1" t="s">
        <v>35</v>
      </c>
      <c r="AP2557" s="1" t="s">
        <v>44</v>
      </c>
      <c r="AQ2557" s="1" t="s">
        <v>7106</v>
      </c>
      <c r="AR2557" s="1" t="str">
        <f t="shared" si="39"/>
        <v>update load_next_msl set proposal='2020.095B.R.Leviviricetes.zip' where sort=89936</v>
      </c>
    </row>
    <row r="2558" spans="1:44">
      <c r="A2558" s="1">
        <v>89937</v>
      </c>
      <c r="B2558" s="1" t="s">
        <v>6532</v>
      </c>
      <c r="C2558" s="1" t="s">
        <v>12292</v>
      </c>
      <c r="M2558" s="2"/>
      <c r="N2558" s="2"/>
      <c r="O2558" s="2"/>
      <c r="Q2558" s="2"/>
      <c r="R2558" s="2"/>
      <c r="T2558" s="1" t="s">
        <v>76</v>
      </c>
      <c r="V2558" s="1" t="s">
        <v>77</v>
      </c>
      <c r="W2558" s="2"/>
      <c r="X2558" s="2" t="s">
        <v>78</v>
      </c>
      <c r="Y2558" s="2"/>
      <c r="Z2558" s="2" t="s">
        <v>6543</v>
      </c>
      <c r="AA2558" s="2"/>
      <c r="AB2558" s="2" t="s">
        <v>6544</v>
      </c>
      <c r="AD2558" s="1" t="s">
        <v>6549</v>
      </c>
      <c r="AF2558" s="1" t="s">
        <v>6821</v>
      </c>
      <c r="AH2558" s="1" t="s">
        <v>8369</v>
      </c>
      <c r="AI2558" s="1" t="s">
        <v>8370</v>
      </c>
      <c r="AJ2558" s="1" t="s">
        <v>8371</v>
      </c>
      <c r="AM2558" s="1" t="s">
        <v>41</v>
      </c>
      <c r="AN2558" s="1" t="s">
        <v>60</v>
      </c>
      <c r="AO2558" s="1" t="s">
        <v>35</v>
      </c>
      <c r="AP2558" s="1" t="s">
        <v>36</v>
      </c>
      <c r="AR2558" s="1" t="str">
        <f t="shared" si="39"/>
        <v>update load_next_msl set proposal='2020.095B.R.Leviviricetes.zip' where sort=89937</v>
      </c>
    </row>
    <row r="2559" spans="1:44">
      <c r="A2559" s="1">
        <v>89938</v>
      </c>
      <c r="B2559" s="1" t="s">
        <v>6532</v>
      </c>
      <c r="C2559" s="1" t="s">
        <v>12292</v>
      </c>
      <c r="M2559" s="2"/>
      <c r="N2559" s="2"/>
      <c r="O2559" s="2"/>
      <c r="Q2559" s="2"/>
      <c r="R2559" s="2"/>
      <c r="T2559" s="1" t="s">
        <v>76</v>
      </c>
      <c r="V2559" s="1" t="s">
        <v>77</v>
      </c>
      <c r="W2559" s="2"/>
      <c r="X2559" s="2" t="s">
        <v>78</v>
      </c>
      <c r="Y2559" s="2"/>
      <c r="Z2559" s="2" t="s">
        <v>6543</v>
      </c>
      <c r="AA2559" s="2"/>
      <c r="AB2559" s="2" t="s">
        <v>6544</v>
      </c>
      <c r="AD2559" s="1" t="s">
        <v>6549</v>
      </c>
      <c r="AF2559" s="1" t="s">
        <v>6822</v>
      </c>
      <c r="AN2559" s="1" t="s">
        <v>60</v>
      </c>
      <c r="AO2559" s="1" t="s">
        <v>35</v>
      </c>
      <c r="AP2559" s="1" t="s">
        <v>44</v>
      </c>
      <c r="AR2559" s="1" t="str">
        <f t="shared" si="39"/>
        <v>update load_next_msl set proposal='2020.095B.R.Leviviricetes.zip' where sort=89938</v>
      </c>
    </row>
    <row r="2560" spans="1:44">
      <c r="A2560" s="1">
        <v>89939</v>
      </c>
      <c r="B2560" s="1" t="s">
        <v>6532</v>
      </c>
      <c r="C2560" s="1" t="s">
        <v>12292</v>
      </c>
      <c r="M2560" s="2"/>
      <c r="N2560" s="2"/>
      <c r="O2560" s="2"/>
      <c r="Q2560" s="2"/>
      <c r="R2560" s="2"/>
      <c r="T2560" s="1" t="s">
        <v>76</v>
      </c>
      <c r="V2560" s="1" t="s">
        <v>77</v>
      </c>
      <c r="W2560" s="2"/>
      <c r="X2560" s="2" t="s">
        <v>78</v>
      </c>
      <c r="Y2560" s="2"/>
      <c r="Z2560" s="2" t="s">
        <v>6543</v>
      </c>
      <c r="AA2560" s="2"/>
      <c r="AB2560" s="2" t="s">
        <v>6544</v>
      </c>
      <c r="AD2560" s="1" t="s">
        <v>6549</v>
      </c>
      <c r="AF2560" s="1" t="s">
        <v>6822</v>
      </c>
      <c r="AH2560" s="1" t="s">
        <v>8372</v>
      </c>
      <c r="AI2560" s="1" t="s">
        <v>8373</v>
      </c>
      <c r="AJ2560" s="1" t="s">
        <v>8374</v>
      </c>
      <c r="AM2560" s="1" t="s">
        <v>41</v>
      </c>
      <c r="AN2560" s="1" t="s">
        <v>60</v>
      </c>
      <c r="AO2560" s="1" t="s">
        <v>35</v>
      </c>
      <c r="AP2560" s="1" t="s">
        <v>36</v>
      </c>
      <c r="AQ2560" s="1" t="s">
        <v>7158</v>
      </c>
      <c r="AR2560" s="1" t="str">
        <f t="shared" si="39"/>
        <v>update load_next_msl set proposal='2020.095B.R.Leviviricetes.zip' where sort=89939</v>
      </c>
    </row>
    <row r="2561" spans="1:44">
      <c r="A2561" s="1">
        <v>89940</v>
      </c>
      <c r="B2561" s="1" t="s">
        <v>6532</v>
      </c>
      <c r="C2561" s="1" t="s">
        <v>12292</v>
      </c>
      <c r="T2561" s="1" t="s">
        <v>76</v>
      </c>
      <c r="V2561" s="1" t="s">
        <v>77</v>
      </c>
      <c r="X2561" s="2" t="s">
        <v>78</v>
      </c>
      <c r="Y2561" s="2"/>
      <c r="Z2561" s="2" t="s">
        <v>6543</v>
      </c>
      <c r="AA2561" s="2"/>
      <c r="AB2561" s="2" t="s">
        <v>6545</v>
      </c>
      <c r="AN2561" s="1" t="s">
        <v>60</v>
      </c>
      <c r="AO2561" s="1" t="s">
        <v>35</v>
      </c>
      <c r="AP2561" s="1" t="s">
        <v>54</v>
      </c>
      <c r="AQ2561" s="1" t="s">
        <v>7143</v>
      </c>
      <c r="AR2561" s="1" t="str">
        <f t="shared" si="39"/>
        <v>update load_next_msl set proposal='2020.095B.R.Leviviricetes.zip' where sort=89940</v>
      </c>
    </row>
    <row r="2562" spans="1:44">
      <c r="A2562" s="1">
        <v>89941</v>
      </c>
      <c r="B2562" s="1" t="s">
        <v>6532</v>
      </c>
      <c r="C2562" s="1" t="s">
        <v>12292</v>
      </c>
      <c r="T2562" s="1" t="s">
        <v>76</v>
      </c>
      <c r="V2562" s="1" t="s">
        <v>77</v>
      </c>
      <c r="X2562" s="2" t="s">
        <v>78</v>
      </c>
      <c r="Y2562" s="2"/>
      <c r="Z2562" s="2" t="s">
        <v>6543</v>
      </c>
      <c r="AA2562" s="2"/>
      <c r="AB2562" s="2" t="s">
        <v>6545</v>
      </c>
      <c r="AD2562" s="1" t="s">
        <v>6550</v>
      </c>
      <c r="AN2562" s="1" t="s">
        <v>60</v>
      </c>
      <c r="AO2562" s="1" t="s">
        <v>35</v>
      </c>
      <c r="AP2562" s="1" t="s">
        <v>51</v>
      </c>
      <c r="AQ2562" s="1" t="s">
        <v>7277</v>
      </c>
      <c r="AR2562" s="1" t="str">
        <f t="shared" si="39"/>
        <v>update load_next_msl set proposal='2020.095B.R.Leviviricetes.zip' where sort=89941</v>
      </c>
    </row>
    <row r="2563" spans="1:44">
      <c r="A2563" s="1">
        <v>89942</v>
      </c>
      <c r="B2563" s="1" t="s">
        <v>6532</v>
      </c>
      <c r="C2563" s="1" t="s">
        <v>12292</v>
      </c>
      <c r="T2563" s="1" t="s">
        <v>76</v>
      </c>
      <c r="V2563" s="1" t="s">
        <v>77</v>
      </c>
      <c r="X2563" s="2" t="s">
        <v>78</v>
      </c>
      <c r="Y2563" s="2"/>
      <c r="Z2563" s="2" t="s">
        <v>6543</v>
      </c>
      <c r="AA2563" s="2"/>
      <c r="AB2563" s="2" t="s">
        <v>6545</v>
      </c>
      <c r="AD2563" s="1" t="s">
        <v>6550</v>
      </c>
      <c r="AF2563" s="1" t="s">
        <v>6823</v>
      </c>
      <c r="AN2563" s="1" t="s">
        <v>60</v>
      </c>
      <c r="AO2563" s="1" t="s">
        <v>35</v>
      </c>
      <c r="AP2563" s="1" t="s">
        <v>44</v>
      </c>
      <c r="AQ2563" s="1" t="s">
        <v>7150</v>
      </c>
      <c r="AR2563" s="1" t="str">
        <f t="shared" ref="AR2563:AR2626" si="40">CONCATENATE("update load_next_msl set proposal='",C2563,"' where sort=",A2563,"")</f>
        <v>update load_next_msl set proposal='2020.095B.R.Leviviricetes.zip' where sort=89942</v>
      </c>
    </row>
    <row r="2564" spans="1:44">
      <c r="A2564" s="1">
        <v>89943</v>
      </c>
      <c r="B2564" s="1" t="s">
        <v>6532</v>
      </c>
      <c r="C2564" s="1" t="s">
        <v>12292</v>
      </c>
      <c r="T2564" s="1" t="s">
        <v>76</v>
      </c>
      <c r="V2564" s="1" t="s">
        <v>77</v>
      </c>
      <c r="X2564" s="2" t="s">
        <v>78</v>
      </c>
      <c r="Y2564" s="2"/>
      <c r="Z2564" s="2" t="s">
        <v>6543</v>
      </c>
      <c r="AA2564" s="2"/>
      <c r="AB2564" s="2" t="s">
        <v>6545</v>
      </c>
      <c r="AD2564" s="1" t="s">
        <v>6550</v>
      </c>
      <c r="AF2564" s="1" t="s">
        <v>6823</v>
      </c>
      <c r="AH2564" s="1" t="s">
        <v>8375</v>
      </c>
      <c r="AI2564" s="1" t="s">
        <v>8376</v>
      </c>
      <c r="AJ2564" s="1" t="s">
        <v>8377</v>
      </c>
      <c r="AM2564" s="1" t="s">
        <v>41</v>
      </c>
      <c r="AN2564" s="1" t="s">
        <v>60</v>
      </c>
      <c r="AO2564" s="1" t="s">
        <v>35</v>
      </c>
      <c r="AP2564" s="1" t="s">
        <v>36</v>
      </c>
      <c r="AR2564" s="1" t="str">
        <f t="shared" si="40"/>
        <v>update load_next_msl set proposal='2020.095B.R.Leviviricetes.zip' where sort=89943</v>
      </c>
    </row>
    <row r="2565" spans="1:44">
      <c r="A2565" s="1">
        <v>89944</v>
      </c>
      <c r="B2565" s="1" t="s">
        <v>6532</v>
      </c>
      <c r="C2565" s="1" t="s">
        <v>12292</v>
      </c>
      <c r="M2565" s="2"/>
      <c r="N2565" s="2"/>
      <c r="O2565" s="2"/>
      <c r="Q2565" s="2"/>
      <c r="R2565" s="2"/>
      <c r="T2565" s="1" t="s">
        <v>76</v>
      </c>
      <c r="V2565" s="1" t="s">
        <v>77</v>
      </c>
      <c r="W2565" s="2"/>
      <c r="X2565" s="2" t="s">
        <v>78</v>
      </c>
      <c r="Y2565" s="2"/>
      <c r="Z2565" s="2" t="s">
        <v>6543</v>
      </c>
      <c r="AA2565" s="2"/>
      <c r="AB2565" s="2" t="s">
        <v>6545</v>
      </c>
      <c r="AD2565" s="1" t="s">
        <v>6550</v>
      </c>
      <c r="AF2565" s="1" t="s">
        <v>6824</v>
      </c>
      <c r="AN2565" s="1" t="s">
        <v>60</v>
      </c>
      <c r="AO2565" s="1" t="s">
        <v>35</v>
      </c>
      <c r="AP2565" s="1" t="s">
        <v>44</v>
      </c>
      <c r="AQ2565" s="1" t="s">
        <v>8225</v>
      </c>
      <c r="AR2565" s="1" t="str">
        <f t="shared" si="40"/>
        <v>update load_next_msl set proposal='2020.095B.R.Leviviricetes.zip' where sort=89944</v>
      </c>
    </row>
    <row r="2566" spans="1:44">
      <c r="A2566" s="1">
        <v>89945</v>
      </c>
      <c r="B2566" s="1" t="s">
        <v>6532</v>
      </c>
      <c r="C2566" s="1" t="s">
        <v>12292</v>
      </c>
      <c r="M2566" s="2"/>
      <c r="N2566" s="2"/>
      <c r="O2566" s="2"/>
      <c r="Q2566" s="2"/>
      <c r="R2566" s="2"/>
      <c r="T2566" s="1" t="s">
        <v>76</v>
      </c>
      <c r="V2566" s="1" t="s">
        <v>77</v>
      </c>
      <c r="W2566" s="2"/>
      <c r="X2566" s="2" t="s">
        <v>78</v>
      </c>
      <c r="Y2566" s="2"/>
      <c r="Z2566" s="2" t="s">
        <v>6543</v>
      </c>
      <c r="AA2566" s="2"/>
      <c r="AB2566" s="2" t="s">
        <v>6545</v>
      </c>
      <c r="AD2566" s="1" t="s">
        <v>6550</v>
      </c>
      <c r="AF2566" s="1" t="s">
        <v>6824</v>
      </c>
      <c r="AH2566" s="1" t="s">
        <v>8378</v>
      </c>
      <c r="AI2566" s="1" t="s">
        <v>8379</v>
      </c>
      <c r="AJ2566" s="1" t="s">
        <v>8380</v>
      </c>
      <c r="AM2566" s="1" t="s">
        <v>41</v>
      </c>
      <c r="AN2566" s="1" t="s">
        <v>60</v>
      </c>
      <c r="AO2566" s="1" t="s">
        <v>35</v>
      </c>
      <c r="AP2566" s="1" t="s">
        <v>36</v>
      </c>
      <c r="AR2566" s="1" t="str">
        <f t="shared" si="40"/>
        <v>update load_next_msl set proposal='2020.095B.R.Leviviricetes.zip' where sort=89945</v>
      </c>
    </row>
    <row r="2567" spans="1:44">
      <c r="A2567" s="1">
        <v>89946</v>
      </c>
      <c r="B2567" s="1" t="s">
        <v>6532</v>
      </c>
      <c r="C2567" s="1" t="s">
        <v>12292</v>
      </c>
      <c r="M2567" s="2"/>
      <c r="N2567" s="2"/>
      <c r="O2567" s="2"/>
      <c r="Q2567" s="2"/>
      <c r="R2567" s="2"/>
      <c r="T2567" s="1" t="s">
        <v>76</v>
      </c>
      <c r="V2567" s="1" t="s">
        <v>77</v>
      </c>
      <c r="W2567" s="2"/>
      <c r="X2567" s="2" t="s">
        <v>78</v>
      </c>
      <c r="Y2567" s="2"/>
      <c r="Z2567" s="2" t="s">
        <v>6543</v>
      </c>
      <c r="AA2567" s="2"/>
      <c r="AB2567" s="2" t="s">
        <v>6545</v>
      </c>
      <c r="AD2567" s="1" t="s">
        <v>6550</v>
      </c>
      <c r="AF2567" s="1" t="s">
        <v>6825</v>
      </c>
      <c r="AN2567" s="1" t="s">
        <v>60</v>
      </c>
      <c r="AO2567" s="1" t="s">
        <v>35</v>
      </c>
      <c r="AP2567" s="1" t="s">
        <v>44</v>
      </c>
      <c r="AQ2567" s="1" t="s">
        <v>7090</v>
      </c>
      <c r="AR2567" s="1" t="str">
        <f t="shared" si="40"/>
        <v>update load_next_msl set proposal='2020.095B.R.Leviviricetes.zip' where sort=89946</v>
      </c>
    </row>
    <row r="2568" spans="1:44">
      <c r="A2568" s="1">
        <v>89947</v>
      </c>
      <c r="B2568" s="1" t="s">
        <v>6532</v>
      </c>
      <c r="C2568" s="1" t="s">
        <v>12292</v>
      </c>
      <c r="M2568" s="2"/>
      <c r="N2568" s="2"/>
      <c r="O2568" s="2"/>
      <c r="Q2568" s="2"/>
      <c r="R2568" s="2"/>
      <c r="T2568" s="1" t="s">
        <v>76</v>
      </c>
      <c r="V2568" s="1" t="s">
        <v>77</v>
      </c>
      <c r="W2568" s="2"/>
      <c r="X2568" s="2" t="s">
        <v>78</v>
      </c>
      <c r="Y2568" s="2"/>
      <c r="Z2568" s="2" t="s">
        <v>6543</v>
      </c>
      <c r="AA2568" s="2"/>
      <c r="AB2568" s="2" t="s">
        <v>6545</v>
      </c>
      <c r="AD2568" s="1" t="s">
        <v>6550</v>
      </c>
      <c r="AF2568" s="1" t="s">
        <v>6825</v>
      </c>
      <c r="AH2568" s="1" t="s">
        <v>8381</v>
      </c>
      <c r="AI2568" s="1" t="s">
        <v>8382</v>
      </c>
      <c r="AJ2568" s="1" t="s">
        <v>8383</v>
      </c>
      <c r="AM2568" s="1" t="s">
        <v>41</v>
      </c>
      <c r="AN2568" s="1" t="s">
        <v>60</v>
      </c>
      <c r="AO2568" s="1" t="s">
        <v>35</v>
      </c>
      <c r="AP2568" s="1" t="s">
        <v>36</v>
      </c>
      <c r="AR2568" s="1" t="str">
        <f t="shared" si="40"/>
        <v>update load_next_msl set proposal='2020.095B.R.Leviviricetes.zip' where sort=89947</v>
      </c>
    </row>
    <row r="2569" spans="1:44">
      <c r="A2569" s="1">
        <v>89948</v>
      </c>
      <c r="B2569" s="1" t="s">
        <v>6532</v>
      </c>
      <c r="C2569" s="1" t="s">
        <v>12292</v>
      </c>
      <c r="M2569" s="2"/>
      <c r="N2569" s="2"/>
      <c r="O2569" s="2"/>
      <c r="Q2569" s="2"/>
      <c r="R2569" s="2"/>
      <c r="T2569" s="1" t="s">
        <v>76</v>
      </c>
      <c r="V2569" s="1" t="s">
        <v>77</v>
      </c>
      <c r="W2569" s="2"/>
      <c r="X2569" s="2" t="s">
        <v>78</v>
      </c>
      <c r="Y2569" s="2"/>
      <c r="Z2569" s="2" t="s">
        <v>6543</v>
      </c>
      <c r="AA2569" s="2"/>
      <c r="AB2569" s="2" t="s">
        <v>6545</v>
      </c>
      <c r="AD2569" s="1" t="s">
        <v>6550</v>
      </c>
      <c r="AF2569" s="1" t="s">
        <v>6826</v>
      </c>
      <c r="AN2569" s="1" t="s">
        <v>60</v>
      </c>
      <c r="AO2569" s="1" t="s">
        <v>35</v>
      </c>
      <c r="AP2569" s="1" t="s">
        <v>44</v>
      </c>
      <c r="AQ2569" s="1" t="s">
        <v>7094</v>
      </c>
      <c r="AR2569" s="1" t="str">
        <f t="shared" si="40"/>
        <v>update load_next_msl set proposal='2020.095B.R.Leviviricetes.zip' where sort=89948</v>
      </c>
    </row>
    <row r="2570" spans="1:44">
      <c r="A2570" s="1">
        <v>89949</v>
      </c>
      <c r="B2570" s="1" t="s">
        <v>6532</v>
      </c>
      <c r="C2570" s="1" t="s">
        <v>12292</v>
      </c>
      <c r="M2570" s="2"/>
      <c r="N2570" s="2"/>
      <c r="O2570" s="2"/>
      <c r="Q2570" s="2"/>
      <c r="R2570" s="2"/>
      <c r="T2570" s="1" t="s">
        <v>76</v>
      </c>
      <c r="V2570" s="1" t="s">
        <v>77</v>
      </c>
      <c r="W2570" s="2"/>
      <c r="X2570" s="2" t="s">
        <v>78</v>
      </c>
      <c r="Y2570" s="2"/>
      <c r="Z2570" s="2" t="s">
        <v>6543</v>
      </c>
      <c r="AA2570" s="2"/>
      <c r="AB2570" s="2" t="s">
        <v>6545</v>
      </c>
      <c r="AD2570" s="1" t="s">
        <v>6550</v>
      </c>
      <c r="AF2570" s="1" t="s">
        <v>6826</v>
      </c>
      <c r="AH2570" s="1" t="s">
        <v>8384</v>
      </c>
      <c r="AI2570" s="1" t="s">
        <v>8385</v>
      </c>
      <c r="AJ2570" s="1" t="s">
        <v>8386</v>
      </c>
      <c r="AM2570" s="1" t="s">
        <v>41</v>
      </c>
      <c r="AN2570" s="1" t="s">
        <v>60</v>
      </c>
      <c r="AO2570" s="1" t="s">
        <v>35</v>
      </c>
      <c r="AP2570" s="1" t="s">
        <v>36</v>
      </c>
      <c r="AQ2570" s="1" t="s">
        <v>8012</v>
      </c>
      <c r="AR2570" s="1" t="str">
        <f t="shared" si="40"/>
        <v>update load_next_msl set proposal='2020.095B.R.Leviviricetes.zip' where sort=89949</v>
      </c>
    </row>
    <row r="2571" spans="1:44">
      <c r="A2571" s="1">
        <v>89950</v>
      </c>
      <c r="B2571" s="1" t="s">
        <v>6532</v>
      </c>
      <c r="C2571" s="1" t="s">
        <v>12292</v>
      </c>
      <c r="M2571" s="2"/>
      <c r="N2571" s="2"/>
      <c r="O2571" s="2"/>
      <c r="Q2571" s="2"/>
      <c r="R2571" s="2"/>
      <c r="T2571" s="1" t="s">
        <v>76</v>
      </c>
      <c r="V2571" s="1" t="s">
        <v>77</v>
      </c>
      <c r="W2571" s="2"/>
      <c r="X2571" s="2" t="s">
        <v>78</v>
      </c>
      <c r="Y2571" s="2"/>
      <c r="Z2571" s="2" t="s">
        <v>6543</v>
      </c>
      <c r="AA2571" s="2"/>
      <c r="AB2571" s="2" t="s">
        <v>6545</v>
      </c>
      <c r="AD2571" s="1" t="s">
        <v>6550</v>
      </c>
      <c r="AF2571" s="1" t="s">
        <v>6827</v>
      </c>
      <c r="AN2571" s="1" t="s">
        <v>60</v>
      </c>
      <c r="AO2571" s="1" t="s">
        <v>35</v>
      </c>
      <c r="AP2571" s="1" t="s">
        <v>44</v>
      </c>
      <c r="AQ2571" s="1" t="s">
        <v>7162</v>
      </c>
      <c r="AR2571" s="1" t="str">
        <f t="shared" si="40"/>
        <v>update load_next_msl set proposal='2020.095B.R.Leviviricetes.zip' where sort=89950</v>
      </c>
    </row>
    <row r="2572" spans="1:44">
      <c r="A2572" s="1">
        <v>89951</v>
      </c>
      <c r="B2572" s="1" t="s">
        <v>6532</v>
      </c>
      <c r="C2572" s="1" t="s">
        <v>12292</v>
      </c>
      <c r="M2572" s="2"/>
      <c r="N2572" s="2"/>
      <c r="O2572" s="2"/>
      <c r="Q2572" s="2"/>
      <c r="R2572" s="2"/>
      <c r="T2572" s="1" t="s">
        <v>76</v>
      </c>
      <c r="V2572" s="1" t="s">
        <v>77</v>
      </c>
      <c r="W2572" s="2"/>
      <c r="X2572" s="2" t="s">
        <v>78</v>
      </c>
      <c r="Y2572" s="2"/>
      <c r="Z2572" s="2" t="s">
        <v>6543</v>
      </c>
      <c r="AA2572" s="2"/>
      <c r="AB2572" s="2" t="s">
        <v>6545</v>
      </c>
      <c r="AD2572" s="1" t="s">
        <v>6550</v>
      </c>
      <c r="AF2572" s="1" t="s">
        <v>6827</v>
      </c>
      <c r="AH2572" s="1" t="s">
        <v>8387</v>
      </c>
      <c r="AI2572" s="1" t="s">
        <v>8388</v>
      </c>
      <c r="AJ2572" s="1" t="s">
        <v>8389</v>
      </c>
      <c r="AM2572" s="1" t="s">
        <v>41</v>
      </c>
      <c r="AN2572" s="1" t="s">
        <v>60</v>
      </c>
      <c r="AO2572" s="1" t="s">
        <v>35</v>
      </c>
      <c r="AP2572" s="1" t="s">
        <v>36</v>
      </c>
      <c r="AQ2572" s="1" t="s">
        <v>7166</v>
      </c>
      <c r="AR2572" s="1" t="str">
        <f t="shared" si="40"/>
        <v>update load_next_msl set proposal='2020.095B.R.Leviviricetes.zip' where sort=89951</v>
      </c>
    </row>
    <row r="2573" spans="1:44">
      <c r="A2573" s="1">
        <v>89952</v>
      </c>
      <c r="B2573" s="1" t="s">
        <v>6532</v>
      </c>
      <c r="C2573" s="1" t="s">
        <v>12292</v>
      </c>
      <c r="M2573" s="2"/>
      <c r="N2573" s="2"/>
      <c r="O2573" s="2"/>
      <c r="Q2573" s="2"/>
      <c r="R2573" s="2"/>
      <c r="T2573" s="1" t="s">
        <v>76</v>
      </c>
      <c r="V2573" s="1" t="s">
        <v>77</v>
      </c>
      <c r="W2573" s="2"/>
      <c r="X2573" s="2" t="s">
        <v>78</v>
      </c>
      <c r="Y2573" s="2"/>
      <c r="Z2573" s="2" t="s">
        <v>6543</v>
      </c>
      <c r="AA2573" s="2"/>
      <c r="AB2573" s="2" t="s">
        <v>6545</v>
      </c>
      <c r="AD2573" s="1" t="s">
        <v>6550</v>
      </c>
      <c r="AF2573" s="1" t="s">
        <v>6828</v>
      </c>
      <c r="AN2573" s="1" t="s">
        <v>60</v>
      </c>
      <c r="AO2573" s="1" t="s">
        <v>35</v>
      </c>
      <c r="AP2573" s="1" t="s">
        <v>44</v>
      </c>
      <c r="AQ2573" s="1" t="s">
        <v>7098</v>
      </c>
      <c r="AR2573" s="1" t="str">
        <f t="shared" si="40"/>
        <v>update load_next_msl set proposal='2020.095B.R.Leviviricetes.zip' where sort=89952</v>
      </c>
    </row>
    <row r="2574" spans="1:44">
      <c r="A2574" s="1">
        <v>89953</v>
      </c>
      <c r="B2574" s="1" t="s">
        <v>6532</v>
      </c>
      <c r="C2574" s="1" t="s">
        <v>12292</v>
      </c>
      <c r="M2574" s="2"/>
      <c r="N2574" s="2"/>
      <c r="O2574" s="2"/>
      <c r="Q2574" s="2"/>
      <c r="R2574" s="2"/>
      <c r="T2574" s="1" t="s">
        <v>76</v>
      </c>
      <c r="V2574" s="1" t="s">
        <v>77</v>
      </c>
      <c r="W2574" s="2"/>
      <c r="X2574" s="2" t="s">
        <v>78</v>
      </c>
      <c r="Y2574" s="2"/>
      <c r="Z2574" s="2" t="s">
        <v>6543</v>
      </c>
      <c r="AA2574" s="2"/>
      <c r="AB2574" s="2" t="s">
        <v>6545</v>
      </c>
      <c r="AD2574" s="1" t="s">
        <v>6550</v>
      </c>
      <c r="AF2574" s="1" t="s">
        <v>6828</v>
      </c>
      <c r="AH2574" s="1" t="s">
        <v>8390</v>
      </c>
      <c r="AI2574" s="1" t="s">
        <v>8391</v>
      </c>
      <c r="AJ2574" s="1" t="s">
        <v>8392</v>
      </c>
      <c r="AM2574" s="1" t="s">
        <v>41</v>
      </c>
      <c r="AN2574" s="1" t="s">
        <v>60</v>
      </c>
      <c r="AO2574" s="1" t="s">
        <v>35</v>
      </c>
      <c r="AP2574" s="1" t="s">
        <v>36</v>
      </c>
      <c r="AQ2574" s="1" t="s">
        <v>7102</v>
      </c>
      <c r="AR2574" s="1" t="str">
        <f t="shared" si="40"/>
        <v>update load_next_msl set proposal='2020.095B.R.Leviviricetes.zip' where sort=89953</v>
      </c>
    </row>
    <row r="2575" spans="1:44">
      <c r="A2575" s="1">
        <v>89954</v>
      </c>
      <c r="B2575" s="1" t="s">
        <v>6532</v>
      </c>
      <c r="C2575" s="1" t="s">
        <v>12292</v>
      </c>
      <c r="M2575" s="2"/>
      <c r="N2575" s="2"/>
      <c r="O2575" s="2"/>
      <c r="Q2575" s="2"/>
      <c r="R2575" s="2"/>
      <c r="T2575" s="1" t="s">
        <v>76</v>
      </c>
      <c r="V2575" s="1" t="s">
        <v>77</v>
      </c>
      <c r="W2575" s="2"/>
      <c r="X2575" s="2" t="s">
        <v>78</v>
      </c>
      <c r="Y2575" s="2"/>
      <c r="Z2575" s="2" t="s">
        <v>6543</v>
      </c>
      <c r="AA2575" s="2"/>
      <c r="AB2575" s="2" t="s">
        <v>6545</v>
      </c>
      <c r="AD2575" s="1" t="s">
        <v>6550</v>
      </c>
      <c r="AF2575" s="1" t="s">
        <v>6829</v>
      </c>
      <c r="AN2575" s="1" t="s">
        <v>60</v>
      </c>
      <c r="AO2575" s="1" t="s">
        <v>35</v>
      </c>
      <c r="AP2575" s="1" t="s">
        <v>44</v>
      </c>
      <c r="AQ2575" s="1" t="s">
        <v>7106</v>
      </c>
      <c r="AR2575" s="1" t="str">
        <f t="shared" si="40"/>
        <v>update load_next_msl set proposal='2020.095B.R.Leviviricetes.zip' where sort=89954</v>
      </c>
    </row>
    <row r="2576" spans="1:44">
      <c r="A2576" s="1">
        <v>89955</v>
      </c>
      <c r="B2576" s="1" t="s">
        <v>6532</v>
      </c>
      <c r="C2576" s="1" t="s">
        <v>12292</v>
      </c>
      <c r="M2576" s="2"/>
      <c r="N2576" s="2"/>
      <c r="O2576" s="2"/>
      <c r="Q2576" s="2"/>
      <c r="R2576" s="2"/>
      <c r="T2576" s="1" t="s">
        <v>76</v>
      </c>
      <c r="V2576" s="1" t="s">
        <v>77</v>
      </c>
      <c r="W2576" s="2"/>
      <c r="X2576" s="2" t="s">
        <v>78</v>
      </c>
      <c r="Y2576" s="2"/>
      <c r="Z2576" s="2" t="s">
        <v>6543</v>
      </c>
      <c r="AA2576" s="2"/>
      <c r="AB2576" s="2" t="s">
        <v>6545</v>
      </c>
      <c r="AD2576" s="1" t="s">
        <v>6550</v>
      </c>
      <c r="AF2576" s="1" t="s">
        <v>6829</v>
      </c>
      <c r="AH2576" s="1" t="s">
        <v>8393</v>
      </c>
      <c r="AI2576" s="1" t="s">
        <v>8394</v>
      </c>
      <c r="AJ2576" s="1" t="s">
        <v>8395</v>
      </c>
      <c r="AM2576" s="1" t="s">
        <v>41</v>
      </c>
      <c r="AN2576" s="1" t="s">
        <v>60</v>
      </c>
      <c r="AO2576" s="1" t="s">
        <v>35</v>
      </c>
      <c r="AP2576" s="1" t="s">
        <v>36</v>
      </c>
      <c r="AQ2576" s="1" t="s">
        <v>7702</v>
      </c>
      <c r="AR2576" s="1" t="str">
        <f t="shared" si="40"/>
        <v>update load_next_msl set proposal='2020.095B.R.Leviviricetes.zip' where sort=89955</v>
      </c>
    </row>
    <row r="2577" spans="1:44">
      <c r="A2577" s="1">
        <v>89956</v>
      </c>
      <c r="B2577" s="1" t="s">
        <v>6532</v>
      </c>
      <c r="C2577" s="1" t="s">
        <v>12292</v>
      </c>
      <c r="M2577" s="2"/>
      <c r="N2577" s="2"/>
      <c r="O2577" s="2"/>
      <c r="Q2577" s="2"/>
      <c r="R2577" s="2"/>
      <c r="T2577" s="1" t="s">
        <v>76</v>
      </c>
      <c r="V2577" s="1" t="s">
        <v>77</v>
      </c>
      <c r="X2577" s="2" t="s">
        <v>78</v>
      </c>
      <c r="Y2577" s="2"/>
      <c r="Z2577" s="2" t="s">
        <v>6543</v>
      </c>
      <c r="AA2577" s="2"/>
      <c r="AB2577" s="2" t="s">
        <v>6545</v>
      </c>
      <c r="AD2577" s="1" t="s">
        <v>6550</v>
      </c>
      <c r="AF2577" s="1" t="s">
        <v>6830</v>
      </c>
      <c r="AN2577" s="1" t="s">
        <v>60</v>
      </c>
      <c r="AO2577" s="1" t="s">
        <v>35</v>
      </c>
      <c r="AP2577" s="1" t="s">
        <v>44</v>
      </c>
      <c r="AQ2577" s="1" t="s">
        <v>8529</v>
      </c>
      <c r="AR2577" s="1" t="str">
        <f t="shared" si="40"/>
        <v>update load_next_msl set proposal='2020.095B.R.Leviviricetes.zip' where sort=89956</v>
      </c>
    </row>
    <row r="2578" spans="1:44">
      <c r="A2578" s="1">
        <v>89957</v>
      </c>
      <c r="B2578" s="1" t="s">
        <v>6532</v>
      </c>
      <c r="C2578" s="1" t="s">
        <v>12292</v>
      </c>
      <c r="M2578" s="2"/>
      <c r="N2578" s="2"/>
      <c r="O2578" s="2"/>
      <c r="Q2578" s="2"/>
      <c r="R2578" s="2"/>
      <c r="T2578" s="1" t="s">
        <v>76</v>
      </c>
      <c r="V2578" s="1" t="s">
        <v>77</v>
      </c>
      <c r="X2578" s="2" t="s">
        <v>78</v>
      </c>
      <c r="Y2578" s="2"/>
      <c r="Z2578" s="2" t="s">
        <v>6543</v>
      </c>
      <c r="AA2578" s="2"/>
      <c r="AB2578" s="2" t="s">
        <v>6545</v>
      </c>
      <c r="AD2578" s="1" t="s">
        <v>6550</v>
      </c>
      <c r="AF2578" s="1" t="s">
        <v>6830</v>
      </c>
      <c r="AH2578" s="1" t="s">
        <v>8397</v>
      </c>
      <c r="AI2578" s="1" t="s">
        <v>8398</v>
      </c>
      <c r="AJ2578" s="1" t="s">
        <v>8399</v>
      </c>
      <c r="AM2578" s="1" t="s">
        <v>41</v>
      </c>
      <c r="AN2578" s="1" t="s">
        <v>60</v>
      </c>
      <c r="AO2578" s="1" t="s">
        <v>35</v>
      </c>
      <c r="AP2578" s="1" t="s">
        <v>36</v>
      </c>
      <c r="AQ2578" s="1" t="s">
        <v>7713</v>
      </c>
      <c r="AR2578" s="1" t="str">
        <f t="shared" si="40"/>
        <v>update load_next_msl set proposal='2020.095B.R.Leviviricetes.zip' where sort=89957</v>
      </c>
    </row>
    <row r="2579" spans="1:44">
      <c r="A2579" s="1">
        <v>89958</v>
      </c>
      <c r="B2579" s="1" t="s">
        <v>6532</v>
      </c>
      <c r="C2579" s="1" t="s">
        <v>12292</v>
      </c>
      <c r="M2579" s="2"/>
      <c r="N2579" s="2"/>
      <c r="O2579" s="2"/>
      <c r="Q2579" s="2"/>
      <c r="R2579" s="2"/>
      <c r="T2579" s="1" t="s">
        <v>76</v>
      </c>
      <c r="V2579" s="1" t="s">
        <v>77</v>
      </c>
      <c r="X2579" s="2" t="s">
        <v>78</v>
      </c>
      <c r="Y2579" s="2"/>
      <c r="Z2579" s="2" t="s">
        <v>6543</v>
      </c>
      <c r="AA2579" s="2"/>
      <c r="AB2579" s="2" t="s">
        <v>6545</v>
      </c>
      <c r="AD2579" s="1" t="s">
        <v>6550</v>
      </c>
      <c r="AF2579" s="1" t="s">
        <v>6831</v>
      </c>
      <c r="AN2579" s="1" t="s">
        <v>60</v>
      </c>
      <c r="AO2579" s="1" t="s">
        <v>35</v>
      </c>
      <c r="AP2579" s="1" t="s">
        <v>44</v>
      </c>
      <c r="AR2579" s="1" t="str">
        <f t="shared" si="40"/>
        <v>update load_next_msl set proposal='2020.095B.R.Leviviricetes.zip' where sort=89958</v>
      </c>
    </row>
    <row r="2580" spans="1:44">
      <c r="A2580" s="1">
        <v>89959</v>
      </c>
      <c r="B2580" s="1" t="s">
        <v>6532</v>
      </c>
      <c r="C2580" s="1" t="s">
        <v>12292</v>
      </c>
      <c r="M2580" s="2"/>
      <c r="N2580" s="2"/>
      <c r="O2580" s="2"/>
      <c r="Q2580" s="2"/>
      <c r="R2580" s="2"/>
      <c r="T2580" s="1" t="s">
        <v>76</v>
      </c>
      <c r="V2580" s="1" t="s">
        <v>77</v>
      </c>
      <c r="X2580" s="2" t="s">
        <v>78</v>
      </c>
      <c r="Y2580" s="2"/>
      <c r="Z2580" s="2" t="s">
        <v>6543</v>
      </c>
      <c r="AA2580" s="2"/>
      <c r="AB2580" s="2" t="s">
        <v>6545</v>
      </c>
      <c r="AD2580" s="1" t="s">
        <v>6550</v>
      </c>
      <c r="AF2580" s="1" t="s">
        <v>6831</v>
      </c>
      <c r="AH2580" s="1" t="s">
        <v>8400</v>
      </c>
      <c r="AI2580" s="1" t="s">
        <v>8401</v>
      </c>
      <c r="AJ2580" s="1" t="s">
        <v>8402</v>
      </c>
      <c r="AM2580" s="1" t="s">
        <v>41</v>
      </c>
      <c r="AN2580" s="1" t="s">
        <v>60</v>
      </c>
      <c r="AO2580" s="1" t="s">
        <v>35</v>
      </c>
      <c r="AP2580" s="1" t="s">
        <v>36</v>
      </c>
      <c r="AQ2580" s="1" t="s">
        <v>7745</v>
      </c>
      <c r="AR2580" s="1" t="str">
        <f t="shared" si="40"/>
        <v>update load_next_msl set proposal='2020.095B.R.Leviviricetes.zip' where sort=89959</v>
      </c>
    </row>
    <row r="2581" spans="1:44">
      <c r="A2581" s="1">
        <v>89960</v>
      </c>
      <c r="B2581" s="1" t="s">
        <v>6532</v>
      </c>
      <c r="C2581" s="1" t="s">
        <v>12292</v>
      </c>
      <c r="M2581" s="2"/>
      <c r="N2581" s="2"/>
      <c r="O2581" s="2"/>
      <c r="Q2581" s="2"/>
      <c r="R2581" s="2"/>
      <c r="T2581" s="1" t="s">
        <v>76</v>
      </c>
      <c r="V2581" s="1" t="s">
        <v>77</v>
      </c>
      <c r="X2581" s="2" t="s">
        <v>78</v>
      </c>
      <c r="Y2581" s="2"/>
      <c r="Z2581" s="2" t="s">
        <v>6543</v>
      </c>
      <c r="AA2581" s="2"/>
      <c r="AB2581" s="2" t="s">
        <v>6545</v>
      </c>
      <c r="AD2581" s="1" t="s">
        <v>6550</v>
      </c>
      <c r="AF2581" s="1" t="s">
        <v>6832</v>
      </c>
      <c r="AN2581" s="1" t="s">
        <v>60</v>
      </c>
      <c r="AO2581" s="1" t="s">
        <v>35</v>
      </c>
      <c r="AP2581" s="1" t="s">
        <v>44</v>
      </c>
      <c r="AQ2581" s="1" t="s">
        <v>7741</v>
      </c>
      <c r="AR2581" s="1" t="str">
        <f t="shared" si="40"/>
        <v>update load_next_msl set proposal='2020.095B.R.Leviviricetes.zip' where sort=89960</v>
      </c>
    </row>
    <row r="2582" spans="1:44">
      <c r="A2582" s="1">
        <v>89961</v>
      </c>
      <c r="B2582" s="1" t="s">
        <v>6532</v>
      </c>
      <c r="C2582" s="1" t="s">
        <v>12292</v>
      </c>
      <c r="M2582" s="2"/>
      <c r="N2582" s="2"/>
      <c r="O2582" s="2"/>
      <c r="Q2582" s="2"/>
      <c r="R2582" s="2"/>
      <c r="T2582" s="1" t="s">
        <v>76</v>
      </c>
      <c r="V2582" s="1" t="s">
        <v>77</v>
      </c>
      <c r="X2582" s="2" t="s">
        <v>78</v>
      </c>
      <c r="Y2582" s="2"/>
      <c r="Z2582" s="2" t="s">
        <v>6543</v>
      </c>
      <c r="AA2582" s="2"/>
      <c r="AB2582" s="2" t="s">
        <v>6545</v>
      </c>
      <c r="AD2582" s="1" t="s">
        <v>6550</v>
      </c>
      <c r="AF2582" s="1" t="s">
        <v>6832</v>
      </c>
      <c r="AH2582" s="1" t="s">
        <v>8403</v>
      </c>
      <c r="AI2582" s="1" t="s">
        <v>8404</v>
      </c>
      <c r="AJ2582" s="1" t="s">
        <v>8405</v>
      </c>
      <c r="AM2582" s="1" t="s">
        <v>41</v>
      </c>
      <c r="AN2582" s="1" t="s">
        <v>60</v>
      </c>
      <c r="AO2582" s="1" t="s">
        <v>35</v>
      </c>
      <c r="AP2582" s="1" t="s">
        <v>36</v>
      </c>
      <c r="AQ2582" s="1" t="s">
        <v>7228</v>
      </c>
      <c r="AR2582" s="1" t="str">
        <f t="shared" si="40"/>
        <v>update load_next_msl set proposal='2020.095B.R.Leviviricetes.zip' where sort=89961</v>
      </c>
    </row>
    <row r="2583" spans="1:44">
      <c r="A2583" s="1">
        <v>89962</v>
      </c>
      <c r="B2583" s="1" t="s">
        <v>6532</v>
      </c>
      <c r="C2583" s="1" t="s">
        <v>12292</v>
      </c>
      <c r="M2583" s="2"/>
      <c r="N2583" s="2"/>
      <c r="O2583" s="2"/>
      <c r="Q2583" s="2"/>
      <c r="R2583" s="2"/>
      <c r="T2583" s="1" t="s">
        <v>76</v>
      </c>
      <c r="V2583" s="1" t="s">
        <v>77</v>
      </c>
      <c r="X2583" s="2" t="s">
        <v>78</v>
      </c>
      <c r="Y2583" s="2"/>
      <c r="Z2583" s="2" t="s">
        <v>6543</v>
      </c>
      <c r="AA2583" s="2"/>
      <c r="AB2583" s="2" t="s">
        <v>6545</v>
      </c>
      <c r="AD2583" s="1" t="s">
        <v>6550</v>
      </c>
      <c r="AF2583" s="1" t="s">
        <v>6833</v>
      </c>
      <c r="AN2583" s="1" t="s">
        <v>60</v>
      </c>
      <c r="AO2583" s="1" t="s">
        <v>35</v>
      </c>
      <c r="AP2583" s="1" t="s">
        <v>44</v>
      </c>
      <c r="AR2583" s="1" t="str">
        <f t="shared" si="40"/>
        <v>update load_next_msl set proposal='2020.095B.R.Leviviricetes.zip' where sort=89962</v>
      </c>
    </row>
    <row r="2584" spans="1:44">
      <c r="A2584" s="1">
        <v>89963</v>
      </c>
      <c r="B2584" s="1" t="s">
        <v>6532</v>
      </c>
      <c r="C2584" s="1" t="s">
        <v>12292</v>
      </c>
      <c r="M2584" s="2"/>
      <c r="N2584" s="2"/>
      <c r="O2584" s="2"/>
      <c r="Q2584" s="2"/>
      <c r="R2584" s="2"/>
      <c r="T2584" s="1" t="s">
        <v>76</v>
      </c>
      <c r="V2584" s="1" t="s">
        <v>77</v>
      </c>
      <c r="X2584" s="2" t="s">
        <v>78</v>
      </c>
      <c r="Y2584" s="2"/>
      <c r="Z2584" s="2" t="s">
        <v>6543</v>
      </c>
      <c r="AA2584" s="2"/>
      <c r="AB2584" s="2" t="s">
        <v>6545</v>
      </c>
      <c r="AD2584" s="1" t="s">
        <v>6550</v>
      </c>
      <c r="AF2584" s="1" t="s">
        <v>6833</v>
      </c>
      <c r="AH2584" s="1" t="s">
        <v>8407</v>
      </c>
      <c r="AI2584" s="1" t="s">
        <v>8408</v>
      </c>
      <c r="AJ2584" s="1" t="s">
        <v>8409</v>
      </c>
      <c r="AM2584" s="1" t="s">
        <v>41</v>
      </c>
      <c r="AN2584" s="1" t="s">
        <v>60</v>
      </c>
      <c r="AO2584" s="1" t="s">
        <v>35</v>
      </c>
      <c r="AP2584" s="1" t="s">
        <v>36</v>
      </c>
      <c r="AQ2584" s="1" t="s">
        <v>7128</v>
      </c>
      <c r="AR2584" s="1" t="str">
        <f t="shared" si="40"/>
        <v>update load_next_msl set proposal='2020.095B.R.Leviviricetes.zip' where sort=89963</v>
      </c>
    </row>
    <row r="2585" spans="1:44">
      <c r="A2585" s="1">
        <v>89964</v>
      </c>
      <c r="B2585" s="1" t="s">
        <v>6532</v>
      </c>
      <c r="C2585" s="1" t="s">
        <v>12292</v>
      </c>
      <c r="M2585" s="2"/>
      <c r="N2585" s="2"/>
      <c r="O2585" s="2"/>
      <c r="Q2585" s="2"/>
      <c r="R2585" s="2"/>
      <c r="T2585" s="1" t="s">
        <v>76</v>
      </c>
      <c r="V2585" s="1" t="s">
        <v>77</v>
      </c>
      <c r="X2585" s="2" t="s">
        <v>78</v>
      </c>
      <c r="Y2585" s="2"/>
      <c r="Z2585" s="2" t="s">
        <v>6543</v>
      </c>
      <c r="AA2585" s="2"/>
      <c r="AB2585" s="2" t="s">
        <v>6545</v>
      </c>
      <c r="AD2585" s="1" t="s">
        <v>6550</v>
      </c>
      <c r="AF2585" s="1" t="s">
        <v>6834</v>
      </c>
      <c r="AN2585" s="1" t="s">
        <v>60</v>
      </c>
      <c r="AO2585" s="1" t="s">
        <v>35</v>
      </c>
      <c r="AP2585" s="1" t="s">
        <v>44</v>
      </c>
      <c r="AR2585" s="1" t="str">
        <f t="shared" si="40"/>
        <v>update load_next_msl set proposal='2020.095B.R.Leviviricetes.zip' where sort=89964</v>
      </c>
    </row>
    <row r="2586" spans="1:44">
      <c r="A2586" s="1">
        <v>89965</v>
      </c>
      <c r="B2586" s="1" t="s">
        <v>6532</v>
      </c>
      <c r="C2586" s="1" t="s">
        <v>12292</v>
      </c>
      <c r="M2586" s="2"/>
      <c r="N2586" s="2"/>
      <c r="O2586" s="2"/>
      <c r="Q2586" s="2"/>
      <c r="R2586" s="2"/>
      <c r="T2586" s="1" t="s">
        <v>76</v>
      </c>
      <c r="V2586" s="1" t="s">
        <v>77</v>
      </c>
      <c r="X2586" s="2" t="s">
        <v>78</v>
      </c>
      <c r="Y2586" s="2"/>
      <c r="Z2586" s="2" t="s">
        <v>6543</v>
      </c>
      <c r="AA2586" s="2"/>
      <c r="AB2586" s="2" t="s">
        <v>6545</v>
      </c>
      <c r="AD2586" s="1" t="s">
        <v>6550</v>
      </c>
      <c r="AF2586" s="1" t="s">
        <v>6834</v>
      </c>
      <c r="AH2586" s="1" t="s">
        <v>8410</v>
      </c>
      <c r="AI2586" s="1" t="s">
        <v>8411</v>
      </c>
      <c r="AJ2586" s="1" t="s">
        <v>8412</v>
      </c>
      <c r="AM2586" s="1" t="s">
        <v>41</v>
      </c>
      <c r="AN2586" s="1" t="s">
        <v>60</v>
      </c>
      <c r="AO2586" s="1" t="s">
        <v>35</v>
      </c>
      <c r="AP2586" s="1" t="s">
        <v>36</v>
      </c>
      <c r="AQ2586" s="1" t="s">
        <v>7247</v>
      </c>
      <c r="AR2586" s="1" t="str">
        <f t="shared" si="40"/>
        <v>update load_next_msl set proposal='2020.095B.R.Leviviricetes.zip' where sort=89965</v>
      </c>
    </row>
    <row r="2587" spans="1:44">
      <c r="A2587" s="1">
        <v>89966</v>
      </c>
      <c r="B2587" s="1" t="s">
        <v>6532</v>
      </c>
      <c r="C2587" s="1" t="s">
        <v>12292</v>
      </c>
      <c r="M2587" s="2"/>
      <c r="N2587" s="2"/>
      <c r="O2587" s="2"/>
      <c r="Q2587" s="2"/>
      <c r="R2587" s="2"/>
      <c r="T2587" s="1" t="s">
        <v>76</v>
      </c>
      <c r="V2587" s="1" t="s">
        <v>77</v>
      </c>
      <c r="X2587" s="2" t="s">
        <v>78</v>
      </c>
      <c r="Y2587" s="2"/>
      <c r="Z2587" s="2" t="s">
        <v>6543</v>
      </c>
      <c r="AA2587" s="2"/>
      <c r="AB2587" s="2" t="s">
        <v>6545</v>
      </c>
      <c r="AD2587" s="1" t="s">
        <v>6550</v>
      </c>
      <c r="AF2587" s="1" t="s">
        <v>6835</v>
      </c>
      <c r="AN2587" s="1" t="s">
        <v>60</v>
      </c>
      <c r="AO2587" s="1" t="s">
        <v>35</v>
      </c>
      <c r="AP2587" s="1" t="s">
        <v>44</v>
      </c>
      <c r="AQ2587" s="1" t="s">
        <v>7239</v>
      </c>
      <c r="AR2587" s="1" t="str">
        <f t="shared" si="40"/>
        <v>update load_next_msl set proposal='2020.095B.R.Leviviricetes.zip' where sort=89966</v>
      </c>
    </row>
    <row r="2588" spans="1:44">
      <c r="A2588" s="1">
        <v>89967</v>
      </c>
      <c r="B2588" s="1" t="s">
        <v>6532</v>
      </c>
      <c r="C2588" s="1" t="s">
        <v>12292</v>
      </c>
      <c r="M2588" s="2"/>
      <c r="N2588" s="2"/>
      <c r="O2588" s="2"/>
      <c r="Q2588" s="2"/>
      <c r="R2588" s="2"/>
      <c r="T2588" s="1" t="s">
        <v>76</v>
      </c>
      <c r="V2588" s="1" t="s">
        <v>77</v>
      </c>
      <c r="X2588" s="2" t="s">
        <v>78</v>
      </c>
      <c r="Y2588" s="2"/>
      <c r="Z2588" s="2" t="s">
        <v>6543</v>
      </c>
      <c r="AA2588" s="2"/>
      <c r="AB2588" s="2" t="s">
        <v>6545</v>
      </c>
      <c r="AD2588" s="1" t="s">
        <v>6550</v>
      </c>
      <c r="AF2588" s="1" t="s">
        <v>6835</v>
      </c>
      <c r="AH2588" s="1" t="s">
        <v>8413</v>
      </c>
      <c r="AI2588" s="1" t="s">
        <v>8414</v>
      </c>
      <c r="AJ2588" s="1" t="s">
        <v>8415</v>
      </c>
      <c r="AM2588" s="1" t="s">
        <v>41</v>
      </c>
      <c r="AN2588" s="1" t="s">
        <v>60</v>
      </c>
      <c r="AO2588" s="1" t="s">
        <v>35</v>
      </c>
      <c r="AP2588" s="1" t="s">
        <v>36</v>
      </c>
      <c r="AQ2588" s="1" t="s">
        <v>7243</v>
      </c>
      <c r="AR2588" s="1" t="str">
        <f t="shared" si="40"/>
        <v>update load_next_msl set proposal='2020.095B.R.Leviviricetes.zip' where sort=89967</v>
      </c>
    </row>
    <row r="2589" spans="1:44">
      <c r="A2589" s="1">
        <v>89968</v>
      </c>
      <c r="B2589" s="1" t="s">
        <v>6532</v>
      </c>
      <c r="C2589" s="1" t="s">
        <v>12292</v>
      </c>
      <c r="M2589" s="2"/>
      <c r="N2589" s="2"/>
      <c r="O2589" s="2"/>
      <c r="Q2589" s="2"/>
      <c r="R2589" s="2"/>
      <c r="T2589" s="1" t="s">
        <v>76</v>
      </c>
      <c r="V2589" s="1" t="s">
        <v>77</v>
      </c>
      <c r="X2589" s="2" t="s">
        <v>78</v>
      </c>
      <c r="Y2589" s="2"/>
      <c r="Z2589" s="2" t="s">
        <v>6543</v>
      </c>
      <c r="AA2589" s="2"/>
      <c r="AB2589" s="2" t="s">
        <v>6545</v>
      </c>
      <c r="AD2589" s="1" t="s">
        <v>6550</v>
      </c>
      <c r="AF2589" s="1" t="s">
        <v>6836</v>
      </c>
      <c r="AN2589" s="1" t="s">
        <v>60</v>
      </c>
      <c r="AO2589" s="1" t="s">
        <v>35</v>
      </c>
      <c r="AP2589" s="1" t="s">
        <v>44</v>
      </c>
      <c r="AQ2589" s="1" t="s">
        <v>7224</v>
      </c>
      <c r="AR2589" s="1" t="str">
        <f t="shared" si="40"/>
        <v>update load_next_msl set proposal='2020.095B.R.Leviviricetes.zip' where sort=89968</v>
      </c>
    </row>
    <row r="2590" spans="1:44">
      <c r="A2590" s="1">
        <v>89969</v>
      </c>
      <c r="B2590" s="1" t="s">
        <v>6532</v>
      </c>
      <c r="C2590" s="1" t="s">
        <v>12292</v>
      </c>
      <c r="M2590" s="2"/>
      <c r="N2590" s="2"/>
      <c r="O2590" s="2"/>
      <c r="Q2590" s="2"/>
      <c r="R2590" s="2"/>
      <c r="T2590" s="1" t="s">
        <v>76</v>
      </c>
      <c r="V2590" s="1" t="s">
        <v>77</v>
      </c>
      <c r="X2590" s="2" t="s">
        <v>78</v>
      </c>
      <c r="Y2590" s="2"/>
      <c r="Z2590" s="2" t="s">
        <v>6543</v>
      </c>
      <c r="AA2590" s="2"/>
      <c r="AB2590" s="2" t="s">
        <v>6545</v>
      </c>
      <c r="AD2590" s="1" t="s">
        <v>6550</v>
      </c>
      <c r="AF2590" s="1" t="s">
        <v>6836</v>
      </c>
      <c r="AH2590" s="1" t="s">
        <v>8416</v>
      </c>
      <c r="AI2590" s="1" t="s">
        <v>8417</v>
      </c>
      <c r="AJ2590" s="1" t="s">
        <v>8418</v>
      </c>
      <c r="AM2590" s="1" t="s">
        <v>41</v>
      </c>
      <c r="AN2590" s="1" t="s">
        <v>60</v>
      </c>
      <c r="AO2590" s="1" t="s">
        <v>35</v>
      </c>
      <c r="AP2590" s="1" t="s">
        <v>36</v>
      </c>
      <c r="AQ2590" s="1" t="s">
        <v>7251</v>
      </c>
      <c r="AR2590" s="1" t="str">
        <f t="shared" si="40"/>
        <v>update load_next_msl set proposal='2020.095B.R.Leviviricetes.zip' where sort=89969</v>
      </c>
    </row>
    <row r="2591" spans="1:44">
      <c r="A2591" s="1">
        <v>89970</v>
      </c>
      <c r="B2591" s="1" t="s">
        <v>6532</v>
      </c>
      <c r="C2591" s="1" t="s">
        <v>12292</v>
      </c>
      <c r="M2591" s="2"/>
      <c r="N2591" s="2"/>
      <c r="O2591" s="2"/>
      <c r="Q2591" s="2"/>
      <c r="R2591" s="2"/>
      <c r="T2591" s="1" t="s">
        <v>76</v>
      </c>
      <c r="V2591" s="1" t="s">
        <v>77</v>
      </c>
      <c r="X2591" s="2" t="s">
        <v>78</v>
      </c>
      <c r="Y2591" s="2"/>
      <c r="Z2591" s="2" t="s">
        <v>6543</v>
      </c>
      <c r="AA2591" s="2"/>
      <c r="AB2591" s="2" t="s">
        <v>6545</v>
      </c>
      <c r="AD2591" s="1" t="s">
        <v>6550</v>
      </c>
      <c r="AF2591" s="1" t="s">
        <v>6837</v>
      </c>
      <c r="AN2591" s="1" t="s">
        <v>60</v>
      </c>
      <c r="AO2591" s="1" t="s">
        <v>35</v>
      </c>
      <c r="AP2591" s="1" t="s">
        <v>44</v>
      </c>
      <c r="AQ2591" s="1" t="s">
        <v>7255</v>
      </c>
      <c r="AR2591" s="1" t="str">
        <f t="shared" si="40"/>
        <v>update load_next_msl set proposal='2020.095B.R.Leviviricetes.zip' where sort=89970</v>
      </c>
    </row>
    <row r="2592" spans="1:44">
      <c r="A2592" s="1">
        <v>89971</v>
      </c>
      <c r="B2592" s="1" t="s">
        <v>6532</v>
      </c>
      <c r="C2592" s="1" t="s">
        <v>12292</v>
      </c>
      <c r="M2592" s="2"/>
      <c r="N2592" s="2"/>
      <c r="O2592" s="2"/>
      <c r="Q2592" s="2"/>
      <c r="R2592" s="2"/>
      <c r="T2592" s="1" t="s">
        <v>76</v>
      </c>
      <c r="V2592" s="1" t="s">
        <v>77</v>
      </c>
      <c r="X2592" s="2" t="s">
        <v>78</v>
      </c>
      <c r="Y2592" s="2"/>
      <c r="Z2592" s="2" t="s">
        <v>6543</v>
      </c>
      <c r="AA2592" s="2"/>
      <c r="AB2592" s="2" t="s">
        <v>6545</v>
      </c>
      <c r="AD2592" s="1" t="s">
        <v>6550</v>
      </c>
      <c r="AF2592" s="1" t="s">
        <v>6837</v>
      </c>
      <c r="AH2592" s="1" t="s">
        <v>8419</v>
      </c>
      <c r="AI2592" s="1" t="s">
        <v>8420</v>
      </c>
      <c r="AJ2592" s="1" t="s">
        <v>8421</v>
      </c>
      <c r="AM2592" s="1" t="s">
        <v>41</v>
      </c>
      <c r="AN2592" s="1" t="s">
        <v>60</v>
      </c>
      <c r="AO2592" s="1" t="s">
        <v>35</v>
      </c>
      <c r="AP2592" s="1" t="s">
        <v>36</v>
      </c>
      <c r="AQ2592" s="1" t="s">
        <v>7259</v>
      </c>
      <c r="AR2592" s="1" t="str">
        <f t="shared" si="40"/>
        <v>update load_next_msl set proposal='2020.095B.R.Leviviricetes.zip' where sort=89971</v>
      </c>
    </row>
    <row r="2593" spans="1:44">
      <c r="A2593" s="1">
        <v>89972</v>
      </c>
      <c r="B2593" s="1" t="s">
        <v>6532</v>
      </c>
      <c r="C2593" s="1" t="s">
        <v>12292</v>
      </c>
      <c r="M2593" s="2"/>
      <c r="N2593" s="2"/>
      <c r="O2593" s="2"/>
      <c r="Q2593" s="2"/>
      <c r="R2593" s="2"/>
      <c r="T2593" s="1" t="s">
        <v>76</v>
      </c>
      <c r="V2593" s="1" t="s">
        <v>77</v>
      </c>
      <c r="X2593" s="2" t="s">
        <v>78</v>
      </c>
      <c r="Y2593" s="2"/>
      <c r="Z2593" s="2" t="s">
        <v>6543</v>
      </c>
      <c r="AA2593" s="2"/>
      <c r="AB2593" s="2" t="s">
        <v>6545</v>
      </c>
      <c r="AD2593" s="1" t="s">
        <v>6550</v>
      </c>
      <c r="AF2593" s="1" t="s">
        <v>6837</v>
      </c>
      <c r="AH2593" s="1" t="s">
        <v>8422</v>
      </c>
      <c r="AI2593" s="1" t="s">
        <v>8423</v>
      </c>
      <c r="AJ2593" s="1" t="s">
        <v>8424</v>
      </c>
      <c r="AM2593" s="1" t="s">
        <v>41</v>
      </c>
      <c r="AN2593" s="1" t="s">
        <v>60</v>
      </c>
      <c r="AO2593" s="1" t="s">
        <v>35</v>
      </c>
      <c r="AP2593" s="1" t="s">
        <v>36</v>
      </c>
      <c r="AQ2593" s="1" t="s">
        <v>7479</v>
      </c>
      <c r="AR2593" s="1" t="str">
        <f t="shared" si="40"/>
        <v>update load_next_msl set proposal='2020.095B.R.Leviviricetes.zip' where sort=89972</v>
      </c>
    </row>
    <row r="2594" spans="1:44">
      <c r="A2594" s="1">
        <v>89973</v>
      </c>
      <c r="B2594" s="1" t="s">
        <v>6532</v>
      </c>
      <c r="C2594" s="1" t="s">
        <v>12292</v>
      </c>
      <c r="M2594" s="2"/>
      <c r="N2594" s="2"/>
      <c r="O2594" s="2"/>
      <c r="Q2594" s="2"/>
      <c r="R2594" s="2"/>
      <c r="T2594" s="1" t="s">
        <v>76</v>
      </c>
      <c r="V2594" s="1" t="s">
        <v>77</v>
      </c>
      <c r="X2594" s="2" t="s">
        <v>78</v>
      </c>
      <c r="Y2594" s="2"/>
      <c r="Z2594" s="2" t="s">
        <v>6543</v>
      </c>
      <c r="AA2594" s="2"/>
      <c r="AB2594" s="2" t="s">
        <v>6545</v>
      </c>
      <c r="AD2594" s="1" t="s">
        <v>6550</v>
      </c>
      <c r="AF2594" s="1" t="s">
        <v>6837</v>
      </c>
      <c r="AH2594" s="1" t="s">
        <v>8425</v>
      </c>
      <c r="AI2594" s="1" t="s">
        <v>8426</v>
      </c>
      <c r="AJ2594" s="1" t="s">
        <v>8427</v>
      </c>
      <c r="AM2594" s="1" t="s">
        <v>41</v>
      </c>
      <c r="AN2594" s="1" t="s">
        <v>60</v>
      </c>
      <c r="AO2594" s="1" t="s">
        <v>35</v>
      </c>
      <c r="AP2594" s="1" t="s">
        <v>36</v>
      </c>
      <c r="AQ2594" s="1" t="s">
        <v>7483</v>
      </c>
      <c r="AR2594" s="1" t="str">
        <f t="shared" si="40"/>
        <v>update load_next_msl set proposal='2020.095B.R.Leviviricetes.zip' where sort=89973</v>
      </c>
    </row>
    <row r="2595" spans="1:44">
      <c r="A2595" s="1">
        <v>89974</v>
      </c>
      <c r="B2595" s="1" t="s">
        <v>6532</v>
      </c>
      <c r="C2595" s="1" t="s">
        <v>12292</v>
      </c>
      <c r="M2595" s="2"/>
      <c r="N2595" s="2"/>
      <c r="O2595" s="2"/>
      <c r="Q2595" s="2"/>
      <c r="R2595" s="2"/>
      <c r="T2595" s="1" t="s">
        <v>76</v>
      </c>
      <c r="V2595" s="1" t="s">
        <v>77</v>
      </c>
      <c r="X2595" s="2" t="s">
        <v>78</v>
      </c>
      <c r="Y2595" s="2"/>
      <c r="Z2595" s="2" t="s">
        <v>6543</v>
      </c>
      <c r="AA2595" s="2"/>
      <c r="AB2595" s="2" t="s">
        <v>6545</v>
      </c>
      <c r="AD2595" s="1" t="s">
        <v>6550</v>
      </c>
      <c r="AF2595" s="1" t="s">
        <v>6838</v>
      </c>
      <c r="AN2595" s="1" t="s">
        <v>60</v>
      </c>
      <c r="AO2595" s="1" t="s">
        <v>35</v>
      </c>
      <c r="AP2595" s="1" t="s">
        <v>44</v>
      </c>
      <c r="AQ2595" s="1" t="s">
        <v>7779</v>
      </c>
      <c r="AR2595" s="1" t="str">
        <f t="shared" si="40"/>
        <v>update load_next_msl set proposal='2020.095B.R.Leviviricetes.zip' where sort=89974</v>
      </c>
    </row>
    <row r="2596" spans="1:44">
      <c r="A2596" s="1">
        <v>89975</v>
      </c>
      <c r="B2596" s="1" t="s">
        <v>6532</v>
      </c>
      <c r="C2596" s="1" t="s">
        <v>12292</v>
      </c>
      <c r="M2596" s="2"/>
      <c r="N2596" s="2"/>
      <c r="O2596" s="2"/>
      <c r="Q2596" s="2"/>
      <c r="R2596" s="2"/>
      <c r="T2596" s="1" t="s">
        <v>76</v>
      </c>
      <c r="V2596" s="1" t="s">
        <v>77</v>
      </c>
      <c r="X2596" s="2" t="s">
        <v>78</v>
      </c>
      <c r="Y2596" s="2"/>
      <c r="Z2596" s="2" t="s">
        <v>6543</v>
      </c>
      <c r="AA2596" s="2"/>
      <c r="AB2596" s="2" t="s">
        <v>6545</v>
      </c>
      <c r="AD2596" s="1" t="s">
        <v>6550</v>
      </c>
      <c r="AF2596" s="1" t="s">
        <v>6838</v>
      </c>
      <c r="AH2596" s="1" t="s">
        <v>8428</v>
      </c>
      <c r="AI2596" s="1" t="s">
        <v>8429</v>
      </c>
      <c r="AJ2596" s="1" t="s">
        <v>8430</v>
      </c>
      <c r="AM2596" s="1" t="s">
        <v>41</v>
      </c>
      <c r="AN2596" s="1" t="s">
        <v>60</v>
      </c>
      <c r="AO2596" s="1" t="s">
        <v>35</v>
      </c>
      <c r="AP2596" s="1" t="s">
        <v>36</v>
      </c>
      <c r="AR2596" s="1" t="str">
        <f t="shared" si="40"/>
        <v>update load_next_msl set proposal='2020.095B.R.Leviviricetes.zip' where sort=89975</v>
      </c>
    </row>
    <row r="2597" spans="1:44">
      <c r="A2597" s="1">
        <v>89976</v>
      </c>
      <c r="B2597" s="1" t="s">
        <v>6532</v>
      </c>
      <c r="C2597" s="1" t="s">
        <v>12292</v>
      </c>
      <c r="M2597" s="2"/>
      <c r="N2597" s="2"/>
      <c r="O2597" s="2"/>
      <c r="Q2597" s="2"/>
      <c r="R2597" s="2"/>
      <c r="T2597" s="1" t="s">
        <v>76</v>
      </c>
      <c r="V2597" s="1" t="s">
        <v>77</v>
      </c>
      <c r="X2597" s="2" t="s">
        <v>78</v>
      </c>
      <c r="Y2597" s="2"/>
      <c r="Z2597" s="2" t="s">
        <v>6543</v>
      </c>
      <c r="AA2597" s="2"/>
      <c r="AB2597" s="2" t="s">
        <v>6545</v>
      </c>
      <c r="AD2597" s="1" t="s">
        <v>6550</v>
      </c>
      <c r="AF2597" s="1" t="s">
        <v>6839</v>
      </c>
      <c r="AN2597" s="1" t="s">
        <v>60</v>
      </c>
      <c r="AO2597" s="1" t="s">
        <v>35</v>
      </c>
      <c r="AP2597" s="1" t="s">
        <v>44</v>
      </c>
      <c r="AQ2597" s="1" t="s">
        <v>7496</v>
      </c>
      <c r="AR2597" s="1" t="str">
        <f t="shared" si="40"/>
        <v>update load_next_msl set proposal='2020.095B.R.Leviviricetes.zip' where sort=89976</v>
      </c>
    </row>
    <row r="2598" spans="1:44">
      <c r="A2598" s="1">
        <v>89977</v>
      </c>
      <c r="B2598" s="1" t="s">
        <v>6532</v>
      </c>
      <c r="C2598" s="1" t="s">
        <v>12292</v>
      </c>
      <c r="M2598" s="2"/>
      <c r="N2598" s="2"/>
      <c r="O2598" s="2"/>
      <c r="Q2598" s="2"/>
      <c r="R2598" s="2"/>
      <c r="T2598" s="1" t="s">
        <v>76</v>
      </c>
      <c r="V2598" s="1" t="s">
        <v>77</v>
      </c>
      <c r="X2598" s="2" t="s">
        <v>78</v>
      </c>
      <c r="Y2598" s="2"/>
      <c r="Z2598" s="2" t="s">
        <v>6543</v>
      </c>
      <c r="AA2598" s="2"/>
      <c r="AB2598" s="2" t="s">
        <v>6545</v>
      </c>
      <c r="AD2598" s="1" t="s">
        <v>6550</v>
      </c>
      <c r="AF2598" s="1" t="s">
        <v>6839</v>
      </c>
      <c r="AH2598" s="1" t="s">
        <v>8431</v>
      </c>
      <c r="AI2598" s="1" t="s">
        <v>8432</v>
      </c>
      <c r="AJ2598" s="1" t="s">
        <v>8433</v>
      </c>
      <c r="AM2598" s="1" t="s">
        <v>41</v>
      </c>
      <c r="AN2598" s="1" t="s">
        <v>60</v>
      </c>
      <c r="AO2598" s="1" t="s">
        <v>35</v>
      </c>
      <c r="AP2598" s="1" t="s">
        <v>36</v>
      </c>
      <c r="AQ2598" s="1" t="s">
        <v>7509</v>
      </c>
      <c r="AR2598" s="1" t="str">
        <f t="shared" si="40"/>
        <v>update load_next_msl set proposal='2020.095B.R.Leviviricetes.zip' where sort=89977</v>
      </c>
    </row>
    <row r="2599" spans="1:44">
      <c r="A2599" s="1">
        <v>89978</v>
      </c>
      <c r="B2599" s="1" t="s">
        <v>6532</v>
      </c>
      <c r="C2599" s="1" t="s">
        <v>12292</v>
      </c>
      <c r="M2599" s="2"/>
      <c r="N2599" s="2"/>
      <c r="O2599" s="2"/>
      <c r="Q2599" s="2"/>
      <c r="R2599" s="2"/>
      <c r="T2599" s="1" t="s">
        <v>76</v>
      </c>
      <c r="V2599" s="1" t="s">
        <v>77</v>
      </c>
      <c r="X2599" s="2" t="s">
        <v>78</v>
      </c>
      <c r="Y2599" s="2"/>
      <c r="Z2599" s="2" t="s">
        <v>6543</v>
      </c>
      <c r="AA2599" s="2"/>
      <c r="AB2599" s="2" t="s">
        <v>6545</v>
      </c>
      <c r="AD2599" s="1" t="s">
        <v>6550</v>
      </c>
      <c r="AF2599" s="1" t="s">
        <v>6840</v>
      </c>
      <c r="AN2599" s="1" t="s">
        <v>60</v>
      </c>
      <c r="AO2599" s="1" t="s">
        <v>35</v>
      </c>
      <c r="AP2599" s="1" t="s">
        <v>44</v>
      </c>
      <c r="AR2599" s="1" t="str">
        <f t="shared" si="40"/>
        <v>update load_next_msl set proposal='2020.095B.R.Leviviricetes.zip' where sort=89978</v>
      </c>
    </row>
    <row r="2600" spans="1:44">
      <c r="A2600" s="1">
        <v>89979</v>
      </c>
      <c r="B2600" s="1" t="s">
        <v>6532</v>
      </c>
      <c r="C2600" s="1" t="s">
        <v>12292</v>
      </c>
      <c r="M2600" s="2"/>
      <c r="N2600" s="2"/>
      <c r="O2600" s="2"/>
      <c r="Q2600" s="2"/>
      <c r="R2600" s="2"/>
      <c r="T2600" s="1" t="s">
        <v>76</v>
      </c>
      <c r="V2600" s="1" t="s">
        <v>77</v>
      </c>
      <c r="X2600" s="2" t="s">
        <v>78</v>
      </c>
      <c r="Y2600" s="2"/>
      <c r="Z2600" s="2" t="s">
        <v>6543</v>
      </c>
      <c r="AA2600" s="2"/>
      <c r="AB2600" s="2" t="s">
        <v>6545</v>
      </c>
      <c r="AD2600" s="1" t="s">
        <v>6550</v>
      </c>
      <c r="AF2600" s="1" t="s">
        <v>6840</v>
      </c>
      <c r="AH2600" s="1" t="s">
        <v>8434</v>
      </c>
      <c r="AI2600" s="1" t="s">
        <v>8435</v>
      </c>
      <c r="AJ2600" s="1" t="s">
        <v>8436</v>
      </c>
      <c r="AM2600" s="1" t="s">
        <v>41</v>
      </c>
      <c r="AN2600" s="1" t="s">
        <v>60</v>
      </c>
      <c r="AO2600" s="1" t="s">
        <v>35</v>
      </c>
      <c r="AP2600" s="1" t="s">
        <v>36</v>
      </c>
      <c r="AQ2600" s="1" t="s">
        <v>7136</v>
      </c>
      <c r="AR2600" s="1" t="str">
        <f t="shared" si="40"/>
        <v>update load_next_msl set proposal='2020.095B.R.Leviviricetes.zip' where sort=89979</v>
      </c>
    </row>
    <row r="2601" spans="1:44">
      <c r="A2601" s="1">
        <v>89980</v>
      </c>
      <c r="B2601" s="1" t="s">
        <v>6532</v>
      </c>
      <c r="C2601" s="1" t="s">
        <v>12292</v>
      </c>
      <c r="M2601" s="2"/>
      <c r="N2601" s="2"/>
      <c r="O2601" s="2"/>
      <c r="Q2601" s="2"/>
      <c r="R2601" s="2"/>
      <c r="T2601" s="1" t="s">
        <v>76</v>
      </c>
      <c r="V2601" s="1" t="s">
        <v>77</v>
      </c>
      <c r="X2601" s="2" t="s">
        <v>78</v>
      </c>
      <c r="Y2601" s="2"/>
      <c r="Z2601" s="2" t="s">
        <v>6543</v>
      </c>
      <c r="AA2601" s="2"/>
      <c r="AB2601" s="2" t="s">
        <v>6545</v>
      </c>
      <c r="AD2601" s="1" t="s">
        <v>6550</v>
      </c>
      <c r="AF2601" s="1" t="s">
        <v>6841</v>
      </c>
      <c r="AN2601" s="1" t="s">
        <v>60</v>
      </c>
      <c r="AO2601" s="1" t="s">
        <v>35</v>
      </c>
      <c r="AP2601" s="1" t="s">
        <v>44</v>
      </c>
      <c r="AR2601" s="1" t="str">
        <f t="shared" si="40"/>
        <v>update load_next_msl set proposal='2020.095B.R.Leviviricetes.zip' where sort=89980</v>
      </c>
    </row>
    <row r="2602" spans="1:44">
      <c r="A2602" s="1">
        <v>89981</v>
      </c>
      <c r="B2602" s="1" t="s">
        <v>6532</v>
      </c>
      <c r="C2602" s="1" t="s">
        <v>12292</v>
      </c>
      <c r="M2602" s="2"/>
      <c r="N2602" s="2"/>
      <c r="O2602" s="2"/>
      <c r="Q2602" s="2"/>
      <c r="R2602" s="2"/>
      <c r="T2602" s="1" t="s">
        <v>76</v>
      </c>
      <c r="V2602" s="1" t="s">
        <v>77</v>
      </c>
      <c r="X2602" s="2" t="s">
        <v>78</v>
      </c>
      <c r="Y2602" s="2"/>
      <c r="Z2602" s="2" t="s">
        <v>6543</v>
      </c>
      <c r="AA2602" s="2"/>
      <c r="AB2602" s="2" t="s">
        <v>6545</v>
      </c>
      <c r="AD2602" s="1" t="s">
        <v>6550</v>
      </c>
      <c r="AF2602" s="1" t="s">
        <v>6841</v>
      </c>
      <c r="AH2602" s="1" t="s">
        <v>8438</v>
      </c>
      <c r="AI2602" s="1" t="s">
        <v>8439</v>
      </c>
      <c r="AJ2602" s="1" t="s">
        <v>8440</v>
      </c>
      <c r="AM2602" s="1" t="s">
        <v>41</v>
      </c>
      <c r="AN2602" s="1" t="s">
        <v>60</v>
      </c>
      <c r="AO2602" s="1" t="s">
        <v>35</v>
      </c>
      <c r="AP2602" s="1" t="s">
        <v>36</v>
      </c>
      <c r="AQ2602" s="1" t="s">
        <v>7007</v>
      </c>
      <c r="AR2602" s="1" t="str">
        <f t="shared" si="40"/>
        <v>update load_next_msl set proposal='2020.095B.R.Leviviricetes.zip' where sort=89981</v>
      </c>
    </row>
    <row r="2603" spans="1:44">
      <c r="A2603" s="1">
        <v>89982</v>
      </c>
      <c r="B2603" s="1" t="s">
        <v>6532</v>
      </c>
      <c r="C2603" s="1" t="s">
        <v>12292</v>
      </c>
      <c r="M2603" s="2"/>
      <c r="N2603" s="2"/>
      <c r="O2603" s="2"/>
      <c r="Q2603" s="2"/>
      <c r="R2603" s="2"/>
      <c r="T2603" s="1" t="s">
        <v>76</v>
      </c>
      <c r="V2603" s="1" t="s">
        <v>77</v>
      </c>
      <c r="X2603" s="2" t="s">
        <v>78</v>
      </c>
      <c r="Y2603" s="2"/>
      <c r="Z2603" s="2" t="s">
        <v>6543</v>
      </c>
      <c r="AA2603" s="2"/>
      <c r="AB2603" s="2" t="s">
        <v>6545</v>
      </c>
      <c r="AD2603" s="1" t="s">
        <v>6550</v>
      </c>
      <c r="AF2603" s="1" t="s">
        <v>6842</v>
      </c>
      <c r="AN2603" s="1" t="s">
        <v>60</v>
      </c>
      <c r="AO2603" s="1" t="s">
        <v>35</v>
      </c>
      <c r="AP2603" s="1" t="s">
        <v>44</v>
      </c>
      <c r="AQ2603" s="1" t="s">
        <v>7522</v>
      </c>
      <c r="AR2603" s="1" t="str">
        <f t="shared" si="40"/>
        <v>update load_next_msl set proposal='2020.095B.R.Leviviricetes.zip' where sort=89982</v>
      </c>
    </row>
    <row r="2604" spans="1:44">
      <c r="A2604" s="1">
        <v>89983</v>
      </c>
      <c r="B2604" s="1" t="s">
        <v>6532</v>
      </c>
      <c r="C2604" s="1" t="s">
        <v>12292</v>
      </c>
      <c r="M2604" s="2"/>
      <c r="N2604" s="2"/>
      <c r="O2604" s="2"/>
      <c r="Q2604" s="2"/>
      <c r="R2604" s="2"/>
      <c r="T2604" s="1" t="s">
        <v>76</v>
      </c>
      <c r="V2604" s="1" t="s">
        <v>77</v>
      </c>
      <c r="X2604" s="2" t="s">
        <v>78</v>
      </c>
      <c r="Y2604" s="2"/>
      <c r="Z2604" s="2" t="s">
        <v>6543</v>
      </c>
      <c r="AA2604" s="2"/>
      <c r="AB2604" s="2" t="s">
        <v>6545</v>
      </c>
      <c r="AD2604" s="1" t="s">
        <v>6550</v>
      </c>
      <c r="AF2604" s="1" t="s">
        <v>6842</v>
      </c>
      <c r="AH2604" s="1" t="s">
        <v>8441</v>
      </c>
      <c r="AI2604" s="1" t="s">
        <v>8442</v>
      </c>
      <c r="AJ2604" s="1" t="s">
        <v>8443</v>
      </c>
      <c r="AM2604" s="1" t="s">
        <v>41</v>
      </c>
      <c r="AN2604" s="1" t="s">
        <v>60</v>
      </c>
      <c r="AO2604" s="1" t="s">
        <v>35</v>
      </c>
      <c r="AP2604" s="1" t="s">
        <v>36</v>
      </c>
      <c r="AQ2604" s="1" t="s">
        <v>7526</v>
      </c>
      <c r="AR2604" s="1" t="str">
        <f t="shared" si="40"/>
        <v>update load_next_msl set proposal='2020.095B.R.Leviviricetes.zip' where sort=89983</v>
      </c>
    </row>
    <row r="2605" spans="1:44">
      <c r="A2605" s="1">
        <v>89984</v>
      </c>
      <c r="B2605" s="1" t="s">
        <v>6532</v>
      </c>
      <c r="C2605" s="1" t="s">
        <v>12292</v>
      </c>
      <c r="M2605" s="2"/>
      <c r="N2605" s="2"/>
      <c r="O2605" s="2"/>
      <c r="Q2605" s="2"/>
      <c r="R2605" s="2"/>
      <c r="T2605" s="1" t="s">
        <v>76</v>
      </c>
      <c r="V2605" s="1" t="s">
        <v>77</v>
      </c>
      <c r="X2605" s="2" t="s">
        <v>78</v>
      </c>
      <c r="Y2605" s="2"/>
      <c r="Z2605" s="2" t="s">
        <v>6543</v>
      </c>
      <c r="AA2605" s="2"/>
      <c r="AB2605" s="2" t="s">
        <v>6545</v>
      </c>
      <c r="AD2605" s="1" t="s">
        <v>6550</v>
      </c>
      <c r="AF2605" s="1" t="s">
        <v>6843</v>
      </c>
      <c r="AN2605" s="1" t="s">
        <v>60</v>
      </c>
      <c r="AO2605" s="1" t="s">
        <v>35</v>
      </c>
      <c r="AP2605" s="1" t="s">
        <v>44</v>
      </c>
      <c r="AQ2605" s="1" t="s">
        <v>7290</v>
      </c>
      <c r="AR2605" s="1" t="str">
        <f t="shared" si="40"/>
        <v>update load_next_msl set proposal='2020.095B.R.Leviviricetes.zip' where sort=89984</v>
      </c>
    </row>
    <row r="2606" spans="1:44">
      <c r="A2606" s="1">
        <v>89985</v>
      </c>
      <c r="B2606" s="1" t="s">
        <v>6532</v>
      </c>
      <c r="C2606" s="1" t="s">
        <v>12292</v>
      </c>
      <c r="M2606" s="2"/>
      <c r="N2606" s="2"/>
      <c r="O2606" s="2"/>
      <c r="Q2606" s="2"/>
      <c r="R2606" s="2"/>
      <c r="T2606" s="1" t="s">
        <v>76</v>
      </c>
      <c r="V2606" s="1" t="s">
        <v>77</v>
      </c>
      <c r="X2606" s="2" t="s">
        <v>78</v>
      </c>
      <c r="Y2606" s="2"/>
      <c r="Z2606" s="2" t="s">
        <v>6543</v>
      </c>
      <c r="AA2606" s="2"/>
      <c r="AB2606" s="2" t="s">
        <v>6545</v>
      </c>
      <c r="AD2606" s="1" t="s">
        <v>6550</v>
      </c>
      <c r="AF2606" s="1" t="s">
        <v>6843</v>
      </c>
      <c r="AH2606" s="1" t="s">
        <v>8444</v>
      </c>
      <c r="AI2606" s="1" t="s">
        <v>8445</v>
      </c>
      <c r="AJ2606" s="1" t="s">
        <v>8446</v>
      </c>
      <c r="AM2606" s="1" t="s">
        <v>41</v>
      </c>
      <c r="AN2606" s="1" t="s">
        <v>60</v>
      </c>
      <c r="AO2606" s="1" t="s">
        <v>35</v>
      </c>
      <c r="AP2606" s="1" t="s">
        <v>36</v>
      </c>
      <c r="AQ2606" s="1" t="s">
        <v>7301</v>
      </c>
      <c r="AR2606" s="1" t="str">
        <f t="shared" si="40"/>
        <v>update load_next_msl set proposal='2020.095B.R.Leviviricetes.zip' where sort=89985</v>
      </c>
    </row>
    <row r="2607" spans="1:44">
      <c r="A2607" s="1">
        <v>89986</v>
      </c>
      <c r="B2607" s="1" t="s">
        <v>6532</v>
      </c>
      <c r="C2607" s="1" t="s">
        <v>12292</v>
      </c>
      <c r="M2607" s="2"/>
      <c r="N2607" s="2"/>
      <c r="O2607" s="2"/>
      <c r="Q2607" s="2"/>
      <c r="R2607" s="2"/>
      <c r="T2607" s="1" t="s">
        <v>76</v>
      </c>
      <c r="V2607" s="1" t="s">
        <v>77</v>
      </c>
      <c r="X2607" s="2" t="s">
        <v>78</v>
      </c>
      <c r="Y2607" s="2"/>
      <c r="Z2607" s="2" t="s">
        <v>6543</v>
      </c>
      <c r="AA2607" s="2"/>
      <c r="AB2607" s="2" t="s">
        <v>6545</v>
      </c>
      <c r="AD2607" s="1" t="s">
        <v>6550</v>
      </c>
      <c r="AF2607" s="1" t="s">
        <v>6844</v>
      </c>
      <c r="AN2607" s="1" t="s">
        <v>60</v>
      </c>
      <c r="AO2607" s="1" t="s">
        <v>35</v>
      </c>
      <c r="AP2607" s="1" t="s">
        <v>44</v>
      </c>
      <c r="AQ2607" s="1" t="s">
        <v>7305</v>
      </c>
      <c r="AR2607" s="1" t="str">
        <f t="shared" si="40"/>
        <v>update load_next_msl set proposal='2020.095B.R.Leviviricetes.zip' where sort=89986</v>
      </c>
    </row>
    <row r="2608" spans="1:44">
      <c r="A2608" s="1">
        <v>89987</v>
      </c>
      <c r="B2608" s="1" t="s">
        <v>6532</v>
      </c>
      <c r="C2608" s="1" t="s">
        <v>12292</v>
      </c>
      <c r="M2608" s="2"/>
      <c r="N2608" s="2"/>
      <c r="O2608" s="2"/>
      <c r="Q2608" s="2"/>
      <c r="R2608" s="2"/>
      <c r="T2608" s="1" t="s">
        <v>76</v>
      </c>
      <c r="V2608" s="1" t="s">
        <v>77</v>
      </c>
      <c r="X2608" s="2" t="s">
        <v>78</v>
      </c>
      <c r="Y2608" s="2"/>
      <c r="Z2608" s="2" t="s">
        <v>6543</v>
      </c>
      <c r="AA2608" s="2"/>
      <c r="AB2608" s="2" t="s">
        <v>6545</v>
      </c>
      <c r="AD2608" s="1" t="s">
        <v>6550</v>
      </c>
      <c r="AF2608" s="1" t="s">
        <v>6844</v>
      </c>
      <c r="AH2608" s="1" t="s">
        <v>8447</v>
      </c>
      <c r="AI2608" s="1" t="s">
        <v>8448</v>
      </c>
      <c r="AJ2608" s="1" t="s">
        <v>8449</v>
      </c>
      <c r="AM2608" s="1" t="s">
        <v>41</v>
      </c>
      <c r="AN2608" s="1" t="s">
        <v>60</v>
      </c>
      <c r="AO2608" s="1" t="s">
        <v>35</v>
      </c>
      <c r="AP2608" s="1" t="s">
        <v>36</v>
      </c>
      <c r="AQ2608" s="1" t="s">
        <v>7312</v>
      </c>
      <c r="AR2608" s="1" t="str">
        <f t="shared" si="40"/>
        <v>update load_next_msl set proposal='2020.095B.R.Leviviricetes.zip' where sort=89987</v>
      </c>
    </row>
    <row r="2609" spans="1:44">
      <c r="A2609" s="1">
        <v>89988</v>
      </c>
      <c r="B2609" s="1" t="s">
        <v>6532</v>
      </c>
      <c r="C2609" s="1" t="s">
        <v>12292</v>
      </c>
      <c r="M2609" s="2"/>
      <c r="N2609" s="2"/>
      <c r="O2609" s="2"/>
      <c r="Q2609" s="2"/>
      <c r="R2609" s="2"/>
      <c r="T2609" s="1" t="s">
        <v>76</v>
      </c>
      <c r="V2609" s="1" t="s">
        <v>77</v>
      </c>
      <c r="X2609" s="2" t="s">
        <v>78</v>
      </c>
      <c r="Y2609" s="2"/>
      <c r="Z2609" s="2" t="s">
        <v>6543</v>
      </c>
      <c r="AA2609" s="2"/>
      <c r="AB2609" s="2" t="s">
        <v>6545</v>
      </c>
      <c r="AD2609" s="1" t="s">
        <v>6550</v>
      </c>
      <c r="AF2609" s="1" t="s">
        <v>6844</v>
      </c>
      <c r="AH2609" s="1" t="s">
        <v>8451</v>
      </c>
      <c r="AI2609" s="1" t="s">
        <v>8452</v>
      </c>
      <c r="AJ2609" s="1" t="s">
        <v>8453</v>
      </c>
      <c r="AM2609" s="1" t="s">
        <v>41</v>
      </c>
      <c r="AN2609" s="1" t="s">
        <v>60</v>
      </c>
      <c r="AO2609" s="1" t="s">
        <v>35</v>
      </c>
      <c r="AP2609" s="1" t="s">
        <v>36</v>
      </c>
      <c r="AQ2609" s="1" t="s">
        <v>8028</v>
      </c>
      <c r="AR2609" s="1" t="str">
        <f t="shared" si="40"/>
        <v>update load_next_msl set proposal='2020.095B.R.Leviviricetes.zip' where sort=89988</v>
      </c>
    </row>
    <row r="2610" spans="1:44">
      <c r="A2610" s="1">
        <v>89989</v>
      </c>
      <c r="B2610" s="1" t="s">
        <v>6532</v>
      </c>
      <c r="C2610" s="1" t="s">
        <v>12292</v>
      </c>
      <c r="M2610" s="2"/>
      <c r="N2610" s="2"/>
      <c r="O2610" s="2"/>
      <c r="Q2610" s="2"/>
      <c r="R2610" s="2"/>
      <c r="T2610" s="1" t="s">
        <v>76</v>
      </c>
      <c r="V2610" s="1" t="s">
        <v>77</v>
      </c>
      <c r="X2610" s="2" t="s">
        <v>78</v>
      </c>
      <c r="Y2610" s="2"/>
      <c r="Z2610" s="2" t="s">
        <v>6543</v>
      </c>
      <c r="AA2610" s="2"/>
      <c r="AB2610" s="2" t="s">
        <v>6545</v>
      </c>
      <c r="AD2610" s="1" t="s">
        <v>6550</v>
      </c>
      <c r="AF2610" s="1" t="s">
        <v>6844</v>
      </c>
      <c r="AH2610" s="1" t="s">
        <v>8454</v>
      </c>
      <c r="AI2610" s="1" t="s">
        <v>8455</v>
      </c>
      <c r="AJ2610" s="1" t="s">
        <v>8456</v>
      </c>
      <c r="AM2610" s="1" t="s">
        <v>41</v>
      </c>
      <c r="AN2610" s="1" t="s">
        <v>60</v>
      </c>
      <c r="AO2610" s="1" t="s">
        <v>35</v>
      </c>
      <c r="AP2610" s="1" t="s">
        <v>36</v>
      </c>
      <c r="AQ2610" s="1" t="s">
        <v>8032</v>
      </c>
      <c r="AR2610" s="1" t="str">
        <f t="shared" si="40"/>
        <v>update load_next_msl set proposal='2020.095B.R.Leviviricetes.zip' where sort=89989</v>
      </c>
    </row>
    <row r="2611" spans="1:44">
      <c r="A2611" s="1">
        <v>89990</v>
      </c>
      <c r="B2611" s="1" t="s">
        <v>6532</v>
      </c>
      <c r="C2611" s="1" t="s">
        <v>12292</v>
      </c>
      <c r="M2611" s="2"/>
      <c r="N2611" s="2"/>
      <c r="O2611" s="2"/>
      <c r="Q2611" s="2"/>
      <c r="R2611" s="2"/>
      <c r="T2611" s="1" t="s">
        <v>76</v>
      </c>
      <c r="V2611" s="1" t="s">
        <v>77</v>
      </c>
      <c r="X2611" s="2" t="s">
        <v>78</v>
      </c>
      <c r="Y2611" s="2"/>
      <c r="Z2611" s="2" t="s">
        <v>6543</v>
      </c>
      <c r="AA2611" s="2"/>
      <c r="AB2611" s="2" t="s">
        <v>6545</v>
      </c>
      <c r="AD2611" s="1" t="s">
        <v>6550</v>
      </c>
      <c r="AF2611" s="1" t="s">
        <v>6845</v>
      </c>
      <c r="AN2611" s="1" t="s">
        <v>60</v>
      </c>
      <c r="AO2611" s="1" t="s">
        <v>35</v>
      </c>
      <c r="AP2611" s="1" t="s">
        <v>44</v>
      </c>
      <c r="AQ2611" s="1" t="s">
        <v>8036</v>
      </c>
      <c r="AR2611" s="1" t="str">
        <f t="shared" si="40"/>
        <v>update load_next_msl set proposal='2020.095B.R.Leviviricetes.zip' where sort=89990</v>
      </c>
    </row>
    <row r="2612" spans="1:44">
      <c r="A2612" s="1">
        <v>89991</v>
      </c>
      <c r="B2612" s="1" t="s">
        <v>6532</v>
      </c>
      <c r="C2612" s="1" t="s">
        <v>12292</v>
      </c>
      <c r="M2612" s="2"/>
      <c r="N2612" s="2"/>
      <c r="O2612" s="2"/>
      <c r="Q2612" s="2"/>
      <c r="R2612" s="2"/>
      <c r="T2612" s="1" t="s">
        <v>76</v>
      </c>
      <c r="V2612" s="1" t="s">
        <v>77</v>
      </c>
      <c r="X2612" s="2" t="s">
        <v>78</v>
      </c>
      <c r="Y2612" s="2"/>
      <c r="Z2612" s="2" t="s">
        <v>6543</v>
      </c>
      <c r="AA2612" s="2"/>
      <c r="AB2612" s="2" t="s">
        <v>6545</v>
      </c>
      <c r="AD2612" s="1" t="s">
        <v>6550</v>
      </c>
      <c r="AF2612" s="1" t="s">
        <v>6845</v>
      </c>
      <c r="AH2612" s="1" t="s">
        <v>8457</v>
      </c>
      <c r="AI2612" s="1" t="s">
        <v>8458</v>
      </c>
      <c r="AJ2612" s="1" t="s">
        <v>8459</v>
      </c>
      <c r="AM2612" s="1" t="s">
        <v>41</v>
      </c>
      <c r="AN2612" s="1" t="s">
        <v>60</v>
      </c>
      <c r="AO2612" s="1" t="s">
        <v>35</v>
      </c>
      <c r="AP2612" s="1" t="s">
        <v>36</v>
      </c>
      <c r="AQ2612" s="1" t="s">
        <v>8617</v>
      </c>
      <c r="AR2612" s="1" t="str">
        <f t="shared" si="40"/>
        <v>update load_next_msl set proposal='2020.095B.R.Leviviricetes.zip' where sort=89991</v>
      </c>
    </row>
    <row r="2613" spans="1:44">
      <c r="A2613" s="1">
        <v>89992</v>
      </c>
      <c r="B2613" s="1" t="s">
        <v>6532</v>
      </c>
      <c r="C2613" s="1" t="s">
        <v>12292</v>
      </c>
      <c r="M2613" s="2"/>
      <c r="N2613" s="2"/>
      <c r="O2613" s="2"/>
      <c r="Q2613" s="2"/>
      <c r="R2613" s="2"/>
      <c r="T2613" s="1" t="s">
        <v>76</v>
      </c>
      <c r="V2613" s="1" t="s">
        <v>77</v>
      </c>
      <c r="X2613" s="2" t="s">
        <v>78</v>
      </c>
      <c r="Y2613" s="2"/>
      <c r="Z2613" s="2" t="s">
        <v>6543</v>
      </c>
      <c r="AA2613" s="2"/>
      <c r="AB2613" s="2" t="s">
        <v>6545</v>
      </c>
      <c r="AD2613" s="1" t="s">
        <v>6550</v>
      </c>
      <c r="AF2613" s="1" t="s">
        <v>6846</v>
      </c>
      <c r="AN2613" s="1" t="s">
        <v>60</v>
      </c>
      <c r="AO2613" s="1" t="s">
        <v>35</v>
      </c>
      <c r="AP2613" s="1" t="s">
        <v>44</v>
      </c>
      <c r="AQ2613" s="1" t="s">
        <v>8142</v>
      </c>
      <c r="AR2613" s="1" t="str">
        <f t="shared" si="40"/>
        <v>update load_next_msl set proposal='2020.095B.R.Leviviricetes.zip' where sort=89992</v>
      </c>
    </row>
    <row r="2614" spans="1:44">
      <c r="A2614" s="1">
        <v>89993</v>
      </c>
      <c r="B2614" s="1" t="s">
        <v>6532</v>
      </c>
      <c r="C2614" s="1" t="s">
        <v>12292</v>
      </c>
      <c r="M2614" s="2"/>
      <c r="N2614" s="2"/>
      <c r="O2614" s="2"/>
      <c r="Q2614" s="2"/>
      <c r="R2614" s="2"/>
      <c r="T2614" s="1" t="s">
        <v>76</v>
      </c>
      <c r="V2614" s="1" t="s">
        <v>77</v>
      </c>
      <c r="X2614" s="2" t="s">
        <v>78</v>
      </c>
      <c r="Y2614" s="2"/>
      <c r="Z2614" s="2" t="s">
        <v>6543</v>
      </c>
      <c r="AA2614" s="2"/>
      <c r="AB2614" s="2" t="s">
        <v>6545</v>
      </c>
      <c r="AD2614" s="1" t="s">
        <v>6550</v>
      </c>
      <c r="AF2614" s="1" t="s">
        <v>6846</v>
      </c>
      <c r="AH2614" s="1" t="s">
        <v>8460</v>
      </c>
      <c r="AI2614" s="1" t="s">
        <v>8461</v>
      </c>
      <c r="AJ2614" s="1" t="s">
        <v>8462</v>
      </c>
      <c r="AM2614" s="1" t="s">
        <v>41</v>
      </c>
      <c r="AN2614" s="1" t="s">
        <v>60</v>
      </c>
      <c r="AO2614" s="1" t="s">
        <v>35</v>
      </c>
      <c r="AP2614" s="1" t="s">
        <v>36</v>
      </c>
      <c r="AQ2614" s="1" t="s">
        <v>8624</v>
      </c>
      <c r="AR2614" s="1" t="str">
        <f t="shared" si="40"/>
        <v>update load_next_msl set proposal='2020.095B.R.Leviviricetes.zip' where sort=89993</v>
      </c>
    </row>
    <row r="2615" spans="1:44">
      <c r="A2615" s="1">
        <v>89994</v>
      </c>
      <c r="B2615" s="1" t="s">
        <v>6532</v>
      </c>
      <c r="C2615" s="1" t="s">
        <v>12292</v>
      </c>
      <c r="M2615" s="2"/>
      <c r="N2615" s="2"/>
      <c r="O2615" s="2"/>
      <c r="Q2615" s="2"/>
      <c r="R2615" s="2"/>
      <c r="T2615" s="1" t="s">
        <v>76</v>
      </c>
      <c r="V2615" s="1" t="s">
        <v>77</v>
      </c>
      <c r="W2615" s="2"/>
      <c r="X2615" s="2" t="s">
        <v>78</v>
      </c>
      <c r="Y2615" s="2"/>
      <c r="Z2615" s="2" t="s">
        <v>6543</v>
      </c>
      <c r="AA2615" s="2"/>
      <c r="AB2615" s="2" t="s">
        <v>6545</v>
      </c>
      <c r="AD2615" s="1" t="s">
        <v>6550</v>
      </c>
      <c r="AF2615" s="1" t="s">
        <v>6847</v>
      </c>
      <c r="AN2615" s="1" t="s">
        <v>60</v>
      </c>
      <c r="AO2615" s="1" t="s">
        <v>35</v>
      </c>
      <c r="AP2615" s="1" t="s">
        <v>44</v>
      </c>
      <c r="AQ2615" s="1" t="s">
        <v>8628</v>
      </c>
      <c r="AR2615" s="1" t="str">
        <f t="shared" si="40"/>
        <v>update load_next_msl set proposal='2020.095B.R.Leviviricetes.zip' where sort=89994</v>
      </c>
    </row>
    <row r="2616" spans="1:44">
      <c r="A2616" s="1">
        <v>89995</v>
      </c>
      <c r="B2616" s="1" t="s">
        <v>6532</v>
      </c>
      <c r="C2616" s="1" t="s">
        <v>12292</v>
      </c>
      <c r="M2616" s="2"/>
      <c r="N2616" s="2"/>
      <c r="O2616" s="2"/>
      <c r="Q2616" s="2"/>
      <c r="R2616" s="2"/>
      <c r="T2616" s="1" t="s">
        <v>76</v>
      </c>
      <c r="V2616" s="1" t="s">
        <v>77</v>
      </c>
      <c r="W2616" s="2"/>
      <c r="X2616" s="2" t="s">
        <v>78</v>
      </c>
      <c r="Y2616" s="2"/>
      <c r="Z2616" s="2" t="s">
        <v>6543</v>
      </c>
      <c r="AA2616" s="2"/>
      <c r="AB2616" s="2" t="s">
        <v>6545</v>
      </c>
      <c r="AD2616" s="1" t="s">
        <v>6550</v>
      </c>
      <c r="AF2616" s="1" t="s">
        <v>6847</v>
      </c>
      <c r="AH2616" s="1" t="s">
        <v>8463</v>
      </c>
      <c r="AI2616" s="1" t="s">
        <v>8464</v>
      </c>
      <c r="AJ2616" s="1" t="s">
        <v>8465</v>
      </c>
      <c r="AM2616" s="1" t="s">
        <v>41</v>
      </c>
      <c r="AN2616" s="1" t="s">
        <v>60</v>
      </c>
      <c r="AO2616" s="1" t="s">
        <v>35</v>
      </c>
      <c r="AP2616" s="1" t="s">
        <v>36</v>
      </c>
      <c r="AQ2616" s="1" t="s">
        <v>8632</v>
      </c>
      <c r="AR2616" s="1" t="str">
        <f t="shared" si="40"/>
        <v>update load_next_msl set proposal='2020.095B.R.Leviviricetes.zip' where sort=89995</v>
      </c>
    </row>
    <row r="2617" spans="1:44">
      <c r="A2617" s="1">
        <v>89996</v>
      </c>
      <c r="B2617" s="1" t="s">
        <v>6532</v>
      </c>
      <c r="C2617" s="1" t="s">
        <v>12292</v>
      </c>
      <c r="M2617" s="2"/>
      <c r="N2617" s="2"/>
      <c r="O2617" s="2"/>
      <c r="Q2617" s="2"/>
      <c r="R2617" s="2"/>
      <c r="T2617" s="1" t="s">
        <v>76</v>
      </c>
      <c r="V2617" s="1" t="s">
        <v>77</v>
      </c>
      <c r="W2617" s="2"/>
      <c r="X2617" s="2" t="s">
        <v>78</v>
      </c>
      <c r="Y2617" s="2"/>
      <c r="Z2617" s="2" t="s">
        <v>6543</v>
      </c>
      <c r="AA2617" s="2"/>
      <c r="AB2617" s="2" t="s">
        <v>6545</v>
      </c>
      <c r="AD2617" s="1" t="s">
        <v>6550</v>
      </c>
      <c r="AF2617" s="1" t="s">
        <v>6848</v>
      </c>
      <c r="AN2617" s="1" t="s">
        <v>60</v>
      </c>
      <c r="AO2617" s="1" t="s">
        <v>35</v>
      </c>
      <c r="AP2617" s="1" t="s">
        <v>44</v>
      </c>
      <c r="AQ2617" s="1" t="s">
        <v>8636</v>
      </c>
      <c r="AR2617" s="1" t="str">
        <f t="shared" si="40"/>
        <v>update load_next_msl set proposal='2020.095B.R.Leviviricetes.zip' where sort=89996</v>
      </c>
    </row>
    <row r="2618" spans="1:44">
      <c r="A2618" s="1">
        <v>89997</v>
      </c>
      <c r="B2618" s="1" t="s">
        <v>6532</v>
      </c>
      <c r="C2618" s="1" t="s">
        <v>12292</v>
      </c>
      <c r="M2618" s="2"/>
      <c r="N2618" s="2"/>
      <c r="O2618" s="2"/>
      <c r="Q2618" s="2"/>
      <c r="R2618" s="2"/>
      <c r="T2618" s="1" t="s">
        <v>76</v>
      </c>
      <c r="V2618" s="1" t="s">
        <v>77</v>
      </c>
      <c r="W2618" s="2"/>
      <c r="X2618" s="2" t="s">
        <v>78</v>
      </c>
      <c r="Y2618" s="2"/>
      <c r="Z2618" s="2" t="s">
        <v>6543</v>
      </c>
      <c r="AA2618" s="2"/>
      <c r="AB2618" s="2" t="s">
        <v>6545</v>
      </c>
      <c r="AD2618" s="1" t="s">
        <v>6550</v>
      </c>
      <c r="AF2618" s="1" t="s">
        <v>6848</v>
      </c>
      <c r="AH2618" s="1" t="s">
        <v>8466</v>
      </c>
      <c r="AI2618" s="1" t="s">
        <v>8467</v>
      </c>
      <c r="AJ2618" s="1" t="s">
        <v>8468</v>
      </c>
      <c r="AM2618" s="1" t="s">
        <v>41</v>
      </c>
      <c r="AN2618" s="1" t="s">
        <v>60</v>
      </c>
      <c r="AO2618" s="1" t="s">
        <v>35</v>
      </c>
      <c r="AP2618" s="1" t="s">
        <v>36</v>
      </c>
      <c r="AQ2618" s="1" t="s">
        <v>7564</v>
      </c>
      <c r="AR2618" s="1" t="str">
        <f t="shared" si="40"/>
        <v>update load_next_msl set proposal='2020.095B.R.Leviviricetes.zip' where sort=89997</v>
      </c>
    </row>
    <row r="2619" spans="1:44">
      <c r="A2619" s="1">
        <v>89998</v>
      </c>
      <c r="B2619" s="1" t="s">
        <v>6532</v>
      </c>
      <c r="C2619" s="1" t="s">
        <v>12292</v>
      </c>
      <c r="M2619" s="2"/>
      <c r="N2619" s="2"/>
      <c r="O2619" s="2"/>
      <c r="Q2619" s="2"/>
      <c r="R2619" s="2"/>
      <c r="T2619" s="1" t="s">
        <v>76</v>
      </c>
      <c r="V2619" s="1" t="s">
        <v>77</v>
      </c>
      <c r="W2619" s="2"/>
      <c r="X2619" s="2" t="s">
        <v>78</v>
      </c>
      <c r="Y2619" s="2"/>
      <c r="Z2619" s="2" t="s">
        <v>6543</v>
      </c>
      <c r="AA2619" s="2"/>
      <c r="AB2619" s="2" t="s">
        <v>6545</v>
      </c>
      <c r="AD2619" s="1" t="s">
        <v>6550</v>
      </c>
      <c r="AF2619" s="1" t="s">
        <v>6849</v>
      </c>
      <c r="AN2619" s="1" t="s">
        <v>60</v>
      </c>
      <c r="AO2619" s="1" t="s">
        <v>35</v>
      </c>
      <c r="AP2619" s="1" t="s">
        <v>44</v>
      </c>
      <c r="AQ2619" s="1" t="s">
        <v>7568</v>
      </c>
      <c r="AR2619" s="1" t="str">
        <f t="shared" si="40"/>
        <v>update load_next_msl set proposal='2020.095B.R.Leviviricetes.zip' where sort=89998</v>
      </c>
    </row>
    <row r="2620" spans="1:44">
      <c r="A2620" s="1">
        <v>89999</v>
      </c>
      <c r="B2620" s="1" t="s">
        <v>6532</v>
      </c>
      <c r="C2620" s="1" t="s">
        <v>12292</v>
      </c>
      <c r="M2620" s="2"/>
      <c r="N2620" s="2"/>
      <c r="O2620" s="2"/>
      <c r="Q2620" s="2"/>
      <c r="R2620" s="2"/>
      <c r="T2620" s="1" t="s">
        <v>76</v>
      </c>
      <c r="V2620" s="1" t="s">
        <v>77</v>
      </c>
      <c r="W2620" s="2"/>
      <c r="X2620" s="2" t="s">
        <v>78</v>
      </c>
      <c r="Y2620" s="2"/>
      <c r="Z2620" s="2" t="s">
        <v>6543</v>
      </c>
      <c r="AA2620" s="2"/>
      <c r="AB2620" s="2" t="s">
        <v>6545</v>
      </c>
      <c r="AD2620" s="1" t="s">
        <v>6550</v>
      </c>
      <c r="AF2620" s="1" t="s">
        <v>6849</v>
      </c>
      <c r="AH2620" s="1" t="s">
        <v>8469</v>
      </c>
      <c r="AI2620" s="1" t="s">
        <v>8470</v>
      </c>
      <c r="AJ2620" s="1" t="s">
        <v>8471</v>
      </c>
      <c r="AM2620" s="1" t="s">
        <v>41</v>
      </c>
      <c r="AN2620" s="1" t="s">
        <v>60</v>
      </c>
      <c r="AO2620" s="1" t="s">
        <v>35</v>
      </c>
      <c r="AP2620" s="1" t="s">
        <v>36</v>
      </c>
      <c r="AQ2620" s="1" t="s">
        <v>7560</v>
      </c>
      <c r="AR2620" s="1" t="str">
        <f t="shared" si="40"/>
        <v>update load_next_msl set proposal='2020.095B.R.Leviviricetes.zip' where sort=89999</v>
      </c>
    </row>
    <row r="2621" spans="1:44">
      <c r="A2621" s="1">
        <v>90000</v>
      </c>
      <c r="B2621" s="1" t="s">
        <v>6532</v>
      </c>
      <c r="C2621" s="1" t="s">
        <v>12292</v>
      </c>
      <c r="M2621" s="2"/>
      <c r="N2621" s="2"/>
      <c r="O2621" s="2"/>
      <c r="Q2621" s="2"/>
      <c r="R2621" s="2"/>
      <c r="T2621" s="1" t="s">
        <v>76</v>
      </c>
      <c r="V2621" s="1" t="s">
        <v>77</v>
      </c>
      <c r="W2621" s="2"/>
      <c r="X2621" s="2" t="s">
        <v>78</v>
      </c>
      <c r="Y2621" s="2"/>
      <c r="Z2621" s="2" t="s">
        <v>6543</v>
      </c>
      <c r="AA2621" s="2"/>
      <c r="AB2621" s="2" t="s">
        <v>6545</v>
      </c>
      <c r="AD2621" s="1" t="s">
        <v>6550</v>
      </c>
      <c r="AF2621" s="1" t="s">
        <v>6850</v>
      </c>
      <c r="AN2621" s="1" t="s">
        <v>60</v>
      </c>
      <c r="AO2621" s="1" t="s">
        <v>35</v>
      </c>
      <c r="AP2621" s="1" t="s">
        <v>44</v>
      </c>
      <c r="AQ2621" s="1" t="s">
        <v>7356</v>
      </c>
      <c r="AR2621" s="1" t="str">
        <f t="shared" si="40"/>
        <v>update load_next_msl set proposal='2020.095B.R.Leviviricetes.zip' where sort=90000</v>
      </c>
    </row>
    <row r="2622" spans="1:44">
      <c r="A2622" s="1">
        <v>90001</v>
      </c>
      <c r="B2622" s="1" t="s">
        <v>6532</v>
      </c>
      <c r="C2622" s="1" t="s">
        <v>12292</v>
      </c>
      <c r="M2622" s="2"/>
      <c r="N2622" s="2"/>
      <c r="O2622" s="2"/>
      <c r="Q2622" s="2"/>
      <c r="R2622" s="2"/>
      <c r="T2622" s="1" t="s">
        <v>76</v>
      </c>
      <c r="V2622" s="1" t="s">
        <v>77</v>
      </c>
      <c r="W2622" s="2"/>
      <c r="X2622" s="2" t="s">
        <v>78</v>
      </c>
      <c r="Y2622" s="2"/>
      <c r="Z2622" s="2" t="s">
        <v>6543</v>
      </c>
      <c r="AA2622" s="2"/>
      <c r="AB2622" s="2" t="s">
        <v>6545</v>
      </c>
      <c r="AD2622" s="1" t="s">
        <v>6550</v>
      </c>
      <c r="AF2622" s="1" t="s">
        <v>6850</v>
      </c>
      <c r="AH2622" s="1" t="s">
        <v>8472</v>
      </c>
      <c r="AI2622" s="1" t="s">
        <v>8473</v>
      </c>
      <c r="AJ2622" s="1" t="s">
        <v>8474</v>
      </c>
      <c r="AM2622" s="1" t="s">
        <v>41</v>
      </c>
      <c r="AN2622" s="1" t="s">
        <v>60</v>
      </c>
      <c r="AO2622" s="1" t="s">
        <v>35</v>
      </c>
      <c r="AP2622" s="1" t="s">
        <v>36</v>
      </c>
      <c r="AQ2622" s="1" t="s">
        <v>7352</v>
      </c>
      <c r="AR2622" s="1" t="str">
        <f t="shared" si="40"/>
        <v>update load_next_msl set proposal='2020.095B.R.Leviviricetes.zip' where sort=90001</v>
      </c>
    </row>
    <row r="2623" spans="1:44">
      <c r="A2623" s="1">
        <v>90002</v>
      </c>
      <c r="B2623" s="1" t="s">
        <v>6532</v>
      </c>
      <c r="C2623" s="1" t="s">
        <v>12292</v>
      </c>
      <c r="M2623" s="2"/>
      <c r="N2623" s="2"/>
      <c r="O2623" s="2"/>
      <c r="Q2623" s="2"/>
      <c r="R2623" s="2"/>
      <c r="T2623" s="1" t="s">
        <v>76</v>
      </c>
      <c r="V2623" s="1" t="s">
        <v>77</v>
      </c>
      <c r="W2623" s="2"/>
      <c r="X2623" s="2" t="s">
        <v>78</v>
      </c>
      <c r="Y2623" s="2"/>
      <c r="Z2623" s="2" t="s">
        <v>6543</v>
      </c>
      <c r="AA2623" s="2"/>
      <c r="AB2623" s="2" t="s">
        <v>6545</v>
      </c>
      <c r="AD2623" s="1" t="s">
        <v>6550</v>
      </c>
      <c r="AF2623" s="1" t="s">
        <v>6851</v>
      </c>
      <c r="AN2623" s="1" t="s">
        <v>60</v>
      </c>
      <c r="AO2623" s="1" t="s">
        <v>35</v>
      </c>
      <c r="AP2623" s="1" t="s">
        <v>44</v>
      </c>
      <c r="AQ2623" s="1" t="s">
        <v>7363</v>
      </c>
      <c r="AR2623" s="1" t="str">
        <f t="shared" si="40"/>
        <v>update load_next_msl set proposal='2020.095B.R.Leviviricetes.zip' where sort=90002</v>
      </c>
    </row>
    <row r="2624" spans="1:44">
      <c r="A2624" s="1">
        <v>90003</v>
      </c>
      <c r="B2624" s="1" t="s">
        <v>6532</v>
      </c>
      <c r="C2624" s="1" t="s">
        <v>12292</v>
      </c>
      <c r="M2624" s="2"/>
      <c r="N2624" s="2"/>
      <c r="O2624" s="2"/>
      <c r="Q2624" s="2"/>
      <c r="R2624" s="2"/>
      <c r="T2624" s="1" t="s">
        <v>76</v>
      </c>
      <c r="V2624" s="1" t="s">
        <v>77</v>
      </c>
      <c r="W2624" s="2"/>
      <c r="X2624" s="2" t="s">
        <v>78</v>
      </c>
      <c r="Y2624" s="2"/>
      <c r="Z2624" s="2" t="s">
        <v>6543</v>
      </c>
      <c r="AA2624" s="2"/>
      <c r="AB2624" s="2" t="s">
        <v>6545</v>
      </c>
      <c r="AD2624" s="1" t="s">
        <v>6550</v>
      </c>
      <c r="AF2624" s="1" t="s">
        <v>6851</v>
      </c>
      <c r="AH2624" s="1" t="s">
        <v>8475</v>
      </c>
      <c r="AI2624" s="1" t="s">
        <v>8476</v>
      </c>
      <c r="AJ2624" s="1" t="s">
        <v>8477</v>
      </c>
      <c r="AM2624" s="1" t="s">
        <v>41</v>
      </c>
      <c r="AN2624" s="1" t="s">
        <v>60</v>
      </c>
      <c r="AO2624" s="1" t="s">
        <v>35</v>
      </c>
      <c r="AP2624" s="1" t="s">
        <v>36</v>
      </c>
      <c r="AQ2624" s="1" t="s">
        <v>7602</v>
      </c>
      <c r="AR2624" s="1" t="str">
        <f t="shared" si="40"/>
        <v>update load_next_msl set proposal='2020.095B.R.Leviviricetes.zip' where sort=90003</v>
      </c>
    </row>
    <row r="2625" spans="1:44">
      <c r="A2625" s="1">
        <v>90004</v>
      </c>
      <c r="B2625" s="1" t="s">
        <v>6532</v>
      </c>
      <c r="C2625" s="1" t="s">
        <v>12292</v>
      </c>
      <c r="M2625" s="2"/>
      <c r="N2625" s="2"/>
      <c r="O2625" s="2"/>
      <c r="Q2625" s="2"/>
      <c r="R2625" s="2"/>
      <c r="T2625" s="1" t="s">
        <v>76</v>
      </c>
      <c r="V2625" s="1" t="s">
        <v>77</v>
      </c>
      <c r="W2625" s="2"/>
      <c r="X2625" s="2" t="s">
        <v>78</v>
      </c>
      <c r="Y2625" s="2"/>
      <c r="Z2625" s="2" t="s">
        <v>6543</v>
      </c>
      <c r="AA2625" s="2"/>
      <c r="AB2625" s="2" t="s">
        <v>6545</v>
      </c>
      <c r="AD2625" s="1" t="s">
        <v>6550</v>
      </c>
      <c r="AF2625" s="1" t="s">
        <v>6852</v>
      </c>
      <c r="AN2625" s="1" t="s">
        <v>60</v>
      </c>
      <c r="AO2625" s="1" t="s">
        <v>35</v>
      </c>
      <c r="AP2625" s="1" t="s">
        <v>44</v>
      </c>
      <c r="AQ2625" s="1" t="s">
        <v>7789</v>
      </c>
      <c r="AR2625" s="1" t="str">
        <f t="shared" si="40"/>
        <v>update load_next_msl set proposal='2020.095B.R.Leviviricetes.zip' where sort=90004</v>
      </c>
    </row>
    <row r="2626" spans="1:44">
      <c r="A2626" s="1">
        <v>90005</v>
      </c>
      <c r="B2626" s="1" t="s">
        <v>6532</v>
      </c>
      <c r="C2626" s="1" t="s">
        <v>12292</v>
      </c>
      <c r="M2626" s="2"/>
      <c r="N2626" s="2"/>
      <c r="O2626" s="2"/>
      <c r="Q2626" s="2"/>
      <c r="R2626" s="2"/>
      <c r="T2626" s="1" t="s">
        <v>76</v>
      </c>
      <c r="V2626" s="1" t="s">
        <v>77</v>
      </c>
      <c r="W2626" s="2"/>
      <c r="X2626" s="2" t="s">
        <v>78</v>
      </c>
      <c r="Y2626" s="2"/>
      <c r="Z2626" s="2" t="s">
        <v>6543</v>
      </c>
      <c r="AA2626" s="2"/>
      <c r="AB2626" s="2" t="s">
        <v>6545</v>
      </c>
      <c r="AD2626" s="1" t="s">
        <v>6550</v>
      </c>
      <c r="AF2626" s="1" t="s">
        <v>6852</v>
      </c>
      <c r="AH2626" s="1" t="s">
        <v>8478</v>
      </c>
      <c r="AI2626" s="1" t="s">
        <v>8479</v>
      </c>
      <c r="AJ2626" s="1" t="s">
        <v>8480</v>
      </c>
      <c r="AM2626" s="1" t="s">
        <v>41</v>
      </c>
      <c r="AN2626" s="1" t="s">
        <v>60</v>
      </c>
      <c r="AO2626" s="1" t="s">
        <v>35</v>
      </c>
      <c r="AP2626" s="1" t="s">
        <v>36</v>
      </c>
      <c r="AQ2626" s="1" t="s">
        <v>7796</v>
      </c>
      <c r="AR2626" s="1" t="str">
        <f t="shared" si="40"/>
        <v>update load_next_msl set proposal='2020.095B.R.Leviviricetes.zip' where sort=90005</v>
      </c>
    </row>
    <row r="2627" spans="1:44">
      <c r="A2627" s="1">
        <v>90006</v>
      </c>
      <c r="B2627" s="1" t="s">
        <v>6532</v>
      </c>
      <c r="C2627" s="1" t="s">
        <v>12292</v>
      </c>
      <c r="M2627" s="2"/>
      <c r="N2627" s="2"/>
      <c r="O2627" s="2"/>
      <c r="Q2627" s="2"/>
      <c r="R2627" s="2"/>
      <c r="T2627" s="1" t="s">
        <v>76</v>
      </c>
      <c r="V2627" s="1" t="s">
        <v>77</v>
      </c>
      <c r="W2627" s="2"/>
      <c r="X2627" s="2" t="s">
        <v>78</v>
      </c>
      <c r="Y2627" s="2"/>
      <c r="Z2627" s="2" t="s">
        <v>6543</v>
      </c>
      <c r="AA2627" s="2"/>
      <c r="AB2627" s="2" t="s">
        <v>6545</v>
      </c>
      <c r="AD2627" s="1" t="s">
        <v>6550</v>
      </c>
      <c r="AF2627" s="1" t="s">
        <v>6853</v>
      </c>
      <c r="AN2627" s="1" t="s">
        <v>60</v>
      </c>
      <c r="AO2627" s="1" t="s">
        <v>35</v>
      </c>
      <c r="AP2627" s="1" t="s">
        <v>44</v>
      </c>
      <c r="AQ2627" s="1" t="s">
        <v>7170</v>
      </c>
      <c r="AR2627" s="1" t="str">
        <f t="shared" ref="AR2627:AR2690" si="41">CONCATENATE("update load_next_msl set proposal='",C2627,"' where sort=",A2627,"")</f>
        <v>update load_next_msl set proposal='2020.095B.R.Leviviricetes.zip' where sort=90006</v>
      </c>
    </row>
    <row r="2628" spans="1:44">
      <c r="A2628" s="1">
        <v>90007</v>
      </c>
      <c r="B2628" s="1" t="s">
        <v>6532</v>
      </c>
      <c r="C2628" s="1" t="s">
        <v>12292</v>
      </c>
      <c r="M2628" s="2"/>
      <c r="N2628" s="2"/>
      <c r="O2628" s="2"/>
      <c r="Q2628" s="2"/>
      <c r="R2628" s="2"/>
      <c r="T2628" s="1" t="s">
        <v>76</v>
      </c>
      <c r="V2628" s="1" t="s">
        <v>77</v>
      </c>
      <c r="W2628" s="2"/>
      <c r="X2628" s="2" t="s">
        <v>78</v>
      </c>
      <c r="Y2628" s="2"/>
      <c r="Z2628" s="2" t="s">
        <v>6543</v>
      </c>
      <c r="AA2628" s="2"/>
      <c r="AB2628" s="2" t="s">
        <v>6545</v>
      </c>
      <c r="AD2628" s="1" t="s">
        <v>6550</v>
      </c>
      <c r="AF2628" s="1" t="s">
        <v>6853</v>
      </c>
      <c r="AH2628" s="1" t="s">
        <v>8481</v>
      </c>
      <c r="AI2628" s="1" t="s">
        <v>8482</v>
      </c>
      <c r="AJ2628" s="1" t="s">
        <v>8483</v>
      </c>
      <c r="AM2628" s="1" t="s">
        <v>41</v>
      </c>
      <c r="AN2628" s="1" t="s">
        <v>60</v>
      </c>
      <c r="AO2628" s="1" t="s">
        <v>35</v>
      </c>
      <c r="AP2628" s="1" t="s">
        <v>36</v>
      </c>
      <c r="AQ2628" s="1" t="s">
        <v>7178</v>
      </c>
      <c r="AR2628" s="1" t="str">
        <f t="shared" si="41"/>
        <v>update load_next_msl set proposal='2020.095B.R.Leviviricetes.zip' where sort=90007</v>
      </c>
    </row>
    <row r="2629" spans="1:44">
      <c r="A2629" s="1">
        <v>90008</v>
      </c>
      <c r="B2629" s="1" t="s">
        <v>6532</v>
      </c>
      <c r="C2629" s="1" t="s">
        <v>12292</v>
      </c>
      <c r="T2629" s="1" t="s">
        <v>76</v>
      </c>
      <c r="V2629" s="1" t="s">
        <v>77</v>
      </c>
      <c r="W2629" s="2"/>
      <c r="X2629" s="2" t="s">
        <v>78</v>
      </c>
      <c r="Y2629" s="2"/>
      <c r="Z2629" s="2" t="s">
        <v>6543</v>
      </c>
      <c r="AA2629" s="2"/>
      <c r="AB2629" s="2" t="s">
        <v>6545</v>
      </c>
      <c r="AD2629" s="1" t="s">
        <v>6551</v>
      </c>
      <c r="AN2629" s="1" t="s">
        <v>60</v>
      </c>
      <c r="AO2629" s="1" t="s">
        <v>35</v>
      </c>
      <c r="AP2629" s="1" t="s">
        <v>51</v>
      </c>
      <c r="AQ2629" s="1" t="s">
        <v>7182</v>
      </c>
      <c r="AR2629" s="1" t="str">
        <f t="shared" si="41"/>
        <v>update load_next_msl set proposal='2020.095B.R.Leviviricetes.zip' where sort=90008</v>
      </c>
    </row>
    <row r="2630" spans="1:44">
      <c r="A2630" s="1">
        <v>90009</v>
      </c>
      <c r="B2630" s="1" t="s">
        <v>6532</v>
      </c>
      <c r="C2630" s="1" t="s">
        <v>12292</v>
      </c>
      <c r="T2630" s="1" t="s">
        <v>76</v>
      </c>
      <c r="V2630" s="1" t="s">
        <v>77</v>
      </c>
      <c r="W2630" s="2"/>
      <c r="X2630" s="2" t="s">
        <v>78</v>
      </c>
      <c r="Y2630" s="2"/>
      <c r="Z2630" s="2" t="s">
        <v>6543</v>
      </c>
      <c r="AA2630" s="2"/>
      <c r="AB2630" s="2" t="s">
        <v>6545</v>
      </c>
      <c r="AD2630" s="1" t="s">
        <v>6551</v>
      </c>
      <c r="AF2630" s="1" t="s">
        <v>6854</v>
      </c>
      <c r="AN2630" s="1" t="s">
        <v>60</v>
      </c>
      <c r="AO2630" s="1" t="s">
        <v>35</v>
      </c>
      <c r="AP2630" s="1" t="s">
        <v>44</v>
      </c>
      <c r="AQ2630" s="1" t="s">
        <v>7622</v>
      </c>
      <c r="AR2630" s="1" t="str">
        <f t="shared" si="41"/>
        <v>update load_next_msl set proposal='2020.095B.R.Leviviricetes.zip' where sort=90009</v>
      </c>
    </row>
    <row r="2631" spans="1:44">
      <c r="A2631" s="1">
        <v>90010</v>
      </c>
      <c r="B2631" s="1" t="s">
        <v>6532</v>
      </c>
      <c r="C2631" s="1" t="s">
        <v>12292</v>
      </c>
      <c r="T2631" s="1" t="s">
        <v>76</v>
      </c>
      <c r="V2631" s="1" t="s">
        <v>77</v>
      </c>
      <c r="W2631" s="2"/>
      <c r="X2631" s="2" t="s">
        <v>78</v>
      </c>
      <c r="Y2631" s="2"/>
      <c r="Z2631" s="2" t="s">
        <v>6543</v>
      </c>
      <c r="AA2631" s="2"/>
      <c r="AB2631" s="2" t="s">
        <v>6545</v>
      </c>
      <c r="AD2631" s="1" t="s">
        <v>6551</v>
      </c>
      <c r="AF2631" s="1" t="s">
        <v>6854</v>
      </c>
      <c r="AH2631" s="1" t="s">
        <v>8484</v>
      </c>
      <c r="AI2631" s="1" t="s">
        <v>8485</v>
      </c>
      <c r="AJ2631" s="1" t="s">
        <v>8486</v>
      </c>
      <c r="AM2631" s="1" t="s">
        <v>41</v>
      </c>
      <c r="AN2631" s="1" t="s">
        <v>60</v>
      </c>
      <c r="AO2631" s="1" t="s">
        <v>35</v>
      </c>
      <c r="AP2631" s="1" t="s">
        <v>36</v>
      </c>
      <c r="AQ2631" s="1" t="s">
        <v>7618</v>
      </c>
      <c r="AR2631" s="1" t="str">
        <f t="shared" si="41"/>
        <v>update load_next_msl set proposal='2020.095B.R.Leviviricetes.zip' where sort=90010</v>
      </c>
    </row>
    <row r="2632" spans="1:44">
      <c r="A2632" s="1">
        <v>90011</v>
      </c>
      <c r="B2632" s="1" t="s">
        <v>6532</v>
      </c>
      <c r="C2632" s="1" t="s">
        <v>12292</v>
      </c>
      <c r="T2632" s="1" t="s">
        <v>76</v>
      </c>
      <c r="V2632" s="1" t="s">
        <v>77</v>
      </c>
      <c r="X2632" s="2" t="s">
        <v>78</v>
      </c>
      <c r="Y2632" s="2"/>
      <c r="Z2632" s="2" t="s">
        <v>6543</v>
      </c>
      <c r="AA2632" s="2"/>
      <c r="AB2632" s="2" t="s">
        <v>6545</v>
      </c>
      <c r="AD2632" s="1" t="s">
        <v>6551</v>
      </c>
      <c r="AF2632" s="1" t="s">
        <v>6854</v>
      </c>
      <c r="AH2632" s="1" t="s">
        <v>8487</v>
      </c>
      <c r="AI2632" s="1" t="s">
        <v>8488</v>
      </c>
      <c r="AJ2632" s="1" t="s">
        <v>8489</v>
      </c>
      <c r="AM2632" s="1" t="s">
        <v>41</v>
      </c>
      <c r="AN2632" s="1" t="s">
        <v>60</v>
      </c>
      <c r="AO2632" s="1" t="s">
        <v>35</v>
      </c>
      <c r="AP2632" s="1" t="s">
        <v>36</v>
      </c>
      <c r="AQ2632" s="1" t="s">
        <v>8215</v>
      </c>
      <c r="AR2632" s="1" t="str">
        <f t="shared" si="41"/>
        <v>update load_next_msl set proposal='2020.095B.R.Leviviricetes.zip' where sort=90011</v>
      </c>
    </row>
    <row r="2633" spans="1:44">
      <c r="A2633" s="1">
        <v>90012</v>
      </c>
      <c r="B2633" s="1" t="s">
        <v>6532</v>
      </c>
      <c r="C2633" s="1" t="s">
        <v>12292</v>
      </c>
      <c r="T2633" s="1" t="s">
        <v>76</v>
      </c>
      <c r="V2633" s="1" t="s">
        <v>77</v>
      </c>
      <c r="X2633" s="2" t="s">
        <v>78</v>
      </c>
      <c r="Y2633" s="2"/>
      <c r="Z2633" s="2" t="s">
        <v>6543</v>
      </c>
      <c r="AA2633" s="2"/>
      <c r="AB2633" s="2" t="s">
        <v>6545</v>
      </c>
      <c r="AD2633" s="1" t="s">
        <v>6551</v>
      </c>
      <c r="AF2633" s="1" t="s">
        <v>6854</v>
      </c>
      <c r="AH2633" s="1" t="s">
        <v>8490</v>
      </c>
      <c r="AI2633" s="1" t="s">
        <v>8491</v>
      </c>
      <c r="AJ2633" s="1" t="s">
        <v>8492</v>
      </c>
      <c r="AM2633" s="1" t="s">
        <v>41</v>
      </c>
      <c r="AN2633" s="1" t="s">
        <v>60</v>
      </c>
      <c r="AO2633" s="1" t="s">
        <v>35</v>
      </c>
      <c r="AP2633" s="1" t="s">
        <v>36</v>
      </c>
      <c r="AQ2633" s="1" t="s">
        <v>7654</v>
      </c>
      <c r="AR2633" s="1" t="str">
        <f t="shared" si="41"/>
        <v>update load_next_msl set proposal='2020.095B.R.Leviviricetes.zip' where sort=90012</v>
      </c>
    </row>
    <row r="2634" spans="1:44">
      <c r="A2634" s="1">
        <v>90013</v>
      </c>
      <c r="B2634" s="1" t="s">
        <v>6532</v>
      </c>
      <c r="C2634" s="1" t="s">
        <v>12292</v>
      </c>
      <c r="T2634" s="1" t="s">
        <v>76</v>
      </c>
      <c r="V2634" s="1" t="s">
        <v>77</v>
      </c>
      <c r="X2634" s="2" t="s">
        <v>78</v>
      </c>
      <c r="Y2634" s="2"/>
      <c r="Z2634" s="2" t="s">
        <v>6543</v>
      </c>
      <c r="AA2634" s="2"/>
      <c r="AB2634" s="2" t="s">
        <v>6545</v>
      </c>
      <c r="AD2634" s="1" t="s">
        <v>6551</v>
      </c>
      <c r="AF2634" s="1" t="s">
        <v>6854</v>
      </c>
      <c r="AH2634" s="1" t="s">
        <v>8493</v>
      </c>
      <c r="AI2634" s="1" t="s">
        <v>8494</v>
      </c>
      <c r="AJ2634" s="1" t="s">
        <v>8495</v>
      </c>
      <c r="AM2634" s="1" t="s">
        <v>41</v>
      </c>
      <c r="AN2634" s="1" t="s">
        <v>60</v>
      </c>
      <c r="AO2634" s="1" t="s">
        <v>35</v>
      </c>
      <c r="AP2634" s="1" t="s">
        <v>36</v>
      </c>
      <c r="AR2634" s="1" t="str">
        <f t="shared" si="41"/>
        <v>update load_next_msl set proposal='2020.095B.R.Leviviricetes.zip' where sort=90013</v>
      </c>
    </row>
    <row r="2635" spans="1:44">
      <c r="A2635" s="1">
        <v>90014</v>
      </c>
      <c r="B2635" s="1" t="s">
        <v>6532</v>
      </c>
      <c r="C2635" s="1" t="s">
        <v>12292</v>
      </c>
      <c r="T2635" s="1" t="s">
        <v>76</v>
      </c>
      <c r="V2635" s="1" t="s">
        <v>77</v>
      </c>
      <c r="X2635" s="2" t="s">
        <v>78</v>
      </c>
      <c r="Y2635" s="2"/>
      <c r="Z2635" s="2" t="s">
        <v>6543</v>
      </c>
      <c r="AA2635" s="2"/>
      <c r="AB2635" s="2" t="s">
        <v>6545</v>
      </c>
      <c r="AD2635" s="1" t="s">
        <v>6551</v>
      </c>
      <c r="AF2635" s="1" t="s">
        <v>6855</v>
      </c>
      <c r="AN2635" s="1" t="s">
        <v>60</v>
      </c>
      <c r="AO2635" s="1" t="s">
        <v>35</v>
      </c>
      <c r="AP2635" s="1" t="s">
        <v>44</v>
      </c>
      <c r="AQ2635" s="1" t="s">
        <v>7208</v>
      </c>
      <c r="AR2635" s="1" t="str">
        <f t="shared" si="41"/>
        <v>update load_next_msl set proposal='2020.095B.R.Leviviricetes.zip' where sort=90014</v>
      </c>
    </row>
    <row r="2636" spans="1:44">
      <c r="A2636" s="1">
        <v>90015</v>
      </c>
      <c r="B2636" s="1" t="s">
        <v>6532</v>
      </c>
      <c r="C2636" s="1" t="s">
        <v>12292</v>
      </c>
      <c r="T2636" s="1" t="s">
        <v>76</v>
      </c>
      <c r="V2636" s="1" t="s">
        <v>77</v>
      </c>
      <c r="X2636" s="2" t="s">
        <v>78</v>
      </c>
      <c r="Y2636" s="2"/>
      <c r="Z2636" s="2" t="s">
        <v>6543</v>
      </c>
      <c r="AA2636" s="2"/>
      <c r="AB2636" s="2" t="s">
        <v>6545</v>
      </c>
      <c r="AD2636" s="1" t="s">
        <v>6551</v>
      </c>
      <c r="AF2636" s="1" t="s">
        <v>6855</v>
      </c>
      <c r="AH2636" s="1" t="s">
        <v>8496</v>
      </c>
      <c r="AI2636" s="1" t="s">
        <v>8497</v>
      </c>
      <c r="AJ2636" s="1" t="s">
        <v>8498</v>
      </c>
      <c r="AM2636" s="1" t="s">
        <v>41</v>
      </c>
      <c r="AN2636" s="1" t="s">
        <v>60</v>
      </c>
      <c r="AO2636" s="1" t="s">
        <v>35</v>
      </c>
      <c r="AP2636" s="1" t="s">
        <v>36</v>
      </c>
      <c r="AR2636" s="1" t="str">
        <f t="shared" si="41"/>
        <v>update load_next_msl set proposal='2020.095B.R.Leviviricetes.zip' where sort=90015</v>
      </c>
    </row>
    <row r="2637" spans="1:44">
      <c r="A2637" s="1">
        <v>90016</v>
      </c>
      <c r="B2637" s="1" t="s">
        <v>6532</v>
      </c>
      <c r="C2637" s="1" t="s">
        <v>12292</v>
      </c>
      <c r="T2637" s="1" t="s">
        <v>76</v>
      </c>
      <c r="V2637" s="1" t="s">
        <v>77</v>
      </c>
      <c r="X2637" s="2" t="s">
        <v>78</v>
      </c>
      <c r="Y2637" s="2"/>
      <c r="Z2637" s="2" t="s">
        <v>6543</v>
      </c>
      <c r="AA2637" s="2"/>
      <c r="AB2637" s="2" t="s">
        <v>6545</v>
      </c>
      <c r="AD2637" s="1" t="s">
        <v>6551</v>
      </c>
      <c r="AF2637" s="1" t="s">
        <v>6856</v>
      </c>
      <c r="AN2637" s="1" t="s">
        <v>60</v>
      </c>
      <c r="AO2637" s="1" t="s">
        <v>35</v>
      </c>
      <c r="AP2637" s="1" t="s">
        <v>44</v>
      </c>
      <c r="AQ2637" s="1" t="s">
        <v>7333</v>
      </c>
      <c r="AR2637" s="1" t="str">
        <f t="shared" si="41"/>
        <v>update load_next_msl set proposal='2020.095B.R.Leviviricetes.zip' where sort=90016</v>
      </c>
    </row>
    <row r="2638" spans="1:44">
      <c r="A2638" s="1">
        <v>90017</v>
      </c>
      <c r="B2638" s="1" t="s">
        <v>6532</v>
      </c>
      <c r="C2638" s="1" t="s">
        <v>12292</v>
      </c>
      <c r="T2638" s="1" t="s">
        <v>76</v>
      </c>
      <c r="V2638" s="1" t="s">
        <v>77</v>
      </c>
      <c r="X2638" s="2" t="s">
        <v>78</v>
      </c>
      <c r="Y2638" s="2"/>
      <c r="Z2638" s="2" t="s">
        <v>6543</v>
      </c>
      <c r="AA2638" s="2"/>
      <c r="AB2638" s="2" t="s">
        <v>6545</v>
      </c>
      <c r="AD2638" s="1" t="s">
        <v>6551</v>
      </c>
      <c r="AF2638" s="1" t="s">
        <v>6856</v>
      </c>
      <c r="AH2638" s="1" t="s">
        <v>8499</v>
      </c>
      <c r="AI2638" s="1" t="s">
        <v>8500</v>
      </c>
      <c r="AJ2638" s="1" t="s">
        <v>8501</v>
      </c>
      <c r="AM2638" s="1" t="s">
        <v>41</v>
      </c>
      <c r="AN2638" s="1" t="s">
        <v>60</v>
      </c>
      <c r="AO2638" s="1" t="s">
        <v>35</v>
      </c>
      <c r="AP2638" s="1" t="s">
        <v>36</v>
      </c>
      <c r="AR2638" s="1" t="str">
        <f t="shared" si="41"/>
        <v>update load_next_msl set proposal='2020.095B.R.Leviviricetes.zip' where sort=90017</v>
      </c>
    </row>
    <row r="2639" spans="1:44">
      <c r="A2639" s="1">
        <v>90018</v>
      </c>
      <c r="B2639" s="1" t="s">
        <v>6532</v>
      </c>
      <c r="C2639" s="1" t="s">
        <v>12292</v>
      </c>
      <c r="T2639" s="1" t="s">
        <v>76</v>
      </c>
      <c r="V2639" s="1" t="s">
        <v>77</v>
      </c>
      <c r="X2639" s="2" t="s">
        <v>78</v>
      </c>
      <c r="Y2639" s="2"/>
      <c r="Z2639" s="2" t="s">
        <v>6543</v>
      </c>
      <c r="AA2639" s="2"/>
      <c r="AB2639" s="2" t="s">
        <v>6545</v>
      </c>
      <c r="AD2639" s="1" t="s">
        <v>6551</v>
      </c>
      <c r="AF2639" s="1" t="s">
        <v>6857</v>
      </c>
      <c r="AN2639" s="1" t="s">
        <v>60</v>
      </c>
      <c r="AO2639" s="1" t="s">
        <v>35</v>
      </c>
      <c r="AP2639" s="1" t="s">
        <v>44</v>
      </c>
      <c r="AQ2639" s="1" t="s">
        <v>7340</v>
      </c>
      <c r="AR2639" s="1" t="str">
        <f t="shared" si="41"/>
        <v>update load_next_msl set proposal='2020.095B.R.Leviviricetes.zip' where sort=90018</v>
      </c>
    </row>
    <row r="2640" spans="1:44">
      <c r="A2640" s="1">
        <v>90019</v>
      </c>
      <c r="B2640" s="1" t="s">
        <v>6532</v>
      </c>
      <c r="C2640" s="1" t="s">
        <v>12292</v>
      </c>
      <c r="T2640" s="1" t="s">
        <v>76</v>
      </c>
      <c r="V2640" s="1" t="s">
        <v>77</v>
      </c>
      <c r="X2640" s="2" t="s">
        <v>78</v>
      </c>
      <c r="Y2640" s="2"/>
      <c r="Z2640" s="2" t="s">
        <v>6543</v>
      </c>
      <c r="AA2640" s="2"/>
      <c r="AB2640" s="2" t="s">
        <v>6545</v>
      </c>
      <c r="AD2640" s="1" t="s">
        <v>6551</v>
      </c>
      <c r="AF2640" s="1" t="s">
        <v>6857</v>
      </c>
      <c r="AH2640" s="1" t="s">
        <v>8502</v>
      </c>
      <c r="AI2640" s="1" t="s">
        <v>8503</v>
      </c>
      <c r="AJ2640" s="1" t="s">
        <v>8504</v>
      </c>
      <c r="AM2640" s="1" t="s">
        <v>41</v>
      </c>
      <c r="AN2640" s="1" t="s">
        <v>60</v>
      </c>
      <c r="AO2640" s="1" t="s">
        <v>35</v>
      </c>
      <c r="AP2640" s="1" t="s">
        <v>36</v>
      </c>
      <c r="AQ2640" s="1" t="s">
        <v>7632</v>
      </c>
      <c r="AR2640" s="1" t="str">
        <f t="shared" si="41"/>
        <v>update load_next_msl set proposal='2020.095B.R.Leviviricetes.zip' where sort=90019</v>
      </c>
    </row>
    <row r="2641" spans="1:44">
      <c r="A2641" s="1">
        <v>90020</v>
      </c>
      <c r="B2641" s="1" t="s">
        <v>6532</v>
      </c>
      <c r="C2641" s="1" t="s">
        <v>12292</v>
      </c>
      <c r="T2641" s="1" t="s">
        <v>76</v>
      </c>
      <c r="V2641" s="1" t="s">
        <v>77</v>
      </c>
      <c r="X2641" s="2" t="s">
        <v>78</v>
      </c>
      <c r="Y2641" s="2"/>
      <c r="Z2641" s="2" t="s">
        <v>6543</v>
      </c>
      <c r="AA2641" s="2"/>
      <c r="AB2641" s="2" t="s">
        <v>6545</v>
      </c>
      <c r="AD2641" s="1" t="s">
        <v>6551</v>
      </c>
      <c r="AF2641" s="1" t="s">
        <v>6857</v>
      </c>
      <c r="AH2641" s="1" t="s">
        <v>8505</v>
      </c>
      <c r="AI2641" s="1" t="s">
        <v>8506</v>
      </c>
      <c r="AJ2641" s="1" t="s">
        <v>8507</v>
      </c>
      <c r="AM2641" s="1" t="s">
        <v>41</v>
      </c>
      <c r="AN2641" s="1" t="s">
        <v>60</v>
      </c>
      <c r="AO2641" s="1" t="s">
        <v>35</v>
      </c>
      <c r="AP2641" s="1" t="s">
        <v>36</v>
      </c>
      <c r="AQ2641" s="1" t="s">
        <v>7344</v>
      </c>
      <c r="AR2641" s="1" t="str">
        <f t="shared" si="41"/>
        <v>update load_next_msl set proposal='2020.095B.R.Leviviricetes.zip' where sort=90020</v>
      </c>
    </row>
    <row r="2642" spans="1:44">
      <c r="A2642" s="1">
        <v>90021</v>
      </c>
      <c r="B2642" s="1" t="s">
        <v>6532</v>
      </c>
      <c r="C2642" s="1" t="s">
        <v>12292</v>
      </c>
      <c r="T2642" s="1" t="s">
        <v>76</v>
      </c>
      <c r="V2642" s="1" t="s">
        <v>77</v>
      </c>
      <c r="W2642" s="2"/>
      <c r="X2642" s="2" t="s">
        <v>78</v>
      </c>
      <c r="Y2642" s="2"/>
      <c r="Z2642" s="2" t="s">
        <v>6543</v>
      </c>
      <c r="AA2642" s="2"/>
      <c r="AB2642" s="2" t="s">
        <v>6545</v>
      </c>
      <c r="AD2642" s="1" t="s">
        <v>6551</v>
      </c>
      <c r="AF2642" s="1" t="s">
        <v>6857</v>
      </c>
      <c r="AH2642" s="1" t="s">
        <v>8508</v>
      </c>
      <c r="AI2642" s="1" t="s">
        <v>8509</v>
      </c>
      <c r="AJ2642" s="1" t="s">
        <v>8510</v>
      </c>
      <c r="AM2642" s="1" t="s">
        <v>41</v>
      </c>
      <c r="AN2642" s="1" t="s">
        <v>60</v>
      </c>
      <c r="AO2642" s="1" t="s">
        <v>35</v>
      </c>
      <c r="AP2642" s="1" t="s">
        <v>36</v>
      </c>
      <c r="AR2642" s="1" t="str">
        <f t="shared" si="41"/>
        <v>update load_next_msl set proposal='2020.095B.R.Leviviricetes.zip' where sort=90021</v>
      </c>
    </row>
    <row r="2643" spans="1:44">
      <c r="A2643" s="1">
        <v>90022</v>
      </c>
      <c r="B2643" s="1" t="s">
        <v>6532</v>
      </c>
      <c r="C2643" s="1" t="s">
        <v>12292</v>
      </c>
      <c r="T2643" s="1" t="s">
        <v>76</v>
      </c>
      <c r="V2643" s="1" t="s">
        <v>77</v>
      </c>
      <c r="W2643" s="2"/>
      <c r="X2643" s="2" t="s">
        <v>78</v>
      </c>
      <c r="Y2643" s="2"/>
      <c r="Z2643" s="2" t="s">
        <v>6543</v>
      </c>
      <c r="AA2643" s="2"/>
      <c r="AB2643" s="2" t="s">
        <v>6545</v>
      </c>
      <c r="AD2643" s="1" t="s">
        <v>6551</v>
      </c>
      <c r="AF2643" s="1" t="s">
        <v>6857</v>
      </c>
      <c r="AH2643" s="1" t="s">
        <v>8511</v>
      </c>
      <c r="AI2643" s="1" t="s">
        <v>8512</v>
      </c>
      <c r="AJ2643" s="1" t="s">
        <v>8513</v>
      </c>
      <c r="AM2643" s="1" t="s">
        <v>41</v>
      </c>
      <c r="AN2643" s="1" t="s">
        <v>60</v>
      </c>
      <c r="AO2643" s="1" t="s">
        <v>35</v>
      </c>
      <c r="AP2643" s="1" t="s">
        <v>36</v>
      </c>
      <c r="AQ2643" s="1" t="s">
        <v>7220</v>
      </c>
      <c r="AR2643" s="1" t="str">
        <f t="shared" si="41"/>
        <v>update load_next_msl set proposal='2020.095B.R.Leviviricetes.zip' where sort=90022</v>
      </c>
    </row>
    <row r="2644" spans="1:44">
      <c r="A2644" s="1">
        <v>90023</v>
      </c>
      <c r="B2644" s="1" t="s">
        <v>6532</v>
      </c>
      <c r="C2644" s="1" t="s">
        <v>12292</v>
      </c>
      <c r="T2644" s="1" t="s">
        <v>76</v>
      </c>
      <c r="V2644" s="1" t="s">
        <v>77</v>
      </c>
      <c r="W2644" s="2"/>
      <c r="X2644" s="2" t="s">
        <v>78</v>
      </c>
      <c r="Y2644" s="2"/>
      <c r="Z2644" s="2" t="s">
        <v>6543</v>
      </c>
      <c r="AA2644" s="2"/>
      <c r="AB2644" s="2" t="s">
        <v>6545</v>
      </c>
      <c r="AD2644" s="1" t="s">
        <v>6551</v>
      </c>
      <c r="AF2644" s="1" t="s">
        <v>6857</v>
      </c>
      <c r="AH2644" s="1" t="s">
        <v>8514</v>
      </c>
      <c r="AI2644" s="1" t="s">
        <v>8515</v>
      </c>
      <c r="AJ2644" s="1" t="s">
        <v>8516</v>
      </c>
      <c r="AM2644" s="1" t="s">
        <v>41</v>
      </c>
      <c r="AN2644" s="1" t="s">
        <v>60</v>
      </c>
      <c r="AO2644" s="1" t="s">
        <v>35</v>
      </c>
      <c r="AP2644" s="1" t="s">
        <v>36</v>
      </c>
      <c r="AR2644" s="1" t="str">
        <f t="shared" si="41"/>
        <v>update load_next_msl set proposal='2020.095B.R.Leviviricetes.zip' where sort=90023</v>
      </c>
    </row>
    <row r="2645" spans="1:44">
      <c r="A2645" s="1">
        <v>90024</v>
      </c>
      <c r="B2645" s="1" t="s">
        <v>6532</v>
      </c>
      <c r="C2645" s="1" t="s">
        <v>12292</v>
      </c>
      <c r="T2645" s="1" t="s">
        <v>76</v>
      </c>
      <c r="V2645" s="1" t="s">
        <v>77</v>
      </c>
      <c r="W2645" s="2"/>
      <c r="X2645" s="2" t="s">
        <v>78</v>
      </c>
      <c r="Y2645" s="2"/>
      <c r="Z2645" s="2" t="s">
        <v>6543</v>
      </c>
      <c r="AA2645" s="2"/>
      <c r="AB2645" s="2" t="s">
        <v>6545</v>
      </c>
      <c r="AD2645" s="1" t="s">
        <v>6551</v>
      </c>
      <c r="AF2645" s="1" t="s">
        <v>6857</v>
      </c>
      <c r="AH2645" s="1" t="s">
        <v>8517</v>
      </c>
      <c r="AI2645" s="1" t="s">
        <v>8518</v>
      </c>
      <c r="AJ2645" s="1" t="s">
        <v>8519</v>
      </c>
      <c r="AM2645" s="1" t="s">
        <v>41</v>
      </c>
      <c r="AN2645" s="1" t="s">
        <v>60</v>
      </c>
      <c r="AO2645" s="1" t="s">
        <v>35</v>
      </c>
      <c r="AP2645" s="1" t="s">
        <v>36</v>
      </c>
      <c r="AQ2645" s="1" t="s">
        <v>7665</v>
      </c>
      <c r="AR2645" s="1" t="str">
        <f t="shared" si="41"/>
        <v>update load_next_msl set proposal='2020.095B.R.Leviviricetes.zip' where sort=90024</v>
      </c>
    </row>
    <row r="2646" spans="1:44">
      <c r="A2646" s="1">
        <v>90025</v>
      </c>
      <c r="B2646" s="1" t="s">
        <v>6532</v>
      </c>
      <c r="C2646" s="1" t="s">
        <v>12292</v>
      </c>
      <c r="T2646" s="1" t="s">
        <v>76</v>
      </c>
      <c r="V2646" s="1" t="s">
        <v>77</v>
      </c>
      <c r="W2646" s="2"/>
      <c r="X2646" s="2" t="s">
        <v>78</v>
      </c>
      <c r="Y2646" s="2"/>
      <c r="Z2646" s="2" t="s">
        <v>6543</v>
      </c>
      <c r="AA2646" s="2"/>
      <c r="AB2646" s="2" t="s">
        <v>6545</v>
      </c>
      <c r="AD2646" s="1" t="s">
        <v>6551</v>
      </c>
      <c r="AF2646" s="1" t="s">
        <v>6857</v>
      </c>
      <c r="AH2646" s="1" t="s">
        <v>8520</v>
      </c>
      <c r="AI2646" s="1" t="s">
        <v>8521</v>
      </c>
      <c r="AJ2646" s="1" t="s">
        <v>8522</v>
      </c>
      <c r="AM2646" s="1" t="s">
        <v>41</v>
      </c>
      <c r="AN2646" s="1" t="s">
        <v>60</v>
      </c>
      <c r="AO2646" s="1" t="s">
        <v>35</v>
      </c>
      <c r="AP2646" s="1" t="s">
        <v>36</v>
      </c>
      <c r="AR2646" s="1" t="str">
        <f t="shared" si="41"/>
        <v>update load_next_msl set proposal='2020.095B.R.Leviviricetes.zip' where sort=90025</v>
      </c>
    </row>
    <row r="2647" spans="1:44">
      <c r="A2647" s="1">
        <v>90026</v>
      </c>
      <c r="B2647" s="1" t="s">
        <v>6532</v>
      </c>
      <c r="C2647" s="1" t="s">
        <v>12292</v>
      </c>
      <c r="T2647" s="1" t="s">
        <v>76</v>
      </c>
      <c r="V2647" s="1" t="s">
        <v>77</v>
      </c>
      <c r="W2647" s="2"/>
      <c r="X2647" s="2" t="s">
        <v>78</v>
      </c>
      <c r="Y2647" s="2"/>
      <c r="Z2647" s="2" t="s">
        <v>6543</v>
      </c>
      <c r="AA2647" s="2"/>
      <c r="AB2647" s="2" t="s">
        <v>6545</v>
      </c>
      <c r="AD2647" s="1" t="s">
        <v>6551</v>
      </c>
      <c r="AF2647" s="1" t="s">
        <v>6857</v>
      </c>
      <c r="AH2647" s="1" t="s">
        <v>8523</v>
      </c>
      <c r="AI2647" s="1" t="s">
        <v>8524</v>
      </c>
      <c r="AJ2647" s="1" t="s">
        <v>8525</v>
      </c>
      <c r="AM2647" s="1" t="s">
        <v>41</v>
      </c>
      <c r="AN2647" s="1" t="s">
        <v>60</v>
      </c>
      <c r="AO2647" s="1" t="s">
        <v>35</v>
      </c>
      <c r="AP2647" s="1" t="s">
        <v>36</v>
      </c>
      <c r="AQ2647" s="1" t="s">
        <v>7043</v>
      </c>
      <c r="AR2647" s="1" t="str">
        <f t="shared" si="41"/>
        <v>update load_next_msl set proposal='2020.095B.R.Leviviricetes.zip' where sort=90026</v>
      </c>
    </row>
    <row r="2648" spans="1:44">
      <c r="A2648" s="1">
        <v>90027</v>
      </c>
      <c r="B2648" s="1" t="s">
        <v>6532</v>
      </c>
      <c r="C2648" s="1" t="s">
        <v>12292</v>
      </c>
      <c r="T2648" s="1" t="s">
        <v>76</v>
      </c>
      <c r="V2648" s="1" t="s">
        <v>77</v>
      </c>
      <c r="W2648" s="2"/>
      <c r="X2648" s="2" t="s">
        <v>78</v>
      </c>
      <c r="Y2648" s="2"/>
      <c r="Z2648" s="2" t="s">
        <v>6543</v>
      </c>
      <c r="AA2648" s="2"/>
      <c r="AB2648" s="2" t="s">
        <v>6545</v>
      </c>
      <c r="AD2648" s="1" t="s">
        <v>6551</v>
      </c>
      <c r="AF2648" s="1" t="s">
        <v>6857</v>
      </c>
      <c r="AH2648" s="1" t="s">
        <v>8526</v>
      </c>
      <c r="AI2648" s="1" t="s">
        <v>8527</v>
      </c>
      <c r="AJ2648" s="1" t="s">
        <v>8528</v>
      </c>
      <c r="AM2648" s="1" t="s">
        <v>41</v>
      </c>
      <c r="AN2648" s="1" t="s">
        <v>60</v>
      </c>
      <c r="AO2648" s="1" t="s">
        <v>35</v>
      </c>
      <c r="AP2648" s="1" t="s">
        <v>36</v>
      </c>
      <c r="AR2648" s="1" t="str">
        <f t="shared" si="41"/>
        <v>update load_next_msl set proposal='2020.095B.R.Leviviricetes.zip' where sort=90027</v>
      </c>
    </row>
    <row r="2649" spans="1:44">
      <c r="A2649" s="1">
        <v>90028</v>
      </c>
      <c r="B2649" s="1" t="s">
        <v>6532</v>
      </c>
      <c r="C2649" s="1" t="s">
        <v>12292</v>
      </c>
      <c r="T2649" s="1" t="s">
        <v>76</v>
      </c>
      <c r="V2649" s="1" t="s">
        <v>77</v>
      </c>
      <c r="W2649" s="2"/>
      <c r="X2649" s="2" t="s">
        <v>78</v>
      </c>
      <c r="Y2649" s="2"/>
      <c r="Z2649" s="2" t="s">
        <v>6543</v>
      </c>
      <c r="AA2649" s="2"/>
      <c r="AB2649" s="2" t="s">
        <v>6545</v>
      </c>
      <c r="AD2649" s="1" t="s">
        <v>6551</v>
      </c>
      <c r="AF2649" s="1" t="s">
        <v>6857</v>
      </c>
      <c r="AH2649" s="1" t="s">
        <v>8530</v>
      </c>
      <c r="AI2649" s="1" t="s">
        <v>8531</v>
      </c>
      <c r="AJ2649" s="1" t="s">
        <v>8532</v>
      </c>
      <c r="AM2649" s="1" t="s">
        <v>41</v>
      </c>
      <c r="AN2649" s="1" t="s">
        <v>60</v>
      </c>
      <c r="AO2649" s="1" t="s">
        <v>35</v>
      </c>
      <c r="AP2649" s="1" t="s">
        <v>36</v>
      </c>
      <c r="AQ2649" s="1" t="s">
        <v>8225</v>
      </c>
      <c r="AR2649" s="1" t="str">
        <f t="shared" si="41"/>
        <v>update load_next_msl set proposal='2020.095B.R.Leviviricetes.zip' where sort=90028</v>
      </c>
    </row>
    <row r="2650" spans="1:44">
      <c r="A2650" s="1">
        <v>90029</v>
      </c>
      <c r="B2650" s="1" t="s">
        <v>6532</v>
      </c>
      <c r="C2650" s="1" t="s">
        <v>12292</v>
      </c>
      <c r="T2650" s="1" t="s">
        <v>76</v>
      </c>
      <c r="V2650" s="1" t="s">
        <v>77</v>
      </c>
      <c r="W2650" s="2"/>
      <c r="X2650" s="2" t="s">
        <v>78</v>
      </c>
      <c r="Y2650" s="2"/>
      <c r="Z2650" s="2" t="s">
        <v>6543</v>
      </c>
      <c r="AA2650" s="2"/>
      <c r="AB2650" s="2" t="s">
        <v>6545</v>
      </c>
      <c r="AD2650" s="1" t="s">
        <v>6551</v>
      </c>
      <c r="AF2650" s="1" t="s">
        <v>6858</v>
      </c>
      <c r="AN2650" s="1" t="s">
        <v>60</v>
      </c>
      <c r="AO2650" s="1" t="s">
        <v>35</v>
      </c>
      <c r="AP2650" s="1" t="s">
        <v>44</v>
      </c>
      <c r="AR2650" s="1" t="str">
        <f t="shared" si="41"/>
        <v>update load_next_msl set proposal='2020.095B.R.Leviviricetes.zip' where sort=90029</v>
      </c>
    </row>
    <row r="2651" spans="1:44">
      <c r="A2651" s="1">
        <v>90030</v>
      </c>
      <c r="B2651" s="1" t="s">
        <v>6532</v>
      </c>
      <c r="C2651" s="1" t="s">
        <v>12292</v>
      </c>
      <c r="T2651" s="1" t="s">
        <v>76</v>
      </c>
      <c r="V2651" s="1" t="s">
        <v>77</v>
      </c>
      <c r="W2651" s="2"/>
      <c r="X2651" s="2" t="s">
        <v>78</v>
      </c>
      <c r="Y2651" s="2"/>
      <c r="Z2651" s="2" t="s">
        <v>6543</v>
      </c>
      <c r="AA2651" s="2"/>
      <c r="AB2651" s="2" t="s">
        <v>6545</v>
      </c>
      <c r="AD2651" s="1" t="s">
        <v>6551</v>
      </c>
      <c r="AF2651" s="1" t="s">
        <v>6858</v>
      </c>
      <c r="AH2651" s="1" t="s">
        <v>8533</v>
      </c>
      <c r="AI2651" s="1" t="s">
        <v>8534</v>
      </c>
      <c r="AJ2651" s="1" t="s">
        <v>8535</v>
      </c>
      <c r="AM2651" s="1" t="s">
        <v>41</v>
      </c>
      <c r="AN2651" s="1" t="s">
        <v>60</v>
      </c>
      <c r="AO2651" s="1" t="s">
        <v>35</v>
      </c>
      <c r="AP2651" s="1" t="s">
        <v>36</v>
      </c>
      <c r="AQ2651" s="1" t="s">
        <v>7702</v>
      </c>
      <c r="AR2651" s="1" t="str">
        <f t="shared" si="41"/>
        <v>update load_next_msl set proposal='2020.095B.R.Leviviricetes.zip' where sort=90030</v>
      </c>
    </row>
    <row r="2652" spans="1:44">
      <c r="A2652" s="1">
        <v>90031</v>
      </c>
      <c r="B2652" s="1" t="s">
        <v>6532</v>
      </c>
      <c r="C2652" s="1" t="s">
        <v>12292</v>
      </c>
      <c r="T2652" s="1" t="s">
        <v>76</v>
      </c>
      <c r="V2652" s="1" t="s">
        <v>77</v>
      </c>
      <c r="W2652" s="2"/>
      <c r="X2652" s="2" t="s">
        <v>78</v>
      </c>
      <c r="Y2652" s="2"/>
      <c r="Z2652" s="2" t="s">
        <v>6543</v>
      </c>
      <c r="AA2652" s="2"/>
      <c r="AB2652" s="2" t="s">
        <v>6545</v>
      </c>
      <c r="AD2652" s="1" t="s">
        <v>6551</v>
      </c>
      <c r="AF2652" s="1" t="s">
        <v>6858</v>
      </c>
      <c r="AH2652" s="1" t="s">
        <v>8536</v>
      </c>
      <c r="AI2652" s="1" t="s">
        <v>8537</v>
      </c>
      <c r="AJ2652" s="1" t="s">
        <v>8538</v>
      </c>
      <c r="AM2652" s="1" t="s">
        <v>41</v>
      </c>
      <c r="AN2652" s="1" t="s">
        <v>60</v>
      </c>
      <c r="AO2652" s="1" t="s">
        <v>35</v>
      </c>
      <c r="AP2652" s="1" t="s">
        <v>36</v>
      </c>
      <c r="AR2652" s="1" t="str">
        <f t="shared" si="41"/>
        <v>update load_next_msl set proposal='2020.095B.R.Leviviricetes.zip' where sort=90031</v>
      </c>
    </row>
    <row r="2653" spans="1:44">
      <c r="A2653" s="1">
        <v>90032</v>
      </c>
      <c r="B2653" s="1" t="s">
        <v>6532</v>
      </c>
      <c r="C2653" s="1" t="s">
        <v>12292</v>
      </c>
      <c r="T2653" s="1" t="s">
        <v>76</v>
      </c>
      <c r="V2653" s="1" t="s">
        <v>77</v>
      </c>
      <c r="W2653" s="2"/>
      <c r="X2653" s="2" t="s">
        <v>78</v>
      </c>
      <c r="Y2653" s="2"/>
      <c r="Z2653" s="2" t="s">
        <v>6543</v>
      </c>
      <c r="AA2653" s="2"/>
      <c r="AB2653" s="2" t="s">
        <v>6545</v>
      </c>
      <c r="AD2653" s="1" t="s">
        <v>6551</v>
      </c>
      <c r="AF2653" s="1" t="s">
        <v>6858</v>
      </c>
      <c r="AH2653" s="1" t="s">
        <v>8539</v>
      </c>
      <c r="AI2653" s="1" t="s">
        <v>8540</v>
      </c>
      <c r="AJ2653" s="1" t="s">
        <v>8541</v>
      </c>
      <c r="AM2653" s="1" t="s">
        <v>41</v>
      </c>
      <c r="AN2653" s="1" t="s">
        <v>60</v>
      </c>
      <c r="AO2653" s="1" t="s">
        <v>35</v>
      </c>
      <c r="AP2653" s="1" t="s">
        <v>36</v>
      </c>
      <c r="AQ2653" s="1" t="s">
        <v>8718</v>
      </c>
      <c r="AR2653" s="1" t="str">
        <f t="shared" si="41"/>
        <v>update load_next_msl set proposal='2020.095B.R.Leviviricetes.zip' where sort=90032</v>
      </c>
    </row>
    <row r="2654" spans="1:44">
      <c r="A2654" s="1">
        <v>90033</v>
      </c>
      <c r="B2654" s="1" t="s">
        <v>6532</v>
      </c>
      <c r="C2654" s="1" t="s">
        <v>12292</v>
      </c>
      <c r="T2654" s="1" t="s">
        <v>76</v>
      </c>
      <c r="V2654" s="1" t="s">
        <v>77</v>
      </c>
      <c r="X2654" s="2" t="s">
        <v>78</v>
      </c>
      <c r="Y2654" s="2"/>
      <c r="Z2654" s="2" t="s">
        <v>6543</v>
      </c>
      <c r="AA2654" s="2"/>
      <c r="AB2654" s="2" t="s">
        <v>6545</v>
      </c>
      <c r="AD2654" s="1" t="s">
        <v>6551</v>
      </c>
      <c r="AF2654" s="1" t="s">
        <v>6859</v>
      </c>
      <c r="AN2654" s="1" t="s">
        <v>60</v>
      </c>
      <c r="AO2654" s="1" t="s">
        <v>35</v>
      </c>
      <c r="AP2654" s="1" t="s">
        <v>44</v>
      </c>
      <c r="AQ2654" s="1" t="s">
        <v>8529</v>
      </c>
      <c r="AR2654" s="1" t="str">
        <f t="shared" si="41"/>
        <v>update load_next_msl set proposal='2020.095B.R.Leviviricetes.zip' where sort=90033</v>
      </c>
    </row>
    <row r="2655" spans="1:44">
      <c r="A2655" s="1">
        <v>90034</v>
      </c>
      <c r="B2655" s="1" t="s">
        <v>6532</v>
      </c>
      <c r="C2655" s="1" t="s">
        <v>12292</v>
      </c>
      <c r="T2655" s="1" t="s">
        <v>76</v>
      </c>
      <c r="V2655" s="1" t="s">
        <v>77</v>
      </c>
      <c r="X2655" s="2" t="s">
        <v>78</v>
      </c>
      <c r="Y2655" s="2"/>
      <c r="Z2655" s="2" t="s">
        <v>6543</v>
      </c>
      <c r="AA2655" s="2"/>
      <c r="AB2655" s="2" t="s">
        <v>6545</v>
      </c>
      <c r="AD2655" s="1" t="s">
        <v>6551</v>
      </c>
      <c r="AF2655" s="1" t="s">
        <v>6859</v>
      </c>
      <c r="AH2655" s="1" t="s">
        <v>8542</v>
      </c>
      <c r="AI2655" s="1" t="s">
        <v>8543</v>
      </c>
      <c r="AJ2655" s="1" t="s">
        <v>8544</v>
      </c>
      <c r="AM2655" s="1" t="s">
        <v>41</v>
      </c>
      <c r="AN2655" s="1" t="s">
        <v>60</v>
      </c>
      <c r="AO2655" s="1" t="s">
        <v>35</v>
      </c>
      <c r="AP2655" s="1" t="s">
        <v>36</v>
      </c>
      <c r="AR2655" s="1" t="str">
        <f t="shared" si="41"/>
        <v>update load_next_msl set proposal='2020.095B.R.Leviviricetes.zip' where sort=90034</v>
      </c>
    </row>
    <row r="2656" spans="1:44">
      <c r="A2656" s="1">
        <v>90035</v>
      </c>
      <c r="B2656" s="1" t="s">
        <v>6532</v>
      </c>
      <c r="C2656" s="1" t="s">
        <v>12292</v>
      </c>
      <c r="T2656" s="1" t="s">
        <v>76</v>
      </c>
      <c r="V2656" s="1" t="s">
        <v>77</v>
      </c>
      <c r="X2656" s="2" t="s">
        <v>78</v>
      </c>
      <c r="Y2656" s="2"/>
      <c r="Z2656" s="2" t="s">
        <v>6543</v>
      </c>
      <c r="AA2656" s="2"/>
      <c r="AB2656" s="2" t="s">
        <v>6545</v>
      </c>
      <c r="AD2656" s="1" t="s">
        <v>6551</v>
      </c>
      <c r="AF2656" s="1" t="s">
        <v>6860</v>
      </c>
      <c r="AN2656" s="1" t="s">
        <v>60</v>
      </c>
      <c r="AO2656" s="1" t="s">
        <v>35</v>
      </c>
      <c r="AP2656" s="1" t="s">
        <v>44</v>
      </c>
      <c r="AQ2656" s="1" t="s">
        <v>7031</v>
      </c>
      <c r="AR2656" s="1" t="str">
        <f t="shared" si="41"/>
        <v>update load_next_msl set proposal='2020.095B.R.Leviviricetes.zip' where sort=90035</v>
      </c>
    </row>
    <row r="2657" spans="1:44">
      <c r="A2657" s="1">
        <v>90036</v>
      </c>
      <c r="B2657" s="1" t="s">
        <v>6532</v>
      </c>
      <c r="C2657" s="1" t="s">
        <v>12292</v>
      </c>
      <c r="T2657" s="1" t="s">
        <v>76</v>
      </c>
      <c r="V2657" s="1" t="s">
        <v>77</v>
      </c>
      <c r="W2657" s="2"/>
      <c r="X2657" s="2" t="s">
        <v>78</v>
      </c>
      <c r="Y2657" s="2"/>
      <c r="Z2657" s="2" t="s">
        <v>6543</v>
      </c>
      <c r="AA2657" s="2"/>
      <c r="AB2657" s="2" t="s">
        <v>6545</v>
      </c>
      <c r="AD2657" s="1" t="s">
        <v>6551</v>
      </c>
      <c r="AF2657" s="1" t="s">
        <v>6860</v>
      </c>
      <c r="AH2657" s="1" t="s">
        <v>8545</v>
      </c>
      <c r="AI2657" s="1" t="s">
        <v>8546</v>
      </c>
      <c r="AJ2657" s="1" t="s">
        <v>8547</v>
      </c>
      <c r="AM2657" s="1" t="s">
        <v>41</v>
      </c>
      <c r="AN2657" s="1" t="s">
        <v>60</v>
      </c>
      <c r="AO2657" s="1" t="s">
        <v>35</v>
      </c>
      <c r="AP2657" s="1" t="s">
        <v>36</v>
      </c>
      <c r="AR2657" s="1" t="str">
        <f t="shared" si="41"/>
        <v>update load_next_msl set proposal='2020.095B.R.Leviviricetes.zip' where sort=90036</v>
      </c>
    </row>
    <row r="2658" spans="1:44">
      <c r="A2658" s="1">
        <v>90037</v>
      </c>
      <c r="B2658" s="1" t="s">
        <v>6532</v>
      </c>
      <c r="C2658" s="1" t="s">
        <v>12292</v>
      </c>
      <c r="T2658" s="1" t="s">
        <v>76</v>
      </c>
      <c r="V2658" s="1" t="s">
        <v>77</v>
      </c>
      <c r="W2658" s="2"/>
      <c r="X2658" s="2" t="s">
        <v>78</v>
      </c>
      <c r="Y2658" s="2"/>
      <c r="Z2658" s="2" t="s">
        <v>6543</v>
      </c>
      <c r="AA2658" s="2"/>
      <c r="AB2658" s="2" t="s">
        <v>6545</v>
      </c>
      <c r="AD2658" s="1" t="s">
        <v>6551</v>
      </c>
      <c r="AF2658" s="1" t="s">
        <v>6860</v>
      </c>
      <c r="AH2658" s="1" t="s">
        <v>8548</v>
      </c>
      <c r="AI2658" s="1" t="s">
        <v>8549</v>
      </c>
      <c r="AJ2658" s="1" t="s">
        <v>8550</v>
      </c>
      <c r="AM2658" s="1" t="s">
        <v>41</v>
      </c>
      <c r="AN2658" s="1" t="s">
        <v>60</v>
      </c>
      <c r="AO2658" s="1" t="s">
        <v>35</v>
      </c>
      <c r="AP2658" s="1" t="s">
        <v>36</v>
      </c>
      <c r="AQ2658" s="1" t="s">
        <v>7340</v>
      </c>
      <c r="AR2658" s="1" t="str">
        <f t="shared" si="41"/>
        <v>update load_next_msl set proposal='2020.095B.R.Leviviricetes.zip' where sort=90037</v>
      </c>
    </row>
    <row r="2659" spans="1:44">
      <c r="A2659" s="1">
        <v>90038</v>
      </c>
      <c r="B2659" s="1" t="s">
        <v>6532</v>
      </c>
      <c r="C2659" s="1" t="s">
        <v>12292</v>
      </c>
      <c r="T2659" s="1" t="s">
        <v>76</v>
      </c>
      <c r="V2659" s="1" t="s">
        <v>77</v>
      </c>
      <c r="W2659" s="2"/>
      <c r="X2659" s="2" t="s">
        <v>78</v>
      </c>
      <c r="Y2659" s="2"/>
      <c r="Z2659" s="2" t="s">
        <v>6543</v>
      </c>
      <c r="AA2659" s="2"/>
      <c r="AB2659" s="2" t="s">
        <v>6545</v>
      </c>
      <c r="AD2659" s="1" t="s">
        <v>6551</v>
      </c>
      <c r="AF2659" s="1" t="s">
        <v>6860</v>
      </c>
      <c r="AH2659" s="1" t="s">
        <v>8551</v>
      </c>
      <c r="AI2659" s="1" t="s">
        <v>8552</v>
      </c>
      <c r="AJ2659" s="1" t="s">
        <v>8553</v>
      </c>
      <c r="AM2659" s="1" t="s">
        <v>41</v>
      </c>
      <c r="AN2659" s="1" t="s">
        <v>60</v>
      </c>
      <c r="AO2659" s="1" t="s">
        <v>35</v>
      </c>
      <c r="AP2659" s="1" t="s">
        <v>36</v>
      </c>
      <c r="AR2659" s="1" t="str">
        <f t="shared" si="41"/>
        <v>update load_next_msl set proposal='2020.095B.R.Leviviricetes.zip' where sort=90038</v>
      </c>
    </row>
    <row r="2660" spans="1:44">
      <c r="A2660" s="1">
        <v>90039</v>
      </c>
      <c r="B2660" s="1" t="s">
        <v>6532</v>
      </c>
      <c r="C2660" s="1" t="s">
        <v>12292</v>
      </c>
      <c r="T2660" s="1" t="s">
        <v>76</v>
      </c>
      <c r="V2660" s="1" t="s">
        <v>77</v>
      </c>
      <c r="W2660" s="2"/>
      <c r="X2660" s="2" t="s">
        <v>78</v>
      </c>
      <c r="Y2660" s="2"/>
      <c r="Z2660" s="2" t="s">
        <v>6543</v>
      </c>
      <c r="AA2660" s="2"/>
      <c r="AB2660" s="2" t="s">
        <v>6545</v>
      </c>
      <c r="AD2660" s="1" t="s">
        <v>6551</v>
      </c>
      <c r="AF2660" s="1" t="s">
        <v>6860</v>
      </c>
      <c r="AH2660" s="1" t="s">
        <v>8554</v>
      </c>
      <c r="AI2660" s="1" t="s">
        <v>8555</v>
      </c>
      <c r="AJ2660" s="1" t="s">
        <v>8556</v>
      </c>
      <c r="AM2660" s="1" t="s">
        <v>41</v>
      </c>
      <c r="AN2660" s="1" t="s">
        <v>60</v>
      </c>
      <c r="AO2660" s="1" t="s">
        <v>35</v>
      </c>
      <c r="AP2660" s="1" t="s">
        <v>36</v>
      </c>
      <c r="AQ2660" s="1" t="s">
        <v>7984</v>
      </c>
      <c r="AR2660" s="1" t="str">
        <f t="shared" si="41"/>
        <v>update load_next_msl set proposal='2020.095B.R.Leviviricetes.zip' where sort=90039</v>
      </c>
    </row>
    <row r="2661" spans="1:44">
      <c r="A2661" s="1">
        <v>90040</v>
      </c>
      <c r="B2661" s="1" t="s">
        <v>6532</v>
      </c>
      <c r="C2661" s="1" t="s">
        <v>12292</v>
      </c>
      <c r="T2661" s="1" t="s">
        <v>76</v>
      </c>
      <c r="V2661" s="1" t="s">
        <v>77</v>
      </c>
      <c r="W2661" s="2"/>
      <c r="X2661" s="2" t="s">
        <v>78</v>
      </c>
      <c r="Y2661" s="2"/>
      <c r="Z2661" s="2" t="s">
        <v>6543</v>
      </c>
      <c r="AA2661" s="2"/>
      <c r="AB2661" s="2" t="s">
        <v>6545</v>
      </c>
      <c r="AD2661" s="1" t="s">
        <v>6551</v>
      </c>
      <c r="AF2661" s="1" t="s">
        <v>6860</v>
      </c>
      <c r="AH2661" s="1" t="s">
        <v>8557</v>
      </c>
      <c r="AI2661" s="1" t="s">
        <v>8558</v>
      </c>
      <c r="AJ2661" s="1" t="s">
        <v>8559</v>
      </c>
      <c r="AM2661" s="1" t="s">
        <v>41</v>
      </c>
      <c r="AN2661" s="1" t="s">
        <v>60</v>
      </c>
      <c r="AO2661" s="1" t="s">
        <v>35</v>
      </c>
      <c r="AP2661" s="1" t="s">
        <v>36</v>
      </c>
      <c r="AR2661" s="1" t="str">
        <f t="shared" si="41"/>
        <v>update load_next_msl set proposal='2020.095B.R.Leviviricetes.zip' where sort=90040</v>
      </c>
    </row>
    <row r="2662" spans="1:44">
      <c r="A2662" s="1">
        <v>90041</v>
      </c>
      <c r="B2662" s="1" t="s">
        <v>6532</v>
      </c>
      <c r="C2662" s="1" t="s">
        <v>12292</v>
      </c>
      <c r="T2662" s="1" t="s">
        <v>76</v>
      </c>
      <c r="V2662" s="1" t="s">
        <v>77</v>
      </c>
      <c r="W2662" s="2"/>
      <c r="X2662" s="2" t="s">
        <v>78</v>
      </c>
      <c r="Y2662" s="2"/>
      <c r="Z2662" s="2" t="s">
        <v>6543</v>
      </c>
      <c r="AA2662" s="2"/>
      <c r="AB2662" s="2" t="s">
        <v>6545</v>
      </c>
      <c r="AD2662" s="1" t="s">
        <v>6551</v>
      </c>
      <c r="AF2662" s="1" t="s">
        <v>6860</v>
      </c>
      <c r="AH2662" s="1" t="s">
        <v>8560</v>
      </c>
      <c r="AI2662" s="1" t="s">
        <v>8561</v>
      </c>
      <c r="AJ2662" s="1" t="s">
        <v>8562</v>
      </c>
      <c r="AM2662" s="1" t="s">
        <v>41</v>
      </c>
      <c r="AN2662" s="1" t="s">
        <v>60</v>
      </c>
      <c r="AO2662" s="1" t="s">
        <v>35</v>
      </c>
      <c r="AP2662" s="1" t="s">
        <v>36</v>
      </c>
      <c r="AQ2662" s="1" t="s">
        <v>7035</v>
      </c>
      <c r="AR2662" s="1" t="str">
        <f t="shared" si="41"/>
        <v>update load_next_msl set proposal='2020.095B.R.Leviviricetes.zip' where sort=90041</v>
      </c>
    </row>
    <row r="2663" spans="1:44">
      <c r="A2663" s="1">
        <v>90042</v>
      </c>
      <c r="B2663" s="1" t="s">
        <v>6532</v>
      </c>
      <c r="C2663" s="1" t="s">
        <v>12292</v>
      </c>
      <c r="T2663" s="1" t="s">
        <v>76</v>
      </c>
      <c r="V2663" s="1" t="s">
        <v>77</v>
      </c>
      <c r="W2663" s="2"/>
      <c r="X2663" s="2" t="s">
        <v>78</v>
      </c>
      <c r="Y2663" s="2"/>
      <c r="Z2663" s="2" t="s">
        <v>6543</v>
      </c>
      <c r="AA2663" s="2"/>
      <c r="AB2663" s="2" t="s">
        <v>6545</v>
      </c>
      <c r="AD2663" s="1" t="s">
        <v>6551</v>
      </c>
      <c r="AF2663" s="1" t="s">
        <v>6860</v>
      </c>
      <c r="AH2663" s="1" t="s">
        <v>8563</v>
      </c>
      <c r="AI2663" s="1" t="s">
        <v>8564</v>
      </c>
      <c r="AJ2663" s="1" t="s">
        <v>8565</v>
      </c>
      <c r="AM2663" s="1" t="s">
        <v>41</v>
      </c>
      <c r="AN2663" s="1" t="s">
        <v>60</v>
      </c>
      <c r="AO2663" s="1" t="s">
        <v>35</v>
      </c>
      <c r="AP2663" s="1" t="s">
        <v>36</v>
      </c>
      <c r="AQ2663" s="1" t="s">
        <v>7741</v>
      </c>
      <c r="AR2663" s="1" t="str">
        <f t="shared" si="41"/>
        <v>update load_next_msl set proposal='2020.095B.R.Leviviricetes.zip' where sort=90042</v>
      </c>
    </row>
    <row r="2664" spans="1:44">
      <c r="A2664" s="1">
        <v>90043</v>
      </c>
      <c r="B2664" s="1" t="s">
        <v>6532</v>
      </c>
      <c r="C2664" s="1" t="s">
        <v>12292</v>
      </c>
      <c r="T2664" s="1" t="s">
        <v>76</v>
      </c>
      <c r="V2664" s="1" t="s">
        <v>77</v>
      </c>
      <c r="W2664" s="2"/>
      <c r="X2664" s="2" t="s">
        <v>78</v>
      </c>
      <c r="Y2664" s="2"/>
      <c r="Z2664" s="2" t="s">
        <v>6543</v>
      </c>
      <c r="AA2664" s="2"/>
      <c r="AB2664" s="2" t="s">
        <v>6545</v>
      </c>
      <c r="AD2664" s="1" t="s">
        <v>6551</v>
      </c>
      <c r="AF2664" s="1" t="s">
        <v>6860</v>
      </c>
      <c r="AH2664" s="1" t="s">
        <v>8566</v>
      </c>
      <c r="AI2664" s="1" t="s">
        <v>8567</v>
      </c>
      <c r="AJ2664" s="1" t="s">
        <v>8568</v>
      </c>
      <c r="AM2664" s="1" t="s">
        <v>41</v>
      </c>
      <c r="AN2664" s="1" t="s">
        <v>60</v>
      </c>
      <c r="AO2664" s="1" t="s">
        <v>35</v>
      </c>
      <c r="AP2664" s="1" t="s">
        <v>36</v>
      </c>
      <c r="AQ2664" s="1" t="s">
        <v>7745</v>
      </c>
      <c r="AR2664" s="1" t="str">
        <f t="shared" si="41"/>
        <v>update load_next_msl set proposal='2020.095B.R.Leviviricetes.zip' where sort=90043</v>
      </c>
    </row>
    <row r="2665" spans="1:44">
      <c r="A2665" s="1">
        <v>90044</v>
      </c>
      <c r="B2665" s="1" t="s">
        <v>6532</v>
      </c>
      <c r="C2665" s="1" t="s">
        <v>12292</v>
      </c>
      <c r="T2665" s="1" t="s">
        <v>76</v>
      </c>
      <c r="V2665" s="1" t="s">
        <v>77</v>
      </c>
      <c r="W2665" s="2"/>
      <c r="X2665" s="2" t="s">
        <v>78</v>
      </c>
      <c r="Y2665" s="2"/>
      <c r="Z2665" s="2" t="s">
        <v>6543</v>
      </c>
      <c r="AA2665" s="2"/>
      <c r="AB2665" s="2" t="s">
        <v>6545</v>
      </c>
      <c r="AD2665" s="1" t="s">
        <v>6551</v>
      </c>
      <c r="AF2665" s="1" t="s">
        <v>6860</v>
      </c>
      <c r="AH2665" s="1" t="s">
        <v>8569</v>
      </c>
      <c r="AI2665" s="1" t="s">
        <v>8570</v>
      </c>
      <c r="AJ2665" s="1" t="s">
        <v>8571</v>
      </c>
      <c r="AM2665" s="1" t="s">
        <v>41</v>
      </c>
      <c r="AN2665" s="1" t="s">
        <v>60</v>
      </c>
      <c r="AO2665" s="1" t="s">
        <v>35</v>
      </c>
      <c r="AP2665" s="1" t="s">
        <v>36</v>
      </c>
      <c r="AR2665" s="1" t="str">
        <f t="shared" si="41"/>
        <v>update load_next_msl set proposal='2020.095B.R.Leviviricetes.zip' where sort=90044</v>
      </c>
    </row>
    <row r="2666" spans="1:44">
      <c r="A2666" s="1">
        <v>90045</v>
      </c>
      <c r="B2666" s="1" t="s">
        <v>6532</v>
      </c>
      <c r="C2666" s="1" t="s">
        <v>12292</v>
      </c>
      <c r="T2666" s="1" t="s">
        <v>76</v>
      </c>
      <c r="V2666" s="1" t="s">
        <v>77</v>
      </c>
      <c r="W2666" s="2"/>
      <c r="X2666" s="2" t="s">
        <v>78</v>
      </c>
      <c r="Y2666" s="2"/>
      <c r="Z2666" s="2" t="s">
        <v>6543</v>
      </c>
      <c r="AA2666" s="2"/>
      <c r="AB2666" s="2" t="s">
        <v>6545</v>
      </c>
      <c r="AD2666" s="1" t="s">
        <v>6551</v>
      </c>
      <c r="AF2666" s="1" t="s">
        <v>6860</v>
      </c>
      <c r="AH2666" s="1" t="s">
        <v>8572</v>
      </c>
      <c r="AI2666" s="1" t="s">
        <v>8573</v>
      </c>
      <c r="AJ2666" s="1" t="s">
        <v>8574</v>
      </c>
      <c r="AM2666" s="1" t="s">
        <v>41</v>
      </c>
      <c r="AN2666" s="1" t="s">
        <v>60</v>
      </c>
      <c r="AO2666" s="1" t="s">
        <v>35</v>
      </c>
      <c r="AP2666" s="1" t="s">
        <v>36</v>
      </c>
      <c r="AQ2666" s="1" t="s">
        <v>7007</v>
      </c>
      <c r="AR2666" s="1" t="str">
        <f t="shared" si="41"/>
        <v>update load_next_msl set proposal='2020.095B.R.Leviviricetes.zip' where sort=90045</v>
      </c>
    </row>
    <row r="2667" spans="1:44">
      <c r="A2667" s="1">
        <v>90046</v>
      </c>
      <c r="B2667" s="1" t="s">
        <v>6532</v>
      </c>
      <c r="C2667" s="1" t="s">
        <v>12292</v>
      </c>
      <c r="T2667" s="1" t="s">
        <v>76</v>
      </c>
      <c r="V2667" s="1" t="s">
        <v>77</v>
      </c>
      <c r="W2667" s="2"/>
      <c r="X2667" s="2" t="s">
        <v>78</v>
      </c>
      <c r="Y2667" s="2"/>
      <c r="Z2667" s="2" t="s">
        <v>6543</v>
      </c>
      <c r="AA2667" s="2"/>
      <c r="AB2667" s="2" t="s">
        <v>6545</v>
      </c>
      <c r="AD2667" s="1" t="s">
        <v>6551</v>
      </c>
      <c r="AF2667" s="1" t="s">
        <v>6861</v>
      </c>
      <c r="AN2667" s="1" t="s">
        <v>60</v>
      </c>
      <c r="AO2667" s="1" t="s">
        <v>35</v>
      </c>
      <c r="AP2667" s="1" t="s">
        <v>44</v>
      </c>
      <c r="AR2667" s="1" t="str">
        <f t="shared" si="41"/>
        <v>update load_next_msl set proposal='2020.095B.R.Leviviricetes.zip' where sort=90046</v>
      </c>
    </row>
    <row r="2668" spans="1:44">
      <c r="A2668" s="1">
        <v>90047</v>
      </c>
      <c r="B2668" s="1" t="s">
        <v>6532</v>
      </c>
      <c r="C2668" s="1" t="s">
        <v>12292</v>
      </c>
      <c r="T2668" s="1" t="s">
        <v>76</v>
      </c>
      <c r="V2668" s="1" t="s">
        <v>77</v>
      </c>
      <c r="W2668" s="2"/>
      <c r="X2668" s="2" t="s">
        <v>78</v>
      </c>
      <c r="Y2668" s="2"/>
      <c r="Z2668" s="2" t="s">
        <v>6543</v>
      </c>
      <c r="AA2668" s="2"/>
      <c r="AB2668" s="2" t="s">
        <v>6545</v>
      </c>
      <c r="AD2668" s="1" t="s">
        <v>6551</v>
      </c>
      <c r="AF2668" s="1" t="s">
        <v>6861</v>
      </c>
      <c r="AH2668" s="1" t="s">
        <v>8575</v>
      </c>
      <c r="AI2668" s="1" t="s">
        <v>8576</v>
      </c>
      <c r="AJ2668" s="1" t="s">
        <v>8577</v>
      </c>
      <c r="AM2668" s="1" t="s">
        <v>41</v>
      </c>
      <c r="AN2668" s="1" t="s">
        <v>60</v>
      </c>
      <c r="AO2668" s="1" t="s">
        <v>35</v>
      </c>
      <c r="AP2668" s="1" t="s">
        <v>36</v>
      </c>
      <c r="AQ2668" s="1" t="s">
        <v>7479</v>
      </c>
      <c r="AR2668" s="1" t="str">
        <f t="shared" si="41"/>
        <v>update load_next_msl set proposal='2020.095B.R.Leviviricetes.zip' where sort=90047</v>
      </c>
    </row>
    <row r="2669" spans="1:44">
      <c r="A2669" s="1">
        <v>90048</v>
      </c>
      <c r="B2669" s="1" t="s">
        <v>6532</v>
      </c>
      <c r="C2669" s="1" t="s">
        <v>12292</v>
      </c>
      <c r="T2669" s="1" t="s">
        <v>76</v>
      </c>
      <c r="V2669" s="1" t="s">
        <v>77</v>
      </c>
      <c r="W2669" s="2"/>
      <c r="X2669" s="2" t="s">
        <v>78</v>
      </c>
      <c r="Y2669" s="2"/>
      <c r="Z2669" s="2" t="s">
        <v>6543</v>
      </c>
      <c r="AA2669" s="2"/>
      <c r="AB2669" s="2" t="s">
        <v>6545</v>
      </c>
      <c r="AD2669" s="1" t="s">
        <v>6551</v>
      </c>
      <c r="AF2669" s="1" t="s">
        <v>6861</v>
      </c>
      <c r="AH2669" s="1" t="s">
        <v>8578</v>
      </c>
      <c r="AI2669" s="1" t="s">
        <v>8579</v>
      </c>
      <c r="AJ2669" s="1" t="s">
        <v>8580</v>
      </c>
      <c r="AM2669" s="1" t="s">
        <v>41</v>
      </c>
      <c r="AN2669" s="1" t="s">
        <v>60</v>
      </c>
      <c r="AO2669" s="1" t="s">
        <v>35</v>
      </c>
      <c r="AP2669" s="1" t="s">
        <v>36</v>
      </c>
      <c r="AQ2669" s="1" t="s">
        <v>7483</v>
      </c>
      <c r="AR2669" s="1" t="str">
        <f t="shared" si="41"/>
        <v>update load_next_msl set proposal='2020.095B.R.Leviviricetes.zip' where sort=90048</v>
      </c>
    </row>
    <row r="2670" spans="1:44">
      <c r="A2670" s="1">
        <v>90049</v>
      </c>
      <c r="B2670" s="1" t="s">
        <v>6532</v>
      </c>
      <c r="C2670" s="1" t="s">
        <v>12292</v>
      </c>
      <c r="T2670" s="1" t="s">
        <v>76</v>
      </c>
      <c r="V2670" s="1" t="s">
        <v>77</v>
      </c>
      <c r="W2670" s="2"/>
      <c r="X2670" s="2" t="s">
        <v>78</v>
      </c>
      <c r="Y2670" s="2"/>
      <c r="Z2670" s="2" t="s">
        <v>6543</v>
      </c>
      <c r="AA2670" s="2"/>
      <c r="AB2670" s="2" t="s">
        <v>6545</v>
      </c>
      <c r="AD2670" s="1" t="s">
        <v>6551</v>
      </c>
      <c r="AF2670" s="1" t="s">
        <v>6862</v>
      </c>
      <c r="AN2670" s="1" t="s">
        <v>60</v>
      </c>
      <c r="AO2670" s="1" t="s">
        <v>35</v>
      </c>
      <c r="AP2670" s="1" t="s">
        <v>44</v>
      </c>
      <c r="AQ2670" s="1" t="s">
        <v>7779</v>
      </c>
      <c r="AR2670" s="1" t="str">
        <f t="shared" si="41"/>
        <v>update load_next_msl set proposal='2020.095B.R.Leviviricetes.zip' where sort=90049</v>
      </c>
    </row>
    <row r="2671" spans="1:44">
      <c r="A2671" s="1">
        <v>90050</v>
      </c>
      <c r="B2671" s="1" t="s">
        <v>6532</v>
      </c>
      <c r="C2671" s="1" t="s">
        <v>12292</v>
      </c>
      <c r="T2671" s="1" t="s">
        <v>76</v>
      </c>
      <c r="V2671" s="1" t="s">
        <v>77</v>
      </c>
      <c r="W2671" s="2"/>
      <c r="X2671" s="2" t="s">
        <v>78</v>
      </c>
      <c r="Y2671" s="2"/>
      <c r="Z2671" s="2" t="s">
        <v>6543</v>
      </c>
      <c r="AA2671" s="2"/>
      <c r="AB2671" s="2" t="s">
        <v>6545</v>
      </c>
      <c r="AD2671" s="1" t="s">
        <v>6551</v>
      </c>
      <c r="AF2671" s="1" t="s">
        <v>6862</v>
      </c>
      <c r="AH2671" s="1" t="s">
        <v>8581</v>
      </c>
      <c r="AI2671" s="1" t="s">
        <v>8582</v>
      </c>
      <c r="AJ2671" s="1" t="s">
        <v>8583</v>
      </c>
      <c r="AM2671" s="1" t="s">
        <v>41</v>
      </c>
      <c r="AN2671" s="1" t="s">
        <v>60</v>
      </c>
      <c r="AO2671" s="1" t="s">
        <v>35</v>
      </c>
      <c r="AP2671" s="1" t="s">
        <v>36</v>
      </c>
      <c r="AQ2671" s="1" t="s">
        <v>7496</v>
      </c>
      <c r="AR2671" s="1" t="str">
        <f t="shared" si="41"/>
        <v>update load_next_msl set proposal='2020.095B.R.Leviviricetes.zip' where sort=90050</v>
      </c>
    </row>
    <row r="2672" spans="1:44">
      <c r="A2672" s="1">
        <v>90051</v>
      </c>
      <c r="B2672" s="1" t="s">
        <v>6532</v>
      </c>
      <c r="C2672" s="1" t="s">
        <v>12292</v>
      </c>
      <c r="T2672" s="1" t="s">
        <v>76</v>
      </c>
      <c r="V2672" s="1" t="s">
        <v>77</v>
      </c>
      <c r="W2672" s="2"/>
      <c r="X2672" s="2" t="s">
        <v>78</v>
      </c>
      <c r="Y2672" s="2"/>
      <c r="Z2672" s="2" t="s">
        <v>6543</v>
      </c>
      <c r="AA2672" s="2"/>
      <c r="AB2672" s="2" t="s">
        <v>6545</v>
      </c>
      <c r="AD2672" s="1" t="s">
        <v>6551</v>
      </c>
      <c r="AF2672" s="1" t="s">
        <v>6863</v>
      </c>
      <c r="AN2672" s="1" t="s">
        <v>60</v>
      </c>
      <c r="AO2672" s="1" t="s">
        <v>35</v>
      </c>
      <c r="AP2672" s="1" t="s">
        <v>44</v>
      </c>
      <c r="AQ2672" s="1" t="s">
        <v>7509</v>
      </c>
      <c r="AR2672" s="1" t="str">
        <f t="shared" si="41"/>
        <v>update load_next_msl set proposal='2020.095B.R.Leviviricetes.zip' where sort=90051</v>
      </c>
    </row>
    <row r="2673" spans="1:44">
      <c r="A2673" s="1">
        <v>90052</v>
      </c>
      <c r="B2673" s="1" t="s">
        <v>6532</v>
      </c>
      <c r="C2673" s="1" t="s">
        <v>12292</v>
      </c>
      <c r="T2673" s="1" t="s">
        <v>76</v>
      </c>
      <c r="V2673" s="1" t="s">
        <v>77</v>
      </c>
      <c r="W2673" s="2"/>
      <c r="X2673" s="2" t="s">
        <v>78</v>
      </c>
      <c r="Y2673" s="2"/>
      <c r="Z2673" s="2" t="s">
        <v>6543</v>
      </c>
      <c r="AA2673" s="2"/>
      <c r="AB2673" s="2" t="s">
        <v>6545</v>
      </c>
      <c r="AD2673" s="1" t="s">
        <v>6551</v>
      </c>
      <c r="AF2673" s="1" t="s">
        <v>6863</v>
      </c>
      <c r="AH2673" s="1" t="s">
        <v>8584</v>
      </c>
      <c r="AI2673" s="1" t="s">
        <v>8585</v>
      </c>
      <c r="AJ2673" s="1" t="s">
        <v>8586</v>
      </c>
      <c r="AM2673" s="1" t="s">
        <v>41</v>
      </c>
      <c r="AN2673" s="1" t="s">
        <v>60</v>
      </c>
      <c r="AO2673" s="1" t="s">
        <v>35</v>
      </c>
      <c r="AP2673" s="1" t="s">
        <v>36</v>
      </c>
      <c r="AQ2673" s="1" t="s">
        <v>7348</v>
      </c>
      <c r="AR2673" s="1" t="str">
        <f t="shared" si="41"/>
        <v>update load_next_msl set proposal='2020.095B.R.Leviviricetes.zip' where sort=90052</v>
      </c>
    </row>
    <row r="2674" spans="1:44">
      <c r="A2674" s="1">
        <v>90053</v>
      </c>
      <c r="B2674" s="1" t="s">
        <v>6532</v>
      </c>
      <c r="C2674" s="1" t="s">
        <v>12292</v>
      </c>
      <c r="T2674" s="1" t="s">
        <v>76</v>
      </c>
      <c r="V2674" s="1" t="s">
        <v>77</v>
      </c>
      <c r="W2674" s="2"/>
      <c r="X2674" s="2" t="s">
        <v>78</v>
      </c>
      <c r="Y2674" s="2"/>
      <c r="Z2674" s="2" t="s">
        <v>6543</v>
      </c>
      <c r="AA2674" s="2"/>
      <c r="AB2674" s="2" t="s">
        <v>6545</v>
      </c>
      <c r="AD2674" s="1" t="s">
        <v>6551</v>
      </c>
      <c r="AF2674" s="1" t="s">
        <v>6863</v>
      </c>
      <c r="AH2674" s="1" t="s">
        <v>8587</v>
      </c>
      <c r="AI2674" s="1" t="s">
        <v>8588</v>
      </c>
      <c r="AJ2674" s="1" t="s">
        <v>8589</v>
      </c>
      <c r="AM2674" s="1" t="s">
        <v>41</v>
      </c>
      <c r="AN2674" s="1" t="s">
        <v>60</v>
      </c>
      <c r="AO2674" s="1" t="s">
        <v>35</v>
      </c>
      <c r="AP2674" s="1" t="s">
        <v>36</v>
      </c>
      <c r="AQ2674" s="1" t="s">
        <v>7522</v>
      </c>
      <c r="AR2674" s="1" t="str">
        <f t="shared" si="41"/>
        <v>update load_next_msl set proposal='2020.095B.R.Leviviricetes.zip' where sort=90053</v>
      </c>
    </row>
    <row r="2675" spans="1:44">
      <c r="A2675" s="1">
        <v>90054</v>
      </c>
      <c r="B2675" s="1" t="s">
        <v>6532</v>
      </c>
      <c r="C2675" s="1" t="s">
        <v>12292</v>
      </c>
      <c r="T2675" s="1" t="s">
        <v>76</v>
      </c>
      <c r="V2675" s="1" t="s">
        <v>77</v>
      </c>
      <c r="W2675" s="2"/>
      <c r="X2675" s="2" t="s">
        <v>78</v>
      </c>
      <c r="Y2675" s="2"/>
      <c r="Z2675" s="2" t="s">
        <v>6543</v>
      </c>
      <c r="AA2675" s="2"/>
      <c r="AB2675" s="2" t="s">
        <v>6545</v>
      </c>
      <c r="AD2675" s="1" t="s">
        <v>6551</v>
      </c>
      <c r="AF2675" s="1" t="s">
        <v>6863</v>
      </c>
      <c r="AH2675" s="1" t="s">
        <v>8590</v>
      </c>
      <c r="AI2675" s="1" t="s">
        <v>8591</v>
      </c>
      <c r="AJ2675" s="1" t="s">
        <v>8592</v>
      </c>
      <c r="AM2675" s="1" t="s">
        <v>41</v>
      </c>
      <c r="AN2675" s="1" t="s">
        <v>60</v>
      </c>
      <c r="AO2675" s="1" t="s">
        <v>35</v>
      </c>
      <c r="AP2675" s="1" t="s">
        <v>36</v>
      </c>
      <c r="AQ2675" s="1" t="s">
        <v>7526</v>
      </c>
      <c r="AR2675" s="1" t="str">
        <f t="shared" si="41"/>
        <v>update load_next_msl set proposal='2020.095B.R.Leviviricetes.zip' where sort=90054</v>
      </c>
    </row>
    <row r="2676" spans="1:44">
      <c r="A2676" s="1">
        <v>90055</v>
      </c>
      <c r="B2676" s="1" t="s">
        <v>6532</v>
      </c>
      <c r="C2676" s="1" t="s">
        <v>12292</v>
      </c>
      <c r="T2676" s="1" t="s">
        <v>76</v>
      </c>
      <c r="V2676" s="1" t="s">
        <v>77</v>
      </c>
      <c r="W2676" s="2"/>
      <c r="X2676" s="2" t="s">
        <v>78</v>
      </c>
      <c r="Y2676" s="2"/>
      <c r="Z2676" s="2" t="s">
        <v>6543</v>
      </c>
      <c r="AA2676" s="2"/>
      <c r="AB2676" s="2" t="s">
        <v>6545</v>
      </c>
      <c r="AD2676" s="1" t="s">
        <v>6551</v>
      </c>
      <c r="AF2676" s="1" t="s">
        <v>6863</v>
      </c>
      <c r="AH2676" s="1" t="s">
        <v>8593</v>
      </c>
      <c r="AI2676" s="1" t="s">
        <v>8594</v>
      </c>
      <c r="AJ2676" s="1" t="s">
        <v>8595</v>
      </c>
      <c r="AM2676" s="1" t="s">
        <v>41</v>
      </c>
      <c r="AN2676" s="1" t="s">
        <v>60</v>
      </c>
      <c r="AO2676" s="1" t="s">
        <v>35</v>
      </c>
      <c r="AP2676" s="1" t="s">
        <v>36</v>
      </c>
      <c r="AR2676" s="1" t="str">
        <f t="shared" si="41"/>
        <v>update load_next_msl set proposal='2020.095B.R.Leviviricetes.zip' where sort=90055</v>
      </c>
    </row>
    <row r="2677" spans="1:44">
      <c r="A2677" s="1">
        <v>90056</v>
      </c>
      <c r="B2677" s="1" t="s">
        <v>6532</v>
      </c>
      <c r="C2677" s="1" t="s">
        <v>12292</v>
      </c>
      <c r="T2677" s="1" t="s">
        <v>76</v>
      </c>
      <c r="V2677" s="1" t="s">
        <v>77</v>
      </c>
      <c r="W2677" s="2"/>
      <c r="X2677" s="2" t="s">
        <v>78</v>
      </c>
      <c r="Y2677" s="2"/>
      <c r="Z2677" s="2" t="s">
        <v>6543</v>
      </c>
      <c r="AA2677" s="2"/>
      <c r="AB2677" s="2" t="s">
        <v>6545</v>
      </c>
      <c r="AD2677" s="1" t="s">
        <v>6551</v>
      </c>
      <c r="AF2677" s="1" t="s">
        <v>6863</v>
      </c>
      <c r="AH2677" s="1" t="s">
        <v>8596</v>
      </c>
      <c r="AI2677" s="1" t="s">
        <v>8597</v>
      </c>
      <c r="AJ2677" s="1" t="s">
        <v>8598</v>
      </c>
      <c r="AM2677" s="1" t="s">
        <v>41</v>
      </c>
      <c r="AN2677" s="1" t="s">
        <v>60</v>
      </c>
      <c r="AO2677" s="1" t="s">
        <v>35</v>
      </c>
      <c r="AP2677" s="1" t="s">
        <v>36</v>
      </c>
      <c r="AQ2677" s="1" t="s">
        <v>7132</v>
      </c>
      <c r="AR2677" s="1" t="str">
        <f t="shared" si="41"/>
        <v>update load_next_msl set proposal='2020.095B.R.Leviviricetes.zip' where sort=90056</v>
      </c>
    </row>
    <row r="2678" spans="1:44">
      <c r="A2678" s="1">
        <v>90057</v>
      </c>
      <c r="B2678" s="1" t="s">
        <v>6532</v>
      </c>
      <c r="C2678" s="1" t="s">
        <v>12292</v>
      </c>
      <c r="T2678" s="1" t="s">
        <v>76</v>
      </c>
      <c r="V2678" s="1" t="s">
        <v>77</v>
      </c>
      <c r="W2678" s="2"/>
      <c r="X2678" s="2" t="s">
        <v>78</v>
      </c>
      <c r="Y2678" s="2"/>
      <c r="Z2678" s="2" t="s">
        <v>6543</v>
      </c>
      <c r="AA2678" s="2"/>
      <c r="AB2678" s="2" t="s">
        <v>6545</v>
      </c>
      <c r="AD2678" s="1" t="s">
        <v>6551</v>
      </c>
      <c r="AF2678" s="1" t="s">
        <v>6863</v>
      </c>
      <c r="AH2678" s="1" t="s">
        <v>8599</v>
      </c>
      <c r="AI2678" s="1" t="s">
        <v>8600</v>
      </c>
      <c r="AJ2678" s="1" t="s">
        <v>8601</v>
      </c>
      <c r="AM2678" s="1" t="s">
        <v>41</v>
      </c>
      <c r="AN2678" s="1" t="s">
        <v>60</v>
      </c>
      <c r="AO2678" s="1" t="s">
        <v>35</v>
      </c>
      <c r="AP2678" s="1" t="s">
        <v>36</v>
      </c>
      <c r="AR2678" s="1" t="str">
        <f t="shared" si="41"/>
        <v>update load_next_msl set proposal='2020.095B.R.Leviviricetes.zip' where sort=90057</v>
      </c>
    </row>
    <row r="2679" spans="1:44">
      <c r="A2679" s="1">
        <v>90058</v>
      </c>
      <c r="B2679" s="1" t="s">
        <v>6532</v>
      </c>
      <c r="C2679" s="1" t="s">
        <v>12292</v>
      </c>
      <c r="T2679" s="1" t="s">
        <v>76</v>
      </c>
      <c r="V2679" s="1" t="s">
        <v>77</v>
      </c>
      <c r="W2679" s="2"/>
      <c r="X2679" s="2" t="s">
        <v>78</v>
      </c>
      <c r="Y2679" s="2"/>
      <c r="Z2679" s="2" t="s">
        <v>6543</v>
      </c>
      <c r="AA2679" s="2"/>
      <c r="AB2679" s="2" t="s">
        <v>6545</v>
      </c>
      <c r="AD2679" s="1" t="s">
        <v>6551</v>
      </c>
      <c r="AF2679" s="1" t="s">
        <v>6863</v>
      </c>
      <c r="AH2679" s="1" t="s">
        <v>8602</v>
      </c>
      <c r="AI2679" s="1" t="s">
        <v>8603</v>
      </c>
      <c r="AJ2679" s="1" t="s">
        <v>8604</v>
      </c>
      <c r="AM2679" s="1" t="s">
        <v>41</v>
      </c>
      <c r="AN2679" s="1" t="s">
        <v>60</v>
      </c>
      <c r="AO2679" s="1" t="s">
        <v>35</v>
      </c>
      <c r="AP2679" s="1" t="s">
        <v>36</v>
      </c>
      <c r="AQ2679" s="1" t="s">
        <v>8617</v>
      </c>
      <c r="AR2679" s="1" t="str">
        <f t="shared" si="41"/>
        <v>update load_next_msl set proposal='2020.095B.R.Leviviricetes.zip' where sort=90058</v>
      </c>
    </row>
    <row r="2680" spans="1:44">
      <c r="A2680" s="1">
        <v>90059</v>
      </c>
      <c r="B2680" s="1" t="s">
        <v>6532</v>
      </c>
      <c r="C2680" s="1" t="s">
        <v>12292</v>
      </c>
      <c r="T2680" s="1" t="s">
        <v>76</v>
      </c>
      <c r="V2680" s="1" t="s">
        <v>77</v>
      </c>
      <c r="W2680" s="2"/>
      <c r="X2680" s="2" t="s">
        <v>78</v>
      </c>
      <c r="Y2680" s="2"/>
      <c r="Z2680" s="2" t="s">
        <v>6543</v>
      </c>
      <c r="AA2680" s="2"/>
      <c r="AB2680" s="2" t="s">
        <v>6545</v>
      </c>
      <c r="AD2680" s="1" t="s">
        <v>6551</v>
      </c>
      <c r="AF2680" s="1" t="s">
        <v>6863</v>
      </c>
      <c r="AH2680" s="1" t="s">
        <v>8605</v>
      </c>
      <c r="AI2680" s="1" t="s">
        <v>8606</v>
      </c>
      <c r="AJ2680" s="1" t="s">
        <v>8607</v>
      </c>
      <c r="AM2680" s="1" t="s">
        <v>41</v>
      </c>
      <c r="AN2680" s="1" t="s">
        <v>60</v>
      </c>
      <c r="AO2680" s="1" t="s">
        <v>35</v>
      </c>
      <c r="AP2680" s="1" t="s">
        <v>36</v>
      </c>
      <c r="AQ2680" s="1" t="s">
        <v>8142</v>
      </c>
      <c r="AR2680" s="1" t="str">
        <f t="shared" si="41"/>
        <v>update load_next_msl set proposal='2020.095B.R.Leviviricetes.zip' where sort=90059</v>
      </c>
    </row>
    <row r="2681" spans="1:44">
      <c r="A2681" s="1">
        <v>90060</v>
      </c>
      <c r="B2681" s="1" t="s">
        <v>6532</v>
      </c>
      <c r="C2681" s="1" t="s">
        <v>12292</v>
      </c>
      <c r="T2681" s="1" t="s">
        <v>76</v>
      </c>
      <c r="V2681" s="1" t="s">
        <v>77</v>
      </c>
      <c r="W2681" s="2"/>
      <c r="X2681" s="2" t="s">
        <v>78</v>
      </c>
      <c r="Y2681" s="2"/>
      <c r="Z2681" s="2" t="s">
        <v>6543</v>
      </c>
      <c r="AA2681" s="2"/>
      <c r="AB2681" s="2" t="s">
        <v>6545</v>
      </c>
      <c r="AD2681" s="1" t="s">
        <v>6551</v>
      </c>
      <c r="AF2681" s="1" t="s">
        <v>6863</v>
      </c>
      <c r="AH2681" s="1" t="s">
        <v>8608</v>
      </c>
      <c r="AI2681" s="1" t="s">
        <v>8609</v>
      </c>
      <c r="AJ2681" s="1" t="s">
        <v>8610</v>
      </c>
      <c r="AM2681" s="1" t="s">
        <v>41</v>
      </c>
      <c r="AN2681" s="1" t="s">
        <v>60</v>
      </c>
      <c r="AO2681" s="1" t="s">
        <v>35</v>
      </c>
      <c r="AP2681" s="1" t="s">
        <v>36</v>
      </c>
      <c r="AR2681" s="1" t="str">
        <f t="shared" si="41"/>
        <v>update load_next_msl set proposal='2020.095B.R.Leviviricetes.zip' where sort=90060</v>
      </c>
    </row>
    <row r="2682" spans="1:44">
      <c r="A2682" s="1">
        <v>90061</v>
      </c>
      <c r="B2682" s="1" t="s">
        <v>6532</v>
      </c>
      <c r="C2682" s="1" t="s">
        <v>12292</v>
      </c>
      <c r="T2682" s="1" t="s">
        <v>76</v>
      </c>
      <c r="V2682" s="1" t="s">
        <v>77</v>
      </c>
      <c r="W2682" s="2"/>
      <c r="X2682" s="2" t="s">
        <v>78</v>
      </c>
      <c r="Y2682" s="2"/>
      <c r="Z2682" s="2" t="s">
        <v>6543</v>
      </c>
      <c r="AA2682" s="2"/>
      <c r="AB2682" s="2" t="s">
        <v>6545</v>
      </c>
      <c r="AD2682" s="1" t="s">
        <v>6551</v>
      </c>
      <c r="AF2682" s="1" t="s">
        <v>6863</v>
      </c>
      <c r="AH2682" s="1" t="s">
        <v>8611</v>
      </c>
      <c r="AI2682" s="1" t="s">
        <v>8612</v>
      </c>
      <c r="AJ2682" s="1" t="s">
        <v>8613</v>
      </c>
      <c r="AM2682" s="1" t="s">
        <v>41</v>
      </c>
      <c r="AN2682" s="1" t="s">
        <v>60</v>
      </c>
      <c r="AO2682" s="1" t="s">
        <v>35</v>
      </c>
      <c r="AP2682" s="1" t="s">
        <v>36</v>
      </c>
      <c r="AQ2682" s="1" t="s">
        <v>8624</v>
      </c>
      <c r="AR2682" s="1" t="str">
        <f t="shared" si="41"/>
        <v>update load_next_msl set proposal='2020.095B.R.Leviviricetes.zip' where sort=90061</v>
      </c>
    </row>
    <row r="2683" spans="1:44">
      <c r="A2683" s="1">
        <v>90062</v>
      </c>
      <c r="B2683" s="1" t="s">
        <v>6532</v>
      </c>
      <c r="C2683" s="1" t="s">
        <v>12292</v>
      </c>
      <c r="T2683" s="1" t="s">
        <v>76</v>
      </c>
      <c r="V2683" s="1" t="s">
        <v>77</v>
      </c>
      <c r="W2683" s="2"/>
      <c r="X2683" s="2" t="s">
        <v>78</v>
      </c>
      <c r="Y2683" s="2"/>
      <c r="Z2683" s="2" t="s">
        <v>6543</v>
      </c>
      <c r="AA2683" s="2"/>
      <c r="AB2683" s="2" t="s">
        <v>6545</v>
      </c>
      <c r="AD2683" s="1" t="s">
        <v>6551</v>
      </c>
      <c r="AF2683" s="1" t="s">
        <v>6863</v>
      </c>
      <c r="AH2683" s="1" t="s">
        <v>8614</v>
      </c>
      <c r="AI2683" s="1" t="s">
        <v>8615</v>
      </c>
      <c r="AJ2683" s="1" t="s">
        <v>8616</v>
      </c>
      <c r="AM2683" s="1" t="s">
        <v>41</v>
      </c>
      <c r="AN2683" s="1" t="s">
        <v>60</v>
      </c>
      <c r="AO2683" s="1" t="s">
        <v>35</v>
      </c>
      <c r="AP2683" s="1" t="s">
        <v>36</v>
      </c>
      <c r="AR2683" s="1" t="str">
        <f t="shared" si="41"/>
        <v>update load_next_msl set proposal='2020.095B.R.Leviviricetes.zip' where sort=90062</v>
      </c>
    </row>
    <row r="2684" spans="1:44">
      <c r="A2684" s="1">
        <v>90063</v>
      </c>
      <c r="B2684" s="1" t="s">
        <v>6532</v>
      </c>
      <c r="C2684" s="1" t="s">
        <v>12292</v>
      </c>
      <c r="T2684" s="1" t="s">
        <v>76</v>
      </c>
      <c r="V2684" s="1" t="s">
        <v>77</v>
      </c>
      <c r="W2684" s="2"/>
      <c r="X2684" s="2" t="s">
        <v>78</v>
      </c>
      <c r="Y2684" s="2"/>
      <c r="Z2684" s="2" t="s">
        <v>6543</v>
      </c>
      <c r="AA2684" s="2"/>
      <c r="AB2684" s="2" t="s">
        <v>6545</v>
      </c>
      <c r="AD2684" s="1" t="s">
        <v>6551</v>
      </c>
      <c r="AF2684" s="1" t="s">
        <v>6863</v>
      </c>
      <c r="AH2684" s="1" t="s">
        <v>8618</v>
      </c>
      <c r="AI2684" s="1" t="s">
        <v>8619</v>
      </c>
      <c r="AJ2684" s="1" t="s">
        <v>8620</v>
      </c>
      <c r="AM2684" s="1" t="s">
        <v>41</v>
      </c>
      <c r="AN2684" s="1" t="s">
        <v>60</v>
      </c>
      <c r="AO2684" s="1" t="s">
        <v>35</v>
      </c>
      <c r="AP2684" s="1" t="s">
        <v>36</v>
      </c>
      <c r="AQ2684" s="1" t="s">
        <v>8628</v>
      </c>
      <c r="AR2684" s="1" t="str">
        <f t="shared" si="41"/>
        <v>update load_next_msl set proposal='2020.095B.R.Leviviricetes.zip' where sort=90063</v>
      </c>
    </row>
    <row r="2685" spans="1:44">
      <c r="A2685" s="1">
        <v>90064</v>
      </c>
      <c r="B2685" s="1" t="s">
        <v>6532</v>
      </c>
      <c r="C2685" s="1" t="s">
        <v>12292</v>
      </c>
      <c r="T2685" s="1" t="s">
        <v>76</v>
      </c>
      <c r="V2685" s="1" t="s">
        <v>77</v>
      </c>
      <c r="W2685" s="2"/>
      <c r="X2685" s="2" t="s">
        <v>78</v>
      </c>
      <c r="Y2685" s="2"/>
      <c r="Z2685" s="2" t="s">
        <v>6543</v>
      </c>
      <c r="AA2685" s="2"/>
      <c r="AB2685" s="2" t="s">
        <v>6545</v>
      </c>
      <c r="AD2685" s="1" t="s">
        <v>6551</v>
      </c>
      <c r="AF2685" s="1" t="s">
        <v>6863</v>
      </c>
      <c r="AH2685" s="1" t="s">
        <v>8621</v>
      </c>
      <c r="AI2685" s="1" t="s">
        <v>8622</v>
      </c>
      <c r="AJ2685" s="1" t="s">
        <v>8623</v>
      </c>
      <c r="AM2685" s="1" t="s">
        <v>41</v>
      </c>
      <c r="AN2685" s="1" t="s">
        <v>60</v>
      </c>
      <c r="AO2685" s="1" t="s">
        <v>35</v>
      </c>
      <c r="AP2685" s="1" t="s">
        <v>36</v>
      </c>
      <c r="AR2685" s="1" t="str">
        <f t="shared" si="41"/>
        <v>update load_next_msl set proposal='2020.095B.R.Leviviricetes.zip' where sort=90064</v>
      </c>
    </row>
    <row r="2686" spans="1:44">
      <c r="A2686" s="1">
        <v>90065</v>
      </c>
      <c r="B2686" s="1" t="s">
        <v>6532</v>
      </c>
      <c r="C2686" s="1" t="s">
        <v>12292</v>
      </c>
      <c r="T2686" s="1" t="s">
        <v>76</v>
      </c>
      <c r="V2686" s="1" t="s">
        <v>77</v>
      </c>
      <c r="W2686" s="2"/>
      <c r="X2686" s="2" t="s">
        <v>78</v>
      </c>
      <c r="Y2686" s="2"/>
      <c r="Z2686" s="2" t="s">
        <v>6543</v>
      </c>
      <c r="AA2686" s="2"/>
      <c r="AB2686" s="2" t="s">
        <v>6545</v>
      </c>
      <c r="AD2686" s="1" t="s">
        <v>6551</v>
      </c>
      <c r="AF2686" s="1" t="s">
        <v>6863</v>
      </c>
      <c r="AH2686" s="1" t="s">
        <v>8625</v>
      </c>
      <c r="AI2686" s="1" t="s">
        <v>8626</v>
      </c>
      <c r="AJ2686" s="1" t="s">
        <v>8627</v>
      </c>
      <c r="AM2686" s="1" t="s">
        <v>41</v>
      </c>
      <c r="AN2686" s="1" t="s">
        <v>60</v>
      </c>
      <c r="AO2686" s="1" t="s">
        <v>35</v>
      </c>
      <c r="AP2686" s="1" t="s">
        <v>36</v>
      </c>
      <c r="AQ2686" s="1" t="s">
        <v>7051</v>
      </c>
      <c r="AR2686" s="1" t="str">
        <f t="shared" si="41"/>
        <v>update load_next_msl set proposal='2020.095B.R.Leviviricetes.zip' where sort=90065</v>
      </c>
    </row>
    <row r="2687" spans="1:44">
      <c r="A2687" s="1">
        <v>90066</v>
      </c>
      <c r="B2687" s="1" t="s">
        <v>6532</v>
      </c>
      <c r="C2687" s="1" t="s">
        <v>12292</v>
      </c>
      <c r="T2687" s="1" t="s">
        <v>76</v>
      </c>
      <c r="V2687" s="1" t="s">
        <v>77</v>
      </c>
      <c r="W2687" s="2"/>
      <c r="X2687" s="2" t="s">
        <v>78</v>
      </c>
      <c r="Y2687" s="2"/>
      <c r="Z2687" s="2" t="s">
        <v>6543</v>
      </c>
      <c r="AA2687" s="2"/>
      <c r="AB2687" s="2" t="s">
        <v>6545</v>
      </c>
      <c r="AD2687" s="1" t="s">
        <v>6551</v>
      </c>
      <c r="AF2687" s="1" t="s">
        <v>6863</v>
      </c>
      <c r="AH2687" s="1" t="s">
        <v>8629</v>
      </c>
      <c r="AI2687" s="1" t="s">
        <v>8630</v>
      </c>
      <c r="AJ2687" s="1" t="s">
        <v>8631</v>
      </c>
      <c r="AM2687" s="1" t="s">
        <v>41</v>
      </c>
      <c r="AN2687" s="1" t="s">
        <v>60</v>
      </c>
      <c r="AO2687" s="1" t="s">
        <v>35</v>
      </c>
      <c r="AP2687" s="1" t="s">
        <v>36</v>
      </c>
      <c r="AQ2687" s="1" t="s">
        <v>8632</v>
      </c>
      <c r="AR2687" s="1" t="str">
        <f t="shared" si="41"/>
        <v>update load_next_msl set proposal='2020.095B.R.Leviviricetes.zip' where sort=90066</v>
      </c>
    </row>
    <row r="2688" spans="1:44">
      <c r="A2688" s="1">
        <v>90067</v>
      </c>
      <c r="B2688" s="1" t="s">
        <v>6532</v>
      </c>
      <c r="C2688" s="1" t="s">
        <v>12292</v>
      </c>
      <c r="T2688" s="1" t="s">
        <v>76</v>
      </c>
      <c r="V2688" s="1" t="s">
        <v>77</v>
      </c>
      <c r="W2688" s="2"/>
      <c r="X2688" s="2" t="s">
        <v>78</v>
      </c>
      <c r="Y2688" s="2"/>
      <c r="Z2688" s="2" t="s">
        <v>6543</v>
      </c>
      <c r="AA2688" s="2"/>
      <c r="AB2688" s="2" t="s">
        <v>6545</v>
      </c>
      <c r="AD2688" s="1" t="s">
        <v>6551</v>
      </c>
      <c r="AF2688" s="1" t="s">
        <v>6863</v>
      </c>
      <c r="AH2688" s="1" t="s">
        <v>8633</v>
      </c>
      <c r="AI2688" s="1" t="s">
        <v>8634</v>
      </c>
      <c r="AJ2688" s="1" t="s">
        <v>8635</v>
      </c>
      <c r="AM2688" s="1" t="s">
        <v>41</v>
      </c>
      <c r="AN2688" s="1" t="s">
        <v>60</v>
      </c>
      <c r="AO2688" s="1" t="s">
        <v>35</v>
      </c>
      <c r="AP2688" s="1" t="s">
        <v>36</v>
      </c>
      <c r="AR2688" s="1" t="str">
        <f t="shared" si="41"/>
        <v>update load_next_msl set proposal='2020.095B.R.Leviviricetes.zip' where sort=90067</v>
      </c>
    </row>
    <row r="2689" spans="1:44">
      <c r="A2689" s="1">
        <v>90068</v>
      </c>
      <c r="B2689" s="1" t="s">
        <v>6532</v>
      </c>
      <c r="C2689" s="1" t="s">
        <v>12292</v>
      </c>
      <c r="T2689" s="1" t="s">
        <v>76</v>
      </c>
      <c r="V2689" s="1" t="s">
        <v>77</v>
      </c>
      <c r="W2689" s="2"/>
      <c r="X2689" s="2" t="s">
        <v>78</v>
      </c>
      <c r="Y2689" s="2"/>
      <c r="Z2689" s="2" t="s">
        <v>6543</v>
      </c>
      <c r="AA2689" s="2"/>
      <c r="AB2689" s="2" t="s">
        <v>6545</v>
      </c>
      <c r="AD2689" s="1" t="s">
        <v>6551</v>
      </c>
      <c r="AF2689" s="1" t="s">
        <v>6863</v>
      </c>
      <c r="AH2689" s="1" t="s">
        <v>8637</v>
      </c>
      <c r="AI2689" s="1" t="s">
        <v>8638</v>
      </c>
      <c r="AJ2689" s="1" t="s">
        <v>8639</v>
      </c>
      <c r="AM2689" s="1" t="s">
        <v>41</v>
      </c>
      <c r="AN2689" s="1" t="s">
        <v>60</v>
      </c>
      <c r="AO2689" s="1" t="s">
        <v>35</v>
      </c>
      <c r="AP2689" s="1" t="s">
        <v>36</v>
      </c>
      <c r="AQ2689" s="1" t="s">
        <v>7170</v>
      </c>
      <c r="AR2689" s="1" t="str">
        <f t="shared" si="41"/>
        <v>update load_next_msl set proposal='2020.095B.R.Leviviricetes.zip' where sort=90068</v>
      </c>
    </row>
    <row r="2690" spans="1:44">
      <c r="A2690" s="1">
        <v>90069</v>
      </c>
      <c r="B2690" s="1" t="s">
        <v>6532</v>
      </c>
      <c r="C2690" s="1" t="s">
        <v>12292</v>
      </c>
      <c r="T2690" s="1" t="s">
        <v>76</v>
      </c>
      <c r="V2690" s="1" t="s">
        <v>77</v>
      </c>
      <c r="W2690" s="2"/>
      <c r="X2690" s="2" t="s">
        <v>78</v>
      </c>
      <c r="Y2690" s="2"/>
      <c r="Z2690" s="2" t="s">
        <v>6543</v>
      </c>
      <c r="AA2690" s="2"/>
      <c r="AB2690" s="2" t="s">
        <v>6545</v>
      </c>
      <c r="AD2690" s="1" t="s">
        <v>6551</v>
      </c>
      <c r="AF2690" s="1" t="s">
        <v>6863</v>
      </c>
      <c r="AH2690" s="1" t="s">
        <v>8640</v>
      </c>
      <c r="AI2690" s="1" t="s">
        <v>8641</v>
      </c>
      <c r="AJ2690" s="1" t="s">
        <v>8642</v>
      </c>
      <c r="AM2690" s="1" t="s">
        <v>41</v>
      </c>
      <c r="AN2690" s="1" t="s">
        <v>60</v>
      </c>
      <c r="AO2690" s="1" t="s">
        <v>35</v>
      </c>
      <c r="AP2690" s="1" t="s">
        <v>36</v>
      </c>
      <c r="AR2690" s="1" t="str">
        <f t="shared" si="41"/>
        <v>update load_next_msl set proposal='2020.095B.R.Leviviricetes.zip' where sort=90069</v>
      </c>
    </row>
    <row r="2691" spans="1:44">
      <c r="A2691" s="1">
        <v>90070</v>
      </c>
      <c r="B2691" s="1" t="s">
        <v>6532</v>
      </c>
      <c r="C2691" s="1" t="s">
        <v>12292</v>
      </c>
      <c r="T2691" s="1" t="s">
        <v>76</v>
      </c>
      <c r="V2691" s="1" t="s">
        <v>77</v>
      </c>
      <c r="W2691" s="2"/>
      <c r="X2691" s="2" t="s">
        <v>78</v>
      </c>
      <c r="Y2691" s="2"/>
      <c r="Z2691" s="2" t="s">
        <v>6543</v>
      </c>
      <c r="AA2691" s="2"/>
      <c r="AB2691" s="2" t="s">
        <v>6545</v>
      </c>
      <c r="AD2691" s="1" t="s">
        <v>6551</v>
      </c>
      <c r="AF2691" s="1" t="s">
        <v>6863</v>
      </c>
      <c r="AH2691" s="1" t="s">
        <v>8643</v>
      </c>
      <c r="AI2691" s="1" t="s">
        <v>8644</v>
      </c>
      <c r="AJ2691" s="1" t="s">
        <v>8645</v>
      </c>
      <c r="AM2691" s="1" t="s">
        <v>41</v>
      </c>
      <c r="AN2691" s="1" t="s">
        <v>60</v>
      </c>
      <c r="AO2691" s="1" t="s">
        <v>35</v>
      </c>
      <c r="AP2691" s="1" t="s">
        <v>36</v>
      </c>
      <c r="AQ2691" s="1" t="s">
        <v>8636</v>
      </c>
      <c r="AR2691" s="1" t="str">
        <f t="shared" ref="AR2691:AR2754" si="42">CONCATENATE("update load_next_msl set proposal='",C2691,"' where sort=",A2691,"")</f>
        <v>update load_next_msl set proposal='2020.095B.R.Leviviricetes.zip' where sort=90070</v>
      </c>
    </row>
    <row r="2692" spans="1:44">
      <c r="A2692" s="1">
        <v>90071</v>
      </c>
      <c r="B2692" s="1" t="s">
        <v>6532</v>
      </c>
      <c r="C2692" s="1" t="s">
        <v>12292</v>
      </c>
      <c r="M2692" s="2"/>
      <c r="N2692" s="2"/>
      <c r="O2692" s="2"/>
      <c r="Q2692" s="2"/>
      <c r="R2692" s="2"/>
      <c r="T2692" s="1" t="s">
        <v>76</v>
      </c>
      <c r="V2692" s="1" t="s">
        <v>77</v>
      </c>
      <c r="W2692" s="2"/>
      <c r="X2692" s="2" t="s">
        <v>78</v>
      </c>
      <c r="Y2692" s="2"/>
      <c r="Z2692" s="2" t="s">
        <v>6543</v>
      </c>
      <c r="AA2692" s="2"/>
      <c r="AB2692" s="2" t="s">
        <v>6545</v>
      </c>
      <c r="AD2692" s="1" t="s">
        <v>6551</v>
      </c>
      <c r="AF2692" s="1" t="s">
        <v>6863</v>
      </c>
      <c r="AH2692" s="1" t="s">
        <v>8646</v>
      </c>
      <c r="AI2692" s="1" t="s">
        <v>8647</v>
      </c>
      <c r="AJ2692" s="1" t="s">
        <v>8648</v>
      </c>
      <c r="AM2692" s="1" t="s">
        <v>41</v>
      </c>
      <c r="AN2692" s="1" t="s">
        <v>60</v>
      </c>
      <c r="AO2692" s="1" t="s">
        <v>35</v>
      </c>
      <c r="AP2692" s="1" t="s">
        <v>36</v>
      </c>
      <c r="AR2692" s="1" t="str">
        <f t="shared" si="42"/>
        <v>update load_next_msl set proposal='2020.095B.R.Leviviricetes.zip' where sort=90071</v>
      </c>
    </row>
    <row r="2693" spans="1:44">
      <c r="A2693" s="1">
        <v>90072</v>
      </c>
      <c r="B2693" s="1" t="s">
        <v>6532</v>
      </c>
      <c r="C2693" s="1" t="s">
        <v>12292</v>
      </c>
      <c r="M2693" s="2"/>
      <c r="N2693" s="2"/>
      <c r="O2693" s="2"/>
      <c r="Q2693" s="2"/>
      <c r="R2693" s="2"/>
      <c r="T2693" s="1" t="s">
        <v>76</v>
      </c>
      <c r="V2693" s="1" t="s">
        <v>77</v>
      </c>
      <c r="W2693" s="2"/>
      <c r="X2693" s="2" t="s">
        <v>78</v>
      </c>
      <c r="Y2693" s="2"/>
      <c r="Z2693" s="2" t="s">
        <v>6543</v>
      </c>
      <c r="AA2693" s="2"/>
      <c r="AB2693" s="2" t="s">
        <v>6545</v>
      </c>
      <c r="AD2693" s="1" t="s">
        <v>6551</v>
      </c>
      <c r="AF2693" s="1" t="s">
        <v>6863</v>
      </c>
      <c r="AH2693" s="1" t="s">
        <v>8649</v>
      </c>
      <c r="AI2693" s="1" t="s">
        <v>8650</v>
      </c>
      <c r="AJ2693" s="1" t="s">
        <v>8651</v>
      </c>
      <c r="AM2693" s="1" t="s">
        <v>41</v>
      </c>
      <c r="AN2693" s="1" t="s">
        <v>60</v>
      </c>
      <c r="AO2693" s="1" t="s">
        <v>35</v>
      </c>
      <c r="AP2693" s="1" t="s">
        <v>36</v>
      </c>
      <c r="AQ2693" s="1" t="s">
        <v>7055</v>
      </c>
      <c r="AR2693" s="1" t="str">
        <f t="shared" si="42"/>
        <v>update load_next_msl set proposal='2020.095B.R.Leviviricetes.zip' where sort=90072</v>
      </c>
    </row>
    <row r="2694" spans="1:44">
      <c r="A2694" s="1">
        <v>90073</v>
      </c>
      <c r="B2694" s="1" t="s">
        <v>6532</v>
      </c>
      <c r="C2694" s="1" t="s">
        <v>12292</v>
      </c>
      <c r="M2694" s="2"/>
      <c r="N2694" s="2"/>
      <c r="O2694" s="2"/>
      <c r="Q2694" s="2"/>
      <c r="R2694" s="2"/>
      <c r="T2694" s="1" t="s">
        <v>76</v>
      </c>
      <c r="V2694" s="1" t="s">
        <v>77</v>
      </c>
      <c r="W2694" s="2"/>
      <c r="X2694" s="2" t="s">
        <v>78</v>
      </c>
      <c r="Y2694" s="2"/>
      <c r="Z2694" s="2" t="s">
        <v>6543</v>
      </c>
      <c r="AA2694" s="2"/>
      <c r="AB2694" s="2" t="s">
        <v>6545</v>
      </c>
      <c r="AD2694" s="1" t="s">
        <v>6551</v>
      </c>
      <c r="AF2694" s="1" t="s">
        <v>6863</v>
      </c>
      <c r="AH2694" s="1" t="s">
        <v>8652</v>
      </c>
      <c r="AI2694" s="1" t="s">
        <v>8653</v>
      </c>
      <c r="AJ2694" s="1" t="s">
        <v>8654</v>
      </c>
      <c r="AM2694" s="1" t="s">
        <v>41</v>
      </c>
      <c r="AN2694" s="1" t="s">
        <v>60</v>
      </c>
      <c r="AO2694" s="1" t="s">
        <v>35</v>
      </c>
      <c r="AP2694" s="1" t="s">
        <v>36</v>
      </c>
      <c r="AR2694" s="1" t="str">
        <f t="shared" si="42"/>
        <v>update load_next_msl set proposal='2020.095B.R.Leviviricetes.zip' where sort=90073</v>
      </c>
    </row>
    <row r="2695" spans="1:44">
      <c r="A2695" s="1">
        <v>90074</v>
      </c>
      <c r="B2695" s="1" t="s">
        <v>6532</v>
      </c>
      <c r="C2695" s="1" t="s">
        <v>12292</v>
      </c>
      <c r="M2695" s="2"/>
      <c r="N2695" s="2"/>
      <c r="O2695" s="2"/>
      <c r="Q2695" s="2"/>
      <c r="R2695" s="2"/>
      <c r="T2695" s="1" t="s">
        <v>76</v>
      </c>
      <c r="V2695" s="1" t="s">
        <v>77</v>
      </c>
      <c r="W2695" s="2"/>
      <c r="X2695" s="2" t="s">
        <v>78</v>
      </c>
      <c r="Y2695" s="2"/>
      <c r="Z2695" s="2" t="s">
        <v>6543</v>
      </c>
      <c r="AA2695" s="2"/>
      <c r="AB2695" s="2" t="s">
        <v>6545</v>
      </c>
      <c r="AD2695" s="1" t="s">
        <v>6551</v>
      </c>
      <c r="AF2695" s="1" t="s">
        <v>6863</v>
      </c>
      <c r="AH2695" s="1" t="s">
        <v>8655</v>
      </c>
      <c r="AI2695" s="1" t="s">
        <v>8656</v>
      </c>
      <c r="AJ2695" s="1" t="s">
        <v>8657</v>
      </c>
      <c r="AM2695" s="1" t="s">
        <v>41</v>
      </c>
      <c r="AN2695" s="1" t="s">
        <v>60</v>
      </c>
      <c r="AO2695" s="1" t="s">
        <v>35</v>
      </c>
      <c r="AP2695" s="1" t="s">
        <v>36</v>
      </c>
      <c r="AQ2695" s="1" t="s">
        <v>7063</v>
      </c>
      <c r="AR2695" s="1" t="str">
        <f t="shared" si="42"/>
        <v>update load_next_msl set proposal='2020.095B.R.Leviviricetes.zip' where sort=90074</v>
      </c>
    </row>
    <row r="2696" spans="1:44">
      <c r="A2696" s="1">
        <v>90075</v>
      </c>
      <c r="B2696" s="1" t="s">
        <v>6532</v>
      </c>
      <c r="C2696" s="1" t="s">
        <v>12292</v>
      </c>
      <c r="M2696" s="2"/>
      <c r="N2696" s="2"/>
      <c r="O2696" s="2"/>
      <c r="Q2696" s="2"/>
      <c r="R2696" s="2"/>
      <c r="T2696" s="1" t="s">
        <v>76</v>
      </c>
      <c r="V2696" s="1" t="s">
        <v>77</v>
      </c>
      <c r="W2696" s="2"/>
      <c r="X2696" s="2" t="s">
        <v>78</v>
      </c>
      <c r="Y2696" s="2"/>
      <c r="Z2696" s="2" t="s">
        <v>6543</v>
      </c>
      <c r="AA2696" s="2"/>
      <c r="AB2696" s="2" t="s">
        <v>6545</v>
      </c>
      <c r="AD2696" s="1" t="s">
        <v>6551</v>
      </c>
      <c r="AF2696" s="1" t="s">
        <v>6863</v>
      </c>
      <c r="AH2696" s="1" t="s">
        <v>8658</v>
      </c>
      <c r="AI2696" s="1" t="s">
        <v>8659</v>
      </c>
      <c r="AJ2696" s="1" t="s">
        <v>8660</v>
      </c>
      <c r="AM2696" s="1" t="s">
        <v>41</v>
      </c>
      <c r="AN2696" s="1" t="s">
        <v>60</v>
      </c>
      <c r="AO2696" s="1" t="s">
        <v>35</v>
      </c>
      <c r="AP2696" s="1" t="s">
        <v>36</v>
      </c>
      <c r="AR2696" s="1" t="str">
        <f t="shared" si="42"/>
        <v>update load_next_msl set proposal='2020.095B.R.Leviviricetes.zip' where sort=90075</v>
      </c>
    </row>
    <row r="2697" spans="1:44">
      <c r="A2697" s="1">
        <v>90076</v>
      </c>
      <c r="B2697" s="1" t="s">
        <v>6532</v>
      </c>
      <c r="C2697" s="1" t="s">
        <v>12292</v>
      </c>
      <c r="M2697" s="2"/>
      <c r="N2697" s="2"/>
      <c r="O2697" s="2"/>
      <c r="Q2697" s="2"/>
      <c r="R2697" s="2"/>
      <c r="T2697" s="1" t="s">
        <v>76</v>
      </c>
      <c r="V2697" s="1" t="s">
        <v>77</v>
      </c>
      <c r="W2697" s="2"/>
      <c r="X2697" s="2" t="s">
        <v>78</v>
      </c>
      <c r="Y2697" s="2"/>
      <c r="Z2697" s="2" t="s">
        <v>6543</v>
      </c>
      <c r="AA2697" s="2"/>
      <c r="AB2697" s="2" t="s">
        <v>6545</v>
      </c>
      <c r="AD2697" s="1" t="s">
        <v>6551</v>
      </c>
      <c r="AF2697" s="1" t="s">
        <v>6863</v>
      </c>
      <c r="AH2697" s="1" t="s">
        <v>8661</v>
      </c>
      <c r="AI2697" s="1" t="s">
        <v>8662</v>
      </c>
      <c r="AJ2697" s="1" t="s">
        <v>8663</v>
      </c>
      <c r="AM2697" s="1" t="s">
        <v>41</v>
      </c>
      <c r="AN2697" s="1" t="s">
        <v>60</v>
      </c>
      <c r="AO2697" s="1" t="s">
        <v>35</v>
      </c>
      <c r="AP2697" s="1" t="s">
        <v>36</v>
      </c>
      <c r="AQ2697" s="1" t="s">
        <v>7067</v>
      </c>
      <c r="AR2697" s="1" t="str">
        <f t="shared" si="42"/>
        <v>update load_next_msl set proposal='2020.095B.R.Leviviricetes.zip' where sort=90076</v>
      </c>
    </row>
    <row r="2698" spans="1:44">
      <c r="A2698" s="1">
        <v>90077</v>
      </c>
      <c r="B2698" s="1" t="s">
        <v>6532</v>
      </c>
      <c r="C2698" s="1" t="s">
        <v>12292</v>
      </c>
      <c r="M2698" s="2"/>
      <c r="N2698" s="2"/>
      <c r="O2698" s="2"/>
      <c r="Q2698" s="2"/>
      <c r="R2698" s="2"/>
      <c r="T2698" s="1" t="s">
        <v>76</v>
      </c>
      <c r="V2698" s="1" t="s">
        <v>77</v>
      </c>
      <c r="W2698" s="2"/>
      <c r="X2698" s="2" t="s">
        <v>78</v>
      </c>
      <c r="Y2698" s="2"/>
      <c r="Z2698" s="2" t="s">
        <v>6543</v>
      </c>
      <c r="AA2698" s="2"/>
      <c r="AB2698" s="2" t="s">
        <v>6545</v>
      </c>
      <c r="AD2698" s="1" t="s">
        <v>6551</v>
      </c>
      <c r="AF2698" s="1" t="s">
        <v>6863</v>
      </c>
      <c r="AH2698" s="1" t="s">
        <v>8664</v>
      </c>
      <c r="AI2698" s="1" t="s">
        <v>8665</v>
      </c>
      <c r="AJ2698" s="1" t="s">
        <v>8666</v>
      </c>
      <c r="AM2698" s="1" t="s">
        <v>41</v>
      </c>
      <c r="AN2698" s="1" t="s">
        <v>60</v>
      </c>
      <c r="AO2698" s="1" t="s">
        <v>35</v>
      </c>
      <c r="AP2698" s="1" t="s">
        <v>36</v>
      </c>
      <c r="AQ2698" s="1" t="s">
        <v>7208</v>
      </c>
      <c r="AR2698" s="1" t="str">
        <f t="shared" si="42"/>
        <v>update load_next_msl set proposal='2020.095B.R.Leviviricetes.zip' where sort=90077</v>
      </c>
    </row>
    <row r="2699" spans="1:44">
      <c r="A2699" s="1">
        <v>90078</v>
      </c>
      <c r="B2699" s="1" t="s">
        <v>6532</v>
      </c>
      <c r="C2699" s="1" t="s">
        <v>12292</v>
      </c>
      <c r="M2699" s="2"/>
      <c r="N2699" s="2"/>
      <c r="O2699" s="2"/>
      <c r="Q2699" s="2"/>
      <c r="R2699" s="2"/>
      <c r="T2699" s="1" t="s">
        <v>76</v>
      </c>
      <c r="V2699" s="1" t="s">
        <v>77</v>
      </c>
      <c r="W2699" s="2"/>
      <c r="X2699" s="2" t="s">
        <v>78</v>
      </c>
      <c r="Y2699" s="2"/>
      <c r="Z2699" s="2" t="s">
        <v>6543</v>
      </c>
      <c r="AA2699" s="2"/>
      <c r="AB2699" s="2" t="s">
        <v>6545</v>
      </c>
      <c r="AD2699" s="1" t="s">
        <v>6551</v>
      </c>
      <c r="AF2699" s="1" t="s">
        <v>6863</v>
      </c>
      <c r="AH2699" s="1" t="s">
        <v>8667</v>
      </c>
      <c r="AI2699" s="1" t="s">
        <v>8668</v>
      </c>
      <c r="AJ2699" s="1" t="s">
        <v>8669</v>
      </c>
      <c r="AM2699" s="1" t="s">
        <v>41</v>
      </c>
      <c r="AN2699" s="1" t="s">
        <v>60</v>
      </c>
      <c r="AO2699" s="1" t="s">
        <v>35</v>
      </c>
      <c r="AP2699" s="1" t="s">
        <v>36</v>
      </c>
      <c r="AR2699" s="1" t="str">
        <f t="shared" si="42"/>
        <v>update load_next_msl set proposal='2020.095B.R.Leviviricetes.zip' where sort=90078</v>
      </c>
    </row>
    <row r="2700" spans="1:44">
      <c r="A2700" s="1">
        <v>90079</v>
      </c>
      <c r="B2700" s="1" t="s">
        <v>6532</v>
      </c>
      <c r="C2700" s="1" t="s">
        <v>12292</v>
      </c>
      <c r="M2700" s="2"/>
      <c r="N2700" s="2"/>
      <c r="O2700" s="2"/>
      <c r="Q2700" s="2"/>
      <c r="R2700" s="2"/>
      <c r="T2700" s="1" t="s">
        <v>76</v>
      </c>
      <c r="V2700" s="1" t="s">
        <v>77</v>
      </c>
      <c r="W2700" s="2"/>
      <c r="X2700" s="2" t="s">
        <v>78</v>
      </c>
      <c r="Y2700" s="2"/>
      <c r="Z2700" s="2" t="s">
        <v>6543</v>
      </c>
      <c r="AA2700" s="2"/>
      <c r="AB2700" s="2" t="s">
        <v>6545</v>
      </c>
      <c r="AD2700" s="1" t="s">
        <v>6551</v>
      </c>
      <c r="AF2700" s="1" t="s">
        <v>6863</v>
      </c>
      <c r="AH2700" s="1" t="s">
        <v>8670</v>
      </c>
      <c r="AI2700" s="1" t="s">
        <v>8671</v>
      </c>
      <c r="AJ2700" s="1" t="s">
        <v>8672</v>
      </c>
      <c r="AM2700" s="1" t="s">
        <v>41</v>
      </c>
      <c r="AN2700" s="1" t="s">
        <v>60</v>
      </c>
      <c r="AO2700" s="1" t="s">
        <v>35</v>
      </c>
      <c r="AP2700" s="1" t="s">
        <v>36</v>
      </c>
      <c r="AQ2700" s="1" t="s">
        <v>7212</v>
      </c>
      <c r="AR2700" s="1" t="str">
        <f t="shared" si="42"/>
        <v>update load_next_msl set proposal='2020.095B.R.Leviviricetes.zip' where sort=90079</v>
      </c>
    </row>
    <row r="2701" spans="1:44">
      <c r="A2701" s="1">
        <v>90080</v>
      </c>
      <c r="B2701" s="1" t="s">
        <v>6532</v>
      </c>
      <c r="C2701" s="1" t="s">
        <v>12292</v>
      </c>
      <c r="M2701" s="2"/>
      <c r="N2701" s="2"/>
      <c r="O2701" s="2"/>
      <c r="Q2701" s="2"/>
      <c r="R2701" s="2"/>
      <c r="T2701" s="1" t="s">
        <v>76</v>
      </c>
      <c r="V2701" s="1" t="s">
        <v>77</v>
      </c>
      <c r="W2701" s="2"/>
      <c r="X2701" s="2" t="s">
        <v>78</v>
      </c>
      <c r="Y2701" s="2"/>
      <c r="Z2701" s="2" t="s">
        <v>6543</v>
      </c>
      <c r="AA2701" s="2"/>
      <c r="AB2701" s="2" t="s">
        <v>6545</v>
      </c>
      <c r="AD2701" s="1" t="s">
        <v>6551</v>
      </c>
      <c r="AF2701" s="1" t="s">
        <v>6863</v>
      </c>
      <c r="AH2701" s="1" t="s">
        <v>8673</v>
      </c>
      <c r="AI2701" s="1" t="s">
        <v>8674</v>
      </c>
      <c r="AJ2701" s="1" t="s">
        <v>8675</v>
      </c>
      <c r="AM2701" s="1" t="s">
        <v>41</v>
      </c>
      <c r="AN2701" s="1" t="s">
        <v>60</v>
      </c>
      <c r="AO2701" s="1" t="s">
        <v>35</v>
      </c>
      <c r="AP2701" s="1" t="s">
        <v>36</v>
      </c>
      <c r="AR2701" s="1" t="str">
        <f t="shared" si="42"/>
        <v>update load_next_msl set proposal='2020.095B.R.Leviviricetes.zip' where sort=90080</v>
      </c>
    </row>
    <row r="2702" spans="1:44">
      <c r="A2702" s="1">
        <v>90081</v>
      </c>
      <c r="B2702" s="1" t="s">
        <v>6532</v>
      </c>
      <c r="C2702" s="1" t="s">
        <v>12292</v>
      </c>
      <c r="M2702" s="2"/>
      <c r="N2702" s="2"/>
      <c r="O2702" s="2"/>
      <c r="Q2702" s="2"/>
      <c r="R2702" s="2"/>
      <c r="T2702" s="1" t="s">
        <v>76</v>
      </c>
      <c r="V2702" s="1" t="s">
        <v>77</v>
      </c>
      <c r="W2702" s="2"/>
      <c r="X2702" s="2" t="s">
        <v>78</v>
      </c>
      <c r="Y2702" s="2"/>
      <c r="Z2702" s="2" t="s">
        <v>6543</v>
      </c>
      <c r="AA2702" s="2"/>
      <c r="AB2702" s="2" t="s">
        <v>6545</v>
      </c>
      <c r="AD2702" s="1" t="s">
        <v>6551</v>
      </c>
      <c r="AF2702" s="1" t="s">
        <v>6863</v>
      </c>
      <c r="AH2702" s="1" t="s">
        <v>8676</v>
      </c>
      <c r="AI2702" s="1" t="s">
        <v>8677</v>
      </c>
      <c r="AJ2702" s="1" t="s">
        <v>8678</v>
      </c>
      <c r="AM2702" s="1" t="s">
        <v>41</v>
      </c>
      <c r="AN2702" s="1" t="s">
        <v>60</v>
      </c>
      <c r="AO2702" s="1" t="s">
        <v>35</v>
      </c>
      <c r="AP2702" s="1" t="s">
        <v>36</v>
      </c>
      <c r="AQ2702" s="1" t="s">
        <v>7632</v>
      </c>
      <c r="AR2702" s="1" t="str">
        <f t="shared" si="42"/>
        <v>update load_next_msl set proposal='2020.095B.R.Leviviricetes.zip' where sort=90081</v>
      </c>
    </row>
    <row r="2703" spans="1:44">
      <c r="A2703" s="1">
        <v>90082</v>
      </c>
      <c r="B2703" s="1" t="s">
        <v>6532</v>
      </c>
      <c r="C2703" s="1" t="s">
        <v>12292</v>
      </c>
      <c r="M2703" s="2"/>
      <c r="N2703" s="2"/>
      <c r="O2703" s="2"/>
      <c r="Q2703" s="2"/>
      <c r="R2703" s="2"/>
      <c r="T2703" s="1" t="s">
        <v>76</v>
      </c>
      <c r="V2703" s="1" t="s">
        <v>77</v>
      </c>
      <c r="W2703" s="2"/>
      <c r="X2703" s="2" t="s">
        <v>78</v>
      </c>
      <c r="Y2703" s="2"/>
      <c r="Z2703" s="2" t="s">
        <v>6543</v>
      </c>
      <c r="AA2703" s="2"/>
      <c r="AB2703" s="2" t="s">
        <v>6545</v>
      </c>
      <c r="AD2703" s="1" t="s">
        <v>6551</v>
      </c>
      <c r="AF2703" s="1" t="s">
        <v>6863</v>
      </c>
      <c r="AH2703" s="1" t="s">
        <v>8679</v>
      </c>
      <c r="AI2703" s="1" t="s">
        <v>8680</v>
      </c>
      <c r="AJ2703" s="1" t="s">
        <v>8681</v>
      </c>
      <c r="AM2703" s="1" t="s">
        <v>41</v>
      </c>
      <c r="AN2703" s="1" t="s">
        <v>60</v>
      </c>
      <c r="AO2703" s="1" t="s">
        <v>35</v>
      </c>
      <c r="AP2703" s="1" t="s">
        <v>36</v>
      </c>
      <c r="AR2703" s="1" t="str">
        <f t="shared" si="42"/>
        <v>update load_next_msl set proposal='2020.095B.R.Leviviricetes.zip' where sort=90082</v>
      </c>
    </row>
    <row r="2704" spans="1:44">
      <c r="A2704" s="1">
        <v>90083</v>
      </c>
      <c r="B2704" s="1" t="s">
        <v>6532</v>
      </c>
      <c r="C2704" s="1" t="s">
        <v>12292</v>
      </c>
      <c r="M2704" s="2"/>
      <c r="N2704" s="2"/>
      <c r="O2704" s="2"/>
      <c r="Q2704" s="2"/>
      <c r="R2704" s="2"/>
      <c r="T2704" s="1" t="s">
        <v>76</v>
      </c>
      <c r="V2704" s="1" t="s">
        <v>77</v>
      </c>
      <c r="W2704" s="2"/>
      <c r="X2704" s="2" t="s">
        <v>78</v>
      </c>
      <c r="Y2704" s="2"/>
      <c r="Z2704" s="2" t="s">
        <v>6543</v>
      </c>
      <c r="AA2704" s="2"/>
      <c r="AB2704" s="2" t="s">
        <v>6545</v>
      </c>
      <c r="AD2704" s="1" t="s">
        <v>6551</v>
      </c>
      <c r="AF2704" s="1" t="s">
        <v>6863</v>
      </c>
      <c r="AH2704" s="1" t="s">
        <v>8682</v>
      </c>
      <c r="AI2704" s="1" t="s">
        <v>8683</v>
      </c>
      <c r="AJ2704" s="1" t="s">
        <v>8684</v>
      </c>
      <c r="AM2704" s="1" t="s">
        <v>41</v>
      </c>
      <c r="AN2704" s="1" t="s">
        <v>60</v>
      </c>
      <c r="AO2704" s="1" t="s">
        <v>35</v>
      </c>
      <c r="AP2704" s="1" t="s">
        <v>36</v>
      </c>
      <c r="AQ2704" s="1" t="s">
        <v>7564</v>
      </c>
      <c r="AR2704" s="1" t="str">
        <f t="shared" si="42"/>
        <v>update load_next_msl set proposal='2020.095B.R.Leviviricetes.zip' where sort=90083</v>
      </c>
    </row>
    <row r="2705" spans="1:44">
      <c r="A2705" s="1">
        <v>90084</v>
      </c>
      <c r="B2705" s="1" t="s">
        <v>6532</v>
      </c>
      <c r="C2705" s="1" t="s">
        <v>12292</v>
      </c>
      <c r="M2705" s="2"/>
      <c r="N2705" s="2"/>
      <c r="O2705" s="2"/>
      <c r="Q2705" s="2"/>
      <c r="R2705" s="2"/>
      <c r="T2705" s="1" t="s">
        <v>76</v>
      </c>
      <c r="V2705" s="1" t="s">
        <v>77</v>
      </c>
      <c r="W2705" s="2"/>
      <c r="X2705" s="2" t="s">
        <v>78</v>
      </c>
      <c r="Y2705" s="2"/>
      <c r="Z2705" s="2" t="s">
        <v>6543</v>
      </c>
      <c r="AA2705" s="2"/>
      <c r="AB2705" s="2" t="s">
        <v>6545</v>
      </c>
      <c r="AD2705" s="1" t="s">
        <v>6551</v>
      </c>
      <c r="AF2705" s="1" t="s">
        <v>6864</v>
      </c>
      <c r="AN2705" s="1" t="s">
        <v>60</v>
      </c>
      <c r="AO2705" s="1" t="s">
        <v>35</v>
      </c>
      <c r="AP2705" s="1" t="s">
        <v>44</v>
      </c>
      <c r="AQ2705" s="1" t="s">
        <v>7220</v>
      </c>
      <c r="AR2705" s="1" t="str">
        <f t="shared" si="42"/>
        <v>update load_next_msl set proposal='2020.095B.R.Leviviricetes.zip' where sort=90084</v>
      </c>
    </row>
    <row r="2706" spans="1:44">
      <c r="A2706" s="1">
        <v>90085</v>
      </c>
      <c r="B2706" s="1" t="s">
        <v>6532</v>
      </c>
      <c r="C2706" s="1" t="s">
        <v>12292</v>
      </c>
      <c r="M2706" s="2"/>
      <c r="N2706" s="2"/>
      <c r="O2706" s="2"/>
      <c r="Q2706" s="2"/>
      <c r="R2706" s="2"/>
      <c r="T2706" s="1" t="s">
        <v>76</v>
      </c>
      <c r="V2706" s="1" t="s">
        <v>77</v>
      </c>
      <c r="W2706" s="2"/>
      <c r="X2706" s="2" t="s">
        <v>78</v>
      </c>
      <c r="Y2706" s="2"/>
      <c r="Z2706" s="2" t="s">
        <v>6543</v>
      </c>
      <c r="AA2706" s="2"/>
      <c r="AB2706" s="2" t="s">
        <v>6545</v>
      </c>
      <c r="AD2706" s="1" t="s">
        <v>6551</v>
      </c>
      <c r="AF2706" s="1" t="s">
        <v>6864</v>
      </c>
      <c r="AH2706" s="1" t="s">
        <v>8685</v>
      </c>
      <c r="AI2706" s="1" t="s">
        <v>8686</v>
      </c>
      <c r="AJ2706" s="1" t="s">
        <v>8687</v>
      </c>
      <c r="AM2706" s="1" t="s">
        <v>41</v>
      </c>
      <c r="AN2706" s="1" t="s">
        <v>60</v>
      </c>
      <c r="AO2706" s="1" t="s">
        <v>35</v>
      </c>
      <c r="AP2706" s="1" t="s">
        <v>36</v>
      </c>
      <c r="AR2706" s="1" t="str">
        <f t="shared" si="42"/>
        <v>update load_next_msl set proposal='2020.095B.R.Leviviricetes.zip' where sort=90085</v>
      </c>
    </row>
    <row r="2707" spans="1:44">
      <c r="A2707" s="1">
        <v>90086</v>
      </c>
      <c r="B2707" s="1" t="s">
        <v>6532</v>
      </c>
      <c r="C2707" s="1" t="s">
        <v>12292</v>
      </c>
      <c r="M2707" s="2"/>
      <c r="N2707" s="2"/>
      <c r="O2707" s="2"/>
      <c r="Q2707" s="2"/>
      <c r="R2707" s="2"/>
      <c r="T2707" s="1" t="s">
        <v>76</v>
      </c>
      <c r="V2707" s="1" t="s">
        <v>77</v>
      </c>
      <c r="W2707" s="2"/>
      <c r="X2707" s="2" t="s">
        <v>78</v>
      </c>
      <c r="Y2707" s="2"/>
      <c r="Z2707" s="2" t="s">
        <v>6543</v>
      </c>
      <c r="AA2707" s="2"/>
      <c r="AB2707" s="2" t="s">
        <v>6545</v>
      </c>
      <c r="AD2707" s="1" t="s">
        <v>6551</v>
      </c>
      <c r="AF2707" s="1" t="s">
        <v>6865</v>
      </c>
      <c r="AN2707" s="1" t="s">
        <v>60</v>
      </c>
      <c r="AO2707" s="1" t="s">
        <v>35</v>
      </c>
      <c r="AP2707" s="1" t="s">
        <v>44</v>
      </c>
      <c r="AQ2707" s="1" t="s">
        <v>7568</v>
      </c>
      <c r="AR2707" s="1" t="str">
        <f t="shared" si="42"/>
        <v>update load_next_msl set proposal='2020.095B.R.Leviviricetes.zip' where sort=90086</v>
      </c>
    </row>
    <row r="2708" spans="1:44">
      <c r="A2708" s="1">
        <v>90087</v>
      </c>
      <c r="B2708" s="1" t="s">
        <v>6532</v>
      </c>
      <c r="C2708" s="1" t="s">
        <v>12292</v>
      </c>
      <c r="M2708" s="2"/>
      <c r="N2708" s="2"/>
      <c r="O2708" s="2"/>
      <c r="Q2708" s="2"/>
      <c r="R2708" s="2"/>
      <c r="T2708" s="1" t="s">
        <v>76</v>
      </c>
      <c r="V2708" s="1" t="s">
        <v>77</v>
      </c>
      <c r="W2708" s="2"/>
      <c r="X2708" s="2" t="s">
        <v>78</v>
      </c>
      <c r="Y2708" s="2"/>
      <c r="Z2708" s="2" t="s">
        <v>6543</v>
      </c>
      <c r="AA2708" s="2"/>
      <c r="AB2708" s="2" t="s">
        <v>6545</v>
      </c>
      <c r="AD2708" s="1" t="s">
        <v>6551</v>
      </c>
      <c r="AF2708" s="1" t="s">
        <v>6865</v>
      </c>
      <c r="AH2708" s="1" t="s">
        <v>8688</v>
      </c>
      <c r="AI2708" s="1" t="s">
        <v>8689</v>
      </c>
      <c r="AJ2708" s="1" t="s">
        <v>8690</v>
      </c>
      <c r="AM2708" s="1" t="s">
        <v>41</v>
      </c>
      <c r="AN2708" s="1" t="s">
        <v>60</v>
      </c>
      <c r="AO2708" s="1" t="s">
        <v>35</v>
      </c>
      <c r="AP2708" s="1" t="s">
        <v>36</v>
      </c>
      <c r="AR2708" s="1" t="str">
        <f t="shared" si="42"/>
        <v>update load_next_msl set proposal='2020.095B.R.Leviviricetes.zip' where sort=90087</v>
      </c>
    </row>
    <row r="2709" spans="1:44">
      <c r="A2709" s="1">
        <v>90088</v>
      </c>
      <c r="B2709" s="1" t="s">
        <v>6532</v>
      </c>
      <c r="C2709" s="1" t="s">
        <v>12292</v>
      </c>
      <c r="M2709" s="2"/>
      <c r="N2709" s="2"/>
      <c r="O2709" s="2"/>
      <c r="Q2709" s="2"/>
      <c r="R2709" s="2"/>
      <c r="T2709" s="1" t="s">
        <v>76</v>
      </c>
      <c r="V2709" s="1" t="s">
        <v>77</v>
      </c>
      <c r="W2709" s="2"/>
      <c r="X2709" s="2" t="s">
        <v>78</v>
      </c>
      <c r="Y2709" s="2"/>
      <c r="Z2709" s="2" t="s">
        <v>6543</v>
      </c>
      <c r="AA2709" s="2"/>
      <c r="AB2709" s="2" t="s">
        <v>6545</v>
      </c>
      <c r="AD2709" s="1" t="s">
        <v>6551</v>
      </c>
      <c r="AF2709" s="1" t="s">
        <v>6866</v>
      </c>
      <c r="AN2709" s="1" t="s">
        <v>60</v>
      </c>
      <c r="AO2709" s="1" t="s">
        <v>35</v>
      </c>
      <c r="AP2709" s="1" t="s">
        <v>44</v>
      </c>
      <c r="AQ2709" s="1" t="s">
        <v>7075</v>
      </c>
      <c r="AR2709" s="1" t="str">
        <f t="shared" si="42"/>
        <v>update load_next_msl set proposal='2020.095B.R.Leviviricetes.zip' where sort=90088</v>
      </c>
    </row>
    <row r="2710" spans="1:44">
      <c r="A2710" s="1">
        <v>90089</v>
      </c>
      <c r="B2710" s="1" t="s">
        <v>6532</v>
      </c>
      <c r="C2710" s="1" t="s">
        <v>12292</v>
      </c>
      <c r="M2710" s="2"/>
      <c r="N2710" s="2"/>
      <c r="O2710" s="2"/>
      <c r="Q2710" s="2"/>
      <c r="R2710" s="2"/>
      <c r="T2710" s="1" t="s">
        <v>76</v>
      </c>
      <c r="V2710" s="1" t="s">
        <v>77</v>
      </c>
      <c r="W2710" s="2"/>
      <c r="X2710" s="2" t="s">
        <v>78</v>
      </c>
      <c r="Y2710" s="2"/>
      <c r="Z2710" s="2" t="s">
        <v>6543</v>
      </c>
      <c r="AA2710" s="2"/>
      <c r="AB2710" s="2" t="s">
        <v>6545</v>
      </c>
      <c r="AD2710" s="1" t="s">
        <v>6551</v>
      </c>
      <c r="AF2710" s="1" t="s">
        <v>6866</v>
      </c>
      <c r="AH2710" s="1" t="s">
        <v>8691</v>
      </c>
      <c r="AI2710" s="1" t="s">
        <v>8692</v>
      </c>
      <c r="AJ2710" s="1" t="s">
        <v>8693</v>
      </c>
      <c r="AM2710" s="1" t="s">
        <v>41</v>
      </c>
      <c r="AN2710" s="1" t="s">
        <v>60</v>
      </c>
      <c r="AO2710" s="1" t="s">
        <v>35</v>
      </c>
      <c r="AP2710" s="1" t="s">
        <v>36</v>
      </c>
      <c r="AQ2710" s="1" t="s">
        <v>7560</v>
      </c>
      <c r="AR2710" s="1" t="str">
        <f t="shared" si="42"/>
        <v>update load_next_msl set proposal='2020.095B.R.Leviviricetes.zip' where sort=90089</v>
      </c>
    </row>
    <row r="2711" spans="1:44">
      <c r="A2711" s="1">
        <v>90090</v>
      </c>
      <c r="B2711" s="1" t="s">
        <v>6532</v>
      </c>
      <c r="C2711" s="1" t="s">
        <v>12292</v>
      </c>
      <c r="M2711" s="2"/>
      <c r="N2711" s="2"/>
      <c r="O2711" s="2"/>
      <c r="Q2711" s="2"/>
      <c r="R2711" s="2"/>
      <c r="T2711" s="1" t="s">
        <v>76</v>
      </c>
      <c r="V2711" s="1" t="s">
        <v>77</v>
      </c>
      <c r="W2711" s="2"/>
      <c r="X2711" s="2" t="s">
        <v>78</v>
      </c>
      <c r="Y2711" s="2"/>
      <c r="Z2711" s="2" t="s">
        <v>6543</v>
      </c>
      <c r="AA2711" s="2"/>
      <c r="AB2711" s="2" t="s">
        <v>6545</v>
      </c>
      <c r="AD2711" s="1" t="s">
        <v>6551</v>
      </c>
      <c r="AF2711" s="1" t="s">
        <v>6866</v>
      </c>
      <c r="AH2711" s="1" t="s">
        <v>8694</v>
      </c>
      <c r="AI2711" s="1" t="s">
        <v>8695</v>
      </c>
      <c r="AJ2711" s="1" t="s">
        <v>8696</v>
      </c>
      <c r="AM2711" s="1" t="s">
        <v>41</v>
      </c>
      <c r="AN2711" s="1" t="s">
        <v>60</v>
      </c>
      <c r="AO2711" s="1" t="s">
        <v>35</v>
      </c>
      <c r="AP2711" s="1" t="s">
        <v>36</v>
      </c>
      <c r="AR2711" s="1" t="str">
        <f t="shared" si="42"/>
        <v>update load_next_msl set proposal='2020.095B.R.Leviviricetes.zip' where sort=90090</v>
      </c>
    </row>
    <row r="2712" spans="1:44">
      <c r="A2712" s="1">
        <v>90091</v>
      </c>
      <c r="B2712" s="1" t="s">
        <v>6532</v>
      </c>
      <c r="C2712" s="1" t="s">
        <v>12292</v>
      </c>
      <c r="M2712" s="2"/>
      <c r="N2712" s="2"/>
      <c r="O2712" s="2"/>
      <c r="Q2712" s="2"/>
      <c r="R2712" s="2"/>
      <c r="T2712" s="1" t="s">
        <v>76</v>
      </c>
      <c r="V2712" s="1" t="s">
        <v>77</v>
      </c>
      <c r="W2712" s="2"/>
      <c r="X2712" s="2" t="s">
        <v>78</v>
      </c>
      <c r="Y2712" s="2"/>
      <c r="Z2712" s="2" t="s">
        <v>6543</v>
      </c>
      <c r="AA2712" s="2"/>
      <c r="AB2712" s="2" t="s">
        <v>6545</v>
      </c>
      <c r="AD2712" s="1" t="s">
        <v>6551</v>
      </c>
      <c r="AF2712" s="1" t="s">
        <v>6866</v>
      </c>
      <c r="AH2712" s="1" t="s">
        <v>8697</v>
      </c>
      <c r="AI2712" s="1" t="s">
        <v>8698</v>
      </c>
      <c r="AJ2712" s="1" t="s">
        <v>8699</v>
      </c>
      <c r="AM2712" s="1" t="s">
        <v>41</v>
      </c>
      <c r="AN2712" s="1" t="s">
        <v>60</v>
      </c>
      <c r="AO2712" s="1" t="s">
        <v>35</v>
      </c>
      <c r="AP2712" s="1" t="s">
        <v>36</v>
      </c>
      <c r="AQ2712" s="1" t="s">
        <v>7878</v>
      </c>
      <c r="AR2712" s="1" t="str">
        <f t="shared" si="42"/>
        <v>update load_next_msl set proposal='2020.095B.R.Leviviricetes.zip' where sort=90091</v>
      </c>
    </row>
    <row r="2713" spans="1:44">
      <c r="A2713" s="1">
        <v>90092</v>
      </c>
      <c r="B2713" s="1" t="s">
        <v>6532</v>
      </c>
      <c r="C2713" s="1" t="s">
        <v>12292</v>
      </c>
      <c r="M2713" s="2"/>
      <c r="N2713" s="2"/>
      <c r="O2713" s="2"/>
      <c r="Q2713" s="2"/>
      <c r="R2713" s="2"/>
      <c r="T2713" s="1" t="s">
        <v>76</v>
      </c>
      <c r="V2713" s="1" t="s">
        <v>77</v>
      </c>
      <c r="W2713" s="2"/>
      <c r="X2713" s="2" t="s">
        <v>78</v>
      </c>
      <c r="Y2713" s="2"/>
      <c r="Z2713" s="2" t="s">
        <v>6543</v>
      </c>
      <c r="AA2713" s="2"/>
      <c r="AB2713" s="2" t="s">
        <v>6545</v>
      </c>
      <c r="AD2713" s="1" t="s">
        <v>6551</v>
      </c>
      <c r="AF2713" s="1" t="s">
        <v>6867</v>
      </c>
      <c r="AN2713" s="1" t="s">
        <v>60</v>
      </c>
      <c r="AO2713" s="1" t="s">
        <v>35</v>
      </c>
      <c r="AP2713" s="1" t="s">
        <v>44</v>
      </c>
      <c r="AQ2713" s="1" t="s">
        <v>8833</v>
      </c>
      <c r="AR2713" s="1" t="str">
        <f t="shared" si="42"/>
        <v>update load_next_msl set proposal='2020.095B.R.Leviviricetes.zip' where sort=90092</v>
      </c>
    </row>
    <row r="2714" spans="1:44">
      <c r="A2714" s="1">
        <v>90093</v>
      </c>
      <c r="B2714" s="1" t="s">
        <v>6532</v>
      </c>
      <c r="C2714" s="1" t="s">
        <v>12292</v>
      </c>
      <c r="M2714" s="2"/>
      <c r="N2714" s="2"/>
      <c r="O2714" s="2"/>
      <c r="Q2714" s="2"/>
      <c r="R2714" s="2"/>
      <c r="T2714" s="1" t="s">
        <v>76</v>
      </c>
      <c r="V2714" s="1" t="s">
        <v>77</v>
      </c>
      <c r="W2714" s="2"/>
      <c r="X2714" s="2" t="s">
        <v>78</v>
      </c>
      <c r="Y2714" s="2"/>
      <c r="Z2714" s="2" t="s">
        <v>6543</v>
      </c>
      <c r="AA2714" s="2"/>
      <c r="AB2714" s="2" t="s">
        <v>6545</v>
      </c>
      <c r="AD2714" s="1" t="s">
        <v>6551</v>
      </c>
      <c r="AF2714" s="1" t="s">
        <v>6867</v>
      </c>
      <c r="AH2714" s="1" t="s">
        <v>8700</v>
      </c>
      <c r="AI2714" s="1" t="s">
        <v>8701</v>
      </c>
      <c r="AJ2714" s="1" t="s">
        <v>8702</v>
      </c>
      <c r="AM2714" s="1" t="s">
        <v>41</v>
      </c>
      <c r="AN2714" s="1" t="s">
        <v>60</v>
      </c>
      <c r="AO2714" s="1" t="s">
        <v>35</v>
      </c>
      <c r="AP2714" s="1" t="s">
        <v>36</v>
      </c>
      <c r="AQ2714" s="1" t="s">
        <v>8837</v>
      </c>
      <c r="AR2714" s="1" t="str">
        <f t="shared" si="42"/>
        <v>update load_next_msl set proposal='2020.095B.R.Leviviricetes.zip' where sort=90093</v>
      </c>
    </row>
    <row r="2715" spans="1:44">
      <c r="A2715" s="1">
        <v>90094</v>
      </c>
      <c r="B2715" s="1" t="s">
        <v>6532</v>
      </c>
      <c r="C2715" s="1" t="s">
        <v>12292</v>
      </c>
      <c r="M2715" s="2"/>
      <c r="N2715" s="2"/>
      <c r="O2715" s="2"/>
      <c r="Q2715" s="2"/>
      <c r="R2715" s="2"/>
      <c r="T2715" s="1" t="s">
        <v>76</v>
      </c>
      <c r="V2715" s="1" t="s">
        <v>77</v>
      </c>
      <c r="W2715" s="2"/>
      <c r="X2715" s="2" t="s">
        <v>78</v>
      </c>
      <c r="Y2715" s="2"/>
      <c r="Z2715" s="2" t="s">
        <v>6543</v>
      </c>
      <c r="AA2715" s="2"/>
      <c r="AB2715" s="2" t="s">
        <v>6545</v>
      </c>
      <c r="AD2715" s="1" t="s">
        <v>6551</v>
      </c>
      <c r="AF2715" s="1" t="s">
        <v>6868</v>
      </c>
      <c r="AN2715" s="1" t="s">
        <v>60</v>
      </c>
      <c r="AO2715" s="1" t="s">
        <v>35</v>
      </c>
      <c r="AP2715" s="1" t="s">
        <v>44</v>
      </c>
      <c r="AQ2715" s="1" t="s">
        <v>8841</v>
      </c>
      <c r="AR2715" s="1" t="str">
        <f t="shared" si="42"/>
        <v>update load_next_msl set proposal='2020.095B.R.Leviviricetes.zip' where sort=90094</v>
      </c>
    </row>
    <row r="2716" spans="1:44">
      <c r="A2716" s="1">
        <v>90095</v>
      </c>
      <c r="B2716" s="1" t="s">
        <v>6532</v>
      </c>
      <c r="C2716" s="1" t="s">
        <v>12292</v>
      </c>
      <c r="M2716" s="2"/>
      <c r="N2716" s="2"/>
      <c r="O2716" s="2"/>
      <c r="Q2716" s="2"/>
      <c r="R2716" s="2"/>
      <c r="T2716" s="1" t="s">
        <v>76</v>
      </c>
      <c r="V2716" s="1" t="s">
        <v>77</v>
      </c>
      <c r="W2716" s="2"/>
      <c r="X2716" s="2" t="s">
        <v>78</v>
      </c>
      <c r="Y2716" s="2"/>
      <c r="Z2716" s="2" t="s">
        <v>6543</v>
      </c>
      <c r="AA2716" s="2"/>
      <c r="AB2716" s="2" t="s">
        <v>6545</v>
      </c>
      <c r="AD2716" s="1" t="s">
        <v>6551</v>
      </c>
      <c r="AF2716" s="1" t="s">
        <v>6868</v>
      </c>
      <c r="AH2716" s="1" t="s">
        <v>8703</v>
      </c>
      <c r="AI2716" s="1" t="s">
        <v>8704</v>
      </c>
      <c r="AJ2716" s="1" t="s">
        <v>8705</v>
      </c>
      <c r="AM2716" s="1" t="s">
        <v>41</v>
      </c>
      <c r="AN2716" s="1" t="s">
        <v>60</v>
      </c>
      <c r="AO2716" s="1" t="s">
        <v>35</v>
      </c>
      <c r="AP2716" s="1" t="s">
        <v>36</v>
      </c>
      <c r="AQ2716" s="1" t="s">
        <v>8845</v>
      </c>
      <c r="AR2716" s="1" t="str">
        <f t="shared" si="42"/>
        <v>update load_next_msl set proposal='2020.095B.R.Leviviricetes.zip' where sort=90095</v>
      </c>
    </row>
    <row r="2717" spans="1:44">
      <c r="A2717" s="1">
        <v>90096</v>
      </c>
      <c r="B2717" s="1" t="s">
        <v>6532</v>
      </c>
      <c r="C2717" s="1" t="s">
        <v>12292</v>
      </c>
      <c r="M2717" s="2"/>
      <c r="N2717" s="2"/>
      <c r="O2717" s="2"/>
      <c r="Q2717" s="2"/>
      <c r="R2717" s="2"/>
      <c r="T2717" s="1" t="s">
        <v>76</v>
      </c>
      <c r="V2717" s="1" t="s">
        <v>77</v>
      </c>
      <c r="W2717" s="2"/>
      <c r="X2717" s="2" t="s">
        <v>78</v>
      </c>
      <c r="Y2717" s="2"/>
      <c r="Z2717" s="2" t="s">
        <v>6543</v>
      </c>
      <c r="AA2717" s="2"/>
      <c r="AB2717" s="2" t="s">
        <v>6545</v>
      </c>
      <c r="AD2717" s="1" t="s">
        <v>6551</v>
      </c>
      <c r="AF2717" s="1" t="s">
        <v>6869</v>
      </c>
      <c r="AN2717" s="1" t="s">
        <v>60</v>
      </c>
      <c r="AO2717" s="1" t="s">
        <v>35</v>
      </c>
      <c r="AP2717" s="1" t="s">
        <v>44</v>
      </c>
      <c r="AQ2717" s="1" t="s">
        <v>8849</v>
      </c>
      <c r="AR2717" s="1" t="str">
        <f t="shared" si="42"/>
        <v>update load_next_msl set proposal='2020.095B.R.Leviviricetes.zip' where sort=90096</v>
      </c>
    </row>
    <row r="2718" spans="1:44">
      <c r="A2718" s="1">
        <v>90097</v>
      </c>
      <c r="B2718" s="1" t="s">
        <v>6532</v>
      </c>
      <c r="C2718" s="1" t="s">
        <v>12292</v>
      </c>
      <c r="M2718" s="2"/>
      <c r="N2718" s="2"/>
      <c r="O2718" s="2"/>
      <c r="Q2718" s="2"/>
      <c r="R2718" s="2"/>
      <c r="T2718" s="1" t="s">
        <v>76</v>
      </c>
      <c r="V2718" s="1" t="s">
        <v>77</v>
      </c>
      <c r="W2718" s="2"/>
      <c r="X2718" s="2" t="s">
        <v>78</v>
      </c>
      <c r="Y2718" s="2"/>
      <c r="Z2718" s="2" t="s">
        <v>6543</v>
      </c>
      <c r="AA2718" s="2"/>
      <c r="AB2718" s="2" t="s">
        <v>6545</v>
      </c>
      <c r="AD2718" s="1" t="s">
        <v>6551</v>
      </c>
      <c r="AF2718" s="1" t="s">
        <v>6869</v>
      </c>
      <c r="AH2718" s="1" t="s">
        <v>8706</v>
      </c>
      <c r="AI2718" s="1" t="s">
        <v>8707</v>
      </c>
      <c r="AJ2718" s="1" t="s">
        <v>8708</v>
      </c>
      <c r="AM2718" s="1" t="s">
        <v>41</v>
      </c>
      <c r="AN2718" s="1" t="s">
        <v>60</v>
      </c>
      <c r="AO2718" s="1" t="s">
        <v>35</v>
      </c>
      <c r="AP2718" s="1" t="s">
        <v>36</v>
      </c>
      <c r="AQ2718" s="1" t="s">
        <v>8853</v>
      </c>
      <c r="AR2718" s="1" t="str">
        <f t="shared" si="42"/>
        <v>update load_next_msl set proposal='2020.095B.R.Leviviricetes.zip' where sort=90097</v>
      </c>
    </row>
    <row r="2719" spans="1:44">
      <c r="A2719" s="1">
        <v>90098</v>
      </c>
      <c r="B2719" s="1" t="s">
        <v>6532</v>
      </c>
      <c r="C2719" s="1" t="s">
        <v>12292</v>
      </c>
      <c r="M2719" s="2"/>
      <c r="N2719" s="2"/>
      <c r="O2719" s="2"/>
      <c r="Q2719" s="2"/>
      <c r="R2719" s="2"/>
      <c r="T2719" s="1" t="s">
        <v>76</v>
      </c>
      <c r="V2719" s="1" t="s">
        <v>77</v>
      </c>
      <c r="W2719" s="2"/>
      <c r="X2719" s="2" t="s">
        <v>78</v>
      </c>
      <c r="Y2719" s="2"/>
      <c r="Z2719" s="2" t="s">
        <v>6543</v>
      </c>
      <c r="AA2719" s="2"/>
      <c r="AB2719" s="2" t="s">
        <v>6545</v>
      </c>
      <c r="AD2719" s="1" t="s">
        <v>6551</v>
      </c>
      <c r="AF2719" s="1" t="s">
        <v>6870</v>
      </c>
      <c r="AN2719" s="1" t="s">
        <v>60</v>
      </c>
      <c r="AO2719" s="1" t="s">
        <v>35</v>
      </c>
      <c r="AP2719" s="1" t="s">
        <v>44</v>
      </c>
      <c r="AQ2719" s="1" t="s">
        <v>8857</v>
      </c>
      <c r="AR2719" s="1" t="str">
        <f t="shared" si="42"/>
        <v>update load_next_msl set proposal='2020.095B.R.Leviviricetes.zip' where sort=90098</v>
      </c>
    </row>
    <row r="2720" spans="1:44">
      <c r="A2720" s="1">
        <v>90099</v>
      </c>
      <c r="B2720" s="1" t="s">
        <v>6532</v>
      </c>
      <c r="C2720" s="1" t="s">
        <v>12292</v>
      </c>
      <c r="M2720" s="2"/>
      <c r="N2720" s="2"/>
      <c r="O2720" s="2"/>
      <c r="Q2720" s="2"/>
      <c r="R2720" s="2"/>
      <c r="T2720" s="1" t="s">
        <v>76</v>
      </c>
      <c r="V2720" s="1" t="s">
        <v>77</v>
      </c>
      <c r="W2720" s="2"/>
      <c r="X2720" s="2" t="s">
        <v>78</v>
      </c>
      <c r="Y2720" s="2"/>
      <c r="Z2720" s="2" t="s">
        <v>6543</v>
      </c>
      <c r="AA2720" s="2"/>
      <c r="AB2720" s="2" t="s">
        <v>6545</v>
      </c>
      <c r="AD2720" s="1" t="s">
        <v>6551</v>
      </c>
      <c r="AF2720" s="1" t="s">
        <v>6870</v>
      </c>
      <c r="AH2720" s="1" t="s">
        <v>8709</v>
      </c>
      <c r="AI2720" s="1" t="s">
        <v>8710</v>
      </c>
      <c r="AJ2720" s="1" t="s">
        <v>8711</v>
      </c>
      <c r="AM2720" s="1" t="s">
        <v>41</v>
      </c>
      <c r="AN2720" s="1" t="s">
        <v>60</v>
      </c>
      <c r="AO2720" s="1" t="s">
        <v>35</v>
      </c>
      <c r="AP2720" s="1" t="s">
        <v>36</v>
      </c>
      <c r="AQ2720" s="1" t="s">
        <v>8861</v>
      </c>
      <c r="AR2720" s="1" t="str">
        <f t="shared" si="42"/>
        <v>update load_next_msl set proposal='2020.095B.R.Leviviricetes.zip' where sort=90099</v>
      </c>
    </row>
    <row r="2721" spans="1:44">
      <c r="A2721" s="1">
        <v>90100</v>
      </c>
      <c r="B2721" s="1" t="s">
        <v>6532</v>
      </c>
      <c r="C2721" s="1" t="s">
        <v>12292</v>
      </c>
      <c r="M2721" s="2"/>
      <c r="N2721" s="2"/>
      <c r="O2721" s="2"/>
      <c r="Q2721" s="2"/>
      <c r="R2721" s="2"/>
      <c r="T2721" s="1" t="s">
        <v>76</v>
      </c>
      <c r="V2721" s="1" t="s">
        <v>77</v>
      </c>
      <c r="W2721" s="2"/>
      <c r="X2721" s="2" t="s">
        <v>78</v>
      </c>
      <c r="Y2721" s="2"/>
      <c r="Z2721" s="2" t="s">
        <v>6543</v>
      </c>
      <c r="AA2721" s="2"/>
      <c r="AB2721" s="2" t="s">
        <v>6545</v>
      </c>
      <c r="AD2721" s="1" t="s">
        <v>6551</v>
      </c>
      <c r="AF2721" s="1" t="s">
        <v>6871</v>
      </c>
      <c r="AN2721" s="1" t="s">
        <v>60</v>
      </c>
      <c r="AO2721" s="1" t="s">
        <v>35</v>
      </c>
      <c r="AP2721" s="1" t="s">
        <v>44</v>
      </c>
      <c r="AQ2721" s="1" t="s">
        <v>8865</v>
      </c>
      <c r="AR2721" s="1" t="str">
        <f t="shared" si="42"/>
        <v>update load_next_msl set proposal='2020.095B.R.Leviviricetes.zip' where sort=90100</v>
      </c>
    </row>
    <row r="2722" spans="1:44">
      <c r="A2722" s="1">
        <v>90101</v>
      </c>
      <c r="B2722" s="1" t="s">
        <v>6532</v>
      </c>
      <c r="C2722" s="1" t="s">
        <v>12292</v>
      </c>
      <c r="M2722" s="2"/>
      <c r="N2722" s="2"/>
      <c r="O2722" s="2"/>
      <c r="Q2722" s="2"/>
      <c r="R2722" s="2"/>
      <c r="T2722" s="1" t="s">
        <v>76</v>
      </c>
      <c r="V2722" s="1" t="s">
        <v>77</v>
      </c>
      <c r="W2722" s="2"/>
      <c r="X2722" s="2" t="s">
        <v>78</v>
      </c>
      <c r="Y2722" s="2"/>
      <c r="Z2722" s="2" t="s">
        <v>6543</v>
      </c>
      <c r="AA2722" s="2"/>
      <c r="AB2722" s="2" t="s">
        <v>6545</v>
      </c>
      <c r="AD2722" s="1" t="s">
        <v>6551</v>
      </c>
      <c r="AF2722" s="1" t="s">
        <v>6871</v>
      </c>
      <c r="AH2722" s="1" t="s">
        <v>8712</v>
      </c>
      <c r="AI2722" s="1" t="s">
        <v>8713</v>
      </c>
      <c r="AJ2722" s="1" t="s">
        <v>8714</v>
      </c>
      <c r="AM2722" s="1" t="s">
        <v>41</v>
      </c>
      <c r="AN2722" s="1" t="s">
        <v>60</v>
      </c>
      <c r="AO2722" s="1" t="s">
        <v>35</v>
      </c>
      <c r="AP2722" s="1" t="s">
        <v>36</v>
      </c>
      <c r="AQ2722" s="1" t="s">
        <v>8869</v>
      </c>
      <c r="AR2722" s="1" t="str">
        <f t="shared" si="42"/>
        <v>update load_next_msl set proposal='2020.095B.R.Leviviricetes.zip' where sort=90101</v>
      </c>
    </row>
    <row r="2723" spans="1:44">
      <c r="A2723" s="1">
        <v>90102</v>
      </c>
      <c r="B2723" s="1" t="s">
        <v>6532</v>
      </c>
      <c r="C2723" s="1" t="s">
        <v>12292</v>
      </c>
      <c r="M2723" s="2"/>
      <c r="N2723" s="2"/>
      <c r="O2723" s="2"/>
      <c r="Q2723" s="2"/>
      <c r="R2723" s="2"/>
      <c r="T2723" s="1" t="s">
        <v>76</v>
      </c>
      <c r="V2723" s="1" t="s">
        <v>77</v>
      </c>
      <c r="W2723" s="2"/>
      <c r="X2723" s="2" t="s">
        <v>78</v>
      </c>
      <c r="Y2723" s="2"/>
      <c r="Z2723" s="2" t="s">
        <v>6543</v>
      </c>
      <c r="AA2723" s="2"/>
      <c r="AB2723" s="2" t="s">
        <v>6545</v>
      </c>
      <c r="AD2723" s="1" t="s">
        <v>6551</v>
      </c>
      <c r="AF2723" s="1" t="s">
        <v>6872</v>
      </c>
      <c r="AN2723" s="1" t="s">
        <v>60</v>
      </c>
      <c r="AO2723" s="1" t="s">
        <v>35</v>
      </c>
      <c r="AP2723" s="1" t="s">
        <v>44</v>
      </c>
      <c r="AQ2723" s="1" t="s">
        <v>8873</v>
      </c>
      <c r="AR2723" s="1" t="str">
        <f t="shared" si="42"/>
        <v>update load_next_msl set proposal='2020.095B.R.Leviviricetes.zip' where sort=90102</v>
      </c>
    </row>
    <row r="2724" spans="1:44">
      <c r="A2724" s="1">
        <v>90103</v>
      </c>
      <c r="B2724" s="1" t="s">
        <v>6532</v>
      </c>
      <c r="C2724" s="1" t="s">
        <v>12292</v>
      </c>
      <c r="M2724" s="2"/>
      <c r="N2724" s="2"/>
      <c r="O2724" s="2"/>
      <c r="Q2724" s="2"/>
      <c r="R2724" s="2"/>
      <c r="T2724" s="1" t="s">
        <v>76</v>
      </c>
      <c r="V2724" s="1" t="s">
        <v>77</v>
      </c>
      <c r="W2724" s="2"/>
      <c r="X2724" s="2" t="s">
        <v>78</v>
      </c>
      <c r="Y2724" s="2"/>
      <c r="Z2724" s="2" t="s">
        <v>6543</v>
      </c>
      <c r="AA2724" s="2"/>
      <c r="AB2724" s="2" t="s">
        <v>6545</v>
      </c>
      <c r="AD2724" s="1" t="s">
        <v>6551</v>
      </c>
      <c r="AF2724" s="1" t="s">
        <v>6872</v>
      </c>
      <c r="AH2724" s="1" t="s">
        <v>8715</v>
      </c>
      <c r="AI2724" s="1" t="s">
        <v>8716</v>
      </c>
      <c r="AJ2724" s="1" t="s">
        <v>8717</v>
      </c>
      <c r="AM2724" s="1" t="s">
        <v>33</v>
      </c>
      <c r="AN2724" s="1" t="s">
        <v>60</v>
      </c>
      <c r="AO2724" s="1" t="s">
        <v>35</v>
      </c>
      <c r="AP2724" s="1" t="s">
        <v>36</v>
      </c>
      <c r="AQ2724" s="1" t="s">
        <v>8877</v>
      </c>
      <c r="AR2724" s="1" t="str">
        <f t="shared" si="42"/>
        <v>update load_next_msl set proposal='2020.095B.R.Leviviricetes.zip' where sort=90103</v>
      </c>
    </row>
    <row r="2725" spans="1:44">
      <c r="A2725" s="1">
        <v>90104</v>
      </c>
      <c r="B2725" s="1" t="s">
        <v>6532</v>
      </c>
      <c r="C2725" s="1" t="s">
        <v>12292</v>
      </c>
      <c r="M2725" s="2"/>
      <c r="N2725" s="2"/>
      <c r="O2725" s="2"/>
      <c r="Q2725" s="2"/>
      <c r="R2725" s="2"/>
      <c r="T2725" s="1" t="s">
        <v>76</v>
      </c>
      <c r="V2725" s="1" t="s">
        <v>77</v>
      </c>
      <c r="W2725" s="2"/>
      <c r="X2725" s="2" t="s">
        <v>78</v>
      </c>
      <c r="Y2725" s="2"/>
      <c r="Z2725" s="2" t="s">
        <v>6543</v>
      </c>
      <c r="AA2725" s="2"/>
      <c r="AB2725" s="2" t="s">
        <v>6545</v>
      </c>
      <c r="AD2725" s="1" t="s">
        <v>6551</v>
      </c>
      <c r="AF2725" s="1" t="s">
        <v>6872</v>
      </c>
      <c r="AH2725" s="1" t="s">
        <v>8719</v>
      </c>
      <c r="AI2725" s="1" t="s">
        <v>8720</v>
      </c>
      <c r="AJ2725" s="1" t="s">
        <v>8721</v>
      </c>
      <c r="AM2725" s="1" t="s">
        <v>41</v>
      </c>
      <c r="AN2725" s="1" t="s">
        <v>60</v>
      </c>
      <c r="AO2725" s="1" t="s">
        <v>35</v>
      </c>
      <c r="AP2725" s="1" t="s">
        <v>36</v>
      </c>
      <c r="AQ2725" s="1" t="s">
        <v>8881</v>
      </c>
      <c r="AR2725" s="1" t="str">
        <f t="shared" si="42"/>
        <v>update load_next_msl set proposal='2020.095B.R.Leviviricetes.zip' where sort=90104</v>
      </c>
    </row>
    <row r="2726" spans="1:44">
      <c r="A2726" s="1">
        <v>90105</v>
      </c>
      <c r="B2726" s="1" t="s">
        <v>6532</v>
      </c>
      <c r="C2726" s="1" t="s">
        <v>12292</v>
      </c>
      <c r="M2726" s="2"/>
      <c r="N2726" s="2"/>
      <c r="O2726" s="2"/>
      <c r="Q2726" s="2"/>
      <c r="R2726" s="2"/>
      <c r="T2726" s="1" t="s">
        <v>76</v>
      </c>
      <c r="V2726" s="1" t="s">
        <v>77</v>
      </c>
      <c r="W2726" s="2"/>
      <c r="X2726" s="2" t="s">
        <v>78</v>
      </c>
      <c r="Y2726" s="2"/>
      <c r="Z2726" s="2" t="s">
        <v>6543</v>
      </c>
      <c r="AA2726" s="2"/>
      <c r="AB2726" s="2" t="s">
        <v>6545</v>
      </c>
      <c r="AD2726" s="1" t="s">
        <v>6551</v>
      </c>
      <c r="AF2726" s="1" t="s">
        <v>6873</v>
      </c>
      <c r="AN2726" s="1" t="s">
        <v>60</v>
      </c>
      <c r="AO2726" s="1" t="s">
        <v>35</v>
      </c>
      <c r="AP2726" s="1" t="s">
        <v>44</v>
      </c>
      <c r="AQ2726" s="1" t="s">
        <v>8885</v>
      </c>
      <c r="AR2726" s="1" t="str">
        <f t="shared" si="42"/>
        <v>update load_next_msl set proposal='2020.095B.R.Leviviricetes.zip' where sort=90105</v>
      </c>
    </row>
    <row r="2727" spans="1:44">
      <c r="A2727" s="1">
        <v>90106</v>
      </c>
      <c r="B2727" s="1" t="s">
        <v>6532</v>
      </c>
      <c r="C2727" s="1" t="s">
        <v>12292</v>
      </c>
      <c r="M2727" s="2"/>
      <c r="N2727" s="2"/>
      <c r="O2727" s="2"/>
      <c r="Q2727" s="2"/>
      <c r="R2727" s="2"/>
      <c r="T2727" s="1" t="s">
        <v>76</v>
      </c>
      <c r="V2727" s="1" t="s">
        <v>77</v>
      </c>
      <c r="W2727" s="2"/>
      <c r="X2727" s="2" t="s">
        <v>78</v>
      </c>
      <c r="Y2727" s="2"/>
      <c r="Z2727" s="2" t="s">
        <v>6543</v>
      </c>
      <c r="AA2727" s="2"/>
      <c r="AB2727" s="2" t="s">
        <v>6545</v>
      </c>
      <c r="AD2727" s="1" t="s">
        <v>6551</v>
      </c>
      <c r="AF2727" s="1" t="s">
        <v>6873</v>
      </c>
      <c r="AH2727" s="1" t="s">
        <v>8722</v>
      </c>
      <c r="AI2727" s="1" t="s">
        <v>8723</v>
      </c>
      <c r="AJ2727" s="1" t="s">
        <v>8724</v>
      </c>
      <c r="AM2727" s="1" t="s">
        <v>41</v>
      </c>
      <c r="AN2727" s="1" t="s">
        <v>60</v>
      </c>
      <c r="AO2727" s="1" t="s">
        <v>35</v>
      </c>
      <c r="AP2727" s="1" t="s">
        <v>36</v>
      </c>
      <c r="AQ2727" s="1" t="s">
        <v>8889</v>
      </c>
      <c r="AR2727" s="1" t="str">
        <f t="shared" si="42"/>
        <v>update load_next_msl set proposal='2020.095B.R.Leviviricetes.zip' where sort=90106</v>
      </c>
    </row>
    <row r="2728" spans="1:44">
      <c r="A2728" s="1">
        <v>90107</v>
      </c>
      <c r="B2728" s="1" t="s">
        <v>6532</v>
      </c>
      <c r="C2728" s="1" t="s">
        <v>12292</v>
      </c>
      <c r="M2728" s="2"/>
      <c r="N2728" s="2"/>
      <c r="O2728" s="2"/>
      <c r="Q2728" s="2"/>
      <c r="R2728" s="2"/>
      <c r="T2728" s="1" t="s">
        <v>76</v>
      </c>
      <c r="V2728" s="1" t="s">
        <v>77</v>
      </c>
      <c r="W2728" s="2"/>
      <c r="X2728" s="2" t="s">
        <v>78</v>
      </c>
      <c r="Y2728" s="2"/>
      <c r="Z2728" s="2" t="s">
        <v>6543</v>
      </c>
      <c r="AA2728" s="2"/>
      <c r="AB2728" s="2" t="s">
        <v>6545</v>
      </c>
      <c r="AD2728" s="1" t="s">
        <v>6551</v>
      </c>
      <c r="AF2728" s="1" t="s">
        <v>6874</v>
      </c>
      <c r="AN2728" s="1" t="s">
        <v>60</v>
      </c>
      <c r="AO2728" s="1" t="s">
        <v>35</v>
      </c>
      <c r="AP2728" s="1" t="s">
        <v>44</v>
      </c>
      <c r="AQ2728" s="1" t="s">
        <v>8893</v>
      </c>
      <c r="AR2728" s="1" t="str">
        <f t="shared" si="42"/>
        <v>update load_next_msl set proposal='2020.095B.R.Leviviricetes.zip' where sort=90107</v>
      </c>
    </row>
    <row r="2729" spans="1:44">
      <c r="A2729" s="1">
        <v>90108</v>
      </c>
      <c r="B2729" s="1" t="s">
        <v>6532</v>
      </c>
      <c r="C2729" s="1" t="s">
        <v>12292</v>
      </c>
      <c r="M2729" s="2"/>
      <c r="N2729" s="2"/>
      <c r="O2729" s="2"/>
      <c r="Q2729" s="2"/>
      <c r="R2729" s="2"/>
      <c r="T2729" s="1" t="s">
        <v>76</v>
      </c>
      <c r="V2729" s="1" t="s">
        <v>77</v>
      </c>
      <c r="W2729" s="2"/>
      <c r="X2729" s="2" t="s">
        <v>78</v>
      </c>
      <c r="Y2729" s="2"/>
      <c r="Z2729" s="2" t="s">
        <v>6543</v>
      </c>
      <c r="AA2729" s="2"/>
      <c r="AB2729" s="2" t="s">
        <v>6545</v>
      </c>
      <c r="AD2729" s="1" t="s">
        <v>6551</v>
      </c>
      <c r="AF2729" s="1" t="s">
        <v>6874</v>
      </c>
      <c r="AH2729" s="1" t="s">
        <v>8725</v>
      </c>
      <c r="AI2729" s="1" t="s">
        <v>8726</v>
      </c>
      <c r="AJ2729" s="1" t="s">
        <v>8727</v>
      </c>
      <c r="AM2729" s="1" t="s">
        <v>41</v>
      </c>
      <c r="AN2729" s="1" t="s">
        <v>60</v>
      </c>
      <c r="AO2729" s="1" t="s">
        <v>35</v>
      </c>
      <c r="AP2729" s="1" t="s">
        <v>36</v>
      </c>
      <c r="AQ2729" s="1" t="s">
        <v>8897</v>
      </c>
      <c r="AR2729" s="1" t="str">
        <f t="shared" si="42"/>
        <v>update load_next_msl set proposal='2020.095B.R.Leviviricetes.zip' where sort=90108</v>
      </c>
    </row>
    <row r="2730" spans="1:44">
      <c r="A2730" s="1">
        <v>90109</v>
      </c>
      <c r="B2730" s="1" t="s">
        <v>6532</v>
      </c>
      <c r="C2730" s="1" t="s">
        <v>12292</v>
      </c>
      <c r="M2730" s="2"/>
      <c r="N2730" s="2"/>
      <c r="O2730" s="2"/>
      <c r="Q2730" s="2"/>
      <c r="R2730" s="2"/>
      <c r="T2730" s="1" t="s">
        <v>76</v>
      </c>
      <c r="V2730" s="1" t="s">
        <v>77</v>
      </c>
      <c r="W2730" s="2"/>
      <c r="X2730" s="2" t="s">
        <v>78</v>
      </c>
      <c r="Y2730" s="2"/>
      <c r="Z2730" s="2" t="s">
        <v>6543</v>
      </c>
      <c r="AA2730" s="2"/>
      <c r="AB2730" s="2" t="s">
        <v>6545</v>
      </c>
      <c r="AD2730" s="1" t="s">
        <v>6551</v>
      </c>
      <c r="AF2730" s="1" t="s">
        <v>6875</v>
      </c>
      <c r="AN2730" s="1" t="s">
        <v>60</v>
      </c>
      <c r="AO2730" s="1" t="s">
        <v>35</v>
      </c>
      <c r="AP2730" s="1" t="s">
        <v>44</v>
      </c>
      <c r="AQ2730" s="1" t="s">
        <v>8901</v>
      </c>
      <c r="AR2730" s="1" t="str">
        <f t="shared" si="42"/>
        <v>update load_next_msl set proposal='2020.095B.R.Leviviricetes.zip' where sort=90109</v>
      </c>
    </row>
    <row r="2731" spans="1:44">
      <c r="A2731" s="1">
        <v>90110</v>
      </c>
      <c r="B2731" s="1" t="s">
        <v>6532</v>
      </c>
      <c r="C2731" s="1" t="s">
        <v>12292</v>
      </c>
      <c r="M2731" s="2"/>
      <c r="N2731" s="2"/>
      <c r="O2731" s="2"/>
      <c r="Q2731" s="2"/>
      <c r="R2731" s="2"/>
      <c r="T2731" s="1" t="s">
        <v>76</v>
      </c>
      <c r="V2731" s="1" t="s">
        <v>77</v>
      </c>
      <c r="W2731" s="2"/>
      <c r="X2731" s="2" t="s">
        <v>78</v>
      </c>
      <c r="Y2731" s="2"/>
      <c r="Z2731" s="2" t="s">
        <v>6543</v>
      </c>
      <c r="AA2731" s="2"/>
      <c r="AB2731" s="2" t="s">
        <v>6545</v>
      </c>
      <c r="AD2731" s="1" t="s">
        <v>6551</v>
      </c>
      <c r="AF2731" s="1" t="s">
        <v>6875</v>
      </c>
      <c r="AH2731" s="1" t="s">
        <v>8728</v>
      </c>
      <c r="AI2731" s="1" t="s">
        <v>8729</v>
      </c>
      <c r="AJ2731" s="1" t="s">
        <v>8730</v>
      </c>
      <c r="AM2731" s="1" t="s">
        <v>41</v>
      </c>
      <c r="AN2731" s="1" t="s">
        <v>60</v>
      </c>
      <c r="AO2731" s="1" t="s">
        <v>35</v>
      </c>
      <c r="AP2731" s="1" t="s">
        <v>36</v>
      </c>
      <c r="AQ2731" s="1" t="s">
        <v>8905</v>
      </c>
      <c r="AR2731" s="1" t="str">
        <f t="shared" si="42"/>
        <v>update load_next_msl set proposal='2020.095B.R.Leviviricetes.zip' where sort=90110</v>
      </c>
    </row>
    <row r="2732" spans="1:44">
      <c r="A2732" s="1">
        <v>90111</v>
      </c>
      <c r="B2732" s="1" t="s">
        <v>6532</v>
      </c>
      <c r="C2732" s="1" t="s">
        <v>12292</v>
      </c>
      <c r="M2732" s="2"/>
      <c r="N2732" s="2"/>
      <c r="O2732" s="2"/>
      <c r="Q2732" s="2"/>
      <c r="R2732" s="2"/>
      <c r="T2732" s="1" t="s">
        <v>76</v>
      </c>
      <c r="V2732" s="1" t="s">
        <v>77</v>
      </c>
      <c r="W2732" s="2"/>
      <c r="X2732" s="2" t="s">
        <v>78</v>
      </c>
      <c r="Y2732" s="2"/>
      <c r="Z2732" s="2" t="s">
        <v>6543</v>
      </c>
      <c r="AA2732" s="2"/>
      <c r="AB2732" s="2" t="s">
        <v>6545</v>
      </c>
      <c r="AD2732" s="1" t="s">
        <v>6551</v>
      </c>
      <c r="AF2732" s="1" t="s">
        <v>6876</v>
      </c>
      <c r="AN2732" s="1" t="s">
        <v>60</v>
      </c>
      <c r="AO2732" s="1" t="s">
        <v>35</v>
      </c>
      <c r="AP2732" s="1" t="s">
        <v>44</v>
      </c>
      <c r="AQ2732" s="1" t="s">
        <v>8909</v>
      </c>
      <c r="AR2732" s="1" t="str">
        <f t="shared" si="42"/>
        <v>update load_next_msl set proposal='2020.095B.R.Leviviricetes.zip' where sort=90111</v>
      </c>
    </row>
    <row r="2733" spans="1:44">
      <c r="A2733" s="1">
        <v>90112</v>
      </c>
      <c r="B2733" s="1" t="s">
        <v>6532</v>
      </c>
      <c r="C2733" s="1" t="s">
        <v>12292</v>
      </c>
      <c r="M2733" s="2"/>
      <c r="N2733" s="2"/>
      <c r="O2733" s="2"/>
      <c r="Q2733" s="2"/>
      <c r="R2733" s="2"/>
      <c r="T2733" s="1" t="s">
        <v>76</v>
      </c>
      <c r="V2733" s="1" t="s">
        <v>77</v>
      </c>
      <c r="W2733" s="2"/>
      <c r="X2733" s="2" t="s">
        <v>78</v>
      </c>
      <c r="Y2733" s="2"/>
      <c r="Z2733" s="2" t="s">
        <v>6543</v>
      </c>
      <c r="AA2733" s="2"/>
      <c r="AB2733" s="2" t="s">
        <v>6545</v>
      </c>
      <c r="AD2733" s="1" t="s">
        <v>6551</v>
      </c>
      <c r="AF2733" s="1" t="s">
        <v>6876</v>
      </c>
      <c r="AH2733" s="1" t="s">
        <v>8731</v>
      </c>
      <c r="AI2733" s="1" t="s">
        <v>8732</v>
      </c>
      <c r="AJ2733" s="1" t="s">
        <v>8733</v>
      </c>
      <c r="AM2733" s="1" t="s">
        <v>41</v>
      </c>
      <c r="AN2733" s="1" t="s">
        <v>60</v>
      </c>
      <c r="AO2733" s="1" t="s">
        <v>35</v>
      </c>
      <c r="AP2733" s="1" t="s">
        <v>36</v>
      </c>
      <c r="AQ2733" s="1" t="s">
        <v>8913</v>
      </c>
      <c r="AR2733" s="1" t="str">
        <f t="shared" si="42"/>
        <v>update load_next_msl set proposal='2020.095B.R.Leviviricetes.zip' where sort=90112</v>
      </c>
    </row>
    <row r="2734" spans="1:44">
      <c r="A2734" s="1">
        <v>90113</v>
      </c>
      <c r="B2734" s="1" t="s">
        <v>6532</v>
      </c>
      <c r="C2734" s="1" t="s">
        <v>12292</v>
      </c>
      <c r="M2734" s="2"/>
      <c r="N2734" s="2"/>
      <c r="O2734" s="2"/>
      <c r="Q2734" s="2"/>
      <c r="R2734" s="2"/>
      <c r="T2734" s="1" t="s">
        <v>76</v>
      </c>
      <c r="V2734" s="1" t="s">
        <v>77</v>
      </c>
      <c r="W2734" s="2"/>
      <c r="X2734" s="2" t="s">
        <v>78</v>
      </c>
      <c r="Y2734" s="2"/>
      <c r="Z2734" s="2" t="s">
        <v>6543</v>
      </c>
      <c r="AA2734" s="2"/>
      <c r="AB2734" s="2" t="s">
        <v>6545</v>
      </c>
      <c r="AD2734" s="1" t="s">
        <v>6551</v>
      </c>
      <c r="AF2734" s="1" t="s">
        <v>6876</v>
      </c>
      <c r="AH2734" s="1" t="s">
        <v>8734</v>
      </c>
      <c r="AI2734" s="1" t="s">
        <v>8735</v>
      </c>
      <c r="AJ2734" s="1" t="s">
        <v>8736</v>
      </c>
      <c r="AM2734" s="1" t="s">
        <v>41</v>
      </c>
      <c r="AN2734" s="1" t="s">
        <v>60</v>
      </c>
      <c r="AO2734" s="1" t="s">
        <v>35</v>
      </c>
      <c r="AP2734" s="1" t="s">
        <v>36</v>
      </c>
      <c r="AQ2734" s="1" t="s">
        <v>8917</v>
      </c>
      <c r="AR2734" s="1" t="str">
        <f t="shared" si="42"/>
        <v>update load_next_msl set proposal='2020.095B.R.Leviviricetes.zip' where sort=90113</v>
      </c>
    </row>
    <row r="2735" spans="1:44">
      <c r="A2735" s="1">
        <v>90114</v>
      </c>
      <c r="B2735" s="1" t="s">
        <v>6532</v>
      </c>
      <c r="C2735" s="1" t="s">
        <v>12292</v>
      </c>
      <c r="M2735" s="2"/>
      <c r="N2735" s="2"/>
      <c r="O2735" s="2"/>
      <c r="Q2735" s="2"/>
      <c r="R2735" s="2"/>
      <c r="T2735" s="1" t="s">
        <v>76</v>
      </c>
      <c r="V2735" s="1" t="s">
        <v>77</v>
      </c>
      <c r="W2735" s="2"/>
      <c r="X2735" s="2" t="s">
        <v>78</v>
      </c>
      <c r="Y2735" s="2"/>
      <c r="Z2735" s="2" t="s">
        <v>6543</v>
      </c>
      <c r="AA2735" s="2"/>
      <c r="AB2735" s="2" t="s">
        <v>6545</v>
      </c>
      <c r="AD2735" s="1" t="s">
        <v>6551</v>
      </c>
      <c r="AF2735" s="1" t="s">
        <v>6876</v>
      </c>
      <c r="AH2735" s="1" t="s">
        <v>8737</v>
      </c>
      <c r="AI2735" s="1" t="s">
        <v>8738</v>
      </c>
      <c r="AJ2735" s="1" t="s">
        <v>8739</v>
      </c>
      <c r="AM2735" s="1" t="s">
        <v>41</v>
      </c>
      <c r="AN2735" s="1" t="s">
        <v>60</v>
      </c>
      <c r="AO2735" s="1" t="s">
        <v>35</v>
      </c>
      <c r="AP2735" s="1" t="s">
        <v>36</v>
      </c>
      <c r="AQ2735" s="1" t="s">
        <v>8921</v>
      </c>
      <c r="AR2735" s="1" t="str">
        <f t="shared" si="42"/>
        <v>update load_next_msl set proposal='2020.095B.R.Leviviricetes.zip' where sort=90114</v>
      </c>
    </row>
    <row r="2736" spans="1:44">
      <c r="A2736" s="1">
        <v>90115</v>
      </c>
      <c r="B2736" s="1" t="s">
        <v>6532</v>
      </c>
      <c r="C2736" s="1" t="s">
        <v>12292</v>
      </c>
      <c r="M2736" s="2"/>
      <c r="N2736" s="2"/>
      <c r="O2736" s="2"/>
      <c r="Q2736" s="2"/>
      <c r="R2736" s="2"/>
      <c r="T2736" s="1" t="s">
        <v>76</v>
      </c>
      <c r="V2736" s="1" t="s">
        <v>77</v>
      </c>
      <c r="W2736" s="2"/>
      <c r="X2736" s="2" t="s">
        <v>78</v>
      </c>
      <c r="Y2736" s="2"/>
      <c r="Z2736" s="2" t="s">
        <v>6543</v>
      </c>
      <c r="AA2736" s="2"/>
      <c r="AB2736" s="2" t="s">
        <v>6545</v>
      </c>
      <c r="AD2736" s="1" t="s">
        <v>6551</v>
      </c>
      <c r="AF2736" s="1" t="s">
        <v>6877</v>
      </c>
      <c r="AN2736" s="1" t="s">
        <v>60</v>
      </c>
      <c r="AO2736" s="1" t="s">
        <v>35</v>
      </c>
      <c r="AP2736" s="1" t="s">
        <v>44</v>
      </c>
      <c r="AQ2736" s="1" t="s">
        <v>8925</v>
      </c>
      <c r="AR2736" s="1" t="str">
        <f t="shared" si="42"/>
        <v>update load_next_msl set proposal='2020.095B.R.Leviviricetes.zip' where sort=90115</v>
      </c>
    </row>
    <row r="2737" spans="1:44">
      <c r="A2737" s="1">
        <v>90116</v>
      </c>
      <c r="B2737" s="1" t="s">
        <v>6532</v>
      </c>
      <c r="C2737" s="1" t="s">
        <v>12292</v>
      </c>
      <c r="M2737" s="2"/>
      <c r="N2737" s="2"/>
      <c r="O2737" s="2"/>
      <c r="Q2737" s="2"/>
      <c r="R2737" s="2"/>
      <c r="T2737" s="1" t="s">
        <v>76</v>
      </c>
      <c r="V2737" s="1" t="s">
        <v>77</v>
      </c>
      <c r="W2737" s="2"/>
      <c r="X2737" s="2" t="s">
        <v>78</v>
      </c>
      <c r="Y2737" s="2"/>
      <c r="Z2737" s="2" t="s">
        <v>6543</v>
      </c>
      <c r="AA2737" s="2"/>
      <c r="AB2737" s="2" t="s">
        <v>6545</v>
      </c>
      <c r="AD2737" s="1" t="s">
        <v>6551</v>
      </c>
      <c r="AF2737" s="1" t="s">
        <v>6877</v>
      </c>
      <c r="AH2737" s="1" t="s">
        <v>8740</v>
      </c>
      <c r="AI2737" s="1" t="s">
        <v>8741</v>
      </c>
      <c r="AJ2737" s="1" t="s">
        <v>8742</v>
      </c>
      <c r="AM2737" s="1" t="s">
        <v>41</v>
      </c>
      <c r="AN2737" s="1" t="s">
        <v>60</v>
      </c>
      <c r="AO2737" s="1" t="s">
        <v>35</v>
      </c>
      <c r="AP2737" s="1" t="s">
        <v>36</v>
      </c>
      <c r="AQ2737" s="1" t="s">
        <v>8929</v>
      </c>
      <c r="AR2737" s="1" t="str">
        <f t="shared" si="42"/>
        <v>update load_next_msl set proposal='2020.095B.R.Leviviricetes.zip' where sort=90116</v>
      </c>
    </row>
    <row r="2738" spans="1:44">
      <c r="A2738" s="1">
        <v>90117</v>
      </c>
      <c r="B2738" s="1" t="s">
        <v>6532</v>
      </c>
      <c r="C2738" s="1" t="s">
        <v>12292</v>
      </c>
      <c r="M2738" s="2"/>
      <c r="N2738" s="2"/>
      <c r="O2738" s="2"/>
      <c r="Q2738" s="2"/>
      <c r="R2738" s="2"/>
      <c r="T2738" s="1" t="s">
        <v>76</v>
      </c>
      <c r="V2738" s="1" t="s">
        <v>77</v>
      </c>
      <c r="W2738" s="2"/>
      <c r="X2738" s="2" t="s">
        <v>78</v>
      </c>
      <c r="Y2738" s="2"/>
      <c r="Z2738" s="2" t="s">
        <v>6543</v>
      </c>
      <c r="AA2738" s="2"/>
      <c r="AB2738" s="2" t="s">
        <v>6545</v>
      </c>
      <c r="AD2738" s="1" t="s">
        <v>6551</v>
      </c>
      <c r="AF2738" s="1" t="s">
        <v>6878</v>
      </c>
      <c r="AN2738" s="1" t="s">
        <v>60</v>
      </c>
      <c r="AO2738" s="1" t="s">
        <v>35</v>
      </c>
      <c r="AP2738" s="1" t="s">
        <v>44</v>
      </c>
      <c r="AQ2738" s="1" t="s">
        <v>8933</v>
      </c>
      <c r="AR2738" s="1" t="str">
        <f t="shared" si="42"/>
        <v>update load_next_msl set proposal='2020.095B.R.Leviviricetes.zip' where sort=90117</v>
      </c>
    </row>
    <row r="2739" spans="1:44">
      <c r="A2739" s="1">
        <v>90118</v>
      </c>
      <c r="B2739" s="1" t="s">
        <v>6532</v>
      </c>
      <c r="C2739" s="1" t="s">
        <v>12292</v>
      </c>
      <c r="M2739" s="2"/>
      <c r="N2739" s="2"/>
      <c r="O2739" s="2"/>
      <c r="Q2739" s="2"/>
      <c r="R2739" s="2"/>
      <c r="T2739" s="1" t="s">
        <v>76</v>
      </c>
      <c r="V2739" s="1" t="s">
        <v>77</v>
      </c>
      <c r="W2739" s="2"/>
      <c r="X2739" s="2" t="s">
        <v>78</v>
      </c>
      <c r="Y2739" s="2"/>
      <c r="Z2739" s="2" t="s">
        <v>6543</v>
      </c>
      <c r="AA2739" s="2"/>
      <c r="AB2739" s="2" t="s">
        <v>6545</v>
      </c>
      <c r="AD2739" s="1" t="s">
        <v>6551</v>
      </c>
      <c r="AF2739" s="1" t="s">
        <v>6878</v>
      </c>
      <c r="AH2739" s="1" t="s">
        <v>8743</v>
      </c>
      <c r="AI2739" s="1" t="s">
        <v>8744</v>
      </c>
      <c r="AJ2739" s="1" t="s">
        <v>8745</v>
      </c>
      <c r="AM2739" s="1" t="s">
        <v>41</v>
      </c>
      <c r="AN2739" s="1" t="s">
        <v>60</v>
      </c>
      <c r="AO2739" s="1" t="s">
        <v>35</v>
      </c>
      <c r="AP2739" s="1" t="s">
        <v>36</v>
      </c>
      <c r="AQ2739" s="1" t="s">
        <v>8937</v>
      </c>
      <c r="AR2739" s="1" t="str">
        <f t="shared" si="42"/>
        <v>update load_next_msl set proposal='2020.095B.R.Leviviricetes.zip' where sort=90118</v>
      </c>
    </row>
    <row r="2740" spans="1:44">
      <c r="A2740" s="1">
        <v>90119</v>
      </c>
      <c r="B2740" s="1" t="s">
        <v>6532</v>
      </c>
      <c r="C2740" s="1" t="s">
        <v>12292</v>
      </c>
      <c r="M2740" s="2"/>
      <c r="N2740" s="2"/>
      <c r="O2740" s="2"/>
      <c r="Q2740" s="2"/>
      <c r="R2740" s="2"/>
      <c r="T2740" s="1" t="s">
        <v>76</v>
      </c>
      <c r="V2740" s="1" t="s">
        <v>77</v>
      </c>
      <c r="W2740" s="2"/>
      <c r="X2740" s="2" t="s">
        <v>78</v>
      </c>
      <c r="Y2740" s="2"/>
      <c r="Z2740" s="2" t="s">
        <v>6543</v>
      </c>
      <c r="AA2740" s="2"/>
      <c r="AB2740" s="2" t="s">
        <v>6545</v>
      </c>
      <c r="AD2740" s="1" t="s">
        <v>6551</v>
      </c>
      <c r="AF2740" s="1" t="s">
        <v>6878</v>
      </c>
      <c r="AH2740" s="1" t="s">
        <v>8746</v>
      </c>
      <c r="AI2740" s="1" t="s">
        <v>8747</v>
      </c>
      <c r="AJ2740" s="1" t="s">
        <v>8748</v>
      </c>
      <c r="AM2740" s="1" t="s">
        <v>41</v>
      </c>
      <c r="AN2740" s="1" t="s">
        <v>60</v>
      </c>
      <c r="AO2740" s="1" t="s">
        <v>35</v>
      </c>
      <c r="AP2740" s="1" t="s">
        <v>36</v>
      </c>
      <c r="AQ2740" s="1" t="s">
        <v>8941</v>
      </c>
      <c r="AR2740" s="1" t="str">
        <f t="shared" si="42"/>
        <v>update load_next_msl set proposal='2020.095B.R.Leviviricetes.zip' where sort=90119</v>
      </c>
    </row>
    <row r="2741" spans="1:44">
      <c r="A2741" s="1">
        <v>90120</v>
      </c>
      <c r="B2741" s="1" t="s">
        <v>6532</v>
      </c>
      <c r="C2741" s="1" t="s">
        <v>12292</v>
      </c>
      <c r="M2741" s="2"/>
      <c r="N2741" s="2"/>
      <c r="O2741" s="2"/>
      <c r="Q2741" s="2"/>
      <c r="R2741" s="2"/>
      <c r="T2741" s="1" t="s">
        <v>76</v>
      </c>
      <c r="V2741" s="1" t="s">
        <v>77</v>
      </c>
      <c r="W2741" s="2"/>
      <c r="X2741" s="2" t="s">
        <v>78</v>
      </c>
      <c r="Y2741" s="2"/>
      <c r="Z2741" s="2" t="s">
        <v>6543</v>
      </c>
      <c r="AA2741" s="2"/>
      <c r="AB2741" s="2" t="s">
        <v>6545</v>
      </c>
      <c r="AD2741" s="1" t="s">
        <v>6551</v>
      </c>
      <c r="AF2741" s="1" t="s">
        <v>6878</v>
      </c>
      <c r="AH2741" s="1" t="s">
        <v>8749</v>
      </c>
      <c r="AI2741" s="1" t="s">
        <v>8750</v>
      </c>
      <c r="AJ2741" s="1" t="s">
        <v>8751</v>
      </c>
      <c r="AM2741" s="1" t="s">
        <v>41</v>
      </c>
      <c r="AN2741" s="1" t="s">
        <v>60</v>
      </c>
      <c r="AO2741" s="1" t="s">
        <v>35</v>
      </c>
      <c r="AP2741" s="1" t="s">
        <v>36</v>
      </c>
      <c r="AQ2741" s="1" t="s">
        <v>7745</v>
      </c>
      <c r="AR2741" s="1" t="str">
        <f t="shared" si="42"/>
        <v>update load_next_msl set proposal='2020.095B.R.Leviviricetes.zip' where sort=90120</v>
      </c>
    </row>
    <row r="2742" spans="1:44">
      <c r="A2742" s="1">
        <v>90121</v>
      </c>
      <c r="B2742" s="1" t="s">
        <v>6532</v>
      </c>
      <c r="C2742" s="1" t="s">
        <v>12292</v>
      </c>
      <c r="M2742" s="2"/>
      <c r="N2742" s="2"/>
      <c r="O2742" s="2"/>
      <c r="Q2742" s="2"/>
      <c r="R2742" s="2"/>
      <c r="T2742" s="1" t="s">
        <v>76</v>
      </c>
      <c r="V2742" s="1" t="s">
        <v>77</v>
      </c>
      <c r="W2742" s="2"/>
      <c r="X2742" s="2" t="s">
        <v>78</v>
      </c>
      <c r="Y2742" s="2"/>
      <c r="Z2742" s="2" t="s">
        <v>6543</v>
      </c>
      <c r="AA2742" s="2"/>
      <c r="AB2742" s="2" t="s">
        <v>6545</v>
      </c>
      <c r="AD2742" s="1" t="s">
        <v>6551</v>
      </c>
      <c r="AF2742" s="1" t="s">
        <v>6878</v>
      </c>
      <c r="AH2742" s="1" t="s">
        <v>8752</v>
      </c>
      <c r="AI2742" s="1" t="s">
        <v>8753</v>
      </c>
      <c r="AJ2742" s="1" t="s">
        <v>8754</v>
      </c>
      <c r="AM2742" s="1" t="s">
        <v>41</v>
      </c>
      <c r="AN2742" s="1" t="s">
        <v>60</v>
      </c>
      <c r="AO2742" s="1" t="s">
        <v>35</v>
      </c>
      <c r="AP2742" s="1" t="s">
        <v>36</v>
      </c>
      <c r="AQ2742" s="1" t="s">
        <v>7228</v>
      </c>
      <c r="AR2742" s="1" t="str">
        <f t="shared" si="42"/>
        <v>update load_next_msl set proposal='2020.095B.R.Leviviricetes.zip' where sort=90121</v>
      </c>
    </row>
    <row r="2743" spans="1:44">
      <c r="A2743" s="1">
        <v>90122</v>
      </c>
      <c r="B2743" s="1" t="s">
        <v>6532</v>
      </c>
      <c r="C2743" s="1" t="s">
        <v>12292</v>
      </c>
      <c r="M2743" s="2"/>
      <c r="N2743" s="2"/>
      <c r="O2743" s="2"/>
      <c r="Q2743" s="2"/>
      <c r="R2743" s="2"/>
      <c r="T2743" s="1" t="s">
        <v>76</v>
      </c>
      <c r="V2743" s="1" t="s">
        <v>77</v>
      </c>
      <c r="W2743" s="2"/>
      <c r="X2743" s="2" t="s">
        <v>78</v>
      </c>
      <c r="Y2743" s="2"/>
      <c r="Z2743" s="2" t="s">
        <v>6543</v>
      </c>
      <c r="AA2743" s="2"/>
      <c r="AB2743" s="2" t="s">
        <v>6545</v>
      </c>
      <c r="AD2743" s="1" t="s">
        <v>6551</v>
      </c>
      <c r="AF2743" s="1" t="s">
        <v>6878</v>
      </c>
      <c r="AH2743" s="1" t="s">
        <v>8755</v>
      </c>
      <c r="AI2743" s="1" t="s">
        <v>8756</v>
      </c>
      <c r="AJ2743" s="1" t="s">
        <v>8757</v>
      </c>
      <c r="AM2743" s="1" t="s">
        <v>41</v>
      </c>
      <c r="AN2743" s="1" t="s">
        <v>60</v>
      </c>
      <c r="AO2743" s="1" t="s">
        <v>35</v>
      </c>
      <c r="AP2743" s="1" t="s">
        <v>36</v>
      </c>
      <c r="AQ2743" s="1" t="s">
        <v>7232</v>
      </c>
      <c r="AR2743" s="1" t="str">
        <f t="shared" si="42"/>
        <v>update load_next_msl set proposal='2020.095B.R.Leviviricetes.zip' where sort=90122</v>
      </c>
    </row>
    <row r="2744" spans="1:44">
      <c r="A2744" s="1">
        <v>90123</v>
      </c>
      <c r="B2744" s="1" t="s">
        <v>6532</v>
      </c>
      <c r="C2744" s="1" t="s">
        <v>12292</v>
      </c>
      <c r="M2744" s="2"/>
      <c r="N2744" s="2"/>
      <c r="O2744" s="2"/>
      <c r="Q2744" s="2"/>
      <c r="R2744" s="2"/>
      <c r="T2744" s="1" t="s">
        <v>76</v>
      </c>
      <c r="V2744" s="1" t="s">
        <v>77</v>
      </c>
      <c r="W2744" s="2"/>
      <c r="X2744" s="2" t="s">
        <v>78</v>
      </c>
      <c r="Y2744" s="2"/>
      <c r="Z2744" s="2" t="s">
        <v>6543</v>
      </c>
      <c r="AA2744" s="2"/>
      <c r="AB2744" s="2" t="s">
        <v>6545</v>
      </c>
      <c r="AD2744" s="1" t="s">
        <v>6551</v>
      </c>
      <c r="AF2744" s="1" t="s">
        <v>6878</v>
      </c>
      <c r="AH2744" s="1" t="s">
        <v>8758</v>
      </c>
      <c r="AI2744" s="1" t="s">
        <v>8759</v>
      </c>
      <c r="AJ2744" s="1" t="s">
        <v>8760</v>
      </c>
      <c r="AM2744" s="1" t="s">
        <v>41</v>
      </c>
      <c r="AN2744" s="1" t="s">
        <v>60</v>
      </c>
      <c r="AO2744" s="1" t="s">
        <v>35</v>
      </c>
      <c r="AP2744" s="1" t="s">
        <v>36</v>
      </c>
      <c r="AQ2744" s="1" t="s">
        <v>7039</v>
      </c>
      <c r="AR2744" s="1" t="str">
        <f t="shared" si="42"/>
        <v>update load_next_msl set proposal='2020.095B.R.Leviviricetes.zip' where sort=90123</v>
      </c>
    </row>
    <row r="2745" spans="1:44">
      <c r="A2745" s="1">
        <v>90124</v>
      </c>
      <c r="B2745" s="1" t="s">
        <v>6532</v>
      </c>
      <c r="C2745" s="1" t="s">
        <v>12292</v>
      </c>
      <c r="M2745" s="2"/>
      <c r="N2745" s="2"/>
      <c r="O2745" s="2"/>
      <c r="Q2745" s="2"/>
      <c r="R2745" s="2"/>
      <c r="T2745" s="1" t="s">
        <v>76</v>
      </c>
      <c r="V2745" s="1" t="s">
        <v>77</v>
      </c>
      <c r="W2745" s="2"/>
      <c r="X2745" s="2" t="s">
        <v>78</v>
      </c>
      <c r="Y2745" s="2"/>
      <c r="Z2745" s="2" t="s">
        <v>6543</v>
      </c>
      <c r="AA2745" s="2"/>
      <c r="AB2745" s="2" t="s">
        <v>6545</v>
      </c>
      <c r="AD2745" s="1" t="s">
        <v>6551</v>
      </c>
      <c r="AF2745" s="1" t="s">
        <v>6878</v>
      </c>
      <c r="AH2745" s="1" t="s">
        <v>8761</v>
      </c>
      <c r="AI2745" s="1" t="s">
        <v>8762</v>
      </c>
      <c r="AJ2745" s="1" t="s">
        <v>8763</v>
      </c>
      <c r="AM2745" s="1" t="s">
        <v>41</v>
      </c>
      <c r="AN2745" s="1" t="s">
        <v>60</v>
      </c>
      <c r="AO2745" s="1" t="s">
        <v>35</v>
      </c>
      <c r="AP2745" s="1" t="s">
        <v>36</v>
      </c>
      <c r="AQ2745" s="1" t="s">
        <v>7239</v>
      </c>
      <c r="AR2745" s="1" t="str">
        <f t="shared" si="42"/>
        <v>update load_next_msl set proposal='2020.095B.R.Leviviricetes.zip' where sort=90124</v>
      </c>
    </row>
    <row r="2746" spans="1:44">
      <c r="A2746" s="1">
        <v>90125</v>
      </c>
      <c r="B2746" s="1" t="s">
        <v>6532</v>
      </c>
      <c r="C2746" s="1" t="s">
        <v>12292</v>
      </c>
      <c r="M2746" s="2"/>
      <c r="N2746" s="2"/>
      <c r="O2746" s="2"/>
      <c r="Q2746" s="2"/>
      <c r="R2746" s="2"/>
      <c r="T2746" s="1" t="s">
        <v>76</v>
      </c>
      <c r="V2746" s="1" t="s">
        <v>77</v>
      </c>
      <c r="W2746" s="2"/>
      <c r="X2746" s="2" t="s">
        <v>78</v>
      </c>
      <c r="Y2746" s="2"/>
      <c r="Z2746" s="2" t="s">
        <v>6543</v>
      </c>
      <c r="AA2746" s="2"/>
      <c r="AB2746" s="2" t="s">
        <v>6545</v>
      </c>
      <c r="AD2746" s="1" t="s">
        <v>6551</v>
      </c>
      <c r="AF2746" s="1" t="s">
        <v>6878</v>
      </c>
      <c r="AH2746" s="1" t="s">
        <v>8764</v>
      </c>
      <c r="AI2746" s="1" t="s">
        <v>8765</v>
      </c>
      <c r="AJ2746" s="1" t="s">
        <v>8766</v>
      </c>
      <c r="AM2746" s="1" t="s">
        <v>41</v>
      </c>
      <c r="AN2746" s="1" t="s">
        <v>60</v>
      </c>
      <c r="AO2746" s="1" t="s">
        <v>35</v>
      </c>
      <c r="AP2746" s="1" t="s">
        <v>36</v>
      </c>
      <c r="AQ2746" s="1" t="s">
        <v>7243</v>
      </c>
      <c r="AR2746" s="1" t="str">
        <f t="shared" si="42"/>
        <v>update load_next_msl set proposal='2020.095B.R.Leviviricetes.zip' where sort=90125</v>
      </c>
    </row>
    <row r="2747" spans="1:44">
      <c r="A2747" s="1">
        <v>90126</v>
      </c>
      <c r="B2747" s="1" t="s">
        <v>6532</v>
      </c>
      <c r="C2747" s="1" t="s">
        <v>12292</v>
      </c>
      <c r="M2747" s="2"/>
      <c r="N2747" s="2"/>
      <c r="O2747" s="2"/>
      <c r="Q2747" s="2"/>
      <c r="R2747" s="2"/>
      <c r="T2747" s="1" t="s">
        <v>76</v>
      </c>
      <c r="V2747" s="1" t="s">
        <v>77</v>
      </c>
      <c r="W2747" s="2"/>
      <c r="X2747" s="2" t="s">
        <v>78</v>
      </c>
      <c r="Y2747" s="2"/>
      <c r="Z2747" s="2" t="s">
        <v>6543</v>
      </c>
      <c r="AA2747" s="2"/>
      <c r="AB2747" s="2" t="s">
        <v>6545</v>
      </c>
      <c r="AD2747" s="1" t="s">
        <v>6551</v>
      </c>
      <c r="AF2747" s="1" t="s">
        <v>6879</v>
      </c>
      <c r="AN2747" s="1" t="s">
        <v>60</v>
      </c>
      <c r="AO2747" s="1" t="s">
        <v>35</v>
      </c>
      <c r="AP2747" s="1" t="s">
        <v>44</v>
      </c>
      <c r="AQ2747" s="1" t="s">
        <v>7224</v>
      </c>
      <c r="AR2747" s="1" t="str">
        <f t="shared" si="42"/>
        <v>update load_next_msl set proposal='2020.095B.R.Leviviricetes.zip' where sort=90126</v>
      </c>
    </row>
    <row r="2748" spans="1:44">
      <c r="A2748" s="1">
        <v>90127</v>
      </c>
      <c r="B2748" s="1" t="s">
        <v>6532</v>
      </c>
      <c r="C2748" s="1" t="s">
        <v>12292</v>
      </c>
      <c r="M2748" s="2"/>
      <c r="N2748" s="2"/>
      <c r="O2748" s="2"/>
      <c r="Q2748" s="2"/>
      <c r="R2748" s="2"/>
      <c r="T2748" s="1" t="s">
        <v>76</v>
      </c>
      <c r="V2748" s="1" t="s">
        <v>77</v>
      </c>
      <c r="W2748" s="2"/>
      <c r="X2748" s="2" t="s">
        <v>78</v>
      </c>
      <c r="Y2748" s="2"/>
      <c r="Z2748" s="2" t="s">
        <v>6543</v>
      </c>
      <c r="AA2748" s="2"/>
      <c r="AB2748" s="2" t="s">
        <v>6545</v>
      </c>
      <c r="AD2748" s="1" t="s">
        <v>6551</v>
      </c>
      <c r="AF2748" s="1" t="s">
        <v>6879</v>
      </c>
      <c r="AH2748" s="1" t="s">
        <v>8767</v>
      </c>
      <c r="AI2748" s="1" t="s">
        <v>8768</v>
      </c>
      <c r="AJ2748" s="1" t="s">
        <v>8769</v>
      </c>
      <c r="AM2748" s="1" t="s">
        <v>41</v>
      </c>
      <c r="AN2748" s="1" t="s">
        <v>60</v>
      </c>
      <c r="AO2748" s="1" t="s">
        <v>35</v>
      </c>
      <c r="AP2748" s="1" t="s">
        <v>36</v>
      </c>
      <c r="AQ2748" s="1" t="s">
        <v>7247</v>
      </c>
      <c r="AR2748" s="1" t="str">
        <f t="shared" si="42"/>
        <v>update load_next_msl set proposal='2020.095B.R.Leviviricetes.zip' where sort=90127</v>
      </c>
    </row>
    <row r="2749" spans="1:44">
      <c r="A2749" s="1">
        <v>90128</v>
      </c>
      <c r="B2749" s="1" t="s">
        <v>6532</v>
      </c>
      <c r="C2749" s="1" t="s">
        <v>12292</v>
      </c>
      <c r="M2749" s="2"/>
      <c r="N2749" s="2"/>
      <c r="O2749" s="2"/>
      <c r="Q2749" s="2"/>
      <c r="R2749" s="2"/>
      <c r="T2749" s="1" t="s">
        <v>76</v>
      </c>
      <c r="V2749" s="1" t="s">
        <v>77</v>
      </c>
      <c r="W2749" s="2"/>
      <c r="X2749" s="2" t="s">
        <v>78</v>
      </c>
      <c r="Y2749" s="2"/>
      <c r="Z2749" s="2" t="s">
        <v>6543</v>
      </c>
      <c r="AA2749" s="2"/>
      <c r="AB2749" s="2" t="s">
        <v>6545</v>
      </c>
      <c r="AD2749" s="1" t="s">
        <v>6551</v>
      </c>
      <c r="AF2749" s="1" t="s">
        <v>6880</v>
      </c>
      <c r="AN2749" s="1" t="s">
        <v>60</v>
      </c>
      <c r="AO2749" s="1" t="s">
        <v>35</v>
      </c>
      <c r="AP2749" s="1" t="s">
        <v>44</v>
      </c>
      <c r="AQ2749" s="1" t="s">
        <v>7251</v>
      </c>
      <c r="AR2749" s="1" t="str">
        <f t="shared" si="42"/>
        <v>update load_next_msl set proposal='2020.095B.R.Leviviricetes.zip' where sort=90128</v>
      </c>
    </row>
    <row r="2750" spans="1:44">
      <c r="A2750" s="1">
        <v>90129</v>
      </c>
      <c r="B2750" s="1" t="s">
        <v>6532</v>
      </c>
      <c r="C2750" s="1" t="s">
        <v>12292</v>
      </c>
      <c r="M2750" s="2"/>
      <c r="N2750" s="2"/>
      <c r="O2750" s="2"/>
      <c r="Q2750" s="2"/>
      <c r="R2750" s="2"/>
      <c r="T2750" s="1" t="s">
        <v>76</v>
      </c>
      <c r="V2750" s="1" t="s">
        <v>77</v>
      </c>
      <c r="W2750" s="2"/>
      <c r="X2750" s="2" t="s">
        <v>78</v>
      </c>
      <c r="Y2750" s="2"/>
      <c r="Z2750" s="2" t="s">
        <v>6543</v>
      </c>
      <c r="AA2750" s="2"/>
      <c r="AB2750" s="2" t="s">
        <v>6545</v>
      </c>
      <c r="AD2750" s="1" t="s">
        <v>6551</v>
      </c>
      <c r="AF2750" s="1" t="s">
        <v>6880</v>
      </c>
      <c r="AH2750" s="1" t="s">
        <v>8770</v>
      </c>
      <c r="AI2750" s="1" t="s">
        <v>8771</v>
      </c>
      <c r="AJ2750" s="1" t="s">
        <v>8772</v>
      </c>
      <c r="AM2750" s="1" t="s">
        <v>41</v>
      </c>
      <c r="AN2750" s="1" t="s">
        <v>60</v>
      </c>
      <c r="AO2750" s="1" t="s">
        <v>35</v>
      </c>
      <c r="AP2750" s="1" t="s">
        <v>36</v>
      </c>
      <c r="AQ2750" s="1" t="s">
        <v>7255</v>
      </c>
      <c r="AR2750" s="1" t="str">
        <f t="shared" si="42"/>
        <v>update load_next_msl set proposal='2020.095B.R.Leviviricetes.zip' where sort=90129</v>
      </c>
    </row>
    <row r="2751" spans="1:44">
      <c r="A2751" s="1">
        <v>90130</v>
      </c>
      <c r="B2751" s="1" t="s">
        <v>6532</v>
      </c>
      <c r="C2751" s="1" t="s">
        <v>12292</v>
      </c>
      <c r="M2751" s="2"/>
      <c r="N2751" s="2"/>
      <c r="O2751" s="2"/>
      <c r="Q2751" s="2"/>
      <c r="R2751" s="2"/>
      <c r="T2751" s="1" t="s">
        <v>76</v>
      </c>
      <c r="V2751" s="1" t="s">
        <v>77</v>
      </c>
      <c r="W2751" s="2"/>
      <c r="X2751" s="2" t="s">
        <v>78</v>
      </c>
      <c r="Y2751" s="2"/>
      <c r="Z2751" s="2" t="s">
        <v>6543</v>
      </c>
      <c r="AA2751" s="2"/>
      <c r="AB2751" s="2" t="s">
        <v>6545</v>
      </c>
      <c r="AD2751" s="1" t="s">
        <v>6551</v>
      </c>
      <c r="AF2751" s="1" t="s">
        <v>6880</v>
      </c>
      <c r="AH2751" s="1" t="s">
        <v>8773</v>
      </c>
      <c r="AI2751" s="1" t="s">
        <v>8774</v>
      </c>
      <c r="AJ2751" s="1" t="s">
        <v>8775</v>
      </c>
      <c r="AM2751" s="1" t="s">
        <v>41</v>
      </c>
      <c r="AN2751" s="1" t="s">
        <v>60</v>
      </c>
      <c r="AO2751" s="1" t="s">
        <v>35</v>
      </c>
      <c r="AP2751" s="1" t="s">
        <v>36</v>
      </c>
      <c r="AQ2751" s="1" t="s">
        <v>7259</v>
      </c>
      <c r="AR2751" s="1" t="str">
        <f t="shared" si="42"/>
        <v>update load_next_msl set proposal='2020.095B.R.Leviviricetes.zip' where sort=90130</v>
      </c>
    </row>
    <row r="2752" spans="1:44">
      <c r="A2752" s="1">
        <v>90131</v>
      </c>
      <c r="B2752" s="1" t="s">
        <v>6532</v>
      </c>
      <c r="C2752" s="1" t="s">
        <v>12292</v>
      </c>
      <c r="M2752" s="2"/>
      <c r="N2752" s="2"/>
      <c r="O2752" s="2"/>
      <c r="Q2752" s="2"/>
      <c r="R2752" s="2"/>
      <c r="T2752" s="1" t="s">
        <v>76</v>
      </c>
      <c r="V2752" s="1" t="s">
        <v>77</v>
      </c>
      <c r="W2752" s="2"/>
      <c r="X2752" s="2" t="s">
        <v>78</v>
      </c>
      <c r="Y2752" s="2"/>
      <c r="Z2752" s="2" t="s">
        <v>6543</v>
      </c>
      <c r="AA2752" s="2"/>
      <c r="AB2752" s="2" t="s">
        <v>6545</v>
      </c>
      <c r="AD2752" s="1" t="s">
        <v>6551</v>
      </c>
      <c r="AF2752" s="1" t="s">
        <v>6881</v>
      </c>
      <c r="AN2752" s="1" t="s">
        <v>60</v>
      </c>
      <c r="AO2752" s="1" t="s">
        <v>35</v>
      </c>
      <c r="AP2752" s="1" t="s">
        <v>44</v>
      </c>
      <c r="AQ2752" s="1" t="s">
        <v>7479</v>
      </c>
      <c r="AR2752" s="1" t="str">
        <f t="shared" si="42"/>
        <v>update load_next_msl set proposal='2020.095B.R.Leviviricetes.zip' where sort=90131</v>
      </c>
    </row>
    <row r="2753" spans="1:44">
      <c r="A2753" s="1">
        <v>90132</v>
      </c>
      <c r="B2753" s="1" t="s">
        <v>6532</v>
      </c>
      <c r="C2753" s="1" t="s">
        <v>12292</v>
      </c>
      <c r="M2753" s="2"/>
      <c r="N2753" s="2"/>
      <c r="O2753" s="2"/>
      <c r="Q2753" s="2"/>
      <c r="R2753" s="2"/>
      <c r="T2753" s="1" t="s">
        <v>76</v>
      </c>
      <c r="V2753" s="1" t="s">
        <v>77</v>
      </c>
      <c r="W2753" s="2"/>
      <c r="X2753" s="2" t="s">
        <v>78</v>
      </c>
      <c r="Y2753" s="2"/>
      <c r="Z2753" s="2" t="s">
        <v>6543</v>
      </c>
      <c r="AA2753" s="2"/>
      <c r="AB2753" s="2" t="s">
        <v>6545</v>
      </c>
      <c r="AD2753" s="1" t="s">
        <v>6551</v>
      </c>
      <c r="AF2753" s="1" t="s">
        <v>6881</v>
      </c>
      <c r="AH2753" s="1" t="s">
        <v>8776</v>
      </c>
      <c r="AI2753" s="1" t="s">
        <v>8777</v>
      </c>
      <c r="AJ2753" s="1" t="s">
        <v>8778</v>
      </c>
      <c r="AM2753" s="1" t="s">
        <v>41</v>
      </c>
      <c r="AN2753" s="1" t="s">
        <v>60</v>
      </c>
      <c r="AO2753" s="1" t="s">
        <v>35</v>
      </c>
      <c r="AP2753" s="1" t="s">
        <v>36</v>
      </c>
      <c r="AQ2753" s="1" t="s">
        <v>7483</v>
      </c>
      <c r="AR2753" s="1" t="str">
        <f t="shared" si="42"/>
        <v>update load_next_msl set proposal='2020.095B.R.Leviviricetes.zip' where sort=90132</v>
      </c>
    </row>
    <row r="2754" spans="1:44">
      <c r="A2754" s="1">
        <v>90133</v>
      </c>
      <c r="B2754" s="1" t="s">
        <v>6532</v>
      </c>
      <c r="C2754" s="1" t="s">
        <v>12292</v>
      </c>
      <c r="M2754" s="2"/>
      <c r="N2754" s="2"/>
      <c r="O2754" s="2"/>
      <c r="Q2754" s="2"/>
      <c r="R2754" s="2"/>
      <c r="T2754" s="1" t="s">
        <v>76</v>
      </c>
      <c r="V2754" s="1" t="s">
        <v>77</v>
      </c>
      <c r="W2754" s="2"/>
      <c r="X2754" s="2" t="s">
        <v>78</v>
      </c>
      <c r="Y2754" s="2"/>
      <c r="Z2754" s="2" t="s">
        <v>6543</v>
      </c>
      <c r="AA2754" s="2"/>
      <c r="AB2754" s="2" t="s">
        <v>6545</v>
      </c>
      <c r="AD2754" s="1" t="s">
        <v>6551</v>
      </c>
      <c r="AF2754" s="1" t="s">
        <v>6882</v>
      </c>
      <c r="AN2754" s="1" t="s">
        <v>60</v>
      </c>
      <c r="AO2754" s="1" t="s">
        <v>35</v>
      </c>
      <c r="AP2754" s="1" t="s">
        <v>44</v>
      </c>
      <c r="AQ2754" s="1" t="s">
        <v>7779</v>
      </c>
      <c r="AR2754" s="1" t="str">
        <f t="shared" si="42"/>
        <v>update load_next_msl set proposal='2020.095B.R.Leviviricetes.zip' where sort=90133</v>
      </c>
    </row>
    <row r="2755" spans="1:44">
      <c r="A2755" s="1">
        <v>90134</v>
      </c>
      <c r="B2755" s="1" t="s">
        <v>6532</v>
      </c>
      <c r="C2755" s="1" t="s">
        <v>12292</v>
      </c>
      <c r="M2755" s="2"/>
      <c r="N2755" s="2"/>
      <c r="O2755" s="2"/>
      <c r="Q2755" s="2"/>
      <c r="R2755" s="2"/>
      <c r="T2755" s="1" t="s">
        <v>76</v>
      </c>
      <c r="V2755" s="1" t="s">
        <v>77</v>
      </c>
      <c r="W2755" s="2"/>
      <c r="X2755" s="2" t="s">
        <v>78</v>
      </c>
      <c r="Y2755" s="2"/>
      <c r="Z2755" s="2" t="s">
        <v>6543</v>
      </c>
      <c r="AA2755" s="2"/>
      <c r="AB2755" s="2" t="s">
        <v>6545</v>
      </c>
      <c r="AD2755" s="1" t="s">
        <v>6551</v>
      </c>
      <c r="AF2755" s="1" t="s">
        <v>6882</v>
      </c>
      <c r="AH2755" s="1" t="s">
        <v>8779</v>
      </c>
      <c r="AI2755" s="1" t="s">
        <v>8780</v>
      </c>
      <c r="AJ2755" s="1" t="s">
        <v>8781</v>
      </c>
      <c r="AM2755" s="1" t="s">
        <v>41</v>
      </c>
      <c r="AN2755" s="1" t="s">
        <v>60</v>
      </c>
      <c r="AO2755" s="1" t="s">
        <v>35</v>
      </c>
      <c r="AP2755" s="1" t="s">
        <v>36</v>
      </c>
      <c r="AQ2755" s="1" t="s">
        <v>7496</v>
      </c>
      <c r="AR2755" s="1" t="str">
        <f t="shared" ref="AR2755:AR2818" si="43">CONCATENATE("update load_next_msl set proposal='",C2755,"' where sort=",A2755,"")</f>
        <v>update load_next_msl set proposal='2020.095B.R.Leviviricetes.zip' where sort=90134</v>
      </c>
    </row>
    <row r="2756" spans="1:44">
      <c r="A2756" s="1">
        <v>90135</v>
      </c>
      <c r="B2756" s="1" t="s">
        <v>6532</v>
      </c>
      <c r="C2756" s="1" t="s">
        <v>12292</v>
      </c>
      <c r="M2756" s="2"/>
      <c r="N2756" s="2"/>
      <c r="O2756" s="2"/>
      <c r="Q2756" s="2"/>
      <c r="R2756" s="2"/>
      <c r="T2756" s="1" t="s">
        <v>76</v>
      </c>
      <c r="V2756" s="1" t="s">
        <v>77</v>
      </c>
      <c r="W2756" s="2"/>
      <c r="X2756" s="2" t="s">
        <v>78</v>
      </c>
      <c r="Y2756" s="2"/>
      <c r="Z2756" s="2" t="s">
        <v>6543</v>
      </c>
      <c r="AA2756" s="2"/>
      <c r="AB2756" s="2" t="s">
        <v>6545</v>
      </c>
      <c r="AD2756" s="1" t="s">
        <v>6551</v>
      </c>
      <c r="AF2756" s="1" t="s">
        <v>6883</v>
      </c>
      <c r="AN2756" s="1" t="s">
        <v>60</v>
      </c>
      <c r="AO2756" s="1" t="s">
        <v>35</v>
      </c>
      <c r="AP2756" s="1" t="s">
        <v>44</v>
      </c>
      <c r="AQ2756" s="1" t="s">
        <v>7509</v>
      </c>
      <c r="AR2756" s="1" t="str">
        <f t="shared" si="43"/>
        <v>update load_next_msl set proposal='2020.095B.R.Leviviricetes.zip' where sort=90135</v>
      </c>
    </row>
    <row r="2757" spans="1:44">
      <c r="A2757" s="1">
        <v>90136</v>
      </c>
      <c r="B2757" s="1" t="s">
        <v>6532</v>
      </c>
      <c r="C2757" s="1" t="s">
        <v>12292</v>
      </c>
      <c r="M2757" s="2"/>
      <c r="N2757" s="2"/>
      <c r="O2757" s="2"/>
      <c r="Q2757" s="2"/>
      <c r="R2757" s="2"/>
      <c r="T2757" s="1" t="s">
        <v>76</v>
      </c>
      <c r="V2757" s="1" t="s">
        <v>77</v>
      </c>
      <c r="W2757" s="2"/>
      <c r="X2757" s="2" t="s">
        <v>78</v>
      </c>
      <c r="Y2757" s="2"/>
      <c r="Z2757" s="2" t="s">
        <v>6543</v>
      </c>
      <c r="AA2757" s="2"/>
      <c r="AB2757" s="2" t="s">
        <v>6545</v>
      </c>
      <c r="AD2757" s="1" t="s">
        <v>6551</v>
      </c>
      <c r="AF2757" s="1" t="s">
        <v>6883</v>
      </c>
      <c r="AH2757" s="1" t="s">
        <v>8782</v>
      </c>
      <c r="AI2757" s="1" t="s">
        <v>8783</v>
      </c>
      <c r="AJ2757" s="1" t="s">
        <v>8784</v>
      </c>
      <c r="AM2757" s="1" t="s">
        <v>41</v>
      </c>
      <c r="AN2757" s="1" t="s">
        <v>60</v>
      </c>
      <c r="AO2757" s="1" t="s">
        <v>35</v>
      </c>
      <c r="AP2757" s="1" t="s">
        <v>36</v>
      </c>
      <c r="AQ2757" s="1" t="s">
        <v>7522</v>
      </c>
      <c r="AR2757" s="1" t="str">
        <f t="shared" si="43"/>
        <v>update load_next_msl set proposal='2020.095B.R.Leviviricetes.zip' where sort=90136</v>
      </c>
    </row>
    <row r="2758" spans="1:44">
      <c r="A2758" s="1">
        <v>90137</v>
      </c>
      <c r="B2758" s="1" t="s">
        <v>6532</v>
      </c>
      <c r="C2758" s="1" t="s">
        <v>12292</v>
      </c>
      <c r="M2758" s="2"/>
      <c r="N2758" s="2"/>
      <c r="O2758" s="2"/>
      <c r="Q2758" s="2"/>
      <c r="R2758" s="2"/>
      <c r="T2758" s="1" t="s">
        <v>76</v>
      </c>
      <c r="V2758" s="1" t="s">
        <v>77</v>
      </c>
      <c r="W2758" s="2"/>
      <c r="X2758" s="2" t="s">
        <v>78</v>
      </c>
      <c r="Y2758" s="2"/>
      <c r="Z2758" s="2" t="s">
        <v>6543</v>
      </c>
      <c r="AA2758" s="2"/>
      <c r="AB2758" s="2" t="s">
        <v>6545</v>
      </c>
      <c r="AD2758" s="1" t="s">
        <v>6551</v>
      </c>
      <c r="AF2758" s="1" t="s">
        <v>6883</v>
      </c>
      <c r="AH2758" s="1" t="s">
        <v>8785</v>
      </c>
      <c r="AI2758" s="1" t="s">
        <v>8786</v>
      </c>
      <c r="AJ2758" s="1" t="s">
        <v>8787</v>
      </c>
      <c r="AM2758" s="1" t="s">
        <v>41</v>
      </c>
      <c r="AN2758" s="1" t="s">
        <v>60</v>
      </c>
      <c r="AO2758" s="1" t="s">
        <v>35</v>
      </c>
      <c r="AP2758" s="1" t="s">
        <v>36</v>
      </c>
      <c r="AQ2758" s="1" t="s">
        <v>7526</v>
      </c>
      <c r="AR2758" s="1" t="str">
        <f t="shared" si="43"/>
        <v>update load_next_msl set proposal='2020.095B.R.Leviviricetes.zip' where sort=90137</v>
      </c>
    </row>
    <row r="2759" spans="1:44">
      <c r="A2759" s="1">
        <v>90138</v>
      </c>
      <c r="B2759" s="1" t="s">
        <v>6532</v>
      </c>
      <c r="C2759" s="1" t="s">
        <v>12292</v>
      </c>
      <c r="M2759" s="2"/>
      <c r="N2759" s="2"/>
      <c r="O2759" s="2"/>
      <c r="Q2759" s="2"/>
      <c r="R2759" s="2"/>
      <c r="T2759" s="1" t="s">
        <v>76</v>
      </c>
      <c r="V2759" s="1" t="s">
        <v>77</v>
      </c>
      <c r="W2759" s="2"/>
      <c r="X2759" s="2" t="s">
        <v>78</v>
      </c>
      <c r="Y2759" s="2"/>
      <c r="Z2759" s="2" t="s">
        <v>6543</v>
      </c>
      <c r="AA2759" s="2"/>
      <c r="AB2759" s="2" t="s">
        <v>6545</v>
      </c>
      <c r="AD2759" s="1" t="s">
        <v>6551</v>
      </c>
      <c r="AF2759" s="1" t="s">
        <v>6884</v>
      </c>
      <c r="AN2759" s="1" t="s">
        <v>60</v>
      </c>
      <c r="AO2759" s="1" t="s">
        <v>35</v>
      </c>
      <c r="AP2759" s="1" t="s">
        <v>44</v>
      </c>
      <c r="AQ2759" s="1" t="s">
        <v>7290</v>
      </c>
      <c r="AR2759" s="1" t="str">
        <f t="shared" si="43"/>
        <v>update load_next_msl set proposal='2020.095B.R.Leviviricetes.zip' where sort=90138</v>
      </c>
    </row>
    <row r="2760" spans="1:44">
      <c r="A2760" s="1">
        <v>90139</v>
      </c>
      <c r="B2760" s="1" t="s">
        <v>6532</v>
      </c>
      <c r="C2760" s="1" t="s">
        <v>12292</v>
      </c>
      <c r="M2760" s="2"/>
      <c r="N2760" s="2"/>
      <c r="O2760" s="2"/>
      <c r="Q2760" s="2"/>
      <c r="R2760" s="2"/>
      <c r="T2760" s="1" t="s">
        <v>76</v>
      </c>
      <c r="V2760" s="1" t="s">
        <v>77</v>
      </c>
      <c r="W2760" s="2"/>
      <c r="X2760" s="2" t="s">
        <v>78</v>
      </c>
      <c r="Y2760" s="2"/>
      <c r="Z2760" s="2" t="s">
        <v>6543</v>
      </c>
      <c r="AA2760" s="2"/>
      <c r="AB2760" s="2" t="s">
        <v>6545</v>
      </c>
      <c r="AD2760" s="1" t="s">
        <v>6551</v>
      </c>
      <c r="AF2760" s="1" t="s">
        <v>6884</v>
      </c>
      <c r="AH2760" s="1" t="s">
        <v>8788</v>
      </c>
      <c r="AI2760" s="1" t="s">
        <v>8789</v>
      </c>
      <c r="AJ2760" s="1" t="s">
        <v>8790</v>
      </c>
      <c r="AM2760" s="1" t="s">
        <v>41</v>
      </c>
      <c r="AN2760" s="1" t="s">
        <v>60</v>
      </c>
      <c r="AO2760" s="1" t="s">
        <v>35</v>
      </c>
      <c r="AP2760" s="1" t="s">
        <v>36</v>
      </c>
      <c r="AQ2760" s="1" t="s">
        <v>7301</v>
      </c>
      <c r="AR2760" s="1" t="str">
        <f t="shared" si="43"/>
        <v>update load_next_msl set proposal='2020.095B.R.Leviviricetes.zip' where sort=90139</v>
      </c>
    </row>
    <row r="2761" spans="1:44">
      <c r="A2761" s="1">
        <v>90140</v>
      </c>
      <c r="B2761" s="1" t="s">
        <v>6532</v>
      </c>
      <c r="C2761" s="1" t="s">
        <v>12292</v>
      </c>
      <c r="M2761" s="2"/>
      <c r="N2761" s="2"/>
      <c r="O2761" s="2"/>
      <c r="Q2761" s="2"/>
      <c r="R2761" s="2"/>
      <c r="T2761" s="1" t="s">
        <v>76</v>
      </c>
      <c r="V2761" s="1" t="s">
        <v>77</v>
      </c>
      <c r="W2761" s="2"/>
      <c r="X2761" s="2" t="s">
        <v>78</v>
      </c>
      <c r="Y2761" s="2"/>
      <c r="Z2761" s="2" t="s">
        <v>6543</v>
      </c>
      <c r="AA2761" s="2"/>
      <c r="AB2761" s="2" t="s">
        <v>6545</v>
      </c>
      <c r="AD2761" s="1" t="s">
        <v>6551</v>
      </c>
      <c r="AF2761" s="1" t="s">
        <v>6885</v>
      </c>
      <c r="AN2761" s="1" t="s">
        <v>60</v>
      </c>
      <c r="AO2761" s="1" t="s">
        <v>35</v>
      </c>
      <c r="AP2761" s="1" t="s">
        <v>44</v>
      </c>
      <c r="AQ2761" s="1" t="s">
        <v>7305</v>
      </c>
      <c r="AR2761" s="1" t="str">
        <f t="shared" si="43"/>
        <v>update load_next_msl set proposal='2020.095B.R.Leviviricetes.zip' where sort=90140</v>
      </c>
    </row>
    <row r="2762" spans="1:44">
      <c r="A2762" s="1">
        <v>90141</v>
      </c>
      <c r="B2762" s="1" t="s">
        <v>6532</v>
      </c>
      <c r="C2762" s="1" t="s">
        <v>12292</v>
      </c>
      <c r="M2762" s="2"/>
      <c r="N2762" s="2"/>
      <c r="O2762" s="2"/>
      <c r="Q2762" s="2"/>
      <c r="R2762" s="2"/>
      <c r="T2762" s="1" t="s">
        <v>76</v>
      </c>
      <c r="V2762" s="1" t="s">
        <v>77</v>
      </c>
      <c r="W2762" s="2"/>
      <c r="X2762" s="2" t="s">
        <v>78</v>
      </c>
      <c r="Y2762" s="2"/>
      <c r="Z2762" s="2" t="s">
        <v>6543</v>
      </c>
      <c r="AA2762" s="2"/>
      <c r="AB2762" s="2" t="s">
        <v>6545</v>
      </c>
      <c r="AD2762" s="1" t="s">
        <v>6551</v>
      </c>
      <c r="AF2762" s="1" t="s">
        <v>6885</v>
      </c>
      <c r="AH2762" s="1" t="s">
        <v>8791</v>
      </c>
      <c r="AI2762" s="1" t="s">
        <v>8792</v>
      </c>
      <c r="AJ2762" s="1" t="s">
        <v>8793</v>
      </c>
      <c r="AM2762" s="1" t="s">
        <v>41</v>
      </c>
      <c r="AN2762" s="1" t="s">
        <v>60</v>
      </c>
      <c r="AO2762" s="1" t="s">
        <v>35</v>
      </c>
      <c r="AP2762" s="1" t="s">
        <v>36</v>
      </c>
      <c r="AQ2762" s="1" t="s">
        <v>7312</v>
      </c>
      <c r="AR2762" s="1" t="str">
        <f t="shared" si="43"/>
        <v>update load_next_msl set proposal='2020.095B.R.Leviviricetes.zip' where sort=90141</v>
      </c>
    </row>
    <row r="2763" spans="1:44">
      <c r="A2763" s="1">
        <v>90142</v>
      </c>
      <c r="B2763" s="1" t="s">
        <v>6532</v>
      </c>
      <c r="C2763" s="1" t="s">
        <v>12292</v>
      </c>
      <c r="M2763" s="2"/>
      <c r="N2763" s="2"/>
      <c r="O2763" s="2"/>
      <c r="Q2763" s="2"/>
      <c r="R2763" s="2"/>
      <c r="T2763" s="1" t="s">
        <v>76</v>
      </c>
      <c r="V2763" s="1" t="s">
        <v>77</v>
      </c>
      <c r="W2763" s="2"/>
      <c r="X2763" s="2" t="s">
        <v>78</v>
      </c>
      <c r="Y2763" s="2"/>
      <c r="Z2763" s="2" t="s">
        <v>6543</v>
      </c>
      <c r="AA2763" s="2"/>
      <c r="AB2763" s="2" t="s">
        <v>6545</v>
      </c>
      <c r="AD2763" s="1" t="s">
        <v>6551</v>
      </c>
      <c r="AF2763" s="1" t="s">
        <v>6886</v>
      </c>
      <c r="AN2763" s="1" t="s">
        <v>60</v>
      </c>
      <c r="AO2763" s="1" t="s">
        <v>35</v>
      </c>
      <c r="AP2763" s="1" t="s">
        <v>44</v>
      </c>
      <c r="AQ2763" s="1" t="s">
        <v>8028</v>
      </c>
      <c r="AR2763" s="1" t="str">
        <f t="shared" si="43"/>
        <v>update load_next_msl set proposal='2020.095B.R.Leviviricetes.zip' where sort=90142</v>
      </c>
    </row>
    <row r="2764" spans="1:44">
      <c r="A2764" s="1">
        <v>90143</v>
      </c>
      <c r="B2764" s="1" t="s">
        <v>6532</v>
      </c>
      <c r="C2764" s="1" t="s">
        <v>12292</v>
      </c>
      <c r="M2764" s="2"/>
      <c r="N2764" s="2"/>
      <c r="O2764" s="2"/>
      <c r="Q2764" s="2"/>
      <c r="R2764" s="2"/>
      <c r="T2764" s="1" t="s">
        <v>76</v>
      </c>
      <c r="V2764" s="1" t="s">
        <v>77</v>
      </c>
      <c r="W2764" s="2"/>
      <c r="X2764" s="2" t="s">
        <v>78</v>
      </c>
      <c r="Y2764" s="2"/>
      <c r="Z2764" s="2" t="s">
        <v>6543</v>
      </c>
      <c r="AA2764" s="2"/>
      <c r="AB2764" s="2" t="s">
        <v>6545</v>
      </c>
      <c r="AD2764" s="1" t="s">
        <v>6551</v>
      </c>
      <c r="AF2764" s="1" t="s">
        <v>6886</v>
      </c>
      <c r="AH2764" s="1" t="s">
        <v>8794</v>
      </c>
      <c r="AI2764" s="1" t="s">
        <v>8795</v>
      </c>
      <c r="AJ2764" s="1" t="s">
        <v>8796</v>
      </c>
      <c r="AM2764" s="1" t="s">
        <v>41</v>
      </c>
      <c r="AN2764" s="1" t="s">
        <v>60</v>
      </c>
      <c r="AO2764" s="1" t="s">
        <v>35</v>
      </c>
      <c r="AP2764" s="1" t="s">
        <v>36</v>
      </c>
      <c r="AQ2764" s="1" t="s">
        <v>8032</v>
      </c>
      <c r="AR2764" s="1" t="str">
        <f t="shared" si="43"/>
        <v>update load_next_msl set proposal='2020.095B.R.Leviviricetes.zip' where sort=90143</v>
      </c>
    </row>
    <row r="2765" spans="1:44">
      <c r="A2765" s="1">
        <v>90144</v>
      </c>
      <c r="B2765" s="1" t="s">
        <v>6532</v>
      </c>
      <c r="C2765" s="1" t="s">
        <v>12292</v>
      </c>
      <c r="M2765" s="2"/>
      <c r="N2765" s="2"/>
      <c r="O2765" s="2"/>
      <c r="Q2765" s="2"/>
      <c r="R2765" s="2"/>
      <c r="T2765" s="1" t="s">
        <v>76</v>
      </c>
      <c r="V2765" s="1" t="s">
        <v>77</v>
      </c>
      <c r="W2765" s="2"/>
      <c r="X2765" s="2" t="s">
        <v>78</v>
      </c>
      <c r="Y2765" s="2"/>
      <c r="Z2765" s="2" t="s">
        <v>6543</v>
      </c>
      <c r="AA2765" s="2"/>
      <c r="AB2765" s="2" t="s">
        <v>6545</v>
      </c>
      <c r="AD2765" s="1" t="s">
        <v>6551</v>
      </c>
      <c r="AF2765" s="1" t="s">
        <v>6887</v>
      </c>
      <c r="AN2765" s="1" t="s">
        <v>60</v>
      </c>
      <c r="AO2765" s="1" t="s">
        <v>35</v>
      </c>
      <c r="AP2765" s="1" t="s">
        <v>44</v>
      </c>
      <c r="AQ2765" s="1" t="s">
        <v>8036</v>
      </c>
      <c r="AR2765" s="1" t="str">
        <f t="shared" si="43"/>
        <v>update load_next_msl set proposal='2020.095B.R.Leviviricetes.zip' where sort=90144</v>
      </c>
    </row>
    <row r="2766" spans="1:44">
      <c r="A2766" s="1">
        <v>90145</v>
      </c>
      <c r="B2766" s="1" t="s">
        <v>6532</v>
      </c>
      <c r="C2766" s="1" t="s">
        <v>12292</v>
      </c>
      <c r="M2766" s="2"/>
      <c r="N2766" s="2"/>
      <c r="O2766" s="2"/>
      <c r="Q2766" s="2"/>
      <c r="R2766" s="2"/>
      <c r="T2766" s="1" t="s">
        <v>76</v>
      </c>
      <c r="V2766" s="1" t="s">
        <v>77</v>
      </c>
      <c r="W2766" s="2"/>
      <c r="X2766" s="2" t="s">
        <v>78</v>
      </c>
      <c r="Y2766" s="2"/>
      <c r="Z2766" s="2" t="s">
        <v>6543</v>
      </c>
      <c r="AA2766" s="2"/>
      <c r="AB2766" s="2" t="s">
        <v>6545</v>
      </c>
      <c r="AD2766" s="1" t="s">
        <v>6551</v>
      </c>
      <c r="AF2766" s="1" t="s">
        <v>6887</v>
      </c>
      <c r="AH2766" s="1" t="s">
        <v>8797</v>
      </c>
      <c r="AI2766" s="1" t="s">
        <v>8798</v>
      </c>
      <c r="AJ2766" s="1" t="s">
        <v>8799</v>
      </c>
      <c r="AM2766" s="1" t="s">
        <v>41</v>
      </c>
      <c r="AN2766" s="1" t="s">
        <v>60</v>
      </c>
      <c r="AO2766" s="1" t="s">
        <v>35</v>
      </c>
      <c r="AP2766" s="1" t="s">
        <v>36</v>
      </c>
      <c r="AQ2766" s="1" t="s">
        <v>8617</v>
      </c>
      <c r="AR2766" s="1" t="str">
        <f t="shared" si="43"/>
        <v>update load_next_msl set proposal='2020.095B.R.Leviviricetes.zip' where sort=90145</v>
      </c>
    </row>
    <row r="2767" spans="1:44">
      <c r="A2767" s="1">
        <v>90146</v>
      </c>
      <c r="B2767" s="1" t="s">
        <v>6532</v>
      </c>
      <c r="C2767" s="1" t="s">
        <v>12292</v>
      </c>
      <c r="M2767" s="2"/>
      <c r="N2767" s="2"/>
      <c r="O2767" s="2"/>
      <c r="Q2767" s="2"/>
      <c r="R2767" s="2"/>
      <c r="T2767" s="1" t="s">
        <v>76</v>
      </c>
      <c r="V2767" s="1" t="s">
        <v>77</v>
      </c>
      <c r="W2767" s="2"/>
      <c r="X2767" s="2" t="s">
        <v>78</v>
      </c>
      <c r="Y2767" s="2"/>
      <c r="Z2767" s="2" t="s">
        <v>6543</v>
      </c>
      <c r="AA2767" s="2"/>
      <c r="AB2767" s="2" t="s">
        <v>6545</v>
      </c>
      <c r="AD2767" s="1" t="s">
        <v>6551</v>
      </c>
      <c r="AF2767" s="1" t="s">
        <v>6888</v>
      </c>
      <c r="AN2767" s="1" t="s">
        <v>60</v>
      </c>
      <c r="AO2767" s="1" t="s">
        <v>35</v>
      </c>
      <c r="AP2767" s="1" t="s">
        <v>44</v>
      </c>
      <c r="AQ2767" s="1" t="s">
        <v>8142</v>
      </c>
      <c r="AR2767" s="1" t="str">
        <f t="shared" si="43"/>
        <v>update load_next_msl set proposal='2020.095B.R.Leviviricetes.zip' where sort=90146</v>
      </c>
    </row>
    <row r="2768" spans="1:44">
      <c r="A2768" s="1">
        <v>90147</v>
      </c>
      <c r="B2768" s="1" t="s">
        <v>6532</v>
      </c>
      <c r="C2768" s="1" t="s">
        <v>12292</v>
      </c>
      <c r="M2768" s="2"/>
      <c r="N2768" s="2"/>
      <c r="O2768" s="2"/>
      <c r="Q2768" s="2"/>
      <c r="R2768" s="2"/>
      <c r="T2768" s="1" t="s">
        <v>76</v>
      </c>
      <c r="V2768" s="1" t="s">
        <v>77</v>
      </c>
      <c r="W2768" s="2"/>
      <c r="X2768" s="2" t="s">
        <v>78</v>
      </c>
      <c r="Y2768" s="2"/>
      <c r="Z2768" s="2" t="s">
        <v>6543</v>
      </c>
      <c r="AA2768" s="2"/>
      <c r="AB2768" s="2" t="s">
        <v>6545</v>
      </c>
      <c r="AD2768" s="1" t="s">
        <v>6551</v>
      </c>
      <c r="AF2768" s="1" t="s">
        <v>6888</v>
      </c>
      <c r="AH2768" s="1" t="s">
        <v>8800</v>
      </c>
      <c r="AI2768" s="1" t="s">
        <v>8801</v>
      </c>
      <c r="AJ2768" s="1" t="s">
        <v>8802</v>
      </c>
      <c r="AM2768" s="1" t="s">
        <v>41</v>
      </c>
      <c r="AN2768" s="1" t="s">
        <v>60</v>
      </c>
      <c r="AO2768" s="1" t="s">
        <v>35</v>
      </c>
      <c r="AP2768" s="1" t="s">
        <v>36</v>
      </c>
      <c r="AQ2768" s="1" t="s">
        <v>8624</v>
      </c>
      <c r="AR2768" s="1" t="str">
        <f t="shared" si="43"/>
        <v>update load_next_msl set proposal='2020.095B.R.Leviviricetes.zip' where sort=90147</v>
      </c>
    </row>
    <row r="2769" spans="1:44">
      <c r="A2769" s="1">
        <v>90148</v>
      </c>
      <c r="B2769" s="1" t="s">
        <v>6532</v>
      </c>
      <c r="C2769" s="1" t="s">
        <v>12292</v>
      </c>
      <c r="M2769" s="2"/>
      <c r="N2769" s="2"/>
      <c r="O2769" s="2"/>
      <c r="Q2769" s="2"/>
      <c r="R2769" s="2"/>
      <c r="T2769" s="1" t="s">
        <v>76</v>
      </c>
      <c r="V2769" s="1" t="s">
        <v>77</v>
      </c>
      <c r="W2769" s="2"/>
      <c r="X2769" s="2" t="s">
        <v>78</v>
      </c>
      <c r="Y2769" s="2"/>
      <c r="Z2769" s="2" t="s">
        <v>6543</v>
      </c>
      <c r="AA2769" s="2"/>
      <c r="AB2769" s="2" t="s">
        <v>6545</v>
      </c>
      <c r="AD2769" s="1" t="s">
        <v>6551</v>
      </c>
      <c r="AF2769" s="1" t="s">
        <v>6888</v>
      </c>
      <c r="AH2769" s="1" t="s">
        <v>8803</v>
      </c>
      <c r="AI2769" s="1" t="s">
        <v>8804</v>
      </c>
      <c r="AJ2769" s="1" t="s">
        <v>8805</v>
      </c>
      <c r="AM2769" s="1" t="s">
        <v>41</v>
      </c>
      <c r="AN2769" s="1" t="s">
        <v>60</v>
      </c>
      <c r="AO2769" s="1" t="s">
        <v>35</v>
      </c>
      <c r="AP2769" s="1" t="s">
        <v>36</v>
      </c>
      <c r="AQ2769" s="1" t="s">
        <v>8628</v>
      </c>
      <c r="AR2769" s="1" t="str">
        <f t="shared" si="43"/>
        <v>update load_next_msl set proposal='2020.095B.R.Leviviricetes.zip' where sort=90148</v>
      </c>
    </row>
    <row r="2770" spans="1:44">
      <c r="A2770" s="1">
        <v>90149</v>
      </c>
      <c r="B2770" s="1" t="s">
        <v>6532</v>
      </c>
      <c r="C2770" s="1" t="s">
        <v>12292</v>
      </c>
      <c r="M2770" s="2"/>
      <c r="N2770" s="2"/>
      <c r="O2770" s="2"/>
      <c r="Q2770" s="2"/>
      <c r="R2770" s="2"/>
      <c r="T2770" s="1" t="s">
        <v>76</v>
      </c>
      <c r="V2770" s="1" t="s">
        <v>77</v>
      </c>
      <c r="W2770" s="2"/>
      <c r="X2770" s="2" t="s">
        <v>78</v>
      </c>
      <c r="Y2770" s="2"/>
      <c r="Z2770" s="2" t="s">
        <v>6543</v>
      </c>
      <c r="AA2770" s="2"/>
      <c r="AB2770" s="2" t="s">
        <v>6545</v>
      </c>
      <c r="AD2770" s="1" t="s">
        <v>6551</v>
      </c>
      <c r="AF2770" s="1" t="s">
        <v>6889</v>
      </c>
      <c r="AN2770" s="1" t="s">
        <v>60</v>
      </c>
      <c r="AO2770" s="1" t="s">
        <v>35</v>
      </c>
      <c r="AP2770" s="1" t="s">
        <v>44</v>
      </c>
      <c r="AQ2770" s="1" t="s">
        <v>8632</v>
      </c>
      <c r="AR2770" s="1" t="str">
        <f t="shared" si="43"/>
        <v>update load_next_msl set proposal='2020.095B.R.Leviviricetes.zip' where sort=90149</v>
      </c>
    </row>
    <row r="2771" spans="1:44">
      <c r="A2771" s="1">
        <v>90150</v>
      </c>
      <c r="B2771" s="1" t="s">
        <v>6532</v>
      </c>
      <c r="C2771" s="1" t="s">
        <v>12292</v>
      </c>
      <c r="M2771" s="2"/>
      <c r="N2771" s="2"/>
      <c r="O2771" s="2"/>
      <c r="Q2771" s="2"/>
      <c r="R2771" s="2"/>
      <c r="T2771" s="1" t="s">
        <v>76</v>
      </c>
      <c r="V2771" s="1" t="s">
        <v>77</v>
      </c>
      <c r="W2771" s="2"/>
      <c r="X2771" s="2" t="s">
        <v>78</v>
      </c>
      <c r="Y2771" s="2"/>
      <c r="Z2771" s="2" t="s">
        <v>6543</v>
      </c>
      <c r="AA2771" s="2"/>
      <c r="AB2771" s="2" t="s">
        <v>6545</v>
      </c>
      <c r="AD2771" s="1" t="s">
        <v>6551</v>
      </c>
      <c r="AF2771" s="1" t="s">
        <v>6889</v>
      </c>
      <c r="AH2771" s="1" t="s">
        <v>8806</v>
      </c>
      <c r="AI2771" s="1" t="s">
        <v>8807</v>
      </c>
      <c r="AJ2771" s="1" t="s">
        <v>8808</v>
      </c>
      <c r="AM2771" s="1" t="s">
        <v>41</v>
      </c>
      <c r="AN2771" s="1" t="s">
        <v>60</v>
      </c>
      <c r="AO2771" s="1" t="s">
        <v>35</v>
      </c>
      <c r="AP2771" s="1" t="s">
        <v>36</v>
      </c>
      <c r="AQ2771" s="1" t="s">
        <v>8636</v>
      </c>
      <c r="AR2771" s="1" t="str">
        <f t="shared" si="43"/>
        <v>update load_next_msl set proposal='2020.095B.R.Leviviricetes.zip' where sort=90150</v>
      </c>
    </row>
    <row r="2772" spans="1:44">
      <c r="A2772" s="1">
        <v>90151</v>
      </c>
      <c r="B2772" s="1" t="s">
        <v>6532</v>
      </c>
      <c r="C2772" s="1" t="s">
        <v>12292</v>
      </c>
      <c r="M2772" s="2"/>
      <c r="N2772" s="2"/>
      <c r="O2772" s="2"/>
      <c r="Q2772" s="2"/>
      <c r="R2772" s="2"/>
      <c r="T2772" s="1" t="s">
        <v>76</v>
      </c>
      <c r="V2772" s="1" t="s">
        <v>77</v>
      </c>
      <c r="W2772" s="2"/>
      <c r="X2772" s="2" t="s">
        <v>78</v>
      </c>
      <c r="Y2772" s="2"/>
      <c r="Z2772" s="2" t="s">
        <v>6543</v>
      </c>
      <c r="AA2772" s="2"/>
      <c r="AB2772" s="2" t="s">
        <v>6545</v>
      </c>
      <c r="AD2772" s="1" t="s">
        <v>6551</v>
      </c>
      <c r="AF2772" s="1" t="s">
        <v>6890</v>
      </c>
      <c r="AN2772" s="1" t="s">
        <v>60</v>
      </c>
      <c r="AO2772" s="1" t="s">
        <v>35</v>
      </c>
      <c r="AP2772" s="1" t="s">
        <v>44</v>
      </c>
      <c r="AQ2772" s="1" t="s">
        <v>7564</v>
      </c>
      <c r="AR2772" s="1" t="str">
        <f t="shared" si="43"/>
        <v>update load_next_msl set proposal='2020.095B.R.Leviviricetes.zip' where sort=90151</v>
      </c>
    </row>
    <row r="2773" spans="1:44">
      <c r="A2773" s="1">
        <v>90152</v>
      </c>
      <c r="B2773" s="1" t="s">
        <v>6532</v>
      </c>
      <c r="C2773" s="1" t="s">
        <v>12292</v>
      </c>
      <c r="M2773" s="2"/>
      <c r="N2773" s="2"/>
      <c r="O2773" s="2"/>
      <c r="Q2773" s="2"/>
      <c r="R2773" s="2"/>
      <c r="T2773" s="1" t="s">
        <v>76</v>
      </c>
      <c r="V2773" s="1" t="s">
        <v>77</v>
      </c>
      <c r="W2773" s="2"/>
      <c r="X2773" s="2" t="s">
        <v>78</v>
      </c>
      <c r="Y2773" s="2"/>
      <c r="Z2773" s="2" t="s">
        <v>6543</v>
      </c>
      <c r="AA2773" s="2"/>
      <c r="AB2773" s="2" t="s">
        <v>6545</v>
      </c>
      <c r="AD2773" s="1" t="s">
        <v>6551</v>
      </c>
      <c r="AF2773" s="1" t="s">
        <v>6890</v>
      </c>
      <c r="AH2773" s="1" t="s">
        <v>8809</v>
      </c>
      <c r="AI2773" s="1" t="s">
        <v>8810</v>
      </c>
      <c r="AJ2773" s="1" t="s">
        <v>8811</v>
      </c>
      <c r="AM2773" s="1" t="s">
        <v>41</v>
      </c>
      <c r="AN2773" s="1" t="s">
        <v>60</v>
      </c>
      <c r="AO2773" s="1" t="s">
        <v>35</v>
      </c>
      <c r="AP2773" s="1" t="s">
        <v>36</v>
      </c>
      <c r="AQ2773" s="1" t="s">
        <v>7568</v>
      </c>
      <c r="AR2773" s="1" t="str">
        <f t="shared" si="43"/>
        <v>update load_next_msl set proposal='2020.095B.R.Leviviricetes.zip' where sort=90152</v>
      </c>
    </row>
    <row r="2774" spans="1:44">
      <c r="A2774" s="1">
        <v>90153</v>
      </c>
      <c r="B2774" s="1" t="s">
        <v>6532</v>
      </c>
      <c r="C2774" s="1" t="s">
        <v>12292</v>
      </c>
      <c r="M2774" s="2"/>
      <c r="N2774" s="2"/>
      <c r="O2774" s="2"/>
      <c r="Q2774" s="2"/>
      <c r="R2774" s="2"/>
      <c r="T2774" s="1" t="s">
        <v>76</v>
      </c>
      <c r="V2774" s="1" t="s">
        <v>77</v>
      </c>
      <c r="X2774" s="2" t="s">
        <v>78</v>
      </c>
      <c r="Y2774" s="2"/>
      <c r="Z2774" s="2" t="s">
        <v>6543</v>
      </c>
      <c r="AA2774" s="2"/>
      <c r="AB2774" s="2" t="s">
        <v>6545</v>
      </c>
      <c r="AD2774" s="1" t="s">
        <v>6551</v>
      </c>
      <c r="AF2774" s="1" t="s">
        <v>6891</v>
      </c>
      <c r="AN2774" s="1" t="s">
        <v>60</v>
      </c>
      <c r="AO2774" s="1" t="s">
        <v>35</v>
      </c>
      <c r="AP2774" s="1" t="s">
        <v>44</v>
      </c>
      <c r="AQ2774" s="1" t="s">
        <v>7560</v>
      </c>
      <c r="AR2774" s="1" t="str">
        <f t="shared" si="43"/>
        <v>update load_next_msl set proposal='2020.095B.R.Leviviricetes.zip' where sort=90153</v>
      </c>
    </row>
    <row r="2775" spans="1:44">
      <c r="A2775" s="1">
        <v>90154</v>
      </c>
      <c r="B2775" s="1" t="s">
        <v>6532</v>
      </c>
      <c r="C2775" s="1" t="s">
        <v>12292</v>
      </c>
      <c r="M2775" s="2"/>
      <c r="N2775" s="2"/>
      <c r="O2775" s="2"/>
      <c r="Q2775" s="2"/>
      <c r="R2775" s="2"/>
      <c r="T2775" s="1" t="s">
        <v>76</v>
      </c>
      <c r="V2775" s="1" t="s">
        <v>77</v>
      </c>
      <c r="X2775" s="2" t="s">
        <v>78</v>
      </c>
      <c r="Y2775" s="2"/>
      <c r="Z2775" s="2" t="s">
        <v>6543</v>
      </c>
      <c r="AA2775" s="2"/>
      <c r="AB2775" s="2" t="s">
        <v>6545</v>
      </c>
      <c r="AD2775" s="1" t="s">
        <v>6551</v>
      </c>
      <c r="AF2775" s="1" t="s">
        <v>6891</v>
      </c>
      <c r="AH2775" s="1" t="s">
        <v>8812</v>
      </c>
      <c r="AI2775" s="1" t="s">
        <v>8813</v>
      </c>
      <c r="AJ2775" s="1" t="s">
        <v>8814</v>
      </c>
      <c r="AM2775" s="1" t="s">
        <v>41</v>
      </c>
      <c r="AN2775" s="1" t="s">
        <v>60</v>
      </c>
      <c r="AO2775" s="1" t="s">
        <v>35</v>
      </c>
      <c r="AP2775" s="1" t="s">
        <v>36</v>
      </c>
      <c r="AQ2775" s="1" t="s">
        <v>7356</v>
      </c>
      <c r="AR2775" s="1" t="str">
        <f t="shared" si="43"/>
        <v>update load_next_msl set proposal='2020.095B.R.Leviviricetes.zip' where sort=90154</v>
      </c>
    </row>
    <row r="2776" spans="1:44">
      <c r="A2776" s="1">
        <v>90155</v>
      </c>
      <c r="B2776" s="1" t="s">
        <v>6532</v>
      </c>
      <c r="C2776" s="1" t="s">
        <v>12292</v>
      </c>
      <c r="M2776" s="2"/>
      <c r="N2776" s="2"/>
      <c r="O2776" s="2"/>
      <c r="Q2776" s="2"/>
      <c r="R2776" s="2"/>
      <c r="T2776" s="1" t="s">
        <v>76</v>
      </c>
      <c r="V2776" s="1" t="s">
        <v>77</v>
      </c>
      <c r="X2776" s="2" t="s">
        <v>78</v>
      </c>
      <c r="Y2776" s="2"/>
      <c r="Z2776" s="2" t="s">
        <v>6543</v>
      </c>
      <c r="AA2776" s="2"/>
      <c r="AB2776" s="2" t="s">
        <v>6545</v>
      </c>
      <c r="AD2776" s="1" t="s">
        <v>6551</v>
      </c>
      <c r="AF2776" s="1" t="s">
        <v>6891</v>
      </c>
      <c r="AH2776" s="1" t="s">
        <v>8815</v>
      </c>
      <c r="AI2776" s="1" t="s">
        <v>8816</v>
      </c>
      <c r="AJ2776" s="1" t="s">
        <v>8817</v>
      </c>
      <c r="AM2776" s="1" t="s">
        <v>41</v>
      </c>
      <c r="AN2776" s="1" t="s">
        <v>60</v>
      </c>
      <c r="AO2776" s="1" t="s">
        <v>35</v>
      </c>
      <c r="AP2776" s="1" t="s">
        <v>36</v>
      </c>
      <c r="AQ2776" s="1" t="s">
        <v>7352</v>
      </c>
      <c r="AR2776" s="1" t="str">
        <f t="shared" si="43"/>
        <v>update load_next_msl set proposal='2020.095B.R.Leviviricetes.zip' where sort=90155</v>
      </c>
    </row>
    <row r="2777" spans="1:44">
      <c r="A2777" s="1">
        <v>90156</v>
      </c>
      <c r="B2777" s="1" t="s">
        <v>6532</v>
      </c>
      <c r="C2777" s="1" t="s">
        <v>12292</v>
      </c>
      <c r="M2777" s="2"/>
      <c r="N2777" s="2"/>
      <c r="O2777" s="2"/>
      <c r="Q2777" s="2"/>
      <c r="R2777" s="2"/>
      <c r="T2777" s="1" t="s">
        <v>76</v>
      </c>
      <c r="V2777" s="1" t="s">
        <v>77</v>
      </c>
      <c r="X2777" s="2" t="s">
        <v>78</v>
      </c>
      <c r="Y2777" s="2"/>
      <c r="Z2777" s="2" t="s">
        <v>6543</v>
      </c>
      <c r="AA2777" s="2"/>
      <c r="AB2777" s="2" t="s">
        <v>6545</v>
      </c>
      <c r="AD2777" s="1" t="s">
        <v>6551</v>
      </c>
      <c r="AF2777" s="1" t="s">
        <v>6892</v>
      </c>
      <c r="AN2777" s="1" t="s">
        <v>60</v>
      </c>
      <c r="AO2777" s="1" t="s">
        <v>35</v>
      </c>
      <c r="AP2777" s="1" t="s">
        <v>44</v>
      </c>
      <c r="AQ2777" s="1" t="s">
        <v>7363</v>
      </c>
      <c r="AR2777" s="1" t="str">
        <f t="shared" si="43"/>
        <v>update load_next_msl set proposal='2020.095B.R.Leviviricetes.zip' where sort=90156</v>
      </c>
    </row>
    <row r="2778" spans="1:44">
      <c r="A2778" s="1">
        <v>90157</v>
      </c>
      <c r="B2778" s="1" t="s">
        <v>6532</v>
      </c>
      <c r="C2778" s="1" t="s">
        <v>12292</v>
      </c>
      <c r="M2778" s="2"/>
      <c r="N2778" s="2"/>
      <c r="O2778" s="2"/>
      <c r="Q2778" s="2"/>
      <c r="R2778" s="2"/>
      <c r="T2778" s="1" t="s">
        <v>76</v>
      </c>
      <c r="V2778" s="1" t="s">
        <v>77</v>
      </c>
      <c r="X2778" s="2" t="s">
        <v>78</v>
      </c>
      <c r="Y2778" s="2"/>
      <c r="Z2778" s="2" t="s">
        <v>6543</v>
      </c>
      <c r="AA2778" s="2"/>
      <c r="AB2778" s="2" t="s">
        <v>6545</v>
      </c>
      <c r="AD2778" s="1" t="s">
        <v>6551</v>
      </c>
      <c r="AF2778" s="1" t="s">
        <v>6892</v>
      </c>
      <c r="AH2778" s="1" t="s">
        <v>8818</v>
      </c>
      <c r="AI2778" s="1" t="s">
        <v>8819</v>
      </c>
      <c r="AJ2778" s="1" t="s">
        <v>8820</v>
      </c>
      <c r="AM2778" s="1" t="s">
        <v>41</v>
      </c>
      <c r="AN2778" s="1" t="s">
        <v>60</v>
      </c>
      <c r="AO2778" s="1" t="s">
        <v>35</v>
      </c>
      <c r="AP2778" s="1" t="s">
        <v>36</v>
      </c>
      <c r="AQ2778" s="1" t="s">
        <v>7602</v>
      </c>
      <c r="AR2778" s="1" t="str">
        <f t="shared" si="43"/>
        <v>update load_next_msl set proposal='2020.095B.R.Leviviricetes.zip' where sort=90157</v>
      </c>
    </row>
    <row r="2779" spans="1:44">
      <c r="A2779" s="1">
        <v>90158</v>
      </c>
      <c r="B2779" s="1" t="s">
        <v>6532</v>
      </c>
      <c r="C2779" s="1" t="s">
        <v>12292</v>
      </c>
      <c r="M2779" s="2"/>
      <c r="N2779" s="2"/>
      <c r="O2779" s="2"/>
      <c r="Q2779" s="2"/>
      <c r="R2779" s="2"/>
      <c r="T2779" s="1" t="s">
        <v>76</v>
      </c>
      <c r="V2779" s="1" t="s">
        <v>77</v>
      </c>
      <c r="X2779" s="2" t="s">
        <v>78</v>
      </c>
      <c r="Y2779" s="2"/>
      <c r="Z2779" s="2" t="s">
        <v>6543</v>
      </c>
      <c r="AA2779" s="2"/>
      <c r="AB2779" s="2" t="s">
        <v>6545</v>
      </c>
      <c r="AD2779" s="1" t="s">
        <v>6551</v>
      </c>
      <c r="AF2779" s="1" t="s">
        <v>6893</v>
      </c>
      <c r="AN2779" s="1" t="s">
        <v>60</v>
      </c>
      <c r="AO2779" s="1" t="s">
        <v>35</v>
      </c>
      <c r="AP2779" s="1" t="s">
        <v>44</v>
      </c>
      <c r="AQ2779" s="1" t="s">
        <v>7789</v>
      </c>
      <c r="AR2779" s="1" t="str">
        <f t="shared" si="43"/>
        <v>update load_next_msl set proposal='2020.095B.R.Leviviricetes.zip' where sort=90158</v>
      </c>
    </row>
    <row r="2780" spans="1:44">
      <c r="A2780" s="1">
        <v>90159</v>
      </c>
      <c r="B2780" s="1" t="s">
        <v>6532</v>
      </c>
      <c r="C2780" s="1" t="s">
        <v>12292</v>
      </c>
      <c r="M2780" s="2"/>
      <c r="N2780" s="2"/>
      <c r="O2780" s="2"/>
      <c r="Q2780" s="2"/>
      <c r="R2780" s="2"/>
      <c r="T2780" s="1" t="s">
        <v>76</v>
      </c>
      <c r="V2780" s="1" t="s">
        <v>77</v>
      </c>
      <c r="X2780" s="2" t="s">
        <v>78</v>
      </c>
      <c r="Y2780" s="2"/>
      <c r="Z2780" s="2" t="s">
        <v>6543</v>
      </c>
      <c r="AA2780" s="2"/>
      <c r="AB2780" s="2" t="s">
        <v>6545</v>
      </c>
      <c r="AD2780" s="1" t="s">
        <v>6551</v>
      </c>
      <c r="AF2780" s="1" t="s">
        <v>6893</v>
      </c>
      <c r="AH2780" s="1" t="s">
        <v>8821</v>
      </c>
      <c r="AI2780" s="1" t="s">
        <v>8822</v>
      </c>
      <c r="AJ2780" s="1" t="s">
        <v>8823</v>
      </c>
      <c r="AM2780" s="1" t="s">
        <v>41</v>
      </c>
      <c r="AN2780" s="1" t="s">
        <v>60</v>
      </c>
      <c r="AO2780" s="1" t="s">
        <v>35</v>
      </c>
      <c r="AP2780" s="1" t="s">
        <v>36</v>
      </c>
      <c r="AQ2780" s="1" t="s">
        <v>7796</v>
      </c>
      <c r="AR2780" s="1" t="str">
        <f t="shared" si="43"/>
        <v>update load_next_msl set proposal='2020.095B.R.Leviviricetes.zip' where sort=90159</v>
      </c>
    </row>
    <row r="2781" spans="1:44">
      <c r="A2781" s="1">
        <v>90160</v>
      </c>
      <c r="B2781" s="1" t="s">
        <v>6532</v>
      </c>
      <c r="C2781" s="1" t="s">
        <v>12292</v>
      </c>
      <c r="M2781" s="2"/>
      <c r="N2781" s="2"/>
      <c r="O2781" s="2"/>
      <c r="Q2781" s="2"/>
      <c r="R2781" s="2"/>
      <c r="T2781" s="1" t="s">
        <v>76</v>
      </c>
      <c r="V2781" s="1" t="s">
        <v>77</v>
      </c>
      <c r="X2781" s="2" t="s">
        <v>78</v>
      </c>
      <c r="Y2781" s="2"/>
      <c r="Z2781" s="2" t="s">
        <v>6543</v>
      </c>
      <c r="AA2781" s="2"/>
      <c r="AB2781" s="2" t="s">
        <v>6545</v>
      </c>
      <c r="AD2781" s="1" t="s">
        <v>6551</v>
      </c>
      <c r="AF2781" s="1" t="s">
        <v>6893</v>
      </c>
      <c r="AH2781" s="1" t="s">
        <v>8824</v>
      </c>
      <c r="AI2781" s="1" t="s">
        <v>8825</v>
      </c>
      <c r="AJ2781" s="1" t="s">
        <v>8826</v>
      </c>
      <c r="AM2781" s="1" t="s">
        <v>41</v>
      </c>
      <c r="AN2781" s="1" t="s">
        <v>60</v>
      </c>
      <c r="AO2781" s="1" t="s">
        <v>35</v>
      </c>
      <c r="AP2781" s="1" t="s">
        <v>36</v>
      </c>
      <c r="AQ2781" s="1" t="s">
        <v>7622</v>
      </c>
      <c r="AR2781" s="1" t="str">
        <f t="shared" si="43"/>
        <v>update load_next_msl set proposal='2020.095B.R.Leviviricetes.zip' where sort=90160</v>
      </c>
    </row>
    <row r="2782" spans="1:44">
      <c r="A2782" s="1">
        <v>90161</v>
      </c>
      <c r="B2782" s="1" t="s">
        <v>6532</v>
      </c>
      <c r="C2782" s="1" t="s">
        <v>12292</v>
      </c>
      <c r="M2782" s="2"/>
      <c r="N2782" s="2"/>
      <c r="O2782" s="2"/>
      <c r="Q2782" s="2"/>
      <c r="R2782" s="2"/>
      <c r="T2782" s="1" t="s">
        <v>76</v>
      </c>
      <c r="V2782" s="1" t="s">
        <v>77</v>
      </c>
      <c r="X2782" s="2" t="s">
        <v>78</v>
      </c>
      <c r="Y2782" s="2"/>
      <c r="Z2782" s="2" t="s">
        <v>6543</v>
      </c>
      <c r="AA2782" s="2"/>
      <c r="AB2782" s="2" t="s">
        <v>6545</v>
      </c>
      <c r="AD2782" s="1" t="s">
        <v>6551</v>
      </c>
      <c r="AF2782" s="1" t="s">
        <v>6894</v>
      </c>
      <c r="AN2782" s="1" t="s">
        <v>60</v>
      </c>
      <c r="AO2782" s="1" t="s">
        <v>35</v>
      </c>
      <c r="AP2782" s="1" t="s">
        <v>44</v>
      </c>
      <c r="AQ2782" s="1" t="s">
        <v>7618</v>
      </c>
      <c r="AR2782" s="1" t="str">
        <f t="shared" si="43"/>
        <v>update load_next_msl set proposal='2020.095B.R.Leviviricetes.zip' where sort=90161</v>
      </c>
    </row>
    <row r="2783" spans="1:44">
      <c r="A2783" s="1">
        <v>90162</v>
      </c>
      <c r="B2783" s="1" t="s">
        <v>6532</v>
      </c>
      <c r="C2783" s="1" t="s">
        <v>12292</v>
      </c>
      <c r="M2783" s="2"/>
      <c r="N2783" s="2"/>
      <c r="O2783" s="2"/>
      <c r="Q2783" s="2"/>
      <c r="R2783" s="2"/>
      <c r="T2783" s="1" t="s">
        <v>76</v>
      </c>
      <c r="V2783" s="1" t="s">
        <v>77</v>
      </c>
      <c r="X2783" s="2" t="s">
        <v>78</v>
      </c>
      <c r="Y2783" s="2"/>
      <c r="Z2783" s="2" t="s">
        <v>6543</v>
      </c>
      <c r="AA2783" s="2"/>
      <c r="AB2783" s="2" t="s">
        <v>6545</v>
      </c>
      <c r="AD2783" s="1" t="s">
        <v>6551</v>
      </c>
      <c r="AF2783" s="1" t="s">
        <v>6894</v>
      </c>
      <c r="AH2783" s="1" t="s">
        <v>8827</v>
      </c>
      <c r="AI2783" s="1" t="s">
        <v>8828</v>
      </c>
      <c r="AJ2783" s="1" t="s">
        <v>8829</v>
      </c>
      <c r="AM2783" s="1" t="s">
        <v>41</v>
      </c>
      <c r="AN2783" s="1" t="s">
        <v>60</v>
      </c>
      <c r="AO2783" s="1" t="s">
        <v>35</v>
      </c>
      <c r="AP2783" s="1" t="s">
        <v>36</v>
      </c>
      <c r="AQ2783" s="1" t="s">
        <v>8215</v>
      </c>
      <c r="AR2783" s="1" t="str">
        <f t="shared" si="43"/>
        <v>update load_next_msl set proposal='2020.095B.R.Leviviricetes.zip' where sort=90162</v>
      </c>
    </row>
    <row r="2784" spans="1:44">
      <c r="A2784" s="1">
        <v>90163</v>
      </c>
      <c r="B2784" s="1" t="s">
        <v>6532</v>
      </c>
      <c r="C2784" s="1" t="s">
        <v>12292</v>
      </c>
      <c r="M2784" s="2"/>
      <c r="N2784" s="2"/>
      <c r="O2784" s="2"/>
      <c r="Q2784" s="2"/>
      <c r="R2784" s="2"/>
      <c r="T2784" s="1" t="s">
        <v>76</v>
      </c>
      <c r="V2784" s="1" t="s">
        <v>77</v>
      </c>
      <c r="X2784" s="2" t="s">
        <v>78</v>
      </c>
      <c r="Y2784" s="2"/>
      <c r="Z2784" s="2" t="s">
        <v>6543</v>
      </c>
      <c r="AA2784" s="2"/>
      <c r="AB2784" s="2" t="s">
        <v>6545</v>
      </c>
      <c r="AD2784" s="1" t="s">
        <v>6551</v>
      </c>
      <c r="AF2784" s="1" t="s">
        <v>6894</v>
      </c>
      <c r="AH2784" s="1" t="s">
        <v>8830</v>
      </c>
      <c r="AI2784" s="1" t="s">
        <v>8831</v>
      </c>
      <c r="AJ2784" s="1" t="s">
        <v>8832</v>
      </c>
      <c r="AM2784" s="1" t="s">
        <v>41</v>
      </c>
      <c r="AN2784" s="1" t="s">
        <v>60</v>
      </c>
      <c r="AO2784" s="1" t="s">
        <v>35</v>
      </c>
      <c r="AP2784" s="1" t="s">
        <v>36</v>
      </c>
      <c r="AQ2784" s="1" t="s">
        <v>7654</v>
      </c>
      <c r="AR2784" s="1" t="str">
        <f t="shared" si="43"/>
        <v>update load_next_msl set proposal='2020.095B.R.Leviviricetes.zip' where sort=90163</v>
      </c>
    </row>
    <row r="2785" spans="1:44">
      <c r="A2785" s="1">
        <v>90164</v>
      </c>
      <c r="B2785" s="1" t="s">
        <v>6532</v>
      </c>
      <c r="C2785" s="1" t="s">
        <v>12292</v>
      </c>
      <c r="M2785" s="2"/>
      <c r="N2785" s="2"/>
      <c r="O2785" s="2"/>
      <c r="Q2785" s="2"/>
      <c r="R2785" s="2"/>
      <c r="T2785" s="1" t="s">
        <v>76</v>
      </c>
      <c r="V2785" s="1" t="s">
        <v>77</v>
      </c>
      <c r="X2785" s="2" t="s">
        <v>78</v>
      </c>
      <c r="Y2785" s="2"/>
      <c r="Z2785" s="2" t="s">
        <v>6543</v>
      </c>
      <c r="AA2785" s="2"/>
      <c r="AB2785" s="2" t="s">
        <v>6545</v>
      </c>
      <c r="AD2785" s="1" t="s">
        <v>6551</v>
      </c>
      <c r="AF2785" s="1" t="s">
        <v>6894</v>
      </c>
      <c r="AH2785" s="1" t="s">
        <v>8834</v>
      </c>
      <c r="AI2785" s="1" t="s">
        <v>8835</v>
      </c>
      <c r="AJ2785" s="1" t="s">
        <v>8836</v>
      </c>
      <c r="AM2785" s="1" t="s">
        <v>41</v>
      </c>
      <c r="AN2785" s="1" t="s">
        <v>60</v>
      </c>
      <c r="AO2785" s="1" t="s">
        <v>35</v>
      </c>
      <c r="AP2785" s="1" t="s">
        <v>36</v>
      </c>
      <c r="AQ2785" s="1" t="s">
        <v>7059</v>
      </c>
      <c r="AR2785" s="1" t="str">
        <f t="shared" si="43"/>
        <v>update load_next_msl set proposal='2020.095B.R.Leviviricetes.zip' where sort=90164</v>
      </c>
    </row>
    <row r="2786" spans="1:44">
      <c r="A2786" s="1">
        <v>90165</v>
      </c>
      <c r="B2786" s="1" t="s">
        <v>6532</v>
      </c>
      <c r="C2786" s="1" t="s">
        <v>12292</v>
      </c>
      <c r="M2786" s="2"/>
      <c r="N2786" s="2"/>
      <c r="O2786" s="2"/>
      <c r="Q2786" s="2"/>
      <c r="R2786" s="2"/>
      <c r="T2786" s="1" t="s">
        <v>76</v>
      </c>
      <c r="V2786" s="1" t="s">
        <v>77</v>
      </c>
      <c r="X2786" s="2" t="s">
        <v>78</v>
      </c>
      <c r="Y2786" s="2"/>
      <c r="Z2786" s="2" t="s">
        <v>6543</v>
      </c>
      <c r="AA2786" s="2"/>
      <c r="AB2786" s="2" t="s">
        <v>6545</v>
      </c>
      <c r="AD2786" s="1" t="s">
        <v>6551</v>
      </c>
      <c r="AF2786" s="1" t="s">
        <v>6894</v>
      </c>
      <c r="AH2786" s="1" t="s">
        <v>8838</v>
      </c>
      <c r="AI2786" s="1" t="s">
        <v>8839</v>
      </c>
      <c r="AJ2786" s="1" t="s">
        <v>8840</v>
      </c>
      <c r="AM2786" s="1" t="s">
        <v>41</v>
      </c>
      <c r="AN2786" s="1" t="s">
        <v>60</v>
      </c>
      <c r="AO2786" s="1" t="s">
        <v>35</v>
      </c>
      <c r="AP2786" s="1" t="s">
        <v>36</v>
      </c>
      <c r="AQ2786" s="1" t="s">
        <v>7661</v>
      </c>
      <c r="AR2786" s="1" t="str">
        <f t="shared" si="43"/>
        <v>update load_next_msl set proposal='2020.095B.R.Leviviricetes.zip' where sort=90165</v>
      </c>
    </row>
    <row r="2787" spans="1:44">
      <c r="A2787" s="1">
        <v>90166</v>
      </c>
      <c r="B2787" s="1" t="s">
        <v>6532</v>
      </c>
      <c r="C2787" s="1" t="s">
        <v>12292</v>
      </c>
      <c r="M2787" s="2"/>
      <c r="N2787" s="2"/>
      <c r="O2787" s="2"/>
      <c r="Q2787" s="2"/>
      <c r="R2787" s="2"/>
      <c r="T2787" s="1" t="s">
        <v>76</v>
      </c>
      <c r="V2787" s="1" t="s">
        <v>77</v>
      </c>
      <c r="X2787" s="2" t="s">
        <v>78</v>
      </c>
      <c r="Y2787" s="2"/>
      <c r="Z2787" s="2" t="s">
        <v>6543</v>
      </c>
      <c r="AA2787" s="2"/>
      <c r="AB2787" s="2" t="s">
        <v>6545</v>
      </c>
      <c r="AD2787" s="1" t="s">
        <v>6551</v>
      </c>
      <c r="AF2787" s="1" t="s">
        <v>6894</v>
      </c>
      <c r="AH2787" s="1" t="s">
        <v>8842</v>
      </c>
      <c r="AI2787" s="1" t="s">
        <v>8843</v>
      </c>
      <c r="AJ2787" s="1" t="s">
        <v>8844</v>
      </c>
      <c r="AM2787" s="1" t="s">
        <v>41</v>
      </c>
      <c r="AN2787" s="1" t="s">
        <v>60</v>
      </c>
      <c r="AO2787" s="1" t="s">
        <v>35</v>
      </c>
      <c r="AP2787" s="1" t="s">
        <v>36</v>
      </c>
      <c r="AQ2787" s="1" t="s">
        <v>7003</v>
      </c>
      <c r="AR2787" s="1" t="str">
        <f t="shared" si="43"/>
        <v>update load_next_msl set proposal='2020.095B.R.Leviviricetes.zip' where sort=90166</v>
      </c>
    </row>
    <row r="2788" spans="1:44">
      <c r="A2788" s="1">
        <v>90167</v>
      </c>
      <c r="B2788" s="1" t="s">
        <v>6532</v>
      </c>
      <c r="C2788" s="1" t="s">
        <v>12292</v>
      </c>
      <c r="M2788" s="2"/>
      <c r="N2788" s="2"/>
      <c r="O2788" s="2"/>
      <c r="Q2788" s="2"/>
      <c r="R2788" s="2"/>
      <c r="T2788" s="1" t="s">
        <v>76</v>
      </c>
      <c r="V2788" s="1" t="s">
        <v>77</v>
      </c>
      <c r="X2788" s="2" t="s">
        <v>78</v>
      </c>
      <c r="Y2788" s="2"/>
      <c r="Z2788" s="2" t="s">
        <v>6543</v>
      </c>
      <c r="AA2788" s="2"/>
      <c r="AB2788" s="2" t="s">
        <v>6545</v>
      </c>
      <c r="AD2788" s="1" t="s">
        <v>6551</v>
      </c>
      <c r="AF2788" s="1" t="s">
        <v>6894</v>
      </c>
      <c r="AH2788" s="1" t="s">
        <v>8846</v>
      </c>
      <c r="AI2788" s="1" t="s">
        <v>8847</v>
      </c>
      <c r="AJ2788" s="1" t="s">
        <v>8848</v>
      </c>
      <c r="AM2788" s="1" t="s">
        <v>41</v>
      </c>
      <c r="AN2788" s="1" t="s">
        <v>60</v>
      </c>
      <c r="AO2788" s="1" t="s">
        <v>35</v>
      </c>
      <c r="AP2788" s="1" t="s">
        <v>36</v>
      </c>
      <c r="AQ2788" s="1" t="s">
        <v>7665</v>
      </c>
      <c r="AR2788" s="1" t="str">
        <f t="shared" si="43"/>
        <v>update load_next_msl set proposal='2020.095B.R.Leviviricetes.zip' where sort=90167</v>
      </c>
    </row>
    <row r="2789" spans="1:44">
      <c r="A2789" s="1">
        <v>90168</v>
      </c>
      <c r="B2789" s="1" t="s">
        <v>6532</v>
      </c>
      <c r="C2789" s="1" t="s">
        <v>12292</v>
      </c>
      <c r="M2789" s="2"/>
      <c r="N2789" s="2"/>
      <c r="O2789" s="2"/>
      <c r="Q2789" s="2"/>
      <c r="R2789" s="2"/>
      <c r="T2789" s="1" t="s">
        <v>76</v>
      </c>
      <c r="V2789" s="1" t="s">
        <v>77</v>
      </c>
      <c r="X2789" s="2" t="s">
        <v>78</v>
      </c>
      <c r="Y2789" s="2"/>
      <c r="Z2789" s="2" t="s">
        <v>6543</v>
      </c>
      <c r="AA2789" s="2"/>
      <c r="AB2789" s="2" t="s">
        <v>6545</v>
      </c>
      <c r="AD2789" s="1" t="s">
        <v>6551</v>
      </c>
      <c r="AF2789" s="1" t="s">
        <v>6894</v>
      </c>
      <c r="AH2789" s="1" t="s">
        <v>8850</v>
      </c>
      <c r="AI2789" s="1" t="s">
        <v>8851</v>
      </c>
      <c r="AJ2789" s="1" t="s">
        <v>8852</v>
      </c>
      <c r="AM2789" s="1" t="s">
        <v>41</v>
      </c>
      <c r="AN2789" s="1" t="s">
        <v>60</v>
      </c>
      <c r="AO2789" s="1" t="s">
        <v>35</v>
      </c>
      <c r="AP2789" s="1" t="s">
        <v>36</v>
      </c>
      <c r="AQ2789" s="1" t="s">
        <v>7120</v>
      </c>
      <c r="AR2789" s="1" t="str">
        <f t="shared" si="43"/>
        <v>update load_next_msl set proposal='2020.095B.R.Leviviricetes.zip' where sort=90168</v>
      </c>
    </row>
    <row r="2790" spans="1:44">
      <c r="A2790" s="1">
        <v>90169</v>
      </c>
      <c r="B2790" s="1" t="s">
        <v>6532</v>
      </c>
      <c r="C2790" s="1" t="s">
        <v>12292</v>
      </c>
      <c r="M2790" s="2"/>
      <c r="N2790" s="2"/>
      <c r="O2790" s="2"/>
      <c r="Q2790" s="2"/>
      <c r="R2790" s="2"/>
      <c r="T2790" s="1" t="s">
        <v>76</v>
      </c>
      <c r="V2790" s="1" t="s">
        <v>77</v>
      </c>
      <c r="X2790" s="2" t="s">
        <v>78</v>
      </c>
      <c r="Y2790" s="2"/>
      <c r="Z2790" s="2" t="s">
        <v>6543</v>
      </c>
      <c r="AA2790" s="2"/>
      <c r="AB2790" s="2" t="s">
        <v>6545</v>
      </c>
      <c r="AD2790" s="1" t="s">
        <v>6551</v>
      </c>
      <c r="AF2790" s="1" t="s">
        <v>6894</v>
      </c>
      <c r="AH2790" s="1" t="s">
        <v>8854</v>
      </c>
      <c r="AI2790" s="1" t="s">
        <v>8855</v>
      </c>
      <c r="AJ2790" s="1" t="s">
        <v>8856</v>
      </c>
      <c r="AM2790" s="1" t="s">
        <v>41</v>
      </c>
      <c r="AN2790" s="1" t="s">
        <v>60</v>
      </c>
      <c r="AO2790" s="1" t="s">
        <v>35</v>
      </c>
      <c r="AP2790" s="1" t="s">
        <v>36</v>
      </c>
      <c r="AQ2790" s="1" t="s">
        <v>7143</v>
      </c>
      <c r="AR2790" s="1" t="str">
        <f t="shared" si="43"/>
        <v>update load_next_msl set proposal='2020.095B.R.Leviviricetes.zip' where sort=90169</v>
      </c>
    </row>
    <row r="2791" spans="1:44">
      <c r="A2791" s="1">
        <v>90170</v>
      </c>
      <c r="B2791" s="1" t="s">
        <v>6532</v>
      </c>
      <c r="C2791" s="1" t="s">
        <v>12292</v>
      </c>
      <c r="M2791" s="2"/>
      <c r="N2791" s="2"/>
      <c r="O2791" s="2"/>
      <c r="Q2791" s="2"/>
      <c r="R2791" s="2"/>
      <c r="T2791" s="1" t="s">
        <v>76</v>
      </c>
      <c r="V2791" s="1" t="s">
        <v>77</v>
      </c>
      <c r="X2791" s="2" t="s">
        <v>78</v>
      </c>
      <c r="Y2791" s="2"/>
      <c r="Z2791" s="2" t="s">
        <v>6543</v>
      </c>
      <c r="AA2791" s="2"/>
      <c r="AB2791" s="2" t="s">
        <v>6545</v>
      </c>
      <c r="AD2791" s="1" t="s">
        <v>6551</v>
      </c>
      <c r="AF2791" s="1" t="s">
        <v>6894</v>
      </c>
      <c r="AH2791" s="1" t="s">
        <v>8858</v>
      </c>
      <c r="AI2791" s="1" t="s">
        <v>8859</v>
      </c>
      <c r="AJ2791" s="1" t="s">
        <v>8860</v>
      </c>
      <c r="AM2791" s="1" t="s">
        <v>41</v>
      </c>
      <c r="AN2791" s="1" t="s">
        <v>60</v>
      </c>
      <c r="AO2791" s="1" t="s">
        <v>35</v>
      </c>
      <c r="AP2791" s="1" t="s">
        <v>36</v>
      </c>
      <c r="AQ2791" s="1" t="s">
        <v>7150</v>
      </c>
      <c r="AR2791" s="1" t="str">
        <f t="shared" si="43"/>
        <v>update load_next_msl set proposal='2020.095B.R.Leviviricetes.zip' where sort=90170</v>
      </c>
    </row>
    <row r="2792" spans="1:44">
      <c r="A2792" s="1">
        <v>90171</v>
      </c>
      <c r="B2792" s="1" t="s">
        <v>6532</v>
      </c>
      <c r="C2792" s="1" t="s">
        <v>12292</v>
      </c>
      <c r="M2792" s="2"/>
      <c r="N2792" s="2"/>
      <c r="O2792" s="2"/>
      <c r="Q2792" s="2"/>
      <c r="R2792" s="2"/>
      <c r="T2792" s="1" t="s">
        <v>76</v>
      </c>
      <c r="V2792" s="1" t="s">
        <v>77</v>
      </c>
      <c r="X2792" s="2" t="s">
        <v>78</v>
      </c>
      <c r="Y2792" s="2"/>
      <c r="Z2792" s="2" t="s">
        <v>6543</v>
      </c>
      <c r="AA2792" s="2"/>
      <c r="AB2792" s="2" t="s">
        <v>6545</v>
      </c>
      <c r="AD2792" s="1" t="s">
        <v>6551</v>
      </c>
      <c r="AF2792" s="1" t="s">
        <v>6894</v>
      </c>
      <c r="AH2792" s="1" t="s">
        <v>8862</v>
      </c>
      <c r="AI2792" s="1" t="s">
        <v>8863</v>
      </c>
      <c r="AJ2792" s="1" t="s">
        <v>8864</v>
      </c>
      <c r="AM2792" s="1" t="s">
        <v>41</v>
      </c>
      <c r="AN2792" s="1" t="s">
        <v>60</v>
      </c>
      <c r="AO2792" s="1" t="s">
        <v>35</v>
      </c>
      <c r="AP2792" s="1" t="s">
        <v>36</v>
      </c>
      <c r="AQ2792" s="1" t="s">
        <v>7158</v>
      </c>
      <c r="AR2792" s="1" t="str">
        <f t="shared" si="43"/>
        <v>update load_next_msl set proposal='2020.095B.R.Leviviricetes.zip' where sort=90171</v>
      </c>
    </row>
    <row r="2793" spans="1:44">
      <c r="A2793" s="1">
        <v>90172</v>
      </c>
      <c r="B2793" s="1" t="s">
        <v>6532</v>
      </c>
      <c r="C2793" s="1" t="s">
        <v>12292</v>
      </c>
      <c r="M2793" s="2"/>
      <c r="N2793" s="2"/>
      <c r="O2793" s="2"/>
      <c r="Q2793" s="2"/>
      <c r="R2793" s="2"/>
      <c r="T2793" s="1" t="s">
        <v>76</v>
      </c>
      <c r="V2793" s="1" t="s">
        <v>77</v>
      </c>
      <c r="X2793" s="2" t="s">
        <v>78</v>
      </c>
      <c r="Y2793" s="2"/>
      <c r="Z2793" s="2" t="s">
        <v>6543</v>
      </c>
      <c r="AA2793" s="2"/>
      <c r="AB2793" s="2" t="s">
        <v>6545</v>
      </c>
      <c r="AD2793" s="1" t="s">
        <v>6551</v>
      </c>
      <c r="AF2793" s="1" t="s">
        <v>6894</v>
      </c>
      <c r="AH2793" s="1" t="s">
        <v>8866</v>
      </c>
      <c r="AI2793" s="1" t="s">
        <v>8867</v>
      </c>
      <c r="AJ2793" s="1" t="s">
        <v>8868</v>
      </c>
      <c r="AM2793" s="1" t="s">
        <v>41</v>
      </c>
      <c r="AN2793" s="1" t="s">
        <v>60</v>
      </c>
      <c r="AO2793" s="1" t="s">
        <v>35</v>
      </c>
      <c r="AP2793" s="1" t="s">
        <v>36</v>
      </c>
      <c r="AQ2793" s="1" t="s">
        <v>8225</v>
      </c>
      <c r="AR2793" s="1" t="str">
        <f t="shared" si="43"/>
        <v>update load_next_msl set proposal='2020.095B.R.Leviviricetes.zip' where sort=90172</v>
      </c>
    </row>
    <row r="2794" spans="1:44">
      <c r="A2794" s="1">
        <v>90173</v>
      </c>
      <c r="B2794" s="1" t="s">
        <v>6532</v>
      </c>
      <c r="C2794" s="1" t="s">
        <v>12292</v>
      </c>
      <c r="M2794" s="2"/>
      <c r="N2794" s="2"/>
      <c r="O2794" s="2"/>
      <c r="Q2794" s="2"/>
      <c r="R2794" s="2"/>
      <c r="T2794" s="1" t="s">
        <v>76</v>
      </c>
      <c r="V2794" s="1" t="s">
        <v>77</v>
      </c>
      <c r="X2794" s="2" t="s">
        <v>78</v>
      </c>
      <c r="Y2794" s="2"/>
      <c r="Z2794" s="2" t="s">
        <v>6543</v>
      </c>
      <c r="AA2794" s="2"/>
      <c r="AB2794" s="2" t="s">
        <v>6545</v>
      </c>
      <c r="AD2794" s="1" t="s">
        <v>6551</v>
      </c>
      <c r="AF2794" s="1" t="s">
        <v>6894</v>
      </c>
      <c r="AH2794" s="1" t="s">
        <v>8870</v>
      </c>
      <c r="AI2794" s="1" t="s">
        <v>8871</v>
      </c>
      <c r="AJ2794" s="1" t="s">
        <v>8872</v>
      </c>
      <c r="AM2794" s="1" t="s">
        <v>41</v>
      </c>
      <c r="AN2794" s="1" t="s">
        <v>60</v>
      </c>
      <c r="AO2794" s="1" t="s">
        <v>35</v>
      </c>
      <c r="AP2794" s="1" t="s">
        <v>36</v>
      </c>
      <c r="AQ2794" s="1" t="s">
        <v>8012</v>
      </c>
      <c r="AR2794" s="1" t="str">
        <f t="shared" si="43"/>
        <v>update load_next_msl set proposal='2020.095B.R.Leviviricetes.zip' where sort=90173</v>
      </c>
    </row>
    <row r="2795" spans="1:44">
      <c r="A2795" s="1">
        <v>90174</v>
      </c>
      <c r="B2795" s="1" t="s">
        <v>6532</v>
      </c>
      <c r="C2795" s="1" t="s">
        <v>12292</v>
      </c>
      <c r="M2795" s="2"/>
      <c r="N2795" s="2"/>
      <c r="O2795" s="2"/>
      <c r="Q2795" s="2"/>
      <c r="R2795" s="2"/>
      <c r="T2795" s="1" t="s">
        <v>76</v>
      </c>
      <c r="V2795" s="1" t="s">
        <v>77</v>
      </c>
      <c r="X2795" s="2" t="s">
        <v>78</v>
      </c>
      <c r="Y2795" s="2"/>
      <c r="Z2795" s="2" t="s">
        <v>6543</v>
      </c>
      <c r="AA2795" s="2"/>
      <c r="AB2795" s="2" t="s">
        <v>6545</v>
      </c>
      <c r="AD2795" s="1" t="s">
        <v>6551</v>
      </c>
      <c r="AF2795" s="1" t="s">
        <v>6894</v>
      </c>
      <c r="AH2795" s="1" t="s">
        <v>8874</v>
      </c>
      <c r="AI2795" s="1" t="s">
        <v>8875</v>
      </c>
      <c r="AJ2795" s="1" t="s">
        <v>8876</v>
      </c>
      <c r="AM2795" s="1" t="s">
        <v>41</v>
      </c>
      <c r="AN2795" s="1" t="s">
        <v>60</v>
      </c>
      <c r="AO2795" s="1" t="s">
        <v>35</v>
      </c>
      <c r="AP2795" s="1" t="s">
        <v>36</v>
      </c>
      <c r="AQ2795" s="1" t="s">
        <v>7162</v>
      </c>
      <c r="AR2795" s="1" t="str">
        <f t="shared" si="43"/>
        <v>update load_next_msl set proposal='2020.095B.R.Leviviricetes.zip' where sort=90174</v>
      </c>
    </row>
    <row r="2796" spans="1:44">
      <c r="A2796" s="1">
        <v>90175</v>
      </c>
      <c r="B2796" s="1" t="s">
        <v>6532</v>
      </c>
      <c r="C2796" s="1" t="s">
        <v>12292</v>
      </c>
      <c r="M2796" s="2"/>
      <c r="N2796" s="2"/>
      <c r="O2796" s="2"/>
      <c r="Q2796" s="2"/>
      <c r="R2796" s="2"/>
      <c r="T2796" s="1" t="s">
        <v>76</v>
      </c>
      <c r="V2796" s="1" t="s">
        <v>77</v>
      </c>
      <c r="X2796" s="2" t="s">
        <v>78</v>
      </c>
      <c r="Y2796" s="2"/>
      <c r="Z2796" s="2" t="s">
        <v>6543</v>
      </c>
      <c r="AA2796" s="2"/>
      <c r="AB2796" s="2" t="s">
        <v>6545</v>
      </c>
      <c r="AD2796" s="1" t="s">
        <v>6551</v>
      </c>
      <c r="AF2796" s="1" t="s">
        <v>6894</v>
      </c>
      <c r="AH2796" s="1" t="s">
        <v>8878</v>
      </c>
      <c r="AI2796" s="1" t="s">
        <v>8879</v>
      </c>
      <c r="AJ2796" s="1" t="s">
        <v>8880</v>
      </c>
      <c r="AM2796" s="1" t="s">
        <v>41</v>
      </c>
      <c r="AN2796" s="1" t="s">
        <v>60</v>
      </c>
      <c r="AO2796" s="1" t="s">
        <v>35</v>
      </c>
      <c r="AP2796" s="1" t="s">
        <v>36</v>
      </c>
      <c r="AQ2796" s="1" t="s">
        <v>7166</v>
      </c>
      <c r="AR2796" s="1" t="str">
        <f t="shared" si="43"/>
        <v>update load_next_msl set proposal='2020.095B.R.Leviviricetes.zip' where sort=90175</v>
      </c>
    </row>
    <row r="2797" spans="1:44">
      <c r="A2797" s="1">
        <v>90176</v>
      </c>
      <c r="B2797" s="1" t="s">
        <v>6532</v>
      </c>
      <c r="C2797" s="1" t="s">
        <v>12292</v>
      </c>
      <c r="M2797" s="2"/>
      <c r="N2797" s="2"/>
      <c r="O2797" s="2"/>
      <c r="Q2797" s="2"/>
      <c r="R2797" s="2"/>
      <c r="T2797" s="1" t="s">
        <v>76</v>
      </c>
      <c r="V2797" s="1" t="s">
        <v>77</v>
      </c>
      <c r="X2797" s="2" t="s">
        <v>78</v>
      </c>
      <c r="Y2797" s="2"/>
      <c r="Z2797" s="2" t="s">
        <v>6543</v>
      </c>
      <c r="AA2797" s="2"/>
      <c r="AB2797" s="2" t="s">
        <v>6545</v>
      </c>
      <c r="AD2797" s="1" t="s">
        <v>6551</v>
      </c>
      <c r="AF2797" s="1" t="s">
        <v>6894</v>
      </c>
      <c r="AH2797" s="1" t="s">
        <v>8882</v>
      </c>
      <c r="AI2797" s="1" t="s">
        <v>8883</v>
      </c>
      <c r="AJ2797" s="1" t="s">
        <v>8884</v>
      </c>
      <c r="AM2797" s="1" t="s">
        <v>41</v>
      </c>
      <c r="AN2797" s="1" t="s">
        <v>60</v>
      </c>
      <c r="AO2797" s="1" t="s">
        <v>35</v>
      </c>
      <c r="AP2797" s="1" t="s">
        <v>36</v>
      </c>
      <c r="AQ2797" s="1" t="s">
        <v>7702</v>
      </c>
      <c r="AR2797" s="1" t="str">
        <f t="shared" si="43"/>
        <v>update load_next_msl set proposal='2020.095B.R.Leviviricetes.zip' where sort=90176</v>
      </c>
    </row>
    <row r="2798" spans="1:44">
      <c r="A2798" s="1">
        <v>90177</v>
      </c>
      <c r="B2798" s="1" t="s">
        <v>6532</v>
      </c>
      <c r="C2798" s="1" t="s">
        <v>12292</v>
      </c>
      <c r="M2798" s="2"/>
      <c r="N2798" s="2"/>
      <c r="O2798" s="2"/>
      <c r="Q2798" s="2"/>
      <c r="R2798" s="2"/>
      <c r="T2798" s="1" t="s">
        <v>76</v>
      </c>
      <c r="V2798" s="1" t="s">
        <v>77</v>
      </c>
      <c r="X2798" s="2" t="s">
        <v>78</v>
      </c>
      <c r="Y2798" s="2"/>
      <c r="Z2798" s="2" t="s">
        <v>6543</v>
      </c>
      <c r="AA2798" s="2"/>
      <c r="AB2798" s="2" t="s">
        <v>6545</v>
      </c>
      <c r="AD2798" s="1" t="s">
        <v>6551</v>
      </c>
      <c r="AF2798" s="1" t="s">
        <v>6894</v>
      </c>
      <c r="AH2798" s="1" t="s">
        <v>8886</v>
      </c>
      <c r="AI2798" s="1" t="s">
        <v>8887</v>
      </c>
      <c r="AJ2798" s="1" t="s">
        <v>8888</v>
      </c>
      <c r="AM2798" s="1" t="s">
        <v>41</v>
      </c>
      <c r="AN2798" s="1" t="s">
        <v>60</v>
      </c>
      <c r="AO2798" s="1" t="s">
        <v>35</v>
      </c>
      <c r="AP2798" s="1" t="s">
        <v>36</v>
      </c>
      <c r="AQ2798" s="1" t="s">
        <v>8529</v>
      </c>
      <c r="AR2798" s="1" t="str">
        <f t="shared" si="43"/>
        <v>update load_next_msl set proposal='2020.095B.R.Leviviricetes.zip' where sort=90177</v>
      </c>
    </row>
    <row r="2799" spans="1:44">
      <c r="A2799" s="1">
        <v>90178</v>
      </c>
      <c r="B2799" s="1" t="s">
        <v>6532</v>
      </c>
      <c r="C2799" s="1" t="s">
        <v>12292</v>
      </c>
      <c r="M2799" s="2"/>
      <c r="N2799" s="2"/>
      <c r="O2799" s="2"/>
      <c r="Q2799" s="2"/>
      <c r="R2799" s="2"/>
      <c r="T2799" s="1" t="s">
        <v>76</v>
      </c>
      <c r="V2799" s="1" t="s">
        <v>77</v>
      </c>
      <c r="X2799" s="2" t="s">
        <v>78</v>
      </c>
      <c r="Y2799" s="2"/>
      <c r="Z2799" s="2" t="s">
        <v>6543</v>
      </c>
      <c r="AA2799" s="2"/>
      <c r="AB2799" s="2" t="s">
        <v>6545</v>
      </c>
      <c r="AD2799" s="1" t="s">
        <v>6551</v>
      </c>
      <c r="AF2799" s="1" t="s">
        <v>6894</v>
      </c>
      <c r="AH2799" s="1" t="s">
        <v>8890</v>
      </c>
      <c r="AI2799" s="1" t="s">
        <v>8891</v>
      </c>
      <c r="AJ2799" s="1" t="s">
        <v>8892</v>
      </c>
      <c r="AM2799" s="1" t="s">
        <v>41</v>
      </c>
      <c r="AN2799" s="1" t="s">
        <v>60</v>
      </c>
      <c r="AO2799" s="1" t="s">
        <v>35</v>
      </c>
      <c r="AP2799" s="1" t="s">
        <v>36</v>
      </c>
      <c r="AQ2799" s="1" t="s">
        <v>7713</v>
      </c>
      <c r="AR2799" s="1" t="str">
        <f t="shared" si="43"/>
        <v>update load_next_msl set proposal='2020.095B.R.Leviviricetes.zip' where sort=90178</v>
      </c>
    </row>
    <row r="2800" spans="1:44">
      <c r="A2800" s="1">
        <v>90179</v>
      </c>
      <c r="B2800" s="1" t="s">
        <v>6532</v>
      </c>
      <c r="C2800" s="1" t="s">
        <v>12292</v>
      </c>
      <c r="M2800" s="2"/>
      <c r="N2800" s="2"/>
      <c r="O2800" s="2"/>
      <c r="Q2800" s="2"/>
      <c r="R2800" s="2"/>
      <c r="T2800" s="1" t="s">
        <v>76</v>
      </c>
      <c r="V2800" s="1" t="s">
        <v>77</v>
      </c>
      <c r="X2800" s="2" t="s">
        <v>78</v>
      </c>
      <c r="Y2800" s="2"/>
      <c r="Z2800" s="2" t="s">
        <v>6543</v>
      </c>
      <c r="AA2800" s="2"/>
      <c r="AB2800" s="2" t="s">
        <v>6545</v>
      </c>
      <c r="AD2800" s="1" t="s">
        <v>6551</v>
      </c>
      <c r="AF2800" s="1" t="s">
        <v>6894</v>
      </c>
      <c r="AH2800" s="1" t="s">
        <v>8894</v>
      </c>
      <c r="AI2800" s="1" t="s">
        <v>8895</v>
      </c>
      <c r="AJ2800" s="1" t="s">
        <v>8896</v>
      </c>
      <c r="AM2800" s="1" t="s">
        <v>41</v>
      </c>
      <c r="AN2800" s="1" t="s">
        <v>60</v>
      </c>
      <c r="AO2800" s="1" t="s">
        <v>35</v>
      </c>
      <c r="AP2800" s="1" t="s">
        <v>36</v>
      </c>
      <c r="AQ2800" s="1" t="s">
        <v>7011</v>
      </c>
      <c r="AR2800" s="1" t="str">
        <f t="shared" si="43"/>
        <v>update load_next_msl set proposal='2020.095B.R.Leviviricetes.zip' where sort=90179</v>
      </c>
    </row>
    <row r="2801" spans="1:44">
      <c r="A2801" s="1">
        <v>90180</v>
      </c>
      <c r="B2801" s="1" t="s">
        <v>6532</v>
      </c>
      <c r="C2801" s="1" t="s">
        <v>12292</v>
      </c>
      <c r="M2801" s="2"/>
      <c r="N2801" s="2"/>
      <c r="O2801" s="2"/>
      <c r="Q2801" s="2"/>
      <c r="R2801" s="2"/>
      <c r="T2801" s="1" t="s">
        <v>76</v>
      </c>
      <c r="V2801" s="1" t="s">
        <v>77</v>
      </c>
      <c r="X2801" s="2" t="s">
        <v>78</v>
      </c>
      <c r="Y2801" s="2"/>
      <c r="Z2801" s="2" t="s">
        <v>6543</v>
      </c>
      <c r="AA2801" s="2"/>
      <c r="AB2801" s="2" t="s">
        <v>6545</v>
      </c>
      <c r="AD2801" s="1" t="s">
        <v>6551</v>
      </c>
      <c r="AF2801" s="1" t="s">
        <v>6894</v>
      </c>
      <c r="AH2801" s="1" t="s">
        <v>8898</v>
      </c>
      <c r="AI2801" s="1" t="s">
        <v>8899</v>
      </c>
      <c r="AJ2801" s="1" t="s">
        <v>8900</v>
      </c>
      <c r="AM2801" s="1" t="s">
        <v>41</v>
      </c>
      <c r="AN2801" s="1" t="s">
        <v>60</v>
      </c>
      <c r="AO2801" s="1" t="s">
        <v>35</v>
      </c>
      <c r="AP2801" s="1" t="s">
        <v>36</v>
      </c>
      <c r="AQ2801" s="1" t="s">
        <v>7015</v>
      </c>
      <c r="AR2801" s="1" t="str">
        <f t="shared" si="43"/>
        <v>update load_next_msl set proposal='2020.095B.R.Leviviricetes.zip' where sort=90180</v>
      </c>
    </row>
    <row r="2802" spans="1:44">
      <c r="A2802" s="1">
        <v>90181</v>
      </c>
      <c r="B2802" s="1" t="s">
        <v>6532</v>
      </c>
      <c r="C2802" s="1" t="s">
        <v>12292</v>
      </c>
      <c r="M2802" s="2"/>
      <c r="N2802" s="2"/>
      <c r="O2802" s="2"/>
      <c r="Q2802" s="2"/>
      <c r="R2802" s="2"/>
      <c r="T2802" s="1" t="s">
        <v>76</v>
      </c>
      <c r="V2802" s="1" t="s">
        <v>77</v>
      </c>
      <c r="X2802" s="2" t="s">
        <v>78</v>
      </c>
      <c r="Y2802" s="2"/>
      <c r="Z2802" s="2" t="s">
        <v>6543</v>
      </c>
      <c r="AA2802" s="2"/>
      <c r="AB2802" s="2" t="s">
        <v>6545</v>
      </c>
      <c r="AD2802" s="1" t="s">
        <v>6551</v>
      </c>
      <c r="AF2802" s="1" t="s">
        <v>6894</v>
      </c>
      <c r="AH2802" s="1" t="s">
        <v>8902</v>
      </c>
      <c r="AI2802" s="1" t="s">
        <v>8903</v>
      </c>
      <c r="AJ2802" s="1" t="s">
        <v>8904</v>
      </c>
      <c r="AM2802" s="1" t="s">
        <v>41</v>
      </c>
      <c r="AN2802" s="1" t="s">
        <v>60</v>
      </c>
      <c r="AO2802" s="1" t="s">
        <v>35</v>
      </c>
      <c r="AP2802" s="1" t="s">
        <v>36</v>
      </c>
      <c r="AQ2802" s="1" t="s">
        <v>7027</v>
      </c>
      <c r="AR2802" s="1" t="str">
        <f t="shared" si="43"/>
        <v>update load_next_msl set proposal='2020.095B.R.Leviviricetes.zip' where sort=90181</v>
      </c>
    </row>
    <row r="2803" spans="1:44">
      <c r="A2803" s="1">
        <v>90182</v>
      </c>
      <c r="B2803" s="1" t="s">
        <v>6532</v>
      </c>
      <c r="C2803" s="1" t="s">
        <v>12292</v>
      </c>
      <c r="M2803" s="2"/>
      <c r="N2803" s="2"/>
      <c r="O2803" s="2"/>
      <c r="Q2803" s="2"/>
      <c r="R2803" s="2"/>
      <c r="T2803" s="1" t="s">
        <v>76</v>
      </c>
      <c r="V2803" s="1" t="s">
        <v>77</v>
      </c>
      <c r="X2803" s="2" t="s">
        <v>78</v>
      </c>
      <c r="Y2803" s="2"/>
      <c r="Z2803" s="2" t="s">
        <v>6543</v>
      </c>
      <c r="AA2803" s="2"/>
      <c r="AB2803" s="2" t="s">
        <v>6545</v>
      </c>
      <c r="AD2803" s="1" t="s">
        <v>6551</v>
      </c>
      <c r="AF2803" s="1" t="s">
        <v>6894</v>
      </c>
      <c r="AH2803" s="1" t="s">
        <v>8906</v>
      </c>
      <c r="AI2803" s="1" t="s">
        <v>8907</v>
      </c>
      <c r="AJ2803" s="1" t="s">
        <v>8908</v>
      </c>
      <c r="AM2803" s="1" t="s">
        <v>41</v>
      </c>
      <c r="AN2803" s="1" t="s">
        <v>60</v>
      </c>
      <c r="AO2803" s="1" t="s">
        <v>35</v>
      </c>
      <c r="AP2803" s="1" t="s">
        <v>36</v>
      </c>
      <c r="AQ2803" s="1" t="s">
        <v>7031</v>
      </c>
      <c r="AR2803" s="1" t="str">
        <f t="shared" si="43"/>
        <v>update load_next_msl set proposal='2020.095B.R.Leviviricetes.zip' where sort=90182</v>
      </c>
    </row>
    <row r="2804" spans="1:44">
      <c r="A2804" s="1">
        <v>90183</v>
      </c>
      <c r="B2804" s="1" t="s">
        <v>6532</v>
      </c>
      <c r="C2804" s="1" t="s">
        <v>12292</v>
      </c>
      <c r="M2804" s="2"/>
      <c r="N2804" s="2"/>
      <c r="O2804" s="2"/>
      <c r="Q2804" s="2"/>
      <c r="R2804" s="2"/>
      <c r="T2804" s="1" t="s">
        <v>76</v>
      </c>
      <c r="V2804" s="1" t="s">
        <v>77</v>
      </c>
      <c r="X2804" s="2" t="s">
        <v>78</v>
      </c>
      <c r="Y2804" s="2"/>
      <c r="Z2804" s="2" t="s">
        <v>6543</v>
      </c>
      <c r="AA2804" s="2"/>
      <c r="AB2804" s="2" t="s">
        <v>6545</v>
      </c>
      <c r="AD2804" s="1" t="s">
        <v>6551</v>
      </c>
      <c r="AF2804" s="1" t="s">
        <v>6894</v>
      </c>
      <c r="AH2804" s="1" t="s">
        <v>8910</v>
      </c>
      <c r="AI2804" s="1" t="s">
        <v>8911</v>
      </c>
      <c r="AJ2804" s="1" t="s">
        <v>8912</v>
      </c>
      <c r="AM2804" s="1" t="s">
        <v>41</v>
      </c>
      <c r="AN2804" s="1" t="s">
        <v>60</v>
      </c>
      <c r="AO2804" s="1" t="s">
        <v>35</v>
      </c>
      <c r="AP2804" s="1" t="s">
        <v>36</v>
      </c>
      <c r="AQ2804" s="1" t="s">
        <v>7023</v>
      </c>
      <c r="AR2804" s="1" t="str">
        <f t="shared" si="43"/>
        <v>update load_next_msl set proposal='2020.095B.R.Leviviricetes.zip' where sort=90183</v>
      </c>
    </row>
    <row r="2805" spans="1:44">
      <c r="A2805" s="1">
        <v>90184</v>
      </c>
      <c r="B2805" s="1" t="s">
        <v>6532</v>
      </c>
      <c r="C2805" s="1" t="s">
        <v>12292</v>
      </c>
      <c r="M2805" s="2"/>
      <c r="N2805" s="2"/>
      <c r="O2805" s="2"/>
      <c r="Q2805" s="2"/>
      <c r="R2805" s="2"/>
      <c r="T2805" s="1" t="s">
        <v>76</v>
      </c>
      <c r="V2805" s="1" t="s">
        <v>77</v>
      </c>
      <c r="X2805" s="2" t="s">
        <v>78</v>
      </c>
      <c r="Y2805" s="2"/>
      <c r="Z2805" s="2" t="s">
        <v>6543</v>
      </c>
      <c r="AA2805" s="2"/>
      <c r="AB2805" s="2" t="s">
        <v>6545</v>
      </c>
      <c r="AD2805" s="1" t="s">
        <v>6551</v>
      </c>
      <c r="AF2805" s="1" t="s">
        <v>6894</v>
      </c>
      <c r="AH2805" s="1" t="s">
        <v>8914</v>
      </c>
      <c r="AI2805" s="1" t="s">
        <v>8915</v>
      </c>
      <c r="AJ2805" s="1" t="s">
        <v>8916</v>
      </c>
      <c r="AM2805" s="1" t="s">
        <v>41</v>
      </c>
      <c r="AN2805" s="1" t="s">
        <v>60</v>
      </c>
      <c r="AO2805" s="1" t="s">
        <v>35</v>
      </c>
      <c r="AP2805" s="1" t="s">
        <v>36</v>
      </c>
      <c r="AQ2805" s="1" t="s">
        <v>7984</v>
      </c>
      <c r="AR2805" s="1" t="str">
        <f t="shared" si="43"/>
        <v>update load_next_msl set proposal='2020.095B.R.Leviviricetes.zip' where sort=90184</v>
      </c>
    </row>
    <row r="2806" spans="1:44">
      <c r="A2806" s="1">
        <v>90185</v>
      </c>
      <c r="B2806" s="1" t="s">
        <v>6532</v>
      </c>
      <c r="C2806" s="1" t="s">
        <v>12292</v>
      </c>
      <c r="M2806" s="2"/>
      <c r="N2806" s="2"/>
      <c r="O2806" s="2"/>
      <c r="Q2806" s="2"/>
      <c r="R2806" s="2"/>
      <c r="T2806" s="1" t="s">
        <v>76</v>
      </c>
      <c r="V2806" s="1" t="s">
        <v>77</v>
      </c>
      <c r="X2806" s="2" t="s">
        <v>78</v>
      </c>
      <c r="Y2806" s="2"/>
      <c r="Z2806" s="2" t="s">
        <v>6543</v>
      </c>
      <c r="AA2806" s="2"/>
      <c r="AB2806" s="2" t="s">
        <v>6545</v>
      </c>
      <c r="AD2806" s="1" t="s">
        <v>6551</v>
      </c>
      <c r="AF2806" s="1" t="s">
        <v>6894</v>
      </c>
      <c r="AH2806" s="1" t="s">
        <v>8918</v>
      </c>
      <c r="AI2806" s="1" t="s">
        <v>8919</v>
      </c>
      <c r="AJ2806" s="1" t="s">
        <v>8920</v>
      </c>
      <c r="AM2806" s="1" t="s">
        <v>41</v>
      </c>
      <c r="AN2806" s="1" t="s">
        <v>60</v>
      </c>
      <c r="AO2806" s="1" t="s">
        <v>35</v>
      </c>
      <c r="AP2806" s="1" t="s">
        <v>36</v>
      </c>
      <c r="AQ2806" s="1" t="s">
        <v>7035</v>
      </c>
      <c r="AR2806" s="1" t="str">
        <f t="shared" si="43"/>
        <v>update load_next_msl set proposal='2020.095B.R.Leviviricetes.zip' where sort=90185</v>
      </c>
    </row>
    <row r="2807" spans="1:44">
      <c r="A2807" s="1">
        <v>90186</v>
      </c>
      <c r="B2807" s="1" t="s">
        <v>6532</v>
      </c>
      <c r="C2807" s="1" t="s">
        <v>12292</v>
      </c>
      <c r="M2807" s="2"/>
      <c r="N2807" s="2"/>
      <c r="O2807" s="2"/>
      <c r="Q2807" s="2"/>
      <c r="R2807" s="2"/>
      <c r="T2807" s="1" t="s">
        <v>76</v>
      </c>
      <c r="V2807" s="1" t="s">
        <v>77</v>
      </c>
      <c r="X2807" s="2" t="s">
        <v>78</v>
      </c>
      <c r="Y2807" s="2"/>
      <c r="Z2807" s="2" t="s">
        <v>6543</v>
      </c>
      <c r="AA2807" s="2"/>
      <c r="AB2807" s="2" t="s">
        <v>6545</v>
      </c>
      <c r="AD2807" s="1" t="s">
        <v>6551</v>
      </c>
      <c r="AF2807" s="1" t="s">
        <v>6894</v>
      </c>
      <c r="AH2807" s="1" t="s">
        <v>8922</v>
      </c>
      <c r="AI2807" s="1" t="s">
        <v>8923</v>
      </c>
      <c r="AJ2807" s="1" t="s">
        <v>8924</v>
      </c>
      <c r="AM2807" s="1" t="s">
        <v>41</v>
      </c>
      <c r="AN2807" s="1" t="s">
        <v>60</v>
      </c>
      <c r="AO2807" s="1" t="s">
        <v>35</v>
      </c>
      <c r="AP2807" s="1" t="s">
        <v>36</v>
      </c>
      <c r="AQ2807" s="1" t="s">
        <v>7741</v>
      </c>
      <c r="AR2807" s="1" t="str">
        <f t="shared" si="43"/>
        <v>update load_next_msl set proposal='2020.095B.R.Leviviricetes.zip' where sort=90186</v>
      </c>
    </row>
    <row r="2808" spans="1:44">
      <c r="A2808" s="1">
        <v>90187</v>
      </c>
      <c r="B2808" s="1" t="s">
        <v>6532</v>
      </c>
      <c r="C2808" s="1" t="s">
        <v>12292</v>
      </c>
      <c r="M2808" s="2"/>
      <c r="N2808" s="2"/>
      <c r="O2808" s="2"/>
      <c r="Q2808" s="2"/>
      <c r="R2808" s="2"/>
      <c r="T2808" s="1" t="s">
        <v>76</v>
      </c>
      <c r="V2808" s="1" t="s">
        <v>77</v>
      </c>
      <c r="X2808" s="2" t="s">
        <v>78</v>
      </c>
      <c r="Y2808" s="2"/>
      <c r="Z2808" s="2" t="s">
        <v>6543</v>
      </c>
      <c r="AA2808" s="2"/>
      <c r="AB2808" s="2" t="s">
        <v>6545</v>
      </c>
      <c r="AD2808" s="1" t="s">
        <v>6551</v>
      </c>
      <c r="AF2808" s="1" t="s">
        <v>6894</v>
      </c>
      <c r="AH2808" s="1" t="s">
        <v>8926</v>
      </c>
      <c r="AI2808" s="1" t="s">
        <v>8927</v>
      </c>
      <c r="AJ2808" s="1" t="s">
        <v>8928</v>
      </c>
      <c r="AM2808" s="1" t="s">
        <v>41</v>
      </c>
      <c r="AN2808" s="1" t="s">
        <v>60</v>
      </c>
      <c r="AO2808" s="1" t="s">
        <v>35</v>
      </c>
      <c r="AP2808" s="1" t="s">
        <v>36</v>
      </c>
      <c r="AR2808" s="1" t="str">
        <f t="shared" si="43"/>
        <v>update load_next_msl set proposal='2020.095B.R.Leviviricetes.zip' where sort=90187</v>
      </c>
    </row>
    <row r="2809" spans="1:44">
      <c r="A2809" s="1">
        <v>90188</v>
      </c>
      <c r="B2809" s="1" t="s">
        <v>6532</v>
      </c>
      <c r="C2809" s="1" t="s">
        <v>12292</v>
      </c>
      <c r="M2809" s="2"/>
      <c r="N2809" s="2"/>
      <c r="O2809" s="2"/>
      <c r="Q2809" s="2"/>
      <c r="R2809" s="2"/>
      <c r="T2809" s="1" t="s">
        <v>76</v>
      </c>
      <c r="V2809" s="1" t="s">
        <v>77</v>
      </c>
      <c r="X2809" s="2" t="s">
        <v>78</v>
      </c>
      <c r="Y2809" s="2"/>
      <c r="Z2809" s="2" t="s">
        <v>6543</v>
      </c>
      <c r="AA2809" s="2"/>
      <c r="AB2809" s="2" t="s">
        <v>6545</v>
      </c>
      <c r="AD2809" s="1" t="s">
        <v>6551</v>
      </c>
      <c r="AF2809" s="1" t="s">
        <v>6894</v>
      </c>
      <c r="AH2809" s="1" t="s">
        <v>8930</v>
      </c>
      <c r="AI2809" s="1" t="s">
        <v>8931</v>
      </c>
      <c r="AJ2809" s="1" t="s">
        <v>8932</v>
      </c>
      <c r="AM2809" s="1" t="s">
        <v>41</v>
      </c>
      <c r="AN2809" s="1" t="s">
        <v>60</v>
      </c>
      <c r="AO2809" s="1" t="s">
        <v>35</v>
      </c>
      <c r="AP2809" s="1" t="s">
        <v>36</v>
      </c>
      <c r="AQ2809" s="1" t="s">
        <v>7094</v>
      </c>
      <c r="AR2809" s="1" t="str">
        <f t="shared" si="43"/>
        <v>update load_next_msl set proposal='2020.095B.R.Leviviricetes.zip' where sort=90188</v>
      </c>
    </row>
    <row r="2810" spans="1:44">
      <c r="A2810" s="1">
        <v>90189</v>
      </c>
      <c r="B2810" s="1" t="s">
        <v>6532</v>
      </c>
      <c r="C2810" s="1" t="s">
        <v>12292</v>
      </c>
      <c r="M2810" s="2"/>
      <c r="N2810" s="2"/>
      <c r="O2810" s="2"/>
      <c r="Q2810" s="2"/>
      <c r="R2810" s="2"/>
      <c r="T2810" s="1" t="s">
        <v>76</v>
      </c>
      <c r="V2810" s="1" t="s">
        <v>77</v>
      </c>
      <c r="X2810" s="2" t="s">
        <v>78</v>
      </c>
      <c r="Y2810" s="2"/>
      <c r="Z2810" s="2" t="s">
        <v>6543</v>
      </c>
      <c r="AA2810" s="2"/>
      <c r="AB2810" s="2" t="s">
        <v>6545</v>
      </c>
      <c r="AD2810" s="1" t="s">
        <v>6551</v>
      </c>
      <c r="AF2810" s="1" t="s">
        <v>6894</v>
      </c>
      <c r="AH2810" s="1" t="s">
        <v>8934</v>
      </c>
      <c r="AI2810" s="1" t="s">
        <v>8935</v>
      </c>
      <c r="AJ2810" s="1" t="s">
        <v>8936</v>
      </c>
      <c r="AM2810" s="1" t="s">
        <v>41</v>
      </c>
      <c r="AN2810" s="1" t="s">
        <v>60</v>
      </c>
      <c r="AO2810" s="1" t="s">
        <v>35</v>
      </c>
      <c r="AP2810" s="1" t="s">
        <v>36</v>
      </c>
      <c r="AQ2810" s="1" t="s">
        <v>7745</v>
      </c>
      <c r="AR2810" s="1" t="str">
        <f t="shared" si="43"/>
        <v>update load_next_msl set proposal='2020.095B.R.Leviviricetes.zip' where sort=90189</v>
      </c>
    </row>
    <row r="2811" spans="1:44">
      <c r="A2811" s="1">
        <v>90190</v>
      </c>
      <c r="B2811" s="1" t="s">
        <v>6532</v>
      </c>
      <c r="C2811" s="1" t="s">
        <v>12292</v>
      </c>
      <c r="M2811" s="2"/>
      <c r="N2811" s="2"/>
      <c r="O2811" s="2"/>
      <c r="Q2811" s="2"/>
      <c r="R2811" s="2"/>
      <c r="T2811" s="1" t="s">
        <v>76</v>
      </c>
      <c r="V2811" s="1" t="s">
        <v>77</v>
      </c>
      <c r="X2811" s="2" t="s">
        <v>78</v>
      </c>
      <c r="Y2811" s="2"/>
      <c r="Z2811" s="2" t="s">
        <v>6543</v>
      </c>
      <c r="AA2811" s="2"/>
      <c r="AB2811" s="2" t="s">
        <v>6545</v>
      </c>
      <c r="AD2811" s="1" t="s">
        <v>6551</v>
      </c>
      <c r="AF2811" s="1" t="s">
        <v>6894</v>
      </c>
      <c r="AH2811" s="1" t="s">
        <v>8938</v>
      </c>
      <c r="AI2811" s="1" t="s">
        <v>8939</v>
      </c>
      <c r="AJ2811" s="1" t="s">
        <v>8940</v>
      </c>
      <c r="AM2811" s="1" t="s">
        <v>41</v>
      </c>
      <c r="AN2811" s="1" t="s">
        <v>60</v>
      </c>
      <c r="AO2811" s="1" t="s">
        <v>35</v>
      </c>
      <c r="AP2811" s="1" t="s">
        <v>36</v>
      </c>
      <c r="AQ2811" s="1" t="s">
        <v>7228</v>
      </c>
      <c r="AR2811" s="1" t="str">
        <f t="shared" si="43"/>
        <v>update load_next_msl set proposal='2020.095B.R.Leviviricetes.zip' where sort=90190</v>
      </c>
    </row>
    <row r="2812" spans="1:44">
      <c r="A2812" s="1">
        <v>90191</v>
      </c>
      <c r="B2812" s="1" t="s">
        <v>6532</v>
      </c>
      <c r="C2812" s="1" t="s">
        <v>12292</v>
      </c>
      <c r="M2812" s="2"/>
      <c r="N2812" s="2"/>
      <c r="O2812" s="2"/>
      <c r="Q2812" s="2"/>
      <c r="R2812" s="2"/>
      <c r="T2812" s="1" t="s">
        <v>76</v>
      </c>
      <c r="V2812" s="1" t="s">
        <v>77</v>
      </c>
      <c r="X2812" s="2" t="s">
        <v>78</v>
      </c>
      <c r="Y2812" s="2"/>
      <c r="Z2812" s="2" t="s">
        <v>6543</v>
      </c>
      <c r="AA2812" s="2"/>
      <c r="AB2812" s="2" t="s">
        <v>6545</v>
      </c>
      <c r="AD2812" s="1" t="s">
        <v>6551</v>
      </c>
      <c r="AF2812" s="1" t="s">
        <v>6894</v>
      </c>
      <c r="AH2812" s="1" t="s">
        <v>8942</v>
      </c>
      <c r="AI2812" s="1" t="s">
        <v>8943</v>
      </c>
      <c r="AJ2812" s="1" t="s">
        <v>8944</v>
      </c>
      <c r="AM2812" s="1" t="s">
        <v>41</v>
      </c>
      <c r="AN2812" s="1" t="s">
        <v>60</v>
      </c>
      <c r="AO2812" s="1" t="s">
        <v>35</v>
      </c>
      <c r="AP2812" s="1" t="s">
        <v>36</v>
      </c>
      <c r="AQ2812" s="1" t="s">
        <v>7232</v>
      </c>
      <c r="AR2812" s="1" t="str">
        <f t="shared" si="43"/>
        <v>update load_next_msl set proposal='2020.095B.R.Leviviricetes.zip' where sort=90191</v>
      </c>
    </row>
    <row r="2813" spans="1:44">
      <c r="A2813" s="1">
        <v>90192</v>
      </c>
      <c r="B2813" s="1" t="s">
        <v>6532</v>
      </c>
      <c r="C2813" s="1" t="s">
        <v>12292</v>
      </c>
      <c r="M2813" s="2"/>
      <c r="N2813" s="2"/>
      <c r="O2813" s="2"/>
      <c r="Q2813" s="2"/>
      <c r="R2813" s="2"/>
      <c r="T2813" s="1" t="s">
        <v>76</v>
      </c>
      <c r="V2813" s="1" t="s">
        <v>77</v>
      </c>
      <c r="X2813" s="2" t="s">
        <v>78</v>
      </c>
      <c r="Y2813" s="2"/>
      <c r="Z2813" s="2" t="s">
        <v>6543</v>
      </c>
      <c r="AA2813" s="2"/>
      <c r="AB2813" s="2" t="s">
        <v>6545</v>
      </c>
      <c r="AD2813" s="1" t="s">
        <v>6551</v>
      </c>
      <c r="AF2813" s="1" t="s">
        <v>6894</v>
      </c>
      <c r="AH2813" s="1" t="s">
        <v>8945</v>
      </c>
      <c r="AI2813" s="1" t="s">
        <v>8946</v>
      </c>
      <c r="AJ2813" s="1" t="s">
        <v>8947</v>
      </c>
      <c r="AM2813" s="1" t="s">
        <v>41</v>
      </c>
      <c r="AN2813" s="1" t="s">
        <v>60</v>
      </c>
      <c r="AO2813" s="1" t="s">
        <v>35</v>
      </c>
      <c r="AP2813" s="1" t="s">
        <v>36</v>
      </c>
      <c r="AQ2813" s="1" t="s">
        <v>7098</v>
      </c>
      <c r="AR2813" s="1" t="str">
        <f t="shared" si="43"/>
        <v>update load_next_msl set proposal='2020.095B.R.Leviviricetes.zip' where sort=90192</v>
      </c>
    </row>
    <row r="2814" spans="1:44">
      <c r="A2814" s="1">
        <v>90193</v>
      </c>
      <c r="B2814" s="1" t="s">
        <v>6532</v>
      </c>
      <c r="C2814" s="1" t="s">
        <v>12292</v>
      </c>
      <c r="M2814" s="2"/>
      <c r="N2814" s="2"/>
      <c r="O2814" s="2"/>
      <c r="Q2814" s="2"/>
      <c r="R2814" s="2"/>
      <c r="T2814" s="1" t="s">
        <v>76</v>
      </c>
      <c r="V2814" s="1" t="s">
        <v>77</v>
      </c>
      <c r="X2814" s="2" t="s">
        <v>78</v>
      </c>
      <c r="Y2814" s="2"/>
      <c r="Z2814" s="2" t="s">
        <v>6543</v>
      </c>
      <c r="AA2814" s="2"/>
      <c r="AB2814" s="2" t="s">
        <v>6545</v>
      </c>
      <c r="AD2814" s="1" t="s">
        <v>6551</v>
      </c>
      <c r="AF2814" s="1" t="s">
        <v>6894</v>
      </c>
      <c r="AH2814" s="1" t="s">
        <v>8948</v>
      </c>
      <c r="AI2814" s="1" t="s">
        <v>8949</v>
      </c>
      <c r="AJ2814" s="1" t="s">
        <v>8950</v>
      </c>
      <c r="AM2814" s="1" t="s">
        <v>41</v>
      </c>
      <c r="AN2814" s="1" t="s">
        <v>60</v>
      </c>
      <c r="AO2814" s="1" t="s">
        <v>35</v>
      </c>
      <c r="AP2814" s="1" t="s">
        <v>36</v>
      </c>
      <c r="AQ2814" s="1" t="s">
        <v>7102</v>
      </c>
      <c r="AR2814" s="1" t="str">
        <f t="shared" si="43"/>
        <v>update load_next_msl set proposal='2020.095B.R.Leviviricetes.zip' where sort=90193</v>
      </c>
    </row>
    <row r="2815" spans="1:44">
      <c r="A2815" s="1">
        <v>90194</v>
      </c>
      <c r="B2815" s="1" t="s">
        <v>6532</v>
      </c>
      <c r="C2815" s="1" t="s">
        <v>12292</v>
      </c>
      <c r="M2815" s="2"/>
      <c r="N2815" s="2"/>
      <c r="O2815" s="2"/>
      <c r="Q2815" s="2"/>
      <c r="R2815" s="2"/>
      <c r="T2815" s="1" t="s">
        <v>76</v>
      </c>
      <c r="V2815" s="1" t="s">
        <v>77</v>
      </c>
      <c r="X2815" s="2" t="s">
        <v>78</v>
      </c>
      <c r="Y2815" s="2"/>
      <c r="Z2815" s="2" t="s">
        <v>6543</v>
      </c>
      <c r="AA2815" s="2"/>
      <c r="AB2815" s="2" t="s">
        <v>6545</v>
      </c>
      <c r="AD2815" s="1" t="s">
        <v>6551</v>
      </c>
      <c r="AF2815" s="1" t="s">
        <v>6894</v>
      </c>
      <c r="AH2815" s="1" t="s">
        <v>8951</v>
      </c>
      <c r="AI2815" s="1" t="s">
        <v>8952</v>
      </c>
      <c r="AJ2815" s="1" t="s">
        <v>8953</v>
      </c>
      <c r="AM2815" s="1" t="s">
        <v>41</v>
      </c>
      <c r="AN2815" s="1" t="s">
        <v>60</v>
      </c>
      <c r="AO2815" s="1" t="s">
        <v>35</v>
      </c>
      <c r="AP2815" s="1" t="s">
        <v>36</v>
      </c>
      <c r="AQ2815" s="1" t="s">
        <v>7039</v>
      </c>
      <c r="AR2815" s="1" t="str">
        <f t="shared" si="43"/>
        <v>update load_next_msl set proposal='2020.095B.R.Leviviricetes.zip' where sort=90194</v>
      </c>
    </row>
    <row r="2816" spans="1:44">
      <c r="A2816" s="1">
        <v>90195</v>
      </c>
      <c r="B2816" s="1" t="s">
        <v>6532</v>
      </c>
      <c r="C2816" s="1" t="s">
        <v>12292</v>
      </c>
      <c r="M2816" s="2"/>
      <c r="N2816" s="2"/>
      <c r="O2816" s="2"/>
      <c r="Q2816" s="2"/>
      <c r="R2816" s="2"/>
      <c r="T2816" s="1" t="s">
        <v>76</v>
      </c>
      <c r="V2816" s="1" t="s">
        <v>77</v>
      </c>
      <c r="X2816" s="2" t="s">
        <v>78</v>
      </c>
      <c r="Y2816" s="2"/>
      <c r="Z2816" s="2" t="s">
        <v>6543</v>
      </c>
      <c r="AA2816" s="2"/>
      <c r="AB2816" s="2" t="s">
        <v>6545</v>
      </c>
      <c r="AD2816" s="1" t="s">
        <v>6551</v>
      </c>
      <c r="AF2816" s="1" t="s">
        <v>6894</v>
      </c>
      <c r="AH2816" s="1" t="s">
        <v>8954</v>
      </c>
      <c r="AI2816" s="1" t="s">
        <v>8955</v>
      </c>
      <c r="AJ2816" s="1" t="s">
        <v>8956</v>
      </c>
      <c r="AM2816" s="1" t="s">
        <v>41</v>
      </c>
      <c r="AN2816" s="1" t="s">
        <v>60</v>
      </c>
      <c r="AO2816" s="1" t="s">
        <v>35</v>
      </c>
      <c r="AP2816" s="1" t="s">
        <v>36</v>
      </c>
      <c r="AQ2816" s="1" t="s">
        <v>7239</v>
      </c>
      <c r="AR2816" s="1" t="str">
        <f t="shared" si="43"/>
        <v>update load_next_msl set proposal='2020.095B.R.Leviviricetes.zip' where sort=90195</v>
      </c>
    </row>
    <row r="2817" spans="1:44">
      <c r="A2817" s="1">
        <v>90196</v>
      </c>
      <c r="B2817" s="1" t="s">
        <v>6532</v>
      </c>
      <c r="C2817" s="1" t="s">
        <v>12292</v>
      </c>
      <c r="M2817" s="2"/>
      <c r="N2817" s="2"/>
      <c r="O2817" s="2"/>
      <c r="Q2817" s="2"/>
      <c r="R2817" s="2"/>
      <c r="T2817" s="1" t="s">
        <v>76</v>
      </c>
      <c r="V2817" s="1" t="s">
        <v>77</v>
      </c>
      <c r="X2817" s="2" t="s">
        <v>78</v>
      </c>
      <c r="Y2817" s="2"/>
      <c r="Z2817" s="2" t="s">
        <v>6543</v>
      </c>
      <c r="AA2817" s="2"/>
      <c r="AB2817" s="2" t="s">
        <v>6545</v>
      </c>
      <c r="AD2817" s="1" t="s">
        <v>6551</v>
      </c>
      <c r="AF2817" s="1" t="s">
        <v>6894</v>
      </c>
      <c r="AH2817" s="1" t="s">
        <v>8957</v>
      </c>
      <c r="AI2817" s="1" t="s">
        <v>8958</v>
      </c>
      <c r="AJ2817" s="1" t="s">
        <v>8959</v>
      </c>
      <c r="AM2817" s="1" t="s">
        <v>41</v>
      </c>
      <c r="AN2817" s="1" t="s">
        <v>60</v>
      </c>
      <c r="AO2817" s="1" t="s">
        <v>35</v>
      </c>
      <c r="AP2817" s="1" t="s">
        <v>36</v>
      </c>
      <c r="AR2817" s="1" t="str">
        <f t="shared" si="43"/>
        <v>update load_next_msl set proposal='2020.095B.R.Leviviricetes.zip' where sort=90196</v>
      </c>
    </row>
    <row r="2818" spans="1:44">
      <c r="A2818" s="1">
        <v>90197</v>
      </c>
      <c r="B2818" s="1" t="s">
        <v>6532</v>
      </c>
      <c r="C2818" s="1" t="s">
        <v>12292</v>
      </c>
      <c r="M2818" s="2"/>
      <c r="N2818" s="2"/>
      <c r="O2818" s="2"/>
      <c r="Q2818" s="2"/>
      <c r="R2818" s="2"/>
      <c r="T2818" s="1" t="s">
        <v>76</v>
      </c>
      <c r="V2818" s="1" t="s">
        <v>77</v>
      </c>
      <c r="X2818" s="2" t="s">
        <v>78</v>
      </c>
      <c r="Y2818" s="2"/>
      <c r="Z2818" s="2" t="s">
        <v>6543</v>
      </c>
      <c r="AA2818" s="2"/>
      <c r="AB2818" s="2" t="s">
        <v>6545</v>
      </c>
      <c r="AD2818" s="1" t="s">
        <v>6551</v>
      </c>
      <c r="AF2818" s="1" t="s">
        <v>6894</v>
      </c>
      <c r="AH2818" s="1" t="s">
        <v>8960</v>
      </c>
      <c r="AI2818" s="1" t="s">
        <v>8961</v>
      </c>
      <c r="AJ2818" s="1" t="s">
        <v>8962</v>
      </c>
      <c r="AM2818" s="1" t="s">
        <v>41</v>
      </c>
      <c r="AN2818" s="1" t="s">
        <v>60</v>
      </c>
      <c r="AO2818" s="1" t="s">
        <v>35</v>
      </c>
      <c r="AP2818" s="1" t="s">
        <v>36</v>
      </c>
      <c r="AQ2818" s="1" t="s">
        <v>7019</v>
      </c>
      <c r="AR2818" s="1" t="str">
        <f t="shared" si="43"/>
        <v>update load_next_msl set proposal='2020.095B.R.Leviviricetes.zip' where sort=90197</v>
      </c>
    </row>
    <row r="2819" spans="1:44">
      <c r="A2819" s="1">
        <v>90198</v>
      </c>
      <c r="B2819" s="1" t="s">
        <v>6532</v>
      </c>
      <c r="C2819" s="1" t="s">
        <v>12292</v>
      </c>
      <c r="M2819" s="2"/>
      <c r="N2819" s="2"/>
      <c r="O2819" s="2"/>
      <c r="Q2819" s="2"/>
      <c r="R2819" s="2"/>
      <c r="T2819" s="1" t="s">
        <v>76</v>
      </c>
      <c r="V2819" s="1" t="s">
        <v>77</v>
      </c>
      <c r="X2819" s="2" t="s">
        <v>78</v>
      </c>
      <c r="Y2819" s="2"/>
      <c r="Z2819" s="2" t="s">
        <v>6543</v>
      </c>
      <c r="AA2819" s="2"/>
      <c r="AB2819" s="2" t="s">
        <v>6545</v>
      </c>
      <c r="AD2819" s="1" t="s">
        <v>6551</v>
      </c>
      <c r="AF2819" s="1" t="s">
        <v>6894</v>
      </c>
      <c r="AH2819" s="1" t="s">
        <v>8963</v>
      </c>
      <c r="AI2819" s="1" t="s">
        <v>8964</v>
      </c>
      <c r="AJ2819" s="1" t="s">
        <v>8965</v>
      </c>
      <c r="AM2819" s="1" t="s">
        <v>41</v>
      </c>
      <c r="AN2819" s="1" t="s">
        <v>60</v>
      </c>
      <c r="AO2819" s="1" t="s">
        <v>35</v>
      </c>
      <c r="AP2819" s="1" t="s">
        <v>36</v>
      </c>
      <c r="AR2819" s="1" t="str">
        <f t="shared" ref="AR2819:AR2882" si="44">CONCATENATE("update load_next_msl set proposal='",C2819,"' where sort=",A2819,"")</f>
        <v>update load_next_msl set proposal='2020.095B.R.Leviviricetes.zip' where sort=90198</v>
      </c>
    </row>
    <row r="2820" spans="1:44">
      <c r="A2820" s="1">
        <v>90199</v>
      </c>
      <c r="B2820" s="1" t="s">
        <v>6532</v>
      </c>
      <c r="C2820" s="1" t="s">
        <v>12292</v>
      </c>
      <c r="M2820" s="2"/>
      <c r="N2820" s="2"/>
      <c r="O2820" s="2"/>
      <c r="Q2820" s="2"/>
      <c r="R2820" s="2"/>
      <c r="T2820" s="1" t="s">
        <v>76</v>
      </c>
      <c r="V2820" s="1" t="s">
        <v>77</v>
      </c>
      <c r="X2820" s="2" t="s">
        <v>78</v>
      </c>
      <c r="Y2820" s="2"/>
      <c r="Z2820" s="2" t="s">
        <v>6543</v>
      </c>
      <c r="AA2820" s="2"/>
      <c r="AB2820" s="2" t="s">
        <v>6545</v>
      </c>
      <c r="AD2820" s="1" t="s">
        <v>6551</v>
      </c>
      <c r="AF2820" s="1" t="s">
        <v>6894</v>
      </c>
      <c r="AH2820" s="1" t="s">
        <v>8966</v>
      </c>
      <c r="AI2820" s="1" t="s">
        <v>8967</v>
      </c>
      <c r="AJ2820" s="1" t="s">
        <v>8968</v>
      </c>
      <c r="AM2820" s="1" t="s">
        <v>41</v>
      </c>
      <c r="AN2820" s="1" t="s">
        <v>60</v>
      </c>
      <c r="AO2820" s="1" t="s">
        <v>35</v>
      </c>
      <c r="AP2820" s="1" t="s">
        <v>36</v>
      </c>
      <c r="AQ2820" s="1" t="s">
        <v>7128</v>
      </c>
      <c r="AR2820" s="1" t="str">
        <f t="shared" si="44"/>
        <v>update load_next_msl set proposal='2020.095B.R.Leviviricetes.zip' where sort=90199</v>
      </c>
    </row>
    <row r="2821" spans="1:44">
      <c r="A2821" s="1">
        <v>90200</v>
      </c>
      <c r="B2821" s="1" t="s">
        <v>6532</v>
      </c>
      <c r="C2821" s="1" t="s">
        <v>12292</v>
      </c>
      <c r="M2821" s="2"/>
      <c r="N2821" s="2"/>
      <c r="O2821" s="2"/>
      <c r="Q2821" s="2"/>
      <c r="R2821" s="2"/>
      <c r="T2821" s="1" t="s">
        <v>76</v>
      </c>
      <c r="V2821" s="1" t="s">
        <v>77</v>
      </c>
      <c r="X2821" s="2" t="s">
        <v>78</v>
      </c>
      <c r="Y2821" s="2"/>
      <c r="Z2821" s="2" t="s">
        <v>6543</v>
      </c>
      <c r="AA2821" s="2"/>
      <c r="AB2821" s="2" t="s">
        <v>6545</v>
      </c>
      <c r="AD2821" s="1" t="s">
        <v>6551</v>
      </c>
      <c r="AF2821" s="1" t="s">
        <v>6894</v>
      </c>
      <c r="AH2821" s="1" t="s">
        <v>8969</v>
      </c>
      <c r="AI2821" s="1" t="s">
        <v>8970</v>
      </c>
      <c r="AJ2821" s="1" t="s">
        <v>8971</v>
      </c>
      <c r="AM2821" s="1" t="s">
        <v>41</v>
      </c>
      <c r="AN2821" s="1" t="s">
        <v>60</v>
      </c>
      <c r="AO2821" s="1" t="s">
        <v>35</v>
      </c>
      <c r="AP2821" s="1" t="s">
        <v>36</v>
      </c>
      <c r="AQ2821" s="1" t="s">
        <v>7132</v>
      </c>
      <c r="AR2821" s="1" t="str">
        <f t="shared" si="44"/>
        <v>update load_next_msl set proposal='2020.095B.R.Leviviricetes.zip' where sort=90200</v>
      </c>
    </row>
    <row r="2822" spans="1:44">
      <c r="A2822" s="1">
        <v>90201</v>
      </c>
      <c r="B2822" s="1" t="s">
        <v>6532</v>
      </c>
      <c r="C2822" s="1" t="s">
        <v>12292</v>
      </c>
      <c r="M2822" s="2"/>
      <c r="N2822" s="2"/>
      <c r="O2822" s="2"/>
      <c r="Q2822" s="2"/>
      <c r="R2822" s="2"/>
      <c r="T2822" s="1" t="s">
        <v>76</v>
      </c>
      <c r="V2822" s="1" t="s">
        <v>77</v>
      </c>
      <c r="X2822" s="2" t="s">
        <v>78</v>
      </c>
      <c r="Y2822" s="2"/>
      <c r="Z2822" s="2" t="s">
        <v>6543</v>
      </c>
      <c r="AA2822" s="2"/>
      <c r="AB2822" s="2" t="s">
        <v>6545</v>
      </c>
      <c r="AD2822" s="1" t="s">
        <v>6551</v>
      </c>
      <c r="AF2822" s="1" t="s">
        <v>6894</v>
      </c>
      <c r="AH2822" s="1" t="s">
        <v>8972</v>
      </c>
      <c r="AI2822" s="1" t="s">
        <v>8973</v>
      </c>
      <c r="AJ2822" s="1" t="s">
        <v>8974</v>
      </c>
      <c r="AM2822" s="1" t="s">
        <v>41</v>
      </c>
      <c r="AN2822" s="1" t="s">
        <v>60</v>
      </c>
      <c r="AO2822" s="1" t="s">
        <v>35</v>
      </c>
      <c r="AP2822" s="1" t="s">
        <v>36</v>
      </c>
      <c r="AR2822" s="1" t="str">
        <f t="shared" si="44"/>
        <v>update load_next_msl set proposal='2020.095B.R.Leviviricetes.zip' where sort=90201</v>
      </c>
    </row>
    <row r="2823" spans="1:44">
      <c r="A2823" s="1">
        <v>90202</v>
      </c>
      <c r="B2823" s="1" t="s">
        <v>6532</v>
      </c>
      <c r="C2823" s="1" t="s">
        <v>12292</v>
      </c>
      <c r="M2823" s="2"/>
      <c r="N2823" s="2"/>
      <c r="O2823" s="2"/>
      <c r="Q2823" s="2"/>
      <c r="R2823" s="2"/>
      <c r="T2823" s="1" t="s">
        <v>76</v>
      </c>
      <c r="V2823" s="1" t="s">
        <v>77</v>
      </c>
      <c r="X2823" s="2" t="s">
        <v>78</v>
      </c>
      <c r="Y2823" s="2"/>
      <c r="Z2823" s="2" t="s">
        <v>6543</v>
      </c>
      <c r="AA2823" s="2"/>
      <c r="AB2823" s="2" t="s">
        <v>6545</v>
      </c>
      <c r="AD2823" s="1" t="s">
        <v>6551</v>
      </c>
      <c r="AF2823" s="1" t="s">
        <v>6894</v>
      </c>
      <c r="AH2823" s="1" t="s">
        <v>8975</v>
      </c>
      <c r="AI2823" s="1" t="s">
        <v>8976</v>
      </c>
      <c r="AJ2823" s="1" t="s">
        <v>8977</v>
      </c>
      <c r="AM2823" s="1" t="s">
        <v>41</v>
      </c>
      <c r="AN2823" s="1" t="s">
        <v>60</v>
      </c>
      <c r="AO2823" s="1" t="s">
        <v>35</v>
      </c>
      <c r="AP2823" s="1" t="s">
        <v>36</v>
      </c>
      <c r="AQ2823" s="1" t="s">
        <v>7251</v>
      </c>
      <c r="AR2823" s="1" t="str">
        <f t="shared" si="44"/>
        <v>update load_next_msl set proposal='2020.095B.R.Leviviricetes.zip' where sort=90202</v>
      </c>
    </row>
    <row r="2824" spans="1:44">
      <c r="A2824" s="1">
        <v>90203</v>
      </c>
      <c r="B2824" s="1" t="s">
        <v>6532</v>
      </c>
      <c r="C2824" s="1" t="s">
        <v>12292</v>
      </c>
      <c r="M2824" s="2"/>
      <c r="N2824" s="2"/>
      <c r="O2824" s="2"/>
      <c r="Q2824" s="2"/>
      <c r="R2824" s="2"/>
      <c r="T2824" s="1" t="s">
        <v>76</v>
      </c>
      <c r="V2824" s="1" t="s">
        <v>77</v>
      </c>
      <c r="X2824" s="2" t="s">
        <v>78</v>
      </c>
      <c r="Y2824" s="2"/>
      <c r="Z2824" s="2" t="s">
        <v>6543</v>
      </c>
      <c r="AA2824" s="2"/>
      <c r="AB2824" s="2" t="s">
        <v>6545</v>
      </c>
      <c r="AD2824" s="1" t="s">
        <v>6551</v>
      </c>
      <c r="AF2824" s="1" t="s">
        <v>6894</v>
      </c>
      <c r="AH2824" s="1" t="s">
        <v>8978</v>
      </c>
      <c r="AI2824" s="1" t="s">
        <v>8979</v>
      </c>
      <c r="AJ2824" s="1" t="s">
        <v>8980</v>
      </c>
      <c r="AM2824" s="1" t="s">
        <v>41</v>
      </c>
      <c r="AN2824" s="1" t="s">
        <v>60</v>
      </c>
      <c r="AO2824" s="1" t="s">
        <v>35</v>
      </c>
      <c r="AP2824" s="1" t="s">
        <v>36</v>
      </c>
      <c r="AQ2824" s="1" t="s">
        <v>7247</v>
      </c>
      <c r="AR2824" s="1" t="str">
        <f t="shared" si="44"/>
        <v>update load_next_msl set proposal='2020.095B.R.Leviviricetes.zip' where sort=90203</v>
      </c>
    </row>
    <row r="2825" spans="1:44">
      <c r="A2825" s="1">
        <v>90204</v>
      </c>
      <c r="B2825" s="1" t="s">
        <v>6532</v>
      </c>
      <c r="C2825" s="1" t="s">
        <v>12292</v>
      </c>
      <c r="M2825" s="2"/>
      <c r="N2825" s="2"/>
      <c r="O2825" s="2"/>
      <c r="Q2825" s="2"/>
      <c r="R2825" s="2"/>
      <c r="T2825" s="1" t="s">
        <v>76</v>
      </c>
      <c r="V2825" s="1" t="s">
        <v>77</v>
      </c>
      <c r="X2825" s="2" t="s">
        <v>78</v>
      </c>
      <c r="Y2825" s="2"/>
      <c r="Z2825" s="2" t="s">
        <v>6543</v>
      </c>
      <c r="AA2825" s="2"/>
      <c r="AB2825" s="2" t="s">
        <v>6545</v>
      </c>
      <c r="AD2825" s="1" t="s">
        <v>6551</v>
      </c>
      <c r="AF2825" s="1" t="s">
        <v>6894</v>
      </c>
      <c r="AH2825" s="1" t="s">
        <v>8981</v>
      </c>
      <c r="AI2825" s="1" t="s">
        <v>8982</v>
      </c>
      <c r="AJ2825" s="1" t="s">
        <v>8983</v>
      </c>
      <c r="AM2825" s="1" t="s">
        <v>41</v>
      </c>
      <c r="AN2825" s="1" t="s">
        <v>60</v>
      </c>
      <c r="AO2825" s="1" t="s">
        <v>35</v>
      </c>
      <c r="AP2825" s="1" t="s">
        <v>36</v>
      </c>
      <c r="AR2825" s="1" t="str">
        <f t="shared" si="44"/>
        <v>update load_next_msl set proposal='2020.095B.R.Leviviricetes.zip' where sort=90204</v>
      </c>
    </row>
    <row r="2826" spans="1:44">
      <c r="A2826" s="1">
        <v>90205</v>
      </c>
      <c r="B2826" s="1" t="s">
        <v>6532</v>
      </c>
      <c r="C2826" s="1" t="s">
        <v>12292</v>
      </c>
      <c r="M2826" s="2"/>
      <c r="N2826" s="2"/>
      <c r="O2826" s="2"/>
      <c r="Q2826" s="2"/>
      <c r="R2826" s="2"/>
      <c r="T2826" s="1" t="s">
        <v>76</v>
      </c>
      <c r="V2826" s="1" t="s">
        <v>77</v>
      </c>
      <c r="X2826" s="2" t="s">
        <v>78</v>
      </c>
      <c r="Y2826" s="2"/>
      <c r="Z2826" s="2" t="s">
        <v>6543</v>
      </c>
      <c r="AA2826" s="2"/>
      <c r="AB2826" s="2" t="s">
        <v>6545</v>
      </c>
      <c r="AD2826" s="1" t="s">
        <v>6551</v>
      </c>
      <c r="AF2826" s="1" t="s">
        <v>6894</v>
      </c>
      <c r="AH2826" s="1" t="s">
        <v>8984</v>
      </c>
      <c r="AI2826" s="1" t="s">
        <v>8985</v>
      </c>
      <c r="AJ2826" s="1" t="s">
        <v>8986</v>
      </c>
      <c r="AM2826" s="1" t="s">
        <v>41</v>
      </c>
      <c r="AN2826" s="1" t="s">
        <v>60</v>
      </c>
      <c r="AO2826" s="1" t="s">
        <v>35</v>
      </c>
      <c r="AP2826" s="1" t="s">
        <v>36</v>
      </c>
      <c r="AQ2826" s="1" t="s">
        <v>7255</v>
      </c>
      <c r="AR2826" s="1" t="str">
        <f t="shared" si="44"/>
        <v>update load_next_msl set proposal='2020.095B.R.Leviviricetes.zip' where sort=90205</v>
      </c>
    </row>
    <row r="2827" spans="1:44">
      <c r="A2827" s="1">
        <v>90206</v>
      </c>
      <c r="B2827" s="1" t="s">
        <v>6532</v>
      </c>
      <c r="C2827" s="1" t="s">
        <v>12292</v>
      </c>
      <c r="M2827" s="2"/>
      <c r="N2827" s="2"/>
      <c r="O2827" s="2"/>
      <c r="Q2827" s="2"/>
      <c r="R2827" s="2"/>
      <c r="T2827" s="1" t="s">
        <v>76</v>
      </c>
      <c r="V2827" s="1" t="s">
        <v>77</v>
      </c>
      <c r="X2827" s="2" t="s">
        <v>78</v>
      </c>
      <c r="Y2827" s="2"/>
      <c r="Z2827" s="2" t="s">
        <v>6543</v>
      </c>
      <c r="AA2827" s="2"/>
      <c r="AB2827" s="2" t="s">
        <v>6545</v>
      </c>
      <c r="AD2827" s="1" t="s">
        <v>6551</v>
      </c>
      <c r="AF2827" s="1" t="s">
        <v>6894</v>
      </c>
      <c r="AH2827" s="1" t="s">
        <v>8987</v>
      </c>
      <c r="AI2827" s="1" t="s">
        <v>8988</v>
      </c>
      <c r="AJ2827" s="1" t="s">
        <v>8989</v>
      </c>
      <c r="AM2827" s="1" t="s">
        <v>41</v>
      </c>
      <c r="AN2827" s="1" t="s">
        <v>60</v>
      </c>
      <c r="AO2827" s="1" t="s">
        <v>35</v>
      </c>
      <c r="AP2827" s="1" t="s">
        <v>36</v>
      </c>
      <c r="AQ2827" s="1" t="s">
        <v>7259</v>
      </c>
      <c r="AR2827" s="1" t="str">
        <f t="shared" si="44"/>
        <v>update load_next_msl set proposal='2020.095B.R.Leviviricetes.zip' where sort=90206</v>
      </c>
    </row>
    <row r="2828" spans="1:44">
      <c r="A2828" s="1">
        <v>90207</v>
      </c>
      <c r="B2828" s="1" t="s">
        <v>6532</v>
      </c>
      <c r="C2828" s="1" t="s">
        <v>12292</v>
      </c>
      <c r="M2828" s="2"/>
      <c r="N2828" s="2"/>
      <c r="O2828" s="2"/>
      <c r="Q2828" s="2"/>
      <c r="R2828" s="2"/>
      <c r="T2828" s="1" t="s">
        <v>76</v>
      </c>
      <c r="V2828" s="1" t="s">
        <v>77</v>
      </c>
      <c r="X2828" s="2" t="s">
        <v>78</v>
      </c>
      <c r="Y2828" s="2"/>
      <c r="Z2828" s="2" t="s">
        <v>6543</v>
      </c>
      <c r="AA2828" s="2"/>
      <c r="AB2828" s="2" t="s">
        <v>6545</v>
      </c>
      <c r="AD2828" s="1" t="s">
        <v>6551</v>
      </c>
      <c r="AF2828" s="1" t="s">
        <v>6894</v>
      </c>
      <c r="AH2828" s="1" t="s">
        <v>8990</v>
      </c>
      <c r="AI2828" s="1" t="s">
        <v>8991</v>
      </c>
      <c r="AJ2828" s="1" t="s">
        <v>8992</v>
      </c>
      <c r="AM2828" s="1" t="s">
        <v>41</v>
      </c>
      <c r="AN2828" s="1" t="s">
        <v>60</v>
      </c>
      <c r="AO2828" s="1" t="s">
        <v>35</v>
      </c>
      <c r="AP2828" s="1" t="s">
        <v>36</v>
      </c>
      <c r="AQ2828" s="1" t="s">
        <v>7479</v>
      </c>
      <c r="AR2828" s="1" t="str">
        <f t="shared" si="44"/>
        <v>update load_next_msl set proposal='2020.095B.R.Leviviricetes.zip' where sort=90207</v>
      </c>
    </row>
    <row r="2829" spans="1:44">
      <c r="A2829" s="1">
        <v>90208</v>
      </c>
      <c r="B2829" s="1" t="s">
        <v>6532</v>
      </c>
      <c r="C2829" s="1" t="s">
        <v>12292</v>
      </c>
      <c r="M2829" s="2"/>
      <c r="N2829" s="2"/>
      <c r="O2829" s="2"/>
      <c r="Q2829" s="2"/>
      <c r="R2829" s="2"/>
      <c r="T2829" s="1" t="s">
        <v>76</v>
      </c>
      <c r="V2829" s="1" t="s">
        <v>77</v>
      </c>
      <c r="X2829" s="2" t="s">
        <v>78</v>
      </c>
      <c r="Y2829" s="2"/>
      <c r="Z2829" s="2" t="s">
        <v>6543</v>
      </c>
      <c r="AA2829" s="2"/>
      <c r="AB2829" s="2" t="s">
        <v>6545</v>
      </c>
      <c r="AD2829" s="1" t="s">
        <v>6551</v>
      </c>
      <c r="AF2829" s="1" t="s">
        <v>6894</v>
      </c>
      <c r="AH2829" s="1" t="s">
        <v>8993</v>
      </c>
      <c r="AI2829" s="1" t="s">
        <v>8994</v>
      </c>
      <c r="AJ2829" s="1" t="s">
        <v>8995</v>
      </c>
      <c r="AM2829" s="1" t="s">
        <v>41</v>
      </c>
      <c r="AN2829" s="1" t="s">
        <v>60</v>
      </c>
      <c r="AO2829" s="1" t="s">
        <v>35</v>
      </c>
      <c r="AP2829" s="1" t="s">
        <v>36</v>
      </c>
      <c r="AQ2829" s="1" t="s">
        <v>7483</v>
      </c>
      <c r="AR2829" s="1" t="str">
        <f t="shared" si="44"/>
        <v>update load_next_msl set proposal='2020.095B.R.Leviviricetes.zip' where sort=90208</v>
      </c>
    </row>
    <row r="2830" spans="1:44">
      <c r="A2830" s="1">
        <v>90209</v>
      </c>
      <c r="B2830" s="1" t="s">
        <v>6532</v>
      </c>
      <c r="C2830" s="1" t="s">
        <v>12292</v>
      </c>
      <c r="M2830" s="2"/>
      <c r="N2830" s="2"/>
      <c r="O2830" s="2"/>
      <c r="Q2830" s="2"/>
      <c r="R2830" s="2"/>
      <c r="T2830" s="1" t="s">
        <v>76</v>
      </c>
      <c r="V2830" s="1" t="s">
        <v>77</v>
      </c>
      <c r="X2830" s="2" t="s">
        <v>78</v>
      </c>
      <c r="Y2830" s="2"/>
      <c r="Z2830" s="2" t="s">
        <v>6543</v>
      </c>
      <c r="AA2830" s="2"/>
      <c r="AB2830" s="2" t="s">
        <v>6545</v>
      </c>
      <c r="AD2830" s="1" t="s">
        <v>6551</v>
      </c>
      <c r="AF2830" s="1" t="s">
        <v>6894</v>
      </c>
      <c r="AH2830" s="1" t="s">
        <v>8996</v>
      </c>
      <c r="AI2830" s="1" t="s">
        <v>8997</v>
      </c>
      <c r="AJ2830" s="1" t="s">
        <v>8998</v>
      </c>
      <c r="AM2830" s="1" t="s">
        <v>41</v>
      </c>
      <c r="AN2830" s="1" t="s">
        <v>60</v>
      </c>
      <c r="AO2830" s="1" t="s">
        <v>35</v>
      </c>
      <c r="AP2830" s="1" t="s">
        <v>36</v>
      </c>
      <c r="AQ2830" s="1" t="s">
        <v>7779</v>
      </c>
      <c r="AR2830" s="1" t="str">
        <f t="shared" si="44"/>
        <v>update load_next_msl set proposal='2020.095B.R.Leviviricetes.zip' where sort=90209</v>
      </c>
    </row>
    <row r="2831" spans="1:44">
      <c r="A2831" s="1">
        <v>90210</v>
      </c>
      <c r="B2831" s="1" t="s">
        <v>6532</v>
      </c>
      <c r="C2831" s="1" t="s">
        <v>12292</v>
      </c>
      <c r="M2831" s="2"/>
      <c r="N2831" s="2"/>
      <c r="O2831" s="2"/>
      <c r="Q2831" s="2"/>
      <c r="R2831" s="2"/>
      <c r="T2831" s="1" t="s">
        <v>76</v>
      </c>
      <c r="V2831" s="1" t="s">
        <v>77</v>
      </c>
      <c r="X2831" s="2" t="s">
        <v>78</v>
      </c>
      <c r="Y2831" s="2"/>
      <c r="Z2831" s="2" t="s">
        <v>6543</v>
      </c>
      <c r="AA2831" s="2"/>
      <c r="AB2831" s="2" t="s">
        <v>6545</v>
      </c>
      <c r="AD2831" s="1" t="s">
        <v>6551</v>
      </c>
      <c r="AF2831" s="1" t="s">
        <v>6894</v>
      </c>
      <c r="AH2831" s="1" t="s">
        <v>8999</v>
      </c>
      <c r="AI2831" s="1" t="s">
        <v>9000</v>
      </c>
      <c r="AJ2831" s="1" t="s">
        <v>9001</v>
      </c>
      <c r="AM2831" s="1" t="s">
        <v>41</v>
      </c>
      <c r="AN2831" s="1" t="s">
        <v>60</v>
      </c>
      <c r="AO2831" s="1" t="s">
        <v>35</v>
      </c>
      <c r="AP2831" s="1" t="s">
        <v>36</v>
      </c>
      <c r="AQ2831" s="1" t="s">
        <v>7496</v>
      </c>
      <c r="AR2831" s="1" t="str">
        <f t="shared" si="44"/>
        <v>update load_next_msl set proposal='2020.095B.R.Leviviricetes.zip' where sort=90210</v>
      </c>
    </row>
    <row r="2832" spans="1:44">
      <c r="A2832" s="1">
        <v>90211</v>
      </c>
      <c r="B2832" s="1" t="s">
        <v>6532</v>
      </c>
      <c r="C2832" s="1" t="s">
        <v>12292</v>
      </c>
      <c r="M2832" s="2"/>
      <c r="N2832" s="2"/>
      <c r="O2832" s="2"/>
      <c r="Q2832" s="2"/>
      <c r="R2832" s="2"/>
      <c r="T2832" s="1" t="s">
        <v>76</v>
      </c>
      <c r="V2832" s="1" t="s">
        <v>77</v>
      </c>
      <c r="X2832" s="2" t="s">
        <v>78</v>
      </c>
      <c r="Y2832" s="2"/>
      <c r="Z2832" s="2" t="s">
        <v>6543</v>
      </c>
      <c r="AA2832" s="2"/>
      <c r="AB2832" s="2" t="s">
        <v>6545</v>
      </c>
      <c r="AD2832" s="1" t="s">
        <v>6551</v>
      </c>
      <c r="AF2832" s="1" t="s">
        <v>6894</v>
      </c>
      <c r="AH2832" s="1" t="s">
        <v>9002</v>
      </c>
      <c r="AI2832" s="1" t="s">
        <v>9003</v>
      </c>
      <c r="AJ2832" s="1" t="s">
        <v>9004</v>
      </c>
      <c r="AM2832" s="1" t="s">
        <v>41</v>
      </c>
      <c r="AN2832" s="1" t="s">
        <v>60</v>
      </c>
      <c r="AO2832" s="1" t="s">
        <v>35</v>
      </c>
      <c r="AP2832" s="1" t="s">
        <v>36</v>
      </c>
      <c r="AQ2832" s="1" t="s">
        <v>7509</v>
      </c>
      <c r="AR2832" s="1" t="str">
        <f t="shared" si="44"/>
        <v>update load_next_msl set proposal='2020.095B.R.Leviviricetes.zip' where sort=90211</v>
      </c>
    </row>
    <row r="2833" spans="1:44">
      <c r="A2833" s="1">
        <v>90212</v>
      </c>
      <c r="B2833" s="1" t="s">
        <v>6532</v>
      </c>
      <c r="C2833" s="1" t="s">
        <v>12292</v>
      </c>
      <c r="M2833" s="2"/>
      <c r="N2833" s="2"/>
      <c r="O2833" s="2"/>
      <c r="Q2833" s="2"/>
      <c r="R2833" s="2"/>
      <c r="T2833" s="1" t="s">
        <v>76</v>
      </c>
      <c r="V2833" s="1" t="s">
        <v>77</v>
      </c>
      <c r="X2833" s="2" t="s">
        <v>78</v>
      </c>
      <c r="Y2833" s="2"/>
      <c r="Z2833" s="2" t="s">
        <v>6543</v>
      </c>
      <c r="AA2833" s="2"/>
      <c r="AB2833" s="2" t="s">
        <v>6545</v>
      </c>
      <c r="AD2833" s="1" t="s">
        <v>6551</v>
      </c>
      <c r="AF2833" s="1" t="s">
        <v>6894</v>
      </c>
      <c r="AH2833" s="1" t="s">
        <v>9005</v>
      </c>
      <c r="AI2833" s="1" t="s">
        <v>9006</v>
      </c>
      <c r="AJ2833" s="1" t="s">
        <v>9007</v>
      </c>
      <c r="AM2833" s="1" t="s">
        <v>41</v>
      </c>
      <c r="AN2833" s="1" t="s">
        <v>60</v>
      </c>
      <c r="AO2833" s="1" t="s">
        <v>35</v>
      </c>
      <c r="AP2833" s="1" t="s">
        <v>36</v>
      </c>
      <c r="AQ2833" s="1" t="s">
        <v>7522</v>
      </c>
      <c r="AR2833" s="1" t="str">
        <f t="shared" si="44"/>
        <v>update load_next_msl set proposal='2020.095B.R.Leviviricetes.zip' where sort=90212</v>
      </c>
    </row>
    <row r="2834" spans="1:44">
      <c r="A2834" s="1">
        <v>90213</v>
      </c>
      <c r="B2834" s="1" t="s">
        <v>6532</v>
      </c>
      <c r="C2834" s="1" t="s">
        <v>12292</v>
      </c>
      <c r="M2834" s="2"/>
      <c r="N2834" s="2"/>
      <c r="O2834" s="2"/>
      <c r="Q2834" s="2"/>
      <c r="R2834" s="2"/>
      <c r="T2834" s="1" t="s">
        <v>76</v>
      </c>
      <c r="V2834" s="1" t="s">
        <v>77</v>
      </c>
      <c r="X2834" s="2" t="s">
        <v>78</v>
      </c>
      <c r="Y2834" s="2"/>
      <c r="Z2834" s="2" t="s">
        <v>6543</v>
      </c>
      <c r="AA2834" s="2"/>
      <c r="AB2834" s="2" t="s">
        <v>6545</v>
      </c>
      <c r="AD2834" s="1" t="s">
        <v>6551</v>
      </c>
      <c r="AF2834" s="1" t="s">
        <v>6894</v>
      </c>
      <c r="AH2834" s="1" t="s">
        <v>9008</v>
      </c>
      <c r="AI2834" s="1" t="s">
        <v>9009</v>
      </c>
      <c r="AJ2834" s="1" t="s">
        <v>9010</v>
      </c>
      <c r="AM2834" s="1" t="s">
        <v>41</v>
      </c>
      <c r="AN2834" s="1" t="s">
        <v>60</v>
      </c>
      <c r="AO2834" s="1" t="s">
        <v>35</v>
      </c>
      <c r="AP2834" s="1" t="s">
        <v>36</v>
      </c>
      <c r="AQ2834" s="1" t="s">
        <v>7526</v>
      </c>
      <c r="AR2834" s="1" t="str">
        <f t="shared" si="44"/>
        <v>update load_next_msl set proposal='2020.095B.R.Leviviricetes.zip' where sort=90213</v>
      </c>
    </row>
    <row r="2835" spans="1:44">
      <c r="A2835" s="1">
        <v>90214</v>
      </c>
      <c r="B2835" s="1" t="s">
        <v>6532</v>
      </c>
      <c r="C2835" s="1" t="s">
        <v>12292</v>
      </c>
      <c r="M2835" s="2"/>
      <c r="N2835" s="2"/>
      <c r="O2835" s="2"/>
      <c r="Q2835" s="2"/>
      <c r="R2835" s="2"/>
      <c r="T2835" s="1" t="s">
        <v>76</v>
      </c>
      <c r="V2835" s="1" t="s">
        <v>77</v>
      </c>
      <c r="X2835" s="2" t="s">
        <v>78</v>
      </c>
      <c r="Y2835" s="2"/>
      <c r="Z2835" s="2" t="s">
        <v>6543</v>
      </c>
      <c r="AA2835" s="2"/>
      <c r="AB2835" s="2" t="s">
        <v>6545</v>
      </c>
      <c r="AD2835" s="1" t="s">
        <v>6551</v>
      </c>
      <c r="AF2835" s="1" t="s">
        <v>6894</v>
      </c>
      <c r="AH2835" s="1" t="s">
        <v>9011</v>
      </c>
      <c r="AI2835" s="1" t="s">
        <v>9012</v>
      </c>
      <c r="AJ2835" s="1" t="s">
        <v>9013</v>
      </c>
      <c r="AM2835" s="1" t="s">
        <v>41</v>
      </c>
      <c r="AN2835" s="1" t="s">
        <v>60</v>
      </c>
      <c r="AO2835" s="1" t="s">
        <v>35</v>
      </c>
      <c r="AP2835" s="1" t="s">
        <v>36</v>
      </c>
      <c r="AQ2835" s="1" t="s">
        <v>7290</v>
      </c>
      <c r="AR2835" s="1" t="str">
        <f t="shared" si="44"/>
        <v>update load_next_msl set proposal='2020.095B.R.Leviviricetes.zip' where sort=90214</v>
      </c>
    </row>
    <row r="2836" spans="1:44">
      <c r="A2836" s="1">
        <v>90215</v>
      </c>
      <c r="B2836" s="1" t="s">
        <v>6532</v>
      </c>
      <c r="C2836" s="1" t="s">
        <v>12292</v>
      </c>
      <c r="M2836" s="2"/>
      <c r="N2836" s="2"/>
      <c r="O2836" s="2"/>
      <c r="Q2836" s="2"/>
      <c r="R2836" s="2"/>
      <c r="T2836" s="1" t="s">
        <v>76</v>
      </c>
      <c r="V2836" s="1" t="s">
        <v>77</v>
      </c>
      <c r="X2836" s="2" t="s">
        <v>78</v>
      </c>
      <c r="Y2836" s="2"/>
      <c r="Z2836" s="2" t="s">
        <v>6543</v>
      </c>
      <c r="AA2836" s="2"/>
      <c r="AB2836" s="2" t="s">
        <v>6545</v>
      </c>
      <c r="AD2836" s="1" t="s">
        <v>6551</v>
      </c>
      <c r="AF2836" s="1" t="s">
        <v>6894</v>
      </c>
      <c r="AH2836" s="1" t="s">
        <v>9014</v>
      </c>
      <c r="AI2836" s="1" t="s">
        <v>9015</v>
      </c>
      <c r="AJ2836" s="1" t="s">
        <v>9016</v>
      </c>
      <c r="AM2836" s="1" t="s">
        <v>41</v>
      </c>
      <c r="AN2836" s="1" t="s">
        <v>60</v>
      </c>
      <c r="AO2836" s="1" t="s">
        <v>35</v>
      </c>
      <c r="AP2836" s="1" t="s">
        <v>36</v>
      </c>
      <c r="AQ2836" s="1" t="s">
        <v>7301</v>
      </c>
      <c r="AR2836" s="1" t="str">
        <f t="shared" si="44"/>
        <v>update load_next_msl set proposal='2020.095B.R.Leviviricetes.zip' where sort=90215</v>
      </c>
    </row>
    <row r="2837" spans="1:44">
      <c r="A2837" s="1">
        <v>90216</v>
      </c>
      <c r="B2837" s="1" t="s">
        <v>6532</v>
      </c>
      <c r="C2837" s="1" t="s">
        <v>12292</v>
      </c>
      <c r="M2837" s="2"/>
      <c r="N2837" s="2"/>
      <c r="O2837" s="2"/>
      <c r="Q2837" s="2"/>
      <c r="R2837" s="2"/>
      <c r="T2837" s="1" t="s">
        <v>76</v>
      </c>
      <c r="V2837" s="1" t="s">
        <v>77</v>
      </c>
      <c r="X2837" s="2" t="s">
        <v>78</v>
      </c>
      <c r="Y2837" s="2"/>
      <c r="Z2837" s="2" t="s">
        <v>6543</v>
      </c>
      <c r="AA2837" s="2"/>
      <c r="AB2837" s="2" t="s">
        <v>6545</v>
      </c>
      <c r="AD2837" s="1" t="s">
        <v>6551</v>
      </c>
      <c r="AF2837" s="1" t="s">
        <v>6894</v>
      </c>
      <c r="AH2837" s="1" t="s">
        <v>9017</v>
      </c>
      <c r="AI2837" s="1" t="s">
        <v>9018</v>
      </c>
      <c r="AJ2837" s="1" t="s">
        <v>9019</v>
      </c>
      <c r="AM2837" s="1" t="s">
        <v>41</v>
      </c>
      <c r="AN2837" s="1" t="s">
        <v>60</v>
      </c>
      <c r="AO2837" s="1" t="s">
        <v>35</v>
      </c>
      <c r="AP2837" s="1" t="s">
        <v>36</v>
      </c>
      <c r="AQ2837" s="1" t="s">
        <v>7154</v>
      </c>
      <c r="AR2837" s="1" t="str">
        <f t="shared" si="44"/>
        <v>update load_next_msl set proposal='2020.095B.R.Leviviricetes.zip' where sort=90216</v>
      </c>
    </row>
    <row r="2838" spans="1:44">
      <c r="A2838" s="1">
        <v>90217</v>
      </c>
      <c r="B2838" s="1" t="s">
        <v>6532</v>
      </c>
      <c r="C2838" s="1" t="s">
        <v>12292</v>
      </c>
      <c r="M2838" s="2"/>
      <c r="N2838" s="2"/>
      <c r="O2838" s="2"/>
      <c r="Q2838" s="2"/>
      <c r="R2838" s="2"/>
      <c r="T2838" s="1" t="s">
        <v>76</v>
      </c>
      <c r="V2838" s="1" t="s">
        <v>77</v>
      </c>
      <c r="X2838" s="2" t="s">
        <v>78</v>
      </c>
      <c r="Y2838" s="2"/>
      <c r="Z2838" s="2" t="s">
        <v>6543</v>
      </c>
      <c r="AA2838" s="2"/>
      <c r="AB2838" s="2" t="s">
        <v>6545</v>
      </c>
      <c r="AD2838" s="1" t="s">
        <v>6551</v>
      </c>
      <c r="AF2838" s="1" t="s">
        <v>6894</v>
      </c>
      <c r="AH2838" s="1" t="s">
        <v>9020</v>
      </c>
      <c r="AI2838" s="1" t="s">
        <v>9021</v>
      </c>
      <c r="AJ2838" s="1" t="s">
        <v>9022</v>
      </c>
      <c r="AM2838" s="1" t="s">
        <v>41</v>
      </c>
      <c r="AN2838" s="1" t="s">
        <v>60</v>
      </c>
      <c r="AO2838" s="1" t="s">
        <v>35</v>
      </c>
      <c r="AP2838" s="1" t="s">
        <v>36</v>
      </c>
      <c r="AQ2838" s="1" t="s">
        <v>7174</v>
      </c>
      <c r="AR2838" s="1" t="str">
        <f t="shared" si="44"/>
        <v>update load_next_msl set proposal='2020.095B.R.Leviviricetes.zip' where sort=90217</v>
      </c>
    </row>
    <row r="2839" spans="1:44">
      <c r="A2839" s="1">
        <v>90218</v>
      </c>
      <c r="B2839" s="1" t="s">
        <v>6532</v>
      </c>
      <c r="C2839" s="1" t="s">
        <v>12292</v>
      </c>
      <c r="M2839" s="2"/>
      <c r="N2839" s="2"/>
      <c r="O2839" s="2"/>
      <c r="Q2839" s="2"/>
      <c r="R2839" s="2"/>
      <c r="T2839" s="1" t="s">
        <v>76</v>
      </c>
      <c r="V2839" s="1" t="s">
        <v>77</v>
      </c>
      <c r="X2839" s="2" t="s">
        <v>78</v>
      </c>
      <c r="Y2839" s="2"/>
      <c r="Z2839" s="2" t="s">
        <v>6543</v>
      </c>
      <c r="AA2839" s="2"/>
      <c r="AB2839" s="2" t="s">
        <v>6545</v>
      </c>
      <c r="AD2839" s="1" t="s">
        <v>6551</v>
      </c>
      <c r="AF2839" s="1" t="s">
        <v>6894</v>
      </c>
      <c r="AH2839" s="1" t="s">
        <v>9023</v>
      </c>
      <c r="AI2839" s="1" t="s">
        <v>9024</v>
      </c>
      <c r="AJ2839" s="1" t="s">
        <v>9025</v>
      </c>
      <c r="AM2839" s="1" t="s">
        <v>41</v>
      </c>
      <c r="AN2839" s="1" t="s">
        <v>60</v>
      </c>
      <c r="AO2839" s="1" t="s">
        <v>35</v>
      </c>
      <c r="AP2839" s="1" t="s">
        <v>36</v>
      </c>
      <c r="AQ2839" s="1" t="s">
        <v>7305</v>
      </c>
      <c r="AR2839" s="1" t="str">
        <f t="shared" si="44"/>
        <v>update load_next_msl set proposal='2020.095B.R.Leviviricetes.zip' where sort=90218</v>
      </c>
    </row>
    <row r="2840" spans="1:44">
      <c r="A2840" s="1">
        <v>90219</v>
      </c>
      <c r="B2840" s="1" t="s">
        <v>6532</v>
      </c>
      <c r="C2840" s="1" t="s">
        <v>12292</v>
      </c>
      <c r="M2840" s="2"/>
      <c r="N2840" s="2"/>
      <c r="O2840" s="2"/>
      <c r="Q2840" s="2"/>
      <c r="R2840" s="2"/>
      <c r="T2840" s="1" t="s">
        <v>76</v>
      </c>
      <c r="V2840" s="1" t="s">
        <v>77</v>
      </c>
      <c r="X2840" s="2" t="s">
        <v>78</v>
      </c>
      <c r="Y2840" s="2"/>
      <c r="Z2840" s="2" t="s">
        <v>6543</v>
      </c>
      <c r="AA2840" s="2"/>
      <c r="AB2840" s="2" t="s">
        <v>6545</v>
      </c>
      <c r="AD2840" s="1" t="s">
        <v>6551</v>
      </c>
      <c r="AF2840" s="1" t="s">
        <v>6894</v>
      </c>
      <c r="AH2840" s="1" t="s">
        <v>9026</v>
      </c>
      <c r="AI2840" s="1" t="s">
        <v>9027</v>
      </c>
      <c r="AJ2840" s="1" t="s">
        <v>9028</v>
      </c>
      <c r="AM2840" s="1" t="s">
        <v>41</v>
      </c>
      <c r="AN2840" s="1" t="s">
        <v>60</v>
      </c>
      <c r="AO2840" s="1" t="s">
        <v>35</v>
      </c>
      <c r="AP2840" s="1" t="s">
        <v>36</v>
      </c>
      <c r="AQ2840" s="1" t="s">
        <v>7312</v>
      </c>
      <c r="AR2840" s="1" t="str">
        <f t="shared" si="44"/>
        <v>update load_next_msl set proposal='2020.095B.R.Leviviricetes.zip' where sort=90219</v>
      </c>
    </row>
    <row r="2841" spans="1:44">
      <c r="A2841" s="1">
        <v>90220</v>
      </c>
      <c r="B2841" s="1" t="s">
        <v>6532</v>
      </c>
      <c r="C2841" s="1" t="s">
        <v>12292</v>
      </c>
      <c r="M2841" s="2"/>
      <c r="N2841" s="2"/>
      <c r="O2841" s="2"/>
      <c r="Q2841" s="2"/>
      <c r="R2841" s="2"/>
      <c r="T2841" s="1" t="s">
        <v>76</v>
      </c>
      <c r="V2841" s="1" t="s">
        <v>77</v>
      </c>
      <c r="X2841" s="2" t="s">
        <v>78</v>
      </c>
      <c r="Y2841" s="2"/>
      <c r="Z2841" s="2" t="s">
        <v>6543</v>
      </c>
      <c r="AA2841" s="2"/>
      <c r="AB2841" s="2" t="s">
        <v>6545</v>
      </c>
      <c r="AD2841" s="1" t="s">
        <v>6551</v>
      </c>
      <c r="AF2841" s="1" t="s">
        <v>6894</v>
      </c>
      <c r="AH2841" s="1" t="s">
        <v>9029</v>
      </c>
      <c r="AI2841" s="1" t="s">
        <v>9030</v>
      </c>
      <c r="AJ2841" s="1" t="s">
        <v>9031</v>
      </c>
      <c r="AM2841" s="1" t="s">
        <v>41</v>
      </c>
      <c r="AN2841" s="1" t="s">
        <v>60</v>
      </c>
      <c r="AO2841" s="1" t="s">
        <v>35</v>
      </c>
      <c r="AP2841" s="1" t="s">
        <v>36</v>
      </c>
      <c r="AR2841" s="1" t="str">
        <f t="shared" si="44"/>
        <v>update load_next_msl set proposal='2020.095B.R.Leviviricetes.zip' where sort=90220</v>
      </c>
    </row>
    <row r="2842" spans="1:44">
      <c r="A2842" s="1">
        <v>90221</v>
      </c>
      <c r="B2842" s="1" t="s">
        <v>6532</v>
      </c>
      <c r="C2842" s="1" t="s">
        <v>12292</v>
      </c>
      <c r="M2842" s="2"/>
      <c r="N2842" s="2"/>
      <c r="O2842" s="2"/>
      <c r="Q2842" s="2"/>
      <c r="R2842" s="2"/>
      <c r="T2842" s="1" t="s">
        <v>76</v>
      </c>
      <c r="V2842" s="1" t="s">
        <v>77</v>
      </c>
      <c r="X2842" s="2" t="s">
        <v>78</v>
      </c>
      <c r="Y2842" s="2"/>
      <c r="Z2842" s="2" t="s">
        <v>6543</v>
      </c>
      <c r="AA2842" s="2"/>
      <c r="AB2842" s="2" t="s">
        <v>6545</v>
      </c>
      <c r="AD2842" s="1" t="s">
        <v>6551</v>
      </c>
      <c r="AF2842" s="1" t="s">
        <v>6894</v>
      </c>
      <c r="AH2842" s="1" t="s">
        <v>9032</v>
      </c>
      <c r="AI2842" s="1" t="s">
        <v>9033</v>
      </c>
      <c r="AJ2842" s="1" t="s">
        <v>9034</v>
      </c>
      <c r="AM2842" s="1" t="s">
        <v>41</v>
      </c>
      <c r="AN2842" s="1" t="s">
        <v>60</v>
      </c>
      <c r="AO2842" s="1" t="s">
        <v>35</v>
      </c>
      <c r="AP2842" s="1" t="s">
        <v>36</v>
      </c>
      <c r="AQ2842" s="1" t="s">
        <v>8617</v>
      </c>
      <c r="AR2842" s="1" t="str">
        <f t="shared" si="44"/>
        <v>update load_next_msl set proposal='2020.095B.R.Leviviricetes.zip' where sort=90221</v>
      </c>
    </row>
    <row r="2843" spans="1:44">
      <c r="A2843" s="1">
        <v>90222</v>
      </c>
      <c r="B2843" s="1" t="s">
        <v>6532</v>
      </c>
      <c r="C2843" s="1" t="s">
        <v>12292</v>
      </c>
      <c r="M2843" s="2"/>
      <c r="N2843" s="2"/>
      <c r="O2843" s="2"/>
      <c r="Q2843" s="2"/>
      <c r="R2843" s="2"/>
      <c r="T2843" s="1" t="s">
        <v>76</v>
      </c>
      <c r="V2843" s="1" t="s">
        <v>77</v>
      </c>
      <c r="X2843" s="2" t="s">
        <v>78</v>
      </c>
      <c r="Y2843" s="2"/>
      <c r="Z2843" s="2" t="s">
        <v>6543</v>
      </c>
      <c r="AA2843" s="2"/>
      <c r="AB2843" s="2" t="s">
        <v>6545</v>
      </c>
      <c r="AD2843" s="1" t="s">
        <v>6551</v>
      </c>
      <c r="AF2843" s="1" t="s">
        <v>6894</v>
      </c>
      <c r="AH2843" s="1" t="s">
        <v>9035</v>
      </c>
      <c r="AI2843" s="1" t="s">
        <v>9036</v>
      </c>
      <c r="AJ2843" s="1" t="s">
        <v>9037</v>
      </c>
      <c r="AM2843" s="1" t="s">
        <v>41</v>
      </c>
      <c r="AN2843" s="1" t="s">
        <v>60</v>
      </c>
      <c r="AO2843" s="1" t="s">
        <v>35</v>
      </c>
      <c r="AP2843" s="1" t="s">
        <v>36</v>
      </c>
      <c r="AQ2843" s="1" t="s">
        <v>8028</v>
      </c>
      <c r="AR2843" s="1" t="str">
        <f t="shared" si="44"/>
        <v>update load_next_msl set proposal='2020.095B.R.Leviviricetes.zip' where sort=90222</v>
      </c>
    </row>
    <row r="2844" spans="1:44">
      <c r="A2844" s="1">
        <v>90223</v>
      </c>
      <c r="B2844" s="1" t="s">
        <v>6532</v>
      </c>
      <c r="C2844" s="1" t="s">
        <v>12292</v>
      </c>
      <c r="M2844" s="2"/>
      <c r="N2844" s="2"/>
      <c r="O2844" s="2"/>
      <c r="Q2844" s="2"/>
      <c r="R2844" s="2"/>
      <c r="T2844" s="1" t="s">
        <v>76</v>
      </c>
      <c r="V2844" s="1" t="s">
        <v>77</v>
      </c>
      <c r="X2844" s="2" t="s">
        <v>78</v>
      </c>
      <c r="Y2844" s="2"/>
      <c r="Z2844" s="2" t="s">
        <v>6543</v>
      </c>
      <c r="AA2844" s="2"/>
      <c r="AB2844" s="2" t="s">
        <v>6545</v>
      </c>
      <c r="AD2844" s="1" t="s">
        <v>6551</v>
      </c>
      <c r="AF2844" s="1" t="s">
        <v>6894</v>
      </c>
      <c r="AH2844" s="1" t="s">
        <v>9038</v>
      </c>
      <c r="AI2844" s="1" t="s">
        <v>9039</v>
      </c>
      <c r="AJ2844" s="1" t="s">
        <v>9040</v>
      </c>
      <c r="AM2844" s="1" t="s">
        <v>41</v>
      </c>
      <c r="AN2844" s="1" t="s">
        <v>60</v>
      </c>
      <c r="AO2844" s="1" t="s">
        <v>35</v>
      </c>
      <c r="AP2844" s="1" t="s">
        <v>36</v>
      </c>
      <c r="AQ2844" s="1" t="s">
        <v>8032</v>
      </c>
      <c r="AR2844" s="1" t="str">
        <f t="shared" si="44"/>
        <v>update load_next_msl set proposal='2020.095B.R.Leviviricetes.zip' where sort=90223</v>
      </c>
    </row>
    <row r="2845" spans="1:44">
      <c r="A2845" s="1">
        <v>90224</v>
      </c>
      <c r="B2845" s="1" t="s">
        <v>6532</v>
      </c>
      <c r="C2845" s="1" t="s">
        <v>12292</v>
      </c>
      <c r="M2845" s="2"/>
      <c r="N2845" s="2"/>
      <c r="O2845" s="2"/>
      <c r="Q2845" s="2"/>
      <c r="R2845" s="2"/>
      <c r="T2845" s="1" t="s">
        <v>76</v>
      </c>
      <c r="V2845" s="1" t="s">
        <v>77</v>
      </c>
      <c r="X2845" s="2" t="s">
        <v>78</v>
      </c>
      <c r="Y2845" s="2"/>
      <c r="Z2845" s="2" t="s">
        <v>6543</v>
      </c>
      <c r="AA2845" s="2"/>
      <c r="AB2845" s="2" t="s">
        <v>6545</v>
      </c>
      <c r="AD2845" s="1" t="s">
        <v>6551</v>
      </c>
      <c r="AF2845" s="1" t="s">
        <v>6894</v>
      </c>
      <c r="AH2845" s="1" t="s">
        <v>9041</v>
      </c>
      <c r="AI2845" s="1" t="s">
        <v>9042</v>
      </c>
      <c r="AJ2845" s="1" t="s">
        <v>9043</v>
      </c>
      <c r="AM2845" s="1" t="s">
        <v>41</v>
      </c>
      <c r="AN2845" s="1" t="s">
        <v>60</v>
      </c>
      <c r="AO2845" s="1" t="s">
        <v>35</v>
      </c>
      <c r="AP2845" s="1" t="s">
        <v>36</v>
      </c>
      <c r="AQ2845" s="1" t="s">
        <v>8036</v>
      </c>
      <c r="AR2845" s="1" t="str">
        <f t="shared" si="44"/>
        <v>update load_next_msl set proposal='2020.095B.R.Leviviricetes.zip' where sort=90224</v>
      </c>
    </row>
    <row r="2846" spans="1:44">
      <c r="A2846" s="1">
        <v>90225</v>
      </c>
      <c r="B2846" s="1" t="s">
        <v>6532</v>
      </c>
      <c r="C2846" s="1" t="s">
        <v>12292</v>
      </c>
      <c r="M2846" s="2"/>
      <c r="N2846" s="2"/>
      <c r="O2846" s="2"/>
      <c r="Q2846" s="2"/>
      <c r="R2846" s="2"/>
      <c r="T2846" s="1" t="s">
        <v>76</v>
      </c>
      <c r="V2846" s="1" t="s">
        <v>77</v>
      </c>
      <c r="X2846" s="2" t="s">
        <v>78</v>
      </c>
      <c r="Y2846" s="2"/>
      <c r="Z2846" s="2" t="s">
        <v>6543</v>
      </c>
      <c r="AA2846" s="2"/>
      <c r="AB2846" s="2" t="s">
        <v>6545</v>
      </c>
      <c r="AD2846" s="1" t="s">
        <v>6551</v>
      </c>
      <c r="AF2846" s="1" t="s">
        <v>6894</v>
      </c>
      <c r="AH2846" s="1" t="s">
        <v>9044</v>
      </c>
      <c r="AI2846" s="1" t="s">
        <v>9045</v>
      </c>
      <c r="AJ2846" s="1" t="s">
        <v>9046</v>
      </c>
      <c r="AM2846" s="1" t="s">
        <v>41</v>
      </c>
      <c r="AN2846" s="1" t="s">
        <v>60</v>
      </c>
      <c r="AO2846" s="1" t="s">
        <v>35</v>
      </c>
      <c r="AP2846" s="1" t="s">
        <v>36</v>
      </c>
      <c r="AQ2846" s="1" t="s">
        <v>8142</v>
      </c>
      <c r="AR2846" s="1" t="str">
        <f t="shared" si="44"/>
        <v>update load_next_msl set proposal='2020.095B.R.Leviviricetes.zip' where sort=90225</v>
      </c>
    </row>
    <row r="2847" spans="1:44">
      <c r="A2847" s="1">
        <v>90226</v>
      </c>
      <c r="B2847" s="1" t="s">
        <v>6532</v>
      </c>
      <c r="C2847" s="1" t="s">
        <v>12292</v>
      </c>
      <c r="M2847" s="2"/>
      <c r="N2847" s="2"/>
      <c r="O2847" s="2"/>
      <c r="Q2847" s="2"/>
      <c r="R2847" s="2"/>
      <c r="T2847" s="1" t="s">
        <v>76</v>
      </c>
      <c r="V2847" s="1" t="s">
        <v>77</v>
      </c>
      <c r="X2847" s="2" t="s">
        <v>78</v>
      </c>
      <c r="Y2847" s="2"/>
      <c r="Z2847" s="2" t="s">
        <v>6543</v>
      </c>
      <c r="AA2847" s="2"/>
      <c r="AB2847" s="2" t="s">
        <v>6545</v>
      </c>
      <c r="AD2847" s="1" t="s">
        <v>6551</v>
      </c>
      <c r="AF2847" s="1" t="s">
        <v>6894</v>
      </c>
      <c r="AH2847" s="1" t="s">
        <v>9047</v>
      </c>
      <c r="AI2847" s="1" t="s">
        <v>9048</v>
      </c>
      <c r="AJ2847" s="1" t="s">
        <v>9049</v>
      </c>
      <c r="AM2847" s="1" t="s">
        <v>41</v>
      </c>
      <c r="AN2847" s="1" t="s">
        <v>60</v>
      </c>
      <c r="AO2847" s="1" t="s">
        <v>35</v>
      </c>
      <c r="AP2847" s="1" t="s">
        <v>36</v>
      </c>
      <c r="AQ2847" s="1" t="s">
        <v>8624</v>
      </c>
      <c r="AR2847" s="1" t="str">
        <f t="shared" si="44"/>
        <v>update load_next_msl set proposal='2020.095B.R.Leviviricetes.zip' where sort=90226</v>
      </c>
    </row>
    <row r="2848" spans="1:44">
      <c r="A2848" s="1">
        <v>90227</v>
      </c>
      <c r="B2848" s="1" t="s">
        <v>6532</v>
      </c>
      <c r="C2848" s="1" t="s">
        <v>12292</v>
      </c>
      <c r="M2848" s="2"/>
      <c r="N2848" s="2"/>
      <c r="O2848" s="2"/>
      <c r="Q2848" s="2"/>
      <c r="R2848" s="2"/>
      <c r="T2848" s="1" t="s">
        <v>76</v>
      </c>
      <c r="V2848" s="1" t="s">
        <v>77</v>
      </c>
      <c r="X2848" s="2" t="s">
        <v>78</v>
      </c>
      <c r="Y2848" s="2"/>
      <c r="Z2848" s="2" t="s">
        <v>6543</v>
      </c>
      <c r="AA2848" s="2"/>
      <c r="AB2848" s="2" t="s">
        <v>6545</v>
      </c>
      <c r="AD2848" s="1" t="s">
        <v>6551</v>
      </c>
      <c r="AF2848" s="1" t="s">
        <v>6894</v>
      </c>
      <c r="AH2848" s="1" t="s">
        <v>9050</v>
      </c>
      <c r="AI2848" s="1" t="s">
        <v>9051</v>
      </c>
      <c r="AJ2848" s="1" t="s">
        <v>9052</v>
      </c>
      <c r="AM2848" s="1" t="s">
        <v>41</v>
      </c>
      <c r="AN2848" s="1" t="s">
        <v>60</v>
      </c>
      <c r="AO2848" s="1" t="s">
        <v>35</v>
      </c>
      <c r="AP2848" s="1" t="s">
        <v>36</v>
      </c>
      <c r="AQ2848" s="1" t="s">
        <v>8628</v>
      </c>
      <c r="AR2848" s="1" t="str">
        <f t="shared" si="44"/>
        <v>update load_next_msl set proposal='2020.095B.R.Leviviricetes.zip' where sort=90227</v>
      </c>
    </row>
    <row r="2849" spans="1:44">
      <c r="A2849" s="1">
        <v>90228</v>
      </c>
      <c r="B2849" s="1" t="s">
        <v>6532</v>
      </c>
      <c r="C2849" s="1" t="s">
        <v>12292</v>
      </c>
      <c r="M2849" s="2"/>
      <c r="N2849" s="2"/>
      <c r="O2849" s="2"/>
      <c r="Q2849" s="2"/>
      <c r="R2849" s="2"/>
      <c r="T2849" s="1" t="s">
        <v>76</v>
      </c>
      <c r="V2849" s="1" t="s">
        <v>77</v>
      </c>
      <c r="X2849" s="2" t="s">
        <v>78</v>
      </c>
      <c r="Y2849" s="2"/>
      <c r="Z2849" s="2" t="s">
        <v>6543</v>
      </c>
      <c r="AA2849" s="2"/>
      <c r="AB2849" s="2" t="s">
        <v>6545</v>
      </c>
      <c r="AD2849" s="1" t="s">
        <v>6551</v>
      </c>
      <c r="AF2849" s="1" t="s">
        <v>6894</v>
      </c>
      <c r="AH2849" s="1" t="s">
        <v>9053</v>
      </c>
      <c r="AI2849" s="1" t="s">
        <v>9054</v>
      </c>
      <c r="AJ2849" s="1" t="s">
        <v>9055</v>
      </c>
      <c r="AM2849" s="1" t="s">
        <v>41</v>
      </c>
      <c r="AN2849" s="1" t="s">
        <v>60</v>
      </c>
      <c r="AO2849" s="1" t="s">
        <v>35</v>
      </c>
      <c r="AP2849" s="1" t="s">
        <v>36</v>
      </c>
      <c r="AQ2849" s="1" t="s">
        <v>8632</v>
      </c>
      <c r="AR2849" s="1" t="str">
        <f t="shared" si="44"/>
        <v>update load_next_msl set proposal='2020.095B.R.Leviviricetes.zip' where sort=90228</v>
      </c>
    </row>
    <row r="2850" spans="1:44">
      <c r="A2850" s="1">
        <v>90229</v>
      </c>
      <c r="B2850" s="1" t="s">
        <v>6532</v>
      </c>
      <c r="C2850" s="1" t="s">
        <v>12292</v>
      </c>
      <c r="M2850" s="2"/>
      <c r="N2850" s="2"/>
      <c r="O2850" s="2"/>
      <c r="Q2850" s="2"/>
      <c r="R2850" s="2"/>
      <c r="T2850" s="1" t="s">
        <v>76</v>
      </c>
      <c r="V2850" s="1" t="s">
        <v>77</v>
      </c>
      <c r="X2850" s="2" t="s">
        <v>78</v>
      </c>
      <c r="Y2850" s="2"/>
      <c r="Z2850" s="2" t="s">
        <v>6543</v>
      </c>
      <c r="AA2850" s="2"/>
      <c r="AB2850" s="2" t="s">
        <v>6545</v>
      </c>
      <c r="AD2850" s="1" t="s">
        <v>6551</v>
      </c>
      <c r="AF2850" s="1" t="s">
        <v>6894</v>
      </c>
      <c r="AH2850" s="1" t="s">
        <v>9056</v>
      </c>
      <c r="AI2850" s="1" t="s">
        <v>9057</v>
      </c>
      <c r="AJ2850" s="1" t="s">
        <v>9058</v>
      </c>
      <c r="AM2850" s="1" t="s">
        <v>41</v>
      </c>
      <c r="AN2850" s="1" t="s">
        <v>60</v>
      </c>
      <c r="AO2850" s="1" t="s">
        <v>35</v>
      </c>
      <c r="AP2850" s="1" t="s">
        <v>36</v>
      </c>
      <c r="AQ2850" s="1" t="s">
        <v>8636</v>
      </c>
      <c r="AR2850" s="1" t="str">
        <f t="shared" si="44"/>
        <v>update load_next_msl set proposal='2020.095B.R.Leviviricetes.zip' where sort=90229</v>
      </c>
    </row>
    <row r="2851" spans="1:44">
      <c r="A2851" s="1">
        <v>90230</v>
      </c>
      <c r="B2851" s="1" t="s">
        <v>6532</v>
      </c>
      <c r="C2851" s="1" t="s">
        <v>12292</v>
      </c>
      <c r="M2851" s="2"/>
      <c r="N2851" s="2"/>
      <c r="O2851" s="2"/>
      <c r="Q2851" s="2"/>
      <c r="R2851" s="2"/>
      <c r="T2851" s="1" t="s">
        <v>76</v>
      </c>
      <c r="V2851" s="1" t="s">
        <v>77</v>
      </c>
      <c r="X2851" s="2" t="s">
        <v>78</v>
      </c>
      <c r="Y2851" s="2"/>
      <c r="Z2851" s="2" t="s">
        <v>6543</v>
      </c>
      <c r="AA2851" s="2"/>
      <c r="AB2851" s="2" t="s">
        <v>6545</v>
      </c>
      <c r="AD2851" s="1" t="s">
        <v>6551</v>
      </c>
      <c r="AF2851" s="1" t="s">
        <v>6894</v>
      </c>
      <c r="AH2851" s="1" t="s">
        <v>9059</v>
      </c>
      <c r="AI2851" s="1" t="s">
        <v>9060</v>
      </c>
      <c r="AJ2851" s="1" t="s">
        <v>9061</v>
      </c>
      <c r="AM2851" s="1" t="s">
        <v>41</v>
      </c>
      <c r="AN2851" s="1" t="s">
        <v>60</v>
      </c>
      <c r="AO2851" s="1" t="s">
        <v>35</v>
      </c>
      <c r="AP2851" s="1" t="s">
        <v>36</v>
      </c>
      <c r="AR2851" s="1" t="str">
        <f t="shared" si="44"/>
        <v>update load_next_msl set proposal='2020.095B.R.Leviviricetes.zip' where sort=90230</v>
      </c>
    </row>
    <row r="2852" spans="1:44">
      <c r="A2852" s="1">
        <v>90231</v>
      </c>
      <c r="B2852" s="1" t="s">
        <v>6532</v>
      </c>
      <c r="C2852" s="1" t="s">
        <v>12292</v>
      </c>
      <c r="M2852" s="2"/>
      <c r="N2852" s="2"/>
      <c r="O2852" s="2"/>
      <c r="Q2852" s="2"/>
      <c r="R2852" s="2"/>
      <c r="T2852" s="1" t="s">
        <v>76</v>
      </c>
      <c r="V2852" s="1" t="s">
        <v>77</v>
      </c>
      <c r="X2852" s="2" t="s">
        <v>78</v>
      </c>
      <c r="Y2852" s="2"/>
      <c r="Z2852" s="2" t="s">
        <v>6543</v>
      </c>
      <c r="AA2852" s="2"/>
      <c r="AB2852" s="2" t="s">
        <v>6545</v>
      </c>
      <c r="AD2852" s="1" t="s">
        <v>6551</v>
      </c>
      <c r="AF2852" s="1" t="s">
        <v>6894</v>
      </c>
      <c r="AH2852" s="1" t="s">
        <v>9062</v>
      </c>
      <c r="AI2852" s="1" t="s">
        <v>9063</v>
      </c>
      <c r="AJ2852" s="1" t="s">
        <v>9064</v>
      </c>
      <c r="AM2852" s="1" t="s">
        <v>41</v>
      </c>
      <c r="AN2852" s="1" t="s">
        <v>60</v>
      </c>
      <c r="AO2852" s="1" t="s">
        <v>35</v>
      </c>
      <c r="AP2852" s="1" t="s">
        <v>36</v>
      </c>
      <c r="AQ2852" s="1" t="s">
        <v>7568</v>
      </c>
      <c r="AR2852" s="1" t="str">
        <f t="shared" si="44"/>
        <v>update load_next_msl set proposal='2020.095B.R.Leviviricetes.zip' where sort=90231</v>
      </c>
    </row>
    <row r="2853" spans="1:44">
      <c r="A2853" s="1">
        <v>90232</v>
      </c>
      <c r="B2853" s="1" t="s">
        <v>6532</v>
      </c>
      <c r="C2853" s="1" t="s">
        <v>12292</v>
      </c>
      <c r="M2853" s="2"/>
      <c r="N2853" s="2"/>
      <c r="O2853" s="2"/>
      <c r="Q2853" s="2"/>
      <c r="R2853" s="2"/>
      <c r="T2853" s="1" t="s">
        <v>76</v>
      </c>
      <c r="V2853" s="1" t="s">
        <v>77</v>
      </c>
      <c r="X2853" s="2" t="s">
        <v>78</v>
      </c>
      <c r="Y2853" s="2"/>
      <c r="Z2853" s="2" t="s">
        <v>6543</v>
      </c>
      <c r="AA2853" s="2"/>
      <c r="AB2853" s="2" t="s">
        <v>6545</v>
      </c>
      <c r="AD2853" s="1" t="s">
        <v>6551</v>
      </c>
      <c r="AF2853" s="1" t="s">
        <v>6894</v>
      </c>
      <c r="AH2853" s="1" t="s">
        <v>9065</v>
      </c>
      <c r="AI2853" s="1" t="s">
        <v>9066</v>
      </c>
      <c r="AJ2853" s="1" t="s">
        <v>9067</v>
      </c>
      <c r="AM2853" s="1" t="s">
        <v>41</v>
      </c>
      <c r="AN2853" s="1" t="s">
        <v>60</v>
      </c>
      <c r="AO2853" s="1" t="s">
        <v>35</v>
      </c>
      <c r="AP2853" s="1" t="s">
        <v>36</v>
      </c>
      <c r="AR2853" s="1" t="str">
        <f t="shared" si="44"/>
        <v>update load_next_msl set proposal='2020.095B.R.Leviviricetes.zip' where sort=90232</v>
      </c>
    </row>
    <row r="2854" spans="1:44">
      <c r="A2854" s="1">
        <v>90233</v>
      </c>
      <c r="B2854" s="1" t="s">
        <v>6532</v>
      </c>
      <c r="C2854" s="1" t="s">
        <v>12292</v>
      </c>
      <c r="M2854" s="2"/>
      <c r="N2854" s="2"/>
      <c r="O2854" s="2"/>
      <c r="Q2854" s="2"/>
      <c r="R2854" s="2"/>
      <c r="T2854" s="1" t="s">
        <v>76</v>
      </c>
      <c r="V2854" s="1" t="s">
        <v>77</v>
      </c>
      <c r="X2854" s="2" t="s">
        <v>78</v>
      </c>
      <c r="Y2854" s="2"/>
      <c r="Z2854" s="2" t="s">
        <v>6543</v>
      </c>
      <c r="AA2854" s="2"/>
      <c r="AB2854" s="2" t="s">
        <v>6545</v>
      </c>
      <c r="AD2854" s="1" t="s">
        <v>6551</v>
      </c>
      <c r="AF2854" s="1" t="s">
        <v>6894</v>
      </c>
      <c r="AH2854" s="1" t="s">
        <v>9068</v>
      </c>
      <c r="AI2854" s="1" t="s">
        <v>9069</v>
      </c>
      <c r="AJ2854" s="1" t="s">
        <v>9070</v>
      </c>
      <c r="AM2854" s="1" t="s">
        <v>41</v>
      </c>
      <c r="AN2854" s="1" t="s">
        <v>60</v>
      </c>
      <c r="AO2854" s="1" t="s">
        <v>35</v>
      </c>
      <c r="AP2854" s="1" t="s">
        <v>36</v>
      </c>
      <c r="AQ2854" s="1" t="s">
        <v>7182</v>
      </c>
      <c r="AR2854" s="1" t="str">
        <f t="shared" si="44"/>
        <v>update load_next_msl set proposal='2020.095B.R.Leviviricetes.zip' where sort=90233</v>
      </c>
    </row>
    <row r="2855" spans="1:44">
      <c r="A2855" s="1">
        <v>90234</v>
      </c>
      <c r="B2855" s="1" t="s">
        <v>6532</v>
      </c>
      <c r="C2855" s="1" t="s">
        <v>12292</v>
      </c>
      <c r="M2855" s="2"/>
      <c r="N2855" s="2"/>
      <c r="O2855" s="2"/>
      <c r="Q2855" s="2"/>
      <c r="R2855" s="2"/>
      <c r="T2855" s="1" t="s">
        <v>76</v>
      </c>
      <c r="V2855" s="1" t="s">
        <v>77</v>
      </c>
      <c r="X2855" s="2" t="s">
        <v>78</v>
      </c>
      <c r="Y2855" s="2"/>
      <c r="Z2855" s="2" t="s">
        <v>6543</v>
      </c>
      <c r="AA2855" s="2"/>
      <c r="AB2855" s="2" t="s">
        <v>6545</v>
      </c>
      <c r="AD2855" s="1" t="s">
        <v>6551</v>
      </c>
      <c r="AF2855" s="1" t="s">
        <v>6894</v>
      </c>
      <c r="AH2855" s="1" t="s">
        <v>9071</v>
      </c>
      <c r="AI2855" s="1" t="s">
        <v>9072</v>
      </c>
      <c r="AJ2855" s="1" t="s">
        <v>9073</v>
      </c>
      <c r="AM2855" s="1" t="s">
        <v>41</v>
      </c>
      <c r="AN2855" s="1" t="s">
        <v>60</v>
      </c>
      <c r="AO2855" s="1" t="s">
        <v>35</v>
      </c>
      <c r="AP2855" s="1" t="s">
        <v>36</v>
      </c>
      <c r="AR2855" s="1" t="str">
        <f t="shared" si="44"/>
        <v>update load_next_msl set proposal='2020.095B.R.Leviviricetes.zip' where sort=90234</v>
      </c>
    </row>
    <row r="2856" spans="1:44">
      <c r="A2856" s="1">
        <v>90235</v>
      </c>
      <c r="B2856" s="1" t="s">
        <v>6532</v>
      </c>
      <c r="C2856" s="1" t="s">
        <v>12292</v>
      </c>
      <c r="M2856" s="2"/>
      <c r="N2856" s="2"/>
      <c r="O2856" s="2"/>
      <c r="Q2856" s="2"/>
      <c r="R2856" s="2"/>
      <c r="T2856" s="1" t="s">
        <v>76</v>
      </c>
      <c r="V2856" s="1" t="s">
        <v>77</v>
      </c>
      <c r="X2856" s="2" t="s">
        <v>78</v>
      </c>
      <c r="Y2856" s="2"/>
      <c r="Z2856" s="2" t="s">
        <v>6543</v>
      </c>
      <c r="AA2856" s="2"/>
      <c r="AB2856" s="2" t="s">
        <v>6545</v>
      </c>
      <c r="AD2856" s="1" t="s">
        <v>6551</v>
      </c>
      <c r="AF2856" s="1" t="s">
        <v>6894</v>
      </c>
      <c r="AH2856" s="1" t="s">
        <v>9074</v>
      </c>
      <c r="AI2856" s="1" t="s">
        <v>9075</v>
      </c>
      <c r="AJ2856" s="1" t="s">
        <v>9076</v>
      </c>
      <c r="AM2856" s="1" t="s">
        <v>41</v>
      </c>
      <c r="AN2856" s="1" t="s">
        <v>60</v>
      </c>
      <c r="AO2856" s="1" t="s">
        <v>35</v>
      </c>
      <c r="AP2856" s="1" t="s">
        <v>36</v>
      </c>
      <c r="AQ2856" s="1" t="s">
        <v>7560</v>
      </c>
      <c r="AR2856" s="1" t="str">
        <f t="shared" si="44"/>
        <v>update load_next_msl set proposal='2020.095B.R.Leviviricetes.zip' where sort=90235</v>
      </c>
    </row>
    <row r="2857" spans="1:44">
      <c r="A2857" s="1">
        <v>90236</v>
      </c>
      <c r="B2857" s="1" t="s">
        <v>6532</v>
      </c>
      <c r="C2857" s="1" t="s">
        <v>12292</v>
      </c>
      <c r="M2857" s="2"/>
      <c r="N2857" s="2"/>
      <c r="O2857" s="2"/>
      <c r="Q2857" s="2"/>
      <c r="R2857" s="2"/>
      <c r="T2857" s="1" t="s">
        <v>76</v>
      </c>
      <c r="V2857" s="1" t="s">
        <v>77</v>
      </c>
      <c r="X2857" s="2" t="s">
        <v>78</v>
      </c>
      <c r="Y2857" s="2"/>
      <c r="Z2857" s="2" t="s">
        <v>6543</v>
      </c>
      <c r="AA2857" s="2"/>
      <c r="AB2857" s="2" t="s">
        <v>6545</v>
      </c>
      <c r="AD2857" s="1" t="s">
        <v>6551</v>
      </c>
      <c r="AF2857" s="1" t="s">
        <v>6894</v>
      </c>
      <c r="AH2857" s="1" t="s">
        <v>9077</v>
      </c>
      <c r="AI2857" s="1" t="s">
        <v>9078</v>
      </c>
      <c r="AJ2857" s="1" t="s">
        <v>9079</v>
      </c>
      <c r="AM2857" s="1" t="s">
        <v>41</v>
      </c>
      <c r="AN2857" s="1" t="s">
        <v>60</v>
      </c>
      <c r="AO2857" s="1" t="s">
        <v>35</v>
      </c>
      <c r="AP2857" s="1" t="s">
        <v>36</v>
      </c>
      <c r="AR2857" s="1" t="str">
        <f t="shared" si="44"/>
        <v>update load_next_msl set proposal='2020.095B.R.Leviviricetes.zip' where sort=90236</v>
      </c>
    </row>
    <row r="2858" spans="1:44">
      <c r="A2858" s="1">
        <v>90237</v>
      </c>
      <c r="B2858" s="1" t="s">
        <v>6532</v>
      </c>
      <c r="C2858" s="1" t="s">
        <v>12292</v>
      </c>
      <c r="M2858" s="2"/>
      <c r="N2858" s="2"/>
      <c r="O2858" s="2"/>
      <c r="Q2858" s="2"/>
      <c r="R2858" s="2"/>
      <c r="T2858" s="1" t="s">
        <v>76</v>
      </c>
      <c r="V2858" s="1" t="s">
        <v>77</v>
      </c>
      <c r="X2858" s="2" t="s">
        <v>78</v>
      </c>
      <c r="Y2858" s="2"/>
      <c r="Z2858" s="2" t="s">
        <v>6543</v>
      </c>
      <c r="AA2858" s="2"/>
      <c r="AB2858" s="2" t="s">
        <v>6545</v>
      </c>
      <c r="AD2858" s="1" t="s">
        <v>6551</v>
      </c>
      <c r="AF2858" s="1" t="s">
        <v>6894</v>
      </c>
      <c r="AH2858" s="1" t="s">
        <v>9080</v>
      </c>
      <c r="AI2858" s="1" t="s">
        <v>9081</v>
      </c>
      <c r="AJ2858" s="1" t="s">
        <v>9082</v>
      </c>
      <c r="AM2858" s="1" t="s">
        <v>41</v>
      </c>
      <c r="AN2858" s="1" t="s">
        <v>60</v>
      </c>
      <c r="AO2858" s="1" t="s">
        <v>35</v>
      </c>
      <c r="AP2858" s="1" t="s">
        <v>36</v>
      </c>
      <c r="AQ2858" s="1" t="s">
        <v>7356</v>
      </c>
      <c r="AR2858" s="1" t="str">
        <f t="shared" si="44"/>
        <v>update load_next_msl set proposal='2020.095B.R.Leviviricetes.zip' where sort=90237</v>
      </c>
    </row>
    <row r="2859" spans="1:44">
      <c r="A2859" s="1">
        <v>90238</v>
      </c>
      <c r="B2859" s="1" t="s">
        <v>6532</v>
      </c>
      <c r="C2859" s="1" t="s">
        <v>12292</v>
      </c>
      <c r="M2859" s="2"/>
      <c r="N2859" s="2"/>
      <c r="O2859" s="2"/>
      <c r="Q2859" s="2"/>
      <c r="R2859" s="2"/>
      <c r="T2859" s="1" t="s">
        <v>76</v>
      </c>
      <c r="V2859" s="1" t="s">
        <v>77</v>
      </c>
      <c r="X2859" s="2" t="s">
        <v>78</v>
      </c>
      <c r="Y2859" s="2"/>
      <c r="Z2859" s="2" t="s">
        <v>6543</v>
      </c>
      <c r="AA2859" s="2"/>
      <c r="AB2859" s="2" t="s">
        <v>6545</v>
      </c>
      <c r="AD2859" s="1" t="s">
        <v>6551</v>
      </c>
      <c r="AF2859" s="1" t="s">
        <v>6894</v>
      </c>
      <c r="AH2859" s="1" t="s">
        <v>9083</v>
      </c>
      <c r="AI2859" s="1" t="s">
        <v>9084</v>
      </c>
      <c r="AJ2859" s="1" t="s">
        <v>9085</v>
      </c>
      <c r="AM2859" s="1" t="s">
        <v>41</v>
      </c>
      <c r="AN2859" s="1" t="s">
        <v>60</v>
      </c>
      <c r="AO2859" s="1" t="s">
        <v>35</v>
      </c>
      <c r="AP2859" s="1" t="s">
        <v>36</v>
      </c>
      <c r="AR2859" s="1" t="str">
        <f t="shared" si="44"/>
        <v>update load_next_msl set proposal='2020.095B.R.Leviviricetes.zip' where sort=90238</v>
      </c>
    </row>
    <row r="2860" spans="1:44">
      <c r="A2860" s="1">
        <v>90239</v>
      </c>
      <c r="B2860" s="1" t="s">
        <v>6532</v>
      </c>
      <c r="C2860" s="1" t="s">
        <v>12292</v>
      </c>
      <c r="M2860" s="2"/>
      <c r="N2860" s="2"/>
      <c r="O2860" s="2"/>
      <c r="Q2860" s="2"/>
      <c r="R2860" s="2"/>
      <c r="T2860" s="1" t="s">
        <v>76</v>
      </c>
      <c r="V2860" s="1" t="s">
        <v>77</v>
      </c>
      <c r="X2860" s="2" t="s">
        <v>78</v>
      </c>
      <c r="Y2860" s="2"/>
      <c r="Z2860" s="2" t="s">
        <v>6543</v>
      </c>
      <c r="AA2860" s="2"/>
      <c r="AB2860" s="2" t="s">
        <v>6545</v>
      </c>
      <c r="AD2860" s="1" t="s">
        <v>6551</v>
      </c>
      <c r="AF2860" s="1" t="s">
        <v>6894</v>
      </c>
      <c r="AH2860" s="1" t="s">
        <v>9086</v>
      </c>
      <c r="AI2860" s="1" t="s">
        <v>9087</v>
      </c>
      <c r="AJ2860" s="1" t="s">
        <v>9088</v>
      </c>
      <c r="AM2860" s="1" t="s">
        <v>41</v>
      </c>
      <c r="AN2860" s="1" t="s">
        <v>60</v>
      </c>
      <c r="AO2860" s="1" t="s">
        <v>35</v>
      </c>
      <c r="AP2860" s="1" t="s">
        <v>36</v>
      </c>
      <c r="AQ2860" s="1" t="s">
        <v>7348</v>
      </c>
      <c r="AR2860" s="1" t="str">
        <f t="shared" si="44"/>
        <v>update load_next_msl set proposal='2020.095B.R.Leviviricetes.zip' where sort=90239</v>
      </c>
    </row>
    <row r="2861" spans="1:44">
      <c r="A2861" s="1">
        <v>90240</v>
      </c>
      <c r="B2861" s="1" t="s">
        <v>6532</v>
      </c>
      <c r="C2861" s="1" t="s">
        <v>12292</v>
      </c>
      <c r="M2861" s="2"/>
      <c r="N2861" s="2"/>
      <c r="O2861" s="2"/>
      <c r="Q2861" s="2"/>
      <c r="R2861" s="2"/>
      <c r="T2861" s="1" t="s">
        <v>76</v>
      </c>
      <c r="V2861" s="1" t="s">
        <v>77</v>
      </c>
      <c r="X2861" s="2" t="s">
        <v>78</v>
      </c>
      <c r="Y2861" s="2"/>
      <c r="Z2861" s="2" t="s">
        <v>6543</v>
      </c>
      <c r="AA2861" s="2"/>
      <c r="AB2861" s="2" t="s">
        <v>6545</v>
      </c>
      <c r="AD2861" s="1" t="s">
        <v>6551</v>
      </c>
      <c r="AF2861" s="1" t="s">
        <v>6894</v>
      </c>
      <c r="AH2861" s="1" t="s">
        <v>9089</v>
      </c>
      <c r="AI2861" s="1" t="s">
        <v>9090</v>
      </c>
      <c r="AJ2861" s="1" t="s">
        <v>9091</v>
      </c>
      <c r="AM2861" s="1" t="s">
        <v>41</v>
      </c>
      <c r="AN2861" s="1" t="s">
        <v>60</v>
      </c>
      <c r="AO2861" s="1" t="s">
        <v>35</v>
      </c>
      <c r="AP2861" s="1" t="s">
        <v>36</v>
      </c>
      <c r="AR2861" s="1" t="str">
        <f t="shared" si="44"/>
        <v>update load_next_msl set proposal='2020.095B.R.Leviviricetes.zip' where sort=90240</v>
      </c>
    </row>
    <row r="2862" spans="1:44">
      <c r="A2862" s="1">
        <v>90241</v>
      </c>
      <c r="B2862" s="1" t="s">
        <v>6532</v>
      </c>
      <c r="C2862" s="1" t="s">
        <v>12292</v>
      </c>
      <c r="M2862" s="2"/>
      <c r="N2862" s="2"/>
      <c r="O2862" s="2"/>
      <c r="Q2862" s="2"/>
      <c r="R2862" s="2"/>
      <c r="T2862" s="1" t="s">
        <v>76</v>
      </c>
      <c r="V2862" s="1" t="s">
        <v>77</v>
      </c>
      <c r="X2862" s="2" t="s">
        <v>78</v>
      </c>
      <c r="Y2862" s="2"/>
      <c r="Z2862" s="2" t="s">
        <v>6543</v>
      </c>
      <c r="AA2862" s="2"/>
      <c r="AB2862" s="2" t="s">
        <v>6545</v>
      </c>
      <c r="AD2862" s="1" t="s">
        <v>6551</v>
      </c>
      <c r="AF2862" s="1" t="s">
        <v>6894</v>
      </c>
      <c r="AH2862" s="1" t="s">
        <v>9092</v>
      </c>
      <c r="AI2862" s="1" t="s">
        <v>9093</v>
      </c>
      <c r="AJ2862" s="1" t="s">
        <v>9094</v>
      </c>
      <c r="AM2862" s="1" t="s">
        <v>41</v>
      </c>
      <c r="AN2862" s="1" t="s">
        <v>60</v>
      </c>
      <c r="AO2862" s="1" t="s">
        <v>35</v>
      </c>
      <c r="AP2862" s="1" t="s">
        <v>36</v>
      </c>
      <c r="AQ2862" s="1" t="s">
        <v>7277</v>
      </c>
      <c r="AR2862" s="1" t="str">
        <f t="shared" si="44"/>
        <v>update load_next_msl set proposal='2020.095B.R.Leviviricetes.zip' where sort=90241</v>
      </c>
    </row>
    <row r="2863" spans="1:44">
      <c r="A2863" s="1">
        <v>90242</v>
      </c>
      <c r="B2863" s="1" t="s">
        <v>6532</v>
      </c>
      <c r="C2863" s="1" t="s">
        <v>12292</v>
      </c>
      <c r="M2863" s="2"/>
      <c r="N2863" s="2"/>
      <c r="O2863" s="2"/>
      <c r="Q2863" s="2"/>
      <c r="R2863" s="2"/>
      <c r="T2863" s="1" t="s">
        <v>76</v>
      </c>
      <c r="V2863" s="1" t="s">
        <v>77</v>
      </c>
      <c r="X2863" s="2" t="s">
        <v>78</v>
      </c>
      <c r="Y2863" s="2"/>
      <c r="Z2863" s="2" t="s">
        <v>6543</v>
      </c>
      <c r="AA2863" s="2"/>
      <c r="AB2863" s="2" t="s">
        <v>6545</v>
      </c>
      <c r="AD2863" s="1" t="s">
        <v>6551</v>
      </c>
      <c r="AF2863" s="1" t="s">
        <v>6894</v>
      </c>
      <c r="AH2863" s="1" t="s">
        <v>9095</v>
      </c>
      <c r="AI2863" s="1" t="s">
        <v>9096</v>
      </c>
      <c r="AJ2863" s="1" t="s">
        <v>9097</v>
      </c>
      <c r="AM2863" s="1" t="s">
        <v>41</v>
      </c>
      <c r="AN2863" s="1" t="s">
        <v>60</v>
      </c>
      <c r="AO2863" s="1" t="s">
        <v>35</v>
      </c>
      <c r="AP2863" s="1" t="s">
        <v>36</v>
      </c>
      <c r="AR2863" s="1" t="str">
        <f t="shared" si="44"/>
        <v>update load_next_msl set proposal='2020.095B.R.Leviviricetes.zip' where sort=90242</v>
      </c>
    </row>
    <row r="2864" spans="1:44">
      <c r="A2864" s="1">
        <v>90243</v>
      </c>
      <c r="B2864" s="1" t="s">
        <v>6532</v>
      </c>
      <c r="C2864" s="1" t="s">
        <v>12292</v>
      </c>
      <c r="M2864" s="2"/>
      <c r="N2864" s="2"/>
      <c r="O2864" s="2"/>
      <c r="Q2864" s="2"/>
      <c r="R2864" s="2"/>
      <c r="T2864" s="1" t="s">
        <v>76</v>
      </c>
      <c r="V2864" s="1" t="s">
        <v>77</v>
      </c>
      <c r="X2864" s="2" t="s">
        <v>78</v>
      </c>
      <c r="Y2864" s="2"/>
      <c r="Z2864" s="2" t="s">
        <v>6543</v>
      </c>
      <c r="AA2864" s="2"/>
      <c r="AB2864" s="2" t="s">
        <v>6545</v>
      </c>
      <c r="AD2864" s="1" t="s">
        <v>6551</v>
      </c>
      <c r="AF2864" s="1" t="s">
        <v>6894</v>
      </c>
      <c r="AH2864" s="1" t="s">
        <v>9098</v>
      </c>
      <c r="AI2864" s="1" t="s">
        <v>9099</v>
      </c>
      <c r="AJ2864" s="1" t="s">
        <v>9100</v>
      </c>
      <c r="AM2864" s="1" t="s">
        <v>41</v>
      </c>
      <c r="AN2864" s="1" t="s">
        <v>60</v>
      </c>
      <c r="AO2864" s="1" t="s">
        <v>35</v>
      </c>
      <c r="AP2864" s="1" t="s">
        <v>36</v>
      </c>
      <c r="AQ2864" s="1" t="s">
        <v>7019</v>
      </c>
      <c r="AR2864" s="1" t="str">
        <f t="shared" si="44"/>
        <v>update load_next_msl set proposal='2020.095B.R.Leviviricetes.zip' where sort=90243</v>
      </c>
    </row>
    <row r="2865" spans="1:44">
      <c r="A2865" s="1">
        <v>90244</v>
      </c>
      <c r="B2865" s="1" t="s">
        <v>6532</v>
      </c>
      <c r="C2865" s="1" t="s">
        <v>12292</v>
      </c>
      <c r="M2865" s="2"/>
      <c r="N2865" s="2"/>
      <c r="O2865" s="2"/>
      <c r="Q2865" s="2"/>
      <c r="R2865" s="2"/>
      <c r="T2865" s="1" t="s">
        <v>76</v>
      </c>
      <c r="V2865" s="1" t="s">
        <v>77</v>
      </c>
      <c r="X2865" s="2" t="s">
        <v>78</v>
      </c>
      <c r="Y2865" s="2"/>
      <c r="Z2865" s="2" t="s">
        <v>6543</v>
      </c>
      <c r="AA2865" s="2"/>
      <c r="AB2865" s="2" t="s">
        <v>6545</v>
      </c>
      <c r="AD2865" s="1" t="s">
        <v>6551</v>
      </c>
      <c r="AF2865" s="1" t="s">
        <v>6894</v>
      </c>
      <c r="AH2865" s="1" t="s">
        <v>9101</v>
      </c>
      <c r="AI2865" s="1" t="s">
        <v>9102</v>
      </c>
      <c r="AJ2865" s="1" t="s">
        <v>9103</v>
      </c>
      <c r="AM2865" s="1" t="s">
        <v>41</v>
      </c>
      <c r="AN2865" s="1" t="s">
        <v>60</v>
      </c>
      <c r="AO2865" s="1" t="s">
        <v>35</v>
      </c>
      <c r="AP2865" s="1" t="s">
        <v>36</v>
      </c>
      <c r="AR2865" s="1" t="str">
        <f t="shared" si="44"/>
        <v>update load_next_msl set proposal='2020.095B.R.Leviviricetes.zip' where sort=90244</v>
      </c>
    </row>
    <row r="2866" spans="1:44">
      <c r="A2866" s="1">
        <v>90245</v>
      </c>
      <c r="B2866" s="1" t="s">
        <v>6532</v>
      </c>
      <c r="C2866" s="1" t="s">
        <v>12292</v>
      </c>
      <c r="M2866" s="2"/>
      <c r="N2866" s="2"/>
      <c r="O2866" s="2"/>
      <c r="Q2866" s="2"/>
      <c r="R2866" s="2"/>
      <c r="T2866" s="1" t="s">
        <v>76</v>
      </c>
      <c r="V2866" s="1" t="s">
        <v>77</v>
      </c>
      <c r="X2866" s="2" t="s">
        <v>78</v>
      </c>
      <c r="Y2866" s="2"/>
      <c r="Z2866" s="2" t="s">
        <v>6543</v>
      </c>
      <c r="AA2866" s="2"/>
      <c r="AB2866" s="2" t="s">
        <v>6545</v>
      </c>
      <c r="AD2866" s="1" t="s">
        <v>6551</v>
      </c>
      <c r="AF2866" s="1" t="s">
        <v>6894</v>
      </c>
      <c r="AH2866" s="1" t="s">
        <v>9104</v>
      </c>
      <c r="AI2866" s="1" t="s">
        <v>9105</v>
      </c>
      <c r="AJ2866" s="1" t="s">
        <v>9106</v>
      </c>
      <c r="AM2866" s="1" t="s">
        <v>41</v>
      </c>
      <c r="AN2866" s="1" t="s">
        <v>60</v>
      </c>
      <c r="AO2866" s="1" t="s">
        <v>35</v>
      </c>
      <c r="AP2866" s="1" t="s">
        <v>36</v>
      </c>
      <c r="AQ2866" s="1" t="s">
        <v>7113</v>
      </c>
      <c r="AR2866" s="1" t="str">
        <f t="shared" si="44"/>
        <v>update load_next_msl set proposal='2020.095B.R.Leviviricetes.zip' where sort=90245</v>
      </c>
    </row>
    <row r="2867" spans="1:44">
      <c r="A2867" s="1">
        <v>90246</v>
      </c>
      <c r="B2867" s="1" t="s">
        <v>6532</v>
      </c>
      <c r="C2867" s="1" t="s">
        <v>12292</v>
      </c>
      <c r="M2867" s="2"/>
      <c r="N2867" s="2"/>
      <c r="O2867" s="2"/>
      <c r="Q2867" s="2"/>
      <c r="R2867" s="2"/>
      <c r="T2867" s="1" t="s">
        <v>76</v>
      </c>
      <c r="V2867" s="1" t="s">
        <v>77</v>
      </c>
      <c r="X2867" s="2" t="s">
        <v>78</v>
      </c>
      <c r="Y2867" s="2"/>
      <c r="Z2867" s="2" t="s">
        <v>6543</v>
      </c>
      <c r="AA2867" s="2"/>
      <c r="AB2867" s="2" t="s">
        <v>6545</v>
      </c>
      <c r="AD2867" s="1" t="s">
        <v>6551</v>
      </c>
      <c r="AF2867" s="1" t="s">
        <v>6894</v>
      </c>
      <c r="AH2867" s="1" t="s">
        <v>9107</v>
      </c>
      <c r="AI2867" s="1" t="s">
        <v>9108</v>
      </c>
      <c r="AJ2867" s="1" t="s">
        <v>9109</v>
      </c>
      <c r="AM2867" s="1" t="s">
        <v>41</v>
      </c>
      <c r="AN2867" s="1" t="s">
        <v>60</v>
      </c>
      <c r="AO2867" s="1" t="s">
        <v>35</v>
      </c>
      <c r="AP2867" s="1" t="s">
        <v>36</v>
      </c>
      <c r="AQ2867" s="1" t="s">
        <v>7665</v>
      </c>
      <c r="AR2867" s="1" t="str">
        <f t="shared" si="44"/>
        <v>update load_next_msl set proposal='2020.095B.R.Leviviricetes.zip' where sort=90246</v>
      </c>
    </row>
    <row r="2868" spans="1:44">
      <c r="A2868" s="1">
        <v>90247</v>
      </c>
      <c r="B2868" s="1" t="s">
        <v>6532</v>
      </c>
      <c r="C2868" s="1" t="s">
        <v>12292</v>
      </c>
      <c r="M2868" s="2"/>
      <c r="N2868" s="2"/>
      <c r="O2868" s="2"/>
      <c r="Q2868" s="2"/>
      <c r="R2868" s="2"/>
      <c r="T2868" s="1" t="s">
        <v>76</v>
      </c>
      <c r="V2868" s="1" t="s">
        <v>77</v>
      </c>
      <c r="X2868" s="2" t="s">
        <v>78</v>
      </c>
      <c r="Y2868" s="2"/>
      <c r="Z2868" s="2" t="s">
        <v>6543</v>
      </c>
      <c r="AA2868" s="2"/>
      <c r="AB2868" s="2" t="s">
        <v>6545</v>
      </c>
      <c r="AD2868" s="1" t="s">
        <v>6551</v>
      </c>
      <c r="AF2868" s="1" t="s">
        <v>6894</v>
      </c>
      <c r="AH2868" s="1" t="s">
        <v>9110</v>
      </c>
      <c r="AI2868" s="1" t="s">
        <v>9111</v>
      </c>
      <c r="AJ2868" s="1" t="s">
        <v>9112</v>
      </c>
      <c r="AM2868" s="1" t="s">
        <v>41</v>
      </c>
      <c r="AN2868" s="1" t="s">
        <v>60</v>
      </c>
      <c r="AO2868" s="1" t="s">
        <v>35</v>
      </c>
      <c r="AP2868" s="1" t="s">
        <v>36</v>
      </c>
      <c r="AQ2868" s="1" t="s">
        <v>7124</v>
      </c>
      <c r="AR2868" s="1" t="str">
        <f t="shared" si="44"/>
        <v>update load_next_msl set proposal='2020.095B.R.Leviviricetes.zip' where sort=90247</v>
      </c>
    </row>
    <row r="2869" spans="1:44">
      <c r="A2869" s="1">
        <v>90248</v>
      </c>
      <c r="B2869" s="1" t="s">
        <v>6532</v>
      </c>
      <c r="C2869" s="1" t="s">
        <v>12292</v>
      </c>
      <c r="M2869" s="2"/>
      <c r="N2869" s="2"/>
      <c r="O2869" s="2"/>
      <c r="Q2869" s="2"/>
      <c r="R2869" s="2"/>
      <c r="T2869" s="1" t="s">
        <v>76</v>
      </c>
      <c r="V2869" s="1" t="s">
        <v>77</v>
      </c>
      <c r="X2869" s="2" t="s">
        <v>78</v>
      </c>
      <c r="Y2869" s="2"/>
      <c r="Z2869" s="2" t="s">
        <v>6543</v>
      </c>
      <c r="AA2869" s="2"/>
      <c r="AB2869" s="2" t="s">
        <v>6545</v>
      </c>
      <c r="AD2869" s="1" t="s">
        <v>6551</v>
      </c>
      <c r="AF2869" s="1" t="s">
        <v>6894</v>
      </c>
      <c r="AH2869" s="1" t="s">
        <v>9113</v>
      </c>
      <c r="AI2869" s="1" t="s">
        <v>9114</v>
      </c>
      <c r="AJ2869" s="1" t="s">
        <v>9115</v>
      </c>
      <c r="AM2869" s="1" t="s">
        <v>41</v>
      </c>
      <c r="AN2869" s="1" t="s">
        <v>60</v>
      </c>
      <c r="AO2869" s="1" t="s">
        <v>35</v>
      </c>
      <c r="AP2869" s="1" t="s">
        <v>36</v>
      </c>
      <c r="AR2869" s="1" t="str">
        <f t="shared" si="44"/>
        <v>update load_next_msl set proposal='2020.095B.R.Leviviricetes.zip' where sort=90248</v>
      </c>
    </row>
    <row r="2870" spans="1:44">
      <c r="A2870" s="1">
        <v>90249</v>
      </c>
      <c r="B2870" s="1" t="s">
        <v>6532</v>
      </c>
      <c r="C2870" s="1" t="s">
        <v>12292</v>
      </c>
      <c r="M2870" s="2"/>
      <c r="N2870" s="2"/>
      <c r="O2870" s="2"/>
      <c r="Q2870" s="2"/>
      <c r="R2870" s="2"/>
      <c r="T2870" s="1" t="s">
        <v>76</v>
      </c>
      <c r="V2870" s="1" t="s">
        <v>77</v>
      </c>
      <c r="X2870" s="2" t="s">
        <v>78</v>
      </c>
      <c r="Y2870" s="2"/>
      <c r="Z2870" s="2" t="s">
        <v>6543</v>
      </c>
      <c r="AA2870" s="2"/>
      <c r="AB2870" s="2" t="s">
        <v>6545</v>
      </c>
      <c r="AD2870" s="1" t="s">
        <v>6551</v>
      </c>
      <c r="AF2870" s="1" t="s">
        <v>6894</v>
      </c>
      <c r="AH2870" s="1" t="s">
        <v>9116</v>
      </c>
      <c r="AI2870" s="1" t="s">
        <v>9117</v>
      </c>
      <c r="AJ2870" s="1" t="s">
        <v>9118</v>
      </c>
      <c r="AM2870" s="1" t="s">
        <v>41</v>
      </c>
      <c r="AN2870" s="1" t="s">
        <v>60</v>
      </c>
      <c r="AO2870" s="1" t="s">
        <v>35</v>
      </c>
      <c r="AP2870" s="1" t="s">
        <v>36</v>
      </c>
      <c r="AQ2870" s="1" t="s">
        <v>7143</v>
      </c>
      <c r="AR2870" s="1" t="str">
        <f t="shared" si="44"/>
        <v>update load_next_msl set proposal='2020.095B.R.Leviviricetes.zip' where sort=90249</v>
      </c>
    </row>
    <row r="2871" spans="1:44">
      <c r="A2871" s="1">
        <v>90250</v>
      </c>
      <c r="B2871" s="1" t="s">
        <v>6532</v>
      </c>
      <c r="C2871" s="1" t="s">
        <v>12292</v>
      </c>
      <c r="M2871" s="2"/>
      <c r="N2871" s="2"/>
      <c r="O2871" s="2"/>
      <c r="Q2871" s="2"/>
      <c r="R2871" s="2"/>
      <c r="T2871" s="1" t="s">
        <v>76</v>
      </c>
      <c r="V2871" s="1" t="s">
        <v>77</v>
      </c>
      <c r="X2871" s="2" t="s">
        <v>78</v>
      </c>
      <c r="Y2871" s="2"/>
      <c r="Z2871" s="2" t="s">
        <v>6543</v>
      </c>
      <c r="AA2871" s="2"/>
      <c r="AB2871" s="2" t="s">
        <v>6545</v>
      </c>
      <c r="AD2871" s="1" t="s">
        <v>6551</v>
      </c>
      <c r="AF2871" s="1" t="s">
        <v>6894</v>
      </c>
      <c r="AH2871" s="1" t="s">
        <v>9119</v>
      </c>
      <c r="AI2871" s="1" t="s">
        <v>9120</v>
      </c>
      <c r="AJ2871" s="1" t="s">
        <v>9121</v>
      </c>
      <c r="AM2871" s="1" t="s">
        <v>41</v>
      </c>
      <c r="AN2871" s="1" t="s">
        <v>60</v>
      </c>
      <c r="AO2871" s="1" t="s">
        <v>35</v>
      </c>
      <c r="AP2871" s="1" t="s">
        <v>36</v>
      </c>
      <c r="AQ2871" s="1" t="s">
        <v>7120</v>
      </c>
      <c r="AR2871" s="1" t="str">
        <f t="shared" si="44"/>
        <v>update load_next_msl set proposal='2020.095B.R.Leviviricetes.zip' where sort=90250</v>
      </c>
    </row>
    <row r="2872" spans="1:44">
      <c r="A2872" s="1">
        <v>90251</v>
      </c>
      <c r="B2872" s="1" t="s">
        <v>6532</v>
      </c>
      <c r="C2872" s="1" t="s">
        <v>12292</v>
      </c>
      <c r="M2872" s="2"/>
      <c r="N2872" s="2"/>
      <c r="O2872" s="2"/>
      <c r="Q2872" s="2"/>
      <c r="R2872" s="2"/>
      <c r="T2872" s="1" t="s">
        <v>76</v>
      </c>
      <c r="V2872" s="1" t="s">
        <v>77</v>
      </c>
      <c r="X2872" s="2" t="s">
        <v>78</v>
      </c>
      <c r="Y2872" s="2"/>
      <c r="Z2872" s="2" t="s">
        <v>6543</v>
      </c>
      <c r="AA2872" s="2"/>
      <c r="AB2872" s="2" t="s">
        <v>6545</v>
      </c>
      <c r="AD2872" s="1" t="s">
        <v>6551</v>
      </c>
      <c r="AF2872" s="1" t="s">
        <v>6894</v>
      </c>
      <c r="AH2872" s="1" t="s">
        <v>9122</v>
      </c>
      <c r="AI2872" s="1" t="s">
        <v>9123</v>
      </c>
      <c r="AJ2872" s="1" t="s">
        <v>9124</v>
      </c>
      <c r="AM2872" s="1" t="s">
        <v>41</v>
      </c>
      <c r="AN2872" s="1" t="s">
        <v>60</v>
      </c>
      <c r="AO2872" s="1" t="s">
        <v>35</v>
      </c>
      <c r="AP2872" s="1" t="s">
        <v>36</v>
      </c>
      <c r="AQ2872" s="1" t="s">
        <v>7150</v>
      </c>
      <c r="AR2872" s="1" t="str">
        <f t="shared" si="44"/>
        <v>update load_next_msl set proposal='2020.095B.R.Leviviricetes.zip' where sort=90251</v>
      </c>
    </row>
    <row r="2873" spans="1:44">
      <c r="A2873" s="1">
        <v>90252</v>
      </c>
      <c r="B2873" s="1" t="s">
        <v>6532</v>
      </c>
      <c r="C2873" s="1" t="s">
        <v>12292</v>
      </c>
      <c r="M2873" s="2"/>
      <c r="N2873" s="2"/>
      <c r="O2873" s="2"/>
      <c r="Q2873" s="2"/>
      <c r="R2873" s="2"/>
      <c r="T2873" s="1" t="s">
        <v>76</v>
      </c>
      <c r="V2873" s="1" t="s">
        <v>77</v>
      </c>
      <c r="X2873" s="2" t="s">
        <v>78</v>
      </c>
      <c r="Y2873" s="2"/>
      <c r="Z2873" s="2" t="s">
        <v>6543</v>
      </c>
      <c r="AA2873" s="2"/>
      <c r="AB2873" s="2" t="s">
        <v>6545</v>
      </c>
      <c r="AD2873" s="1" t="s">
        <v>6551</v>
      </c>
      <c r="AF2873" s="1" t="s">
        <v>6894</v>
      </c>
      <c r="AH2873" s="1" t="s">
        <v>9125</v>
      </c>
      <c r="AI2873" s="1" t="s">
        <v>9126</v>
      </c>
      <c r="AJ2873" s="1" t="s">
        <v>9127</v>
      </c>
      <c r="AM2873" s="1" t="s">
        <v>41</v>
      </c>
      <c r="AN2873" s="1" t="s">
        <v>60</v>
      </c>
      <c r="AO2873" s="1" t="s">
        <v>35</v>
      </c>
      <c r="AP2873" s="1" t="s">
        <v>36</v>
      </c>
      <c r="AQ2873" s="1" t="s">
        <v>7158</v>
      </c>
      <c r="AR2873" s="1" t="str">
        <f t="shared" si="44"/>
        <v>update load_next_msl set proposal='2020.095B.R.Leviviricetes.zip' where sort=90252</v>
      </c>
    </row>
    <row r="2874" spans="1:44">
      <c r="A2874" s="1">
        <v>90253</v>
      </c>
      <c r="B2874" s="1" t="s">
        <v>6532</v>
      </c>
      <c r="C2874" s="1" t="s">
        <v>12292</v>
      </c>
      <c r="M2874" s="2"/>
      <c r="N2874" s="2"/>
      <c r="O2874" s="2"/>
      <c r="Q2874" s="2"/>
      <c r="R2874" s="2"/>
      <c r="T2874" s="1" t="s">
        <v>76</v>
      </c>
      <c r="V2874" s="1" t="s">
        <v>77</v>
      </c>
      <c r="X2874" s="2" t="s">
        <v>78</v>
      </c>
      <c r="Y2874" s="2"/>
      <c r="Z2874" s="2" t="s">
        <v>6543</v>
      </c>
      <c r="AA2874" s="2"/>
      <c r="AB2874" s="2" t="s">
        <v>6545</v>
      </c>
      <c r="AD2874" s="1" t="s">
        <v>6551</v>
      </c>
      <c r="AF2874" s="1" t="s">
        <v>6894</v>
      </c>
      <c r="AH2874" s="1" t="s">
        <v>9128</v>
      </c>
      <c r="AI2874" s="1" t="s">
        <v>9129</v>
      </c>
      <c r="AJ2874" s="1" t="s">
        <v>9130</v>
      </c>
      <c r="AM2874" s="1" t="s">
        <v>41</v>
      </c>
      <c r="AN2874" s="1" t="s">
        <v>60</v>
      </c>
      <c r="AO2874" s="1" t="s">
        <v>35</v>
      </c>
      <c r="AP2874" s="1" t="s">
        <v>36</v>
      </c>
      <c r="AQ2874" s="1" t="s">
        <v>8225</v>
      </c>
      <c r="AR2874" s="1" t="str">
        <f t="shared" si="44"/>
        <v>update load_next_msl set proposal='2020.095B.R.Leviviricetes.zip' where sort=90253</v>
      </c>
    </row>
    <row r="2875" spans="1:44">
      <c r="A2875" s="1">
        <v>90254</v>
      </c>
      <c r="B2875" s="1" t="s">
        <v>6532</v>
      </c>
      <c r="C2875" s="1" t="s">
        <v>12292</v>
      </c>
      <c r="M2875" s="2"/>
      <c r="N2875" s="2"/>
      <c r="O2875" s="2"/>
      <c r="Q2875" s="2"/>
      <c r="R2875" s="2"/>
      <c r="T2875" s="1" t="s">
        <v>76</v>
      </c>
      <c r="V2875" s="1" t="s">
        <v>77</v>
      </c>
      <c r="X2875" s="2" t="s">
        <v>78</v>
      </c>
      <c r="Y2875" s="2"/>
      <c r="Z2875" s="2" t="s">
        <v>6543</v>
      </c>
      <c r="AA2875" s="2"/>
      <c r="AB2875" s="2" t="s">
        <v>6545</v>
      </c>
      <c r="AD2875" s="1" t="s">
        <v>6551</v>
      </c>
      <c r="AF2875" s="1" t="s">
        <v>6894</v>
      </c>
      <c r="AH2875" s="1" t="s">
        <v>9131</v>
      </c>
      <c r="AI2875" s="1" t="s">
        <v>9132</v>
      </c>
      <c r="AJ2875" s="1" t="s">
        <v>9133</v>
      </c>
      <c r="AM2875" s="1" t="s">
        <v>41</v>
      </c>
      <c r="AN2875" s="1" t="s">
        <v>60</v>
      </c>
      <c r="AO2875" s="1" t="s">
        <v>35</v>
      </c>
      <c r="AP2875" s="1" t="s">
        <v>36</v>
      </c>
      <c r="AQ2875" s="1" t="s">
        <v>8012</v>
      </c>
      <c r="AR2875" s="1" t="str">
        <f t="shared" si="44"/>
        <v>update load_next_msl set proposal='2020.095B.R.Leviviricetes.zip' where sort=90254</v>
      </c>
    </row>
    <row r="2876" spans="1:44">
      <c r="A2876" s="1">
        <v>90255</v>
      </c>
      <c r="B2876" s="1" t="s">
        <v>6532</v>
      </c>
      <c r="C2876" s="1" t="s">
        <v>12292</v>
      </c>
      <c r="M2876" s="2"/>
      <c r="N2876" s="2"/>
      <c r="O2876" s="2"/>
      <c r="Q2876" s="2"/>
      <c r="R2876" s="2"/>
      <c r="T2876" s="1" t="s">
        <v>76</v>
      </c>
      <c r="V2876" s="1" t="s">
        <v>77</v>
      </c>
      <c r="X2876" s="2" t="s">
        <v>78</v>
      </c>
      <c r="Y2876" s="2"/>
      <c r="Z2876" s="2" t="s">
        <v>6543</v>
      </c>
      <c r="AA2876" s="2"/>
      <c r="AB2876" s="2" t="s">
        <v>6545</v>
      </c>
      <c r="AD2876" s="1" t="s">
        <v>6551</v>
      </c>
      <c r="AF2876" s="1" t="s">
        <v>6894</v>
      </c>
      <c r="AH2876" s="1" t="s">
        <v>9134</v>
      </c>
      <c r="AI2876" s="1" t="s">
        <v>9135</v>
      </c>
      <c r="AJ2876" s="1" t="s">
        <v>9136</v>
      </c>
      <c r="AM2876" s="1" t="s">
        <v>41</v>
      </c>
      <c r="AN2876" s="1" t="s">
        <v>60</v>
      </c>
      <c r="AO2876" s="1" t="s">
        <v>35</v>
      </c>
      <c r="AP2876" s="1" t="s">
        <v>36</v>
      </c>
      <c r="AQ2876" s="1" t="s">
        <v>7162</v>
      </c>
      <c r="AR2876" s="1" t="str">
        <f t="shared" si="44"/>
        <v>update load_next_msl set proposal='2020.095B.R.Leviviricetes.zip' where sort=90255</v>
      </c>
    </row>
    <row r="2877" spans="1:44">
      <c r="A2877" s="1">
        <v>90256</v>
      </c>
      <c r="B2877" s="1" t="s">
        <v>6532</v>
      </c>
      <c r="C2877" s="1" t="s">
        <v>12292</v>
      </c>
      <c r="M2877" s="2"/>
      <c r="N2877" s="2"/>
      <c r="O2877" s="2"/>
      <c r="Q2877" s="2"/>
      <c r="R2877" s="2"/>
      <c r="T2877" s="1" t="s">
        <v>76</v>
      </c>
      <c r="V2877" s="1" t="s">
        <v>77</v>
      </c>
      <c r="X2877" s="2" t="s">
        <v>78</v>
      </c>
      <c r="Y2877" s="2"/>
      <c r="Z2877" s="2" t="s">
        <v>6543</v>
      </c>
      <c r="AA2877" s="2"/>
      <c r="AB2877" s="2" t="s">
        <v>6545</v>
      </c>
      <c r="AD2877" s="1" t="s">
        <v>6551</v>
      </c>
      <c r="AF2877" s="1" t="s">
        <v>6894</v>
      </c>
      <c r="AH2877" s="1" t="s">
        <v>9137</v>
      </c>
      <c r="AI2877" s="1" t="s">
        <v>9138</v>
      </c>
      <c r="AJ2877" s="1" t="s">
        <v>9139</v>
      </c>
      <c r="AM2877" s="1" t="s">
        <v>41</v>
      </c>
      <c r="AN2877" s="1" t="s">
        <v>60</v>
      </c>
      <c r="AO2877" s="1" t="s">
        <v>35</v>
      </c>
      <c r="AP2877" s="1" t="s">
        <v>36</v>
      </c>
      <c r="AQ2877" s="1" t="s">
        <v>7166</v>
      </c>
      <c r="AR2877" s="1" t="str">
        <f t="shared" si="44"/>
        <v>update load_next_msl set proposal='2020.095B.R.Leviviricetes.zip' where sort=90256</v>
      </c>
    </row>
    <row r="2878" spans="1:44">
      <c r="A2878" s="1">
        <v>90257</v>
      </c>
      <c r="B2878" s="1" t="s">
        <v>6532</v>
      </c>
      <c r="C2878" s="1" t="s">
        <v>12292</v>
      </c>
      <c r="M2878" s="2"/>
      <c r="N2878" s="2"/>
      <c r="O2878" s="2"/>
      <c r="Q2878" s="2"/>
      <c r="R2878" s="2"/>
      <c r="T2878" s="1" t="s">
        <v>76</v>
      </c>
      <c r="V2878" s="1" t="s">
        <v>77</v>
      </c>
      <c r="X2878" s="2" t="s">
        <v>78</v>
      </c>
      <c r="Y2878" s="2"/>
      <c r="Z2878" s="2" t="s">
        <v>6543</v>
      </c>
      <c r="AA2878" s="2"/>
      <c r="AB2878" s="2" t="s">
        <v>6545</v>
      </c>
      <c r="AD2878" s="1" t="s">
        <v>6551</v>
      </c>
      <c r="AF2878" s="1" t="s">
        <v>6894</v>
      </c>
      <c r="AH2878" s="1" t="s">
        <v>9140</v>
      </c>
      <c r="AI2878" s="1" t="s">
        <v>9141</v>
      </c>
      <c r="AJ2878" s="1" t="s">
        <v>9142</v>
      </c>
      <c r="AM2878" s="1" t="s">
        <v>41</v>
      </c>
      <c r="AN2878" s="1" t="s">
        <v>60</v>
      </c>
      <c r="AO2878" s="1" t="s">
        <v>35</v>
      </c>
      <c r="AP2878" s="1" t="s">
        <v>36</v>
      </c>
      <c r="AQ2878" s="1" t="s">
        <v>7702</v>
      </c>
      <c r="AR2878" s="1" t="str">
        <f t="shared" si="44"/>
        <v>update load_next_msl set proposal='2020.095B.R.Leviviricetes.zip' where sort=90257</v>
      </c>
    </row>
    <row r="2879" spans="1:44">
      <c r="A2879" s="1">
        <v>90258</v>
      </c>
      <c r="B2879" s="1" t="s">
        <v>6532</v>
      </c>
      <c r="C2879" s="1" t="s">
        <v>12292</v>
      </c>
      <c r="M2879" s="2"/>
      <c r="N2879" s="2"/>
      <c r="O2879" s="2"/>
      <c r="Q2879" s="2"/>
      <c r="R2879" s="2"/>
      <c r="T2879" s="1" t="s">
        <v>76</v>
      </c>
      <c r="V2879" s="1" t="s">
        <v>77</v>
      </c>
      <c r="X2879" s="2" t="s">
        <v>78</v>
      </c>
      <c r="Y2879" s="2"/>
      <c r="Z2879" s="2" t="s">
        <v>6543</v>
      </c>
      <c r="AA2879" s="2"/>
      <c r="AB2879" s="2" t="s">
        <v>6545</v>
      </c>
      <c r="AD2879" s="1" t="s">
        <v>6551</v>
      </c>
      <c r="AF2879" s="1" t="s">
        <v>6895</v>
      </c>
      <c r="AN2879" s="1" t="s">
        <v>60</v>
      </c>
      <c r="AO2879" s="1" t="s">
        <v>35</v>
      </c>
      <c r="AP2879" s="1" t="s">
        <v>44</v>
      </c>
      <c r="AR2879" s="1" t="str">
        <f t="shared" si="44"/>
        <v>update load_next_msl set proposal='2020.095B.R.Leviviricetes.zip' where sort=90258</v>
      </c>
    </row>
    <row r="2880" spans="1:44">
      <c r="A2880" s="1">
        <v>90259</v>
      </c>
      <c r="B2880" s="1" t="s">
        <v>6532</v>
      </c>
      <c r="C2880" s="1" t="s">
        <v>12292</v>
      </c>
      <c r="M2880" s="2"/>
      <c r="N2880" s="2"/>
      <c r="O2880" s="2"/>
      <c r="Q2880" s="2"/>
      <c r="R2880" s="2"/>
      <c r="T2880" s="1" t="s">
        <v>76</v>
      </c>
      <c r="V2880" s="1" t="s">
        <v>77</v>
      </c>
      <c r="X2880" s="2" t="s">
        <v>78</v>
      </c>
      <c r="Y2880" s="2"/>
      <c r="Z2880" s="2" t="s">
        <v>6543</v>
      </c>
      <c r="AA2880" s="2"/>
      <c r="AB2880" s="2" t="s">
        <v>6545</v>
      </c>
      <c r="AD2880" s="1" t="s">
        <v>6551</v>
      </c>
      <c r="AF2880" s="1" t="s">
        <v>6895</v>
      </c>
      <c r="AH2880" s="1" t="s">
        <v>9143</v>
      </c>
      <c r="AI2880" s="1" t="s">
        <v>9144</v>
      </c>
      <c r="AJ2880" s="1" t="s">
        <v>9145</v>
      </c>
      <c r="AM2880" s="1" t="s">
        <v>41</v>
      </c>
      <c r="AN2880" s="1" t="s">
        <v>60</v>
      </c>
      <c r="AO2880" s="1" t="s">
        <v>35</v>
      </c>
      <c r="AP2880" s="1" t="s">
        <v>36</v>
      </c>
      <c r="AQ2880" s="1" t="s">
        <v>7055</v>
      </c>
      <c r="AR2880" s="1" t="str">
        <f t="shared" si="44"/>
        <v>update load_next_msl set proposal='2020.095B.R.Leviviricetes.zip' where sort=90259</v>
      </c>
    </row>
    <row r="2881" spans="1:44">
      <c r="A2881" s="1">
        <v>90260</v>
      </c>
      <c r="B2881" s="1" t="s">
        <v>6532</v>
      </c>
      <c r="C2881" s="1" t="s">
        <v>12292</v>
      </c>
      <c r="M2881" s="2"/>
      <c r="N2881" s="2"/>
      <c r="O2881" s="2"/>
      <c r="Q2881" s="2"/>
      <c r="R2881" s="2"/>
      <c r="T2881" s="1" t="s">
        <v>76</v>
      </c>
      <c r="V2881" s="1" t="s">
        <v>77</v>
      </c>
      <c r="X2881" s="2" t="s">
        <v>78</v>
      </c>
      <c r="Y2881" s="2"/>
      <c r="Z2881" s="2" t="s">
        <v>6543</v>
      </c>
      <c r="AA2881" s="2"/>
      <c r="AB2881" s="2" t="s">
        <v>6545</v>
      </c>
      <c r="AD2881" s="1" t="s">
        <v>6551</v>
      </c>
      <c r="AF2881" s="1" t="s">
        <v>6895</v>
      </c>
      <c r="AH2881" s="1" t="s">
        <v>9146</v>
      </c>
      <c r="AI2881" s="1" t="s">
        <v>9147</v>
      </c>
      <c r="AJ2881" s="1" t="s">
        <v>9148</v>
      </c>
      <c r="AM2881" s="1" t="s">
        <v>41</v>
      </c>
      <c r="AN2881" s="1" t="s">
        <v>60</v>
      </c>
      <c r="AO2881" s="1" t="s">
        <v>35</v>
      </c>
      <c r="AP2881" s="1" t="s">
        <v>36</v>
      </c>
      <c r="AR2881" s="1" t="str">
        <f t="shared" si="44"/>
        <v>update load_next_msl set proposal='2020.095B.R.Leviviricetes.zip' where sort=90260</v>
      </c>
    </row>
    <row r="2882" spans="1:44">
      <c r="A2882" s="1">
        <v>90261</v>
      </c>
      <c r="B2882" s="1" t="s">
        <v>6532</v>
      </c>
      <c r="C2882" s="1" t="s">
        <v>12292</v>
      </c>
      <c r="M2882" s="2"/>
      <c r="N2882" s="2"/>
      <c r="O2882" s="2"/>
      <c r="Q2882" s="2"/>
      <c r="R2882" s="2"/>
      <c r="T2882" s="1" t="s">
        <v>76</v>
      </c>
      <c r="V2882" s="1" t="s">
        <v>77</v>
      </c>
      <c r="X2882" s="2" t="s">
        <v>78</v>
      </c>
      <c r="Y2882" s="2"/>
      <c r="Z2882" s="2" t="s">
        <v>6543</v>
      </c>
      <c r="AA2882" s="2"/>
      <c r="AB2882" s="2" t="s">
        <v>6545</v>
      </c>
      <c r="AD2882" s="1" t="s">
        <v>6551</v>
      </c>
      <c r="AF2882" s="1" t="s">
        <v>6895</v>
      </c>
      <c r="AH2882" s="1" t="s">
        <v>9149</v>
      </c>
      <c r="AI2882" s="1" t="s">
        <v>9150</v>
      </c>
      <c r="AJ2882" s="1" t="s">
        <v>9151</v>
      </c>
      <c r="AM2882" s="1" t="s">
        <v>41</v>
      </c>
      <c r="AN2882" s="1" t="s">
        <v>60</v>
      </c>
      <c r="AO2882" s="1" t="s">
        <v>35</v>
      </c>
      <c r="AP2882" s="1" t="s">
        <v>36</v>
      </c>
      <c r="AQ2882" s="1" t="s">
        <v>7067</v>
      </c>
      <c r="AR2882" s="1" t="str">
        <f t="shared" si="44"/>
        <v>update load_next_msl set proposal='2020.095B.R.Leviviricetes.zip' where sort=90261</v>
      </c>
    </row>
    <row r="2883" spans="1:44">
      <c r="A2883" s="1">
        <v>90262</v>
      </c>
      <c r="B2883" s="1" t="s">
        <v>6532</v>
      </c>
      <c r="C2883" s="1" t="s">
        <v>12292</v>
      </c>
      <c r="M2883" s="2"/>
      <c r="N2883" s="2"/>
      <c r="O2883" s="2"/>
      <c r="Q2883" s="2"/>
      <c r="R2883" s="2"/>
      <c r="T2883" s="1" t="s">
        <v>76</v>
      </c>
      <c r="V2883" s="1" t="s">
        <v>77</v>
      </c>
      <c r="X2883" s="2" t="s">
        <v>78</v>
      </c>
      <c r="Y2883" s="2"/>
      <c r="Z2883" s="2" t="s">
        <v>6543</v>
      </c>
      <c r="AA2883" s="2"/>
      <c r="AB2883" s="2" t="s">
        <v>6545</v>
      </c>
      <c r="AD2883" s="1" t="s">
        <v>6551</v>
      </c>
      <c r="AF2883" s="1" t="s">
        <v>6895</v>
      </c>
      <c r="AH2883" s="1" t="s">
        <v>9152</v>
      </c>
      <c r="AI2883" s="1" t="s">
        <v>9153</v>
      </c>
      <c r="AJ2883" s="1" t="s">
        <v>9154</v>
      </c>
      <c r="AM2883" s="1" t="s">
        <v>41</v>
      </c>
      <c r="AN2883" s="1" t="s">
        <v>60</v>
      </c>
      <c r="AO2883" s="1" t="s">
        <v>35</v>
      </c>
      <c r="AP2883" s="1" t="s">
        <v>36</v>
      </c>
      <c r="AR2883" s="1" t="str">
        <f t="shared" ref="AR2883:AR2946" si="45">CONCATENATE("update load_next_msl set proposal='",C2883,"' where sort=",A2883,"")</f>
        <v>update load_next_msl set proposal='2020.095B.R.Leviviricetes.zip' where sort=90262</v>
      </c>
    </row>
    <row r="2884" spans="1:44">
      <c r="A2884" s="1">
        <v>90263</v>
      </c>
      <c r="B2884" s="1" t="s">
        <v>6532</v>
      </c>
      <c r="C2884" s="1" t="s">
        <v>12292</v>
      </c>
      <c r="M2884" s="2"/>
      <c r="N2884" s="2"/>
      <c r="O2884" s="2"/>
      <c r="Q2884" s="2"/>
      <c r="R2884" s="2"/>
      <c r="T2884" s="1" t="s">
        <v>76</v>
      </c>
      <c r="V2884" s="1" t="s">
        <v>77</v>
      </c>
      <c r="X2884" s="2" t="s">
        <v>78</v>
      </c>
      <c r="Y2884" s="2"/>
      <c r="Z2884" s="2" t="s">
        <v>6543</v>
      </c>
      <c r="AA2884" s="2"/>
      <c r="AB2884" s="2" t="s">
        <v>6545</v>
      </c>
      <c r="AD2884" s="1" t="s">
        <v>6551</v>
      </c>
      <c r="AF2884" s="1" t="s">
        <v>6895</v>
      </c>
      <c r="AH2884" s="1" t="s">
        <v>9155</v>
      </c>
      <c r="AI2884" s="1" t="s">
        <v>9156</v>
      </c>
      <c r="AJ2884" s="1" t="s">
        <v>9157</v>
      </c>
      <c r="AM2884" s="1" t="s">
        <v>41</v>
      </c>
      <c r="AN2884" s="1" t="s">
        <v>60</v>
      </c>
      <c r="AO2884" s="1" t="s">
        <v>35</v>
      </c>
      <c r="AP2884" s="1" t="s">
        <v>36</v>
      </c>
      <c r="AQ2884" s="1" t="s">
        <v>7083</v>
      </c>
      <c r="AR2884" s="1" t="str">
        <f t="shared" si="45"/>
        <v>update load_next_msl set proposal='2020.095B.R.Leviviricetes.zip' where sort=90263</v>
      </c>
    </row>
    <row r="2885" spans="1:44">
      <c r="A2885" s="1">
        <v>90264</v>
      </c>
      <c r="B2885" s="1" t="s">
        <v>6532</v>
      </c>
      <c r="C2885" s="1" t="s">
        <v>12292</v>
      </c>
      <c r="M2885" s="2"/>
      <c r="N2885" s="2"/>
      <c r="O2885" s="2"/>
      <c r="Q2885" s="2"/>
      <c r="R2885" s="2"/>
      <c r="T2885" s="1" t="s">
        <v>76</v>
      </c>
      <c r="V2885" s="1" t="s">
        <v>77</v>
      </c>
      <c r="X2885" s="2" t="s">
        <v>78</v>
      </c>
      <c r="Y2885" s="2"/>
      <c r="Z2885" s="2" t="s">
        <v>6543</v>
      </c>
      <c r="AA2885" s="2"/>
      <c r="AB2885" s="2" t="s">
        <v>6545</v>
      </c>
      <c r="AD2885" s="1" t="s">
        <v>6551</v>
      </c>
      <c r="AF2885" s="1" t="s">
        <v>6895</v>
      </c>
      <c r="AH2885" s="1" t="s">
        <v>9158</v>
      </c>
      <c r="AI2885" s="1" t="s">
        <v>9159</v>
      </c>
      <c r="AJ2885" s="1" t="s">
        <v>9160</v>
      </c>
      <c r="AM2885" s="1" t="s">
        <v>41</v>
      </c>
      <c r="AN2885" s="1" t="s">
        <v>60</v>
      </c>
      <c r="AO2885" s="1" t="s">
        <v>35</v>
      </c>
      <c r="AP2885" s="1" t="s">
        <v>36</v>
      </c>
      <c r="AQ2885" s="1" t="s">
        <v>7277</v>
      </c>
      <c r="AR2885" s="1" t="str">
        <f t="shared" si="45"/>
        <v>update load_next_msl set proposal='2020.095B.R.Leviviricetes.zip' where sort=90264</v>
      </c>
    </row>
    <row r="2886" spans="1:44">
      <c r="A2886" s="1">
        <v>90265</v>
      </c>
      <c r="B2886" s="1" t="s">
        <v>6532</v>
      </c>
      <c r="C2886" s="1" t="s">
        <v>12292</v>
      </c>
      <c r="M2886" s="2"/>
      <c r="N2886" s="2"/>
      <c r="O2886" s="2"/>
      <c r="Q2886" s="2"/>
      <c r="R2886" s="2"/>
      <c r="T2886" s="1" t="s">
        <v>76</v>
      </c>
      <c r="V2886" s="1" t="s">
        <v>77</v>
      </c>
      <c r="X2886" s="2" t="s">
        <v>78</v>
      </c>
      <c r="Y2886" s="2"/>
      <c r="Z2886" s="2" t="s">
        <v>6543</v>
      </c>
      <c r="AA2886" s="2"/>
      <c r="AB2886" s="2" t="s">
        <v>6545</v>
      </c>
      <c r="AD2886" s="1" t="s">
        <v>6551</v>
      </c>
      <c r="AF2886" s="1" t="s">
        <v>6895</v>
      </c>
      <c r="AH2886" s="1" t="s">
        <v>9161</v>
      </c>
      <c r="AI2886" s="1" t="s">
        <v>9162</v>
      </c>
      <c r="AJ2886" s="1" t="s">
        <v>9163</v>
      </c>
      <c r="AM2886" s="1" t="s">
        <v>41</v>
      </c>
      <c r="AN2886" s="1" t="s">
        <v>60</v>
      </c>
      <c r="AO2886" s="1" t="s">
        <v>35</v>
      </c>
      <c r="AP2886" s="1" t="s">
        <v>36</v>
      </c>
      <c r="AR2886" s="1" t="str">
        <f t="shared" si="45"/>
        <v>update load_next_msl set proposal='2020.095B.R.Leviviricetes.zip' where sort=90265</v>
      </c>
    </row>
    <row r="2887" spans="1:44">
      <c r="A2887" s="1">
        <v>90266</v>
      </c>
      <c r="B2887" s="1" t="s">
        <v>6532</v>
      </c>
      <c r="C2887" s="1" t="s">
        <v>12292</v>
      </c>
      <c r="M2887" s="2"/>
      <c r="N2887" s="2"/>
      <c r="O2887" s="2"/>
      <c r="Q2887" s="2"/>
      <c r="R2887" s="2"/>
      <c r="T2887" s="1" t="s">
        <v>76</v>
      </c>
      <c r="V2887" s="1" t="s">
        <v>77</v>
      </c>
      <c r="X2887" s="2" t="s">
        <v>78</v>
      </c>
      <c r="Y2887" s="2"/>
      <c r="Z2887" s="2" t="s">
        <v>6543</v>
      </c>
      <c r="AA2887" s="2"/>
      <c r="AB2887" s="2" t="s">
        <v>6545</v>
      </c>
      <c r="AD2887" s="1" t="s">
        <v>6551</v>
      </c>
      <c r="AF2887" s="1" t="s">
        <v>6895</v>
      </c>
      <c r="AH2887" s="1" t="s">
        <v>9164</v>
      </c>
      <c r="AI2887" s="1" t="s">
        <v>9165</v>
      </c>
      <c r="AJ2887" s="1" t="s">
        <v>9166</v>
      </c>
      <c r="AM2887" s="1" t="s">
        <v>41</v>
      </c>
      <c r="AN2887" s="1" t="s">
        <v>60</v>
      </c>
      <c r="AO2887" s="1" t="s">
        <v>35</v>
      </c>
      <c r="AP2887" s="1" t="s">
        <v>36</v>
      </c>
      <c r="AQ2887" s="1" t="s">
        <v>7090</v>
      </c>
      <c r="AR2887" s="1" t="str">
        <f t="shared" si="45"/>
        <v>update load_next_msl set proposal='2020.095B.R.Leviviricetes.zip' where sort=90266</v>
      </c>
    </row>
    <row r="2888" spans="1:44">
      <c r="A2888" s="1">
        <v>90267</v>
      </c>
      <c r="B2888" s="1" t="s">
        <v>6532</v>
      </c>
      <c r="C2888" s="1" t="s">
        <v>12292</v>
      </c>
      <c r="M2888" s="2"/>
      <c r="N2888" s="2"/>
      <c r="O2888" s="2"/>
      <c r="Q2888" s="2"/>
      <c r="R2888" s="2"/>
      <c r="T2888" s="1" t="s">
        <v>76</v>
      </c>
      <c r="V2888" s="1" t="s">
        <v>77</v>
      </c>
      <c r="X2888" s="2" t="s">
        <v>78</v>
      </c>
      <c r="Y2888" s="2"/>
      <c r="Z2888" s="2" t="s">
        <v>6543</v>
      </c>
      <c r="AA2888" s="2"/>
      <c r="AB2888" s="2" t="s">
        <v>6545</v>
      </c>
      <c r="AD2888" s="1" t="s">
        <v>6551</v>
      </c>
      <c r="AF2888" s="1" t="s">
        <v>6896</v>
      </c>
      <c r="AN2888" s="1" t="s">
        <v>60</v>
      </c>
      <c r="AO2888" s="1" t="s">
        <v>35</v>
      </c>
      <c r="AP2888" s="1" t="s">
        <v>44</v>
      </c>
      <c r="AR2888" s="1" t="str">
        <f t="shared" si="45"/>
        <v>update load_next_msl set proposal='2020.095B.R.Leviviricetes.zip' where sort=90267</v>
      </c>
    </row>
    <row r="2889" spans="1:44">
      <c r="A2889" s="1">
        <v>90268</v>
      </c>
      <c r="B2889" s="1" t="s">
        <v>6532</v>
      </c>
      <c r="C2889" s="1" t="s">
        <v>12292</v>
      </c>
      <c r="M2889" s="2"/>
      <c r="N2889" s="2"/>
      <c r="O2889" s="2"/>
      <c r="Q2889" s="2"/>
      <c r="R2889" s="2"/>
      <c r="T2889" s="1" t="s">
        <v>76</v>
      </c>
      <c r="V2889" s="1" t="s">
        <v>77</v>
      </c>
      <c r="X2889" s="2" t="s">
        <v>78</v>
      </c>
      <c r="Y2889" s="2"/>
      <c r="Z2889" s="2" t="s">
        <v>6543</v>
      </c>
      <c r="AA2889" s="2"/>
      <c r="AB2889" s="2" t="s">
        <v>6545</v>
      </c>
      <c r="AD2889" s="1" t="s">
        <v>6551</v>
      </c>
      <c r="AF2889" s="1" t="s">
        <v>6896</v>
      </c>
      <c r="AH2889" s="1" t="s">
        <v>9167</v>
      </c>
      <c r="AI2889" s="1" t="s">
        <v>9168</v>
      </c>
      <c r="AJ2889" s="1" t="s">
        <v>9169</v>
      </c>
      <c r="AM2889" s="1" t="s">
        <v>41</v>
      </c>
      <c r="AN2889" s="1" t="s">
        <v>60</v>
      </c>
      <c r="AO2889" s="1" t="s">
        <v>35</v>
      </c>
      <c r="AP2889" s="1" t="s">
        <v>36</v>
      </c>
      <c r="AQ2889" s="1" t="s">
        <v>8529</v>
      </c>
      <c r="AR2889" s="1" t="str">
        <f t="shared" si="45"/>
        <v>update load_next_msl set proposal='2020.095B.R.Leviviricetes.zip' where sort=90268</v>
      </c>
    </row>
    <row r="2890" spans="1:44">
      <c r="A2890" s="1">
        <v>90269</v>
      </c>
      <c r="B2890" s="1" t="s">
        <v>6532</v>
      </c>
      <c r="C2890" s="1" t="s">
        <v>12292</v>
      </c>
      <c r="M2890" s="2"/>
      <c r="N2890" s="2"/>
      <c r="O2890" s="2"/>
      <c r="Q2890" s="2"/>
      <c r="R2890" s="2"/>
      <c r="T2890" s="1" t="s">
        <v>76</v>
      </c>
      <c r="V2890" s="1" t="s">
        <v>77</v>
      </c>
      <c r="X2890" s="2" t="s">
        <v>78</v>
      </c>
      <c r="Y2890" s="2"/>
      <c r="Z2890" s="2" t="s">
        <v>6543</v>
      </c>
      <c r="AA2890" s="2"/>
      <c r="AB2890" s="2" t="s">
        <v>6545</v>
      </c>
      <c r="AD2890" s="1" t="s">
        <v>6551</v>
      </c>
      <c r="AF2890" s="1" t="s">
        <v>6897</v>
      </c>
      <c r="AN2890" s="1" t="s">
        <v>60</v>
      </c>
      <c r="AO2890" s="1" t="s">
        <v>35</v>
      </c>
      <c r="AP2890" s="1" t="s">
        <v>44</v>
      </c>
      <c r="AR2890" s="1" t="str">
        <f t="shared" si="45"/>
        <v>update load_next_msl set proposal='2020.095B.R.Leviviricetes.zip' where sort=90269</v>
      </c>
    </row>
    <row r="2891" spans="1:44">
      <c r="A2891" s="1">
        <v>90270</v>
      </c>
      <c r="B2891" s="1" t="s">
        <v>6532</v>
      </c>
      <c r="C2891" s="1" t="s">
        <v>12292</v>
      </c>
      <c r="M2891" s="2"/>
      <c r="N2891" s="2"/>
      <c r="O2891" s="2"/>
      <c r="Q2891" s="2"/>
      <c r="R2891" s="2"/>
      <c r="T2891" s="1" t="s">
        <v>76</v>
      </c>
      <c r="V2891" s="1" t="s">
        <v>77</v>
      </c>
      <c r="X2891" s="2" t="s">
        <v>78</v>
      </c>
      <c r="Y2891" s="2"/>
      <c r="Z2891" s="2" t="s">
        <v>6543</v>
      </c>
      <c r="AA2891" s="2"/>
      <c r="AB2891" s="2" t="s">
        <v>6545</v>
      </c>
      <c r="AD2891" s="1" t="s">
        <v>6551</v>
      </c>
      <c r="AF2891" s="1" t="s">
        <v>6897</v>
      </c>
      <c r="AH2891" s="1" t="s">
        <v>9170</v>
      </c>
      <c r="AI2891" s="1" t="s">
        <v>9171</v>
      </c>
      <c r="AJ2891" s="1" t="s">
        <v>9172</v>
      </c>
      <c r="AM2891" s="1" t="s">
        <v>41</v>
      </c>
      <c r="AN2891" s="1" t="s">
        <v>60</v>
      </c>
      <c r="AO2891" s="1" t="s">
        <v>35</v>
      </c>
      <c r="AP2891" s="1" t="s">
        <v>36</v>
      </c>
      <c r="AQ2891" s="1" t="s">
        <v>7031</v>
      </c>
      <c r="AR2891" s="1" t="str">
        <f t="shared" si="45"/>
        <v>update load_next_msl set proposal='2020.095B.R.Leviviricetes.zip' where sort=90270</v>
      </c>
    </row>
    <row r="2892" spans="1:44">
      <c r="A2892" s="1">
        <v>90271</v>
      </c>
      <c r="B2892" s="1" t="s">
        <v>6532</v>
      </c>
      <c r="C2892" s="1" t="s">
        <v>12292</v>
      </c>
      <c r="M2892" s="2"/>
      <c r="N2892" s="2"/>
      <c r="O2892" s="2"/>
      <c r="Q2892" s="2"/>
      <c r="R2892" s="2"/>
      <c r="T2892" s="1" t="s">
        <v>76</v>
      </c>
      <c r="V2892" s="1" t="s">
        <v>77</v>
      </c>
      <c r="X2892" s="2" t="s">
        <v>78</v>
      </c>
      <c r="Y2892" s="2"/>
      <c r="Z2892" s="2" t="s">
        <v>6543</v>
      </c>
      <c r="AA2892" s="2"/>
      <c r="AB2892" s="2" t="s">
        <v>6545</v>
      </c>
      <c r="AD2892" s="1" t="s">
        <v>6551</v>
      </c>
      <c r="AF2892" s="1" t="s">
        <v>6897</v>
      </c>
      <c r="AH2892" s="1" t="s">
        <v>9173</v>
      </c>
      <c r="AI2892" s="1" t="s">
        <v>9174</v>
      </c>
      <c r="AJ2892" s="1" t="s">
        <v>9175</v>
      </c>
      <c r="AM2892" s="1" t="s">
        <v>41</v>
      </c>
      <c r="AN2892" s="1" t="s">
        <v>60</v>
      </c>
      <c r="AO2892" s="1" t="s">
        <v>35</v>
      </c>
      <c r="AP2892" s="1" t="s">
        <v>36</v>
      </c>
      <c r="AQ2892" s="1" t="s">
        <v>7713</v>
      </c>
      <c r="AR2892" s="1" t="str">
        <f t="shared" si="45"/>
        <v>update load_next_msl set proposal='2020.095B.R.Leviviricetes.zip' where sort=90271</v>
      </c>
    </row>
    <row r="2893" spans="1:44">
      <c r="A2893" s="1">
        <v>90272</v>
      </c>
      <c r="B2893" s="1" t="s">
        <v>6532</v>
      </c>
      <c r="C2893" s="1" t="s">
        <v>12292</v>
      </c>
      <c r="M2893" s="2"/>
      <c r="N2893" s="2"/>
      <c r="O2893" s="2"/>
      <c r="Q2893" s="2"/>
      <c r="R2893" s="2"/>
      <c r="T2893" s="1" t="s">
        <v>76</v>
      </c>
      <c r="V2893" s="1" t="s">
        <v>77</v>
      </c>
      <c r="X2893" s="2" t="s">
        <v>78</v>
      </c>
      <c r="Y2893" s="2"/>
      <c r="Z2893" s="2" t="s">
        <v>6543</v>
      </c>
      <c r="AA2893" s="2"/>
      <c r="AB2893" s="2" t="s">
        <v>6545</v>
      </c>
      <c r="AD2893" s="1" t="s">
        <v>6551</v>
      </c>
      <c r="AF2893" s="1" t="s">
        <v>6898</v>
      </c>
      <c r="AN2893" s="1" t="s">
        <v>60</v>
      </c>
      <c r="AO2893" s="1" t="s">
        <v>35</v>
      </c>
      <c r="AP2893" s="1" t="s">
        <v>44</v>
      </c>
      <c r="AQ2893" s="1" t="s">
        <v>7011</v>
      </c>
      <c r="AR2893" s="1" t="str">
        <f t="shared" si="45"/>
        <v>update load_next_msl set proposal='2020.095B.R.Leviviricetes.zip' where sort=90272</v>
      </c>
    </row>
    <row r="2894" spans="1:44">
      <c r="A2894" s="1">
        <v>90273</v>
      </c>
      <c r="B2894" s="1" t="s">
        <v>6532</v>
      </c>
      <c r="C2894" s="1" t="s">
        <v>12292</v>
      </c>
      <c r="M2894" s="2"/>
      <c r="N2894" s="2"/>
      <c r="O2894" s="2"/>
      <c r="Q2894" s="2"/>
      <c r="R2894" s="2"/>
      <c r="T2894" s="1" t="s">
        <v>76</v>
      </c>
      <c r="V2894" s="1" t="s">
        <v>77</v>
      </c>
      <c r="X2894" s="2" t="s">
        <v>78</v>
      </c>
      <c r="Y2894" s="2"/>
      <c r="Z2894" s="2" t="s">
        <v>6543</v>
      </c>
      <c r="AA2894" s="2"/>
      <c r="AB2894" s="2" t="s">
        <v>6545</v>
      </c>
      <c r="AD2894" s="1" t="s">
        <v>6551</v>
      </c>
      <c r="AF2894" s="1" t="s">
        <v>6898</v>
      </c>
      <c r="AH2894" s="1" t="s">
        <v>9176</v>
      </c>
      <c r="AI2894" s="1" t="s">
        <v>9177</v>
      </c>
      <c r="AJ2894" s="1" t="s">
        <v>9178</v>
      </c>
      <c r="AM2894" s="1" t="s">
        <v>41</v>
      </c>
      <c r="AN2894" s="1" t="s">
        <v>60</v>
      </c>
      <c r="AO2894" s="1" t="s">
        <v>35</v>
      </c>
      <c r="AP2894" s="1" t="s">
        <v>36</v>
      </c>
      <c r="AQ2894" s="1" t="s">
        <v>7015</v>
      </c>
      <c r="AR2894" s="1" t="str">
        <f t="shared" si="45"/>
        <v>update load_next_msl set proposal='2020.095B.R.Leviviricetes.zip' where sort=90273</v>
      </c>
    </row>
    <row r="2895" spans="1:44">
      <c r="A2895" s="1">
        <v>90274</v>
      </c>
      <c r="B2895" s="1" t="s">
        <v>6532</v>
      </c>
      <c r="C2895" s="1" t="s">
        <v>12292</v>
      </c>
      <c r="M2895" s="2"/>
      <c r="N2895" s="2"/>
      <c r="O2895" s="2"/>
      <c r="Q2895" s="2"/>
      <c r="R2895" s="2"/>
      <c r="T2895" s="1" t="s">
        <v>76</v>
      </c>
      <c r="V2895" s="1" t="s">
        <v>77</v>
      </c>
      <c r="X2895" s="2" t="s">
        <v>78</v>
      </c>
      <c r="Y2895" s="2"/>
      <c r="Z2895" s="2" t="s">
        <v>6543</v>
      </c>
      <c r="AA2895" s="2"/>
      <c r="AB2895" s="2" t="s">
        <v>6545</v>
      </c>
      <c r="AD2895" s="1" t="s">
        <v>6551</v>
      </c>
      <c r="AF2895" s="1" t="s">
        <v>6898</v>
      </c>
      <c r="AH2895" s="1" t="s">
        <v>9179</v>
      </c>
      <c r="AI2895" s="1" t="s">
        <v>9180</v>
      </c>
      <c r="AJ2895" s="1" t="s">
        <v>9181</v>
      </c>
      <c r="AM2895" s="1" t="s">
        <v>41</v>
      </c>
      <c r="AN2895" s="1" t="s">
        <v>60</v>
      </c>
      <c r="AO2895" s="1" t="s">
        <v>35</v>
      </c>
      <c r="AP2895" s="1" t="s">
        <v>36</v>
      </c>
      <c r="AQ2895" s="1" t="s">
        <v>7027</v>
      </c>
      <c r="AR2895" s="1" t="str">
        <f t="shared" si="45"/>
        <v>update load_next_msl set proposal='2020.095B.R.Leviviricetes.zip' where sort=90274</v>
      </c>
    </row>
    <row r="2896" spans="1:44">
      <c r="A2896" s="1">
        <v>90275</v>
      </c>
      <c r="B2896" s="1" t="s">
        <v>6532</v>
      </c>
      <c r="C2896" s="1" t="s">
        <v>12292</v>
      </c>
      <c r="M2896" s="2"/>
      <c r="N2896" s="2"/>
      <c r="O2896" s="2"/>
      <c r="Q2896" s="2"/>
      <c r="R2896" s="2"/>
      <c r="T2896" s="1" t="s">
        <v>76</v>
      </c>
      <c r="V2896" s="1" t="s">
        <v>77</v>
      </c>
      <c r="X2896" s="2" t="s">
        <v>78</v>
      </c>
      <c r="Y2896" s="2"/>
      <c r="Z2896" s="2" t="s">
        <v>6543</v>
      </c>
      <c r="AA2896" s="2"/>
      <c r="AB2896" s="2" t="s">
        <v>6545</v>
      </c>
      <c r="AD2896" s="1" t="s">
        <v>6551</v>
      </c>
      <c r="AF2896" s="1" t="s">
        <v>6899</v>
      </c>
      <c r="AN2896" s="1" t="s">
        <v>60</v>
      </c>
      <c r="AO2896" s="1" t="s">
        <v>35</v>
      </c>
      <c r="AP2896" s="1" t="s">
        <v>44</v>
      </c>
      <c r="AQ2896" s="1" t="s">
        <v>7023</v>
      </c>
      <c r="AR2896" s="1" t="str">
        <f t="shared" si="45"/>
        <v>update load_next_msl set proposal='2020.095B.R.Leviviricetes.zip' where sort=90275</v>
      </c>
    </row>
    <row r="2897" spans="1:44">
      <c r="A2897" s="1">
        <v>90276</v>
      </c>
      <c r="B2897" s="1" t="s">
        <v>6532</v>
      </c>
      <c r="C2897" s="1" t="s">
        <v>12292</v>
      </c>
      <c r="M2897" s="2"/>
      <c r="N2897" s="2"/>
      <c r="O2897" s="2"/>
      <c r="Q2897" s="2"/>
      <c r="R2897" s="2"/>
      <c r="T2897" s="1" t="s">
        <v>76</v>
      </c>
      <c r="V2897" s="1" t="s">
        <v>77</v>
      </c>
      <c r="X2897" s="2" t="s">
        <v>78</v>
      </c>
      <c r="Y2897" s="2"/>
      <c r="Z2897" s="2" t="s">
        <v>6543</v>
      </c>
      <c r="AA2897" s="2"/>
      <c r="AB2897" s="2" t="s">
        <v>6545</v>
      </c>
      <c r="AD2897" s="1" t="s">
        <v>6551</v>
      </c>
      <c r="AF2897" s="1" t="s">
        <v>6899</v>
      </c>
      <c r="AH2897" s="1" t="s">
        <v>9182</v>
      </c>
      <c r="AI2897" s="1" t="s">
        <v>9183</v>
      </c>
      <c r="AJ2897" s="1" t="s">
        <v>9184</v>
      </c>
      <c r="AM2897" s="1" t="s">
        <v>41</v>
      </c>
      <c r="AN2897" s="1" t="s">
        <v>60</v>
      </c>
      <c r="AO2897" s="1" t="s">
        <v>35</v>
      </c>
      <c r="AP2897" s="1" t="s">
        <v>36</v>
      </c>
      <c r="AR2897" s="1" t="str">
        <f t="shared" si="45"/>
        <v>update load_next_msl set proposal='2020.095B.R.Leviviricetes.zip' where sort=90276</v>
      </c>
    </row>
    <row r="2898" spans="1:44">
      <c r="A2898" s="1">
        <v>90277</v>
      </c>
      <c r="B2898" s="1" t="s">
        <v>6532</v>
      </c>
      <c r="C2898" s="1" t="s">
        <v>12292</v>
      </c>
      <c r="M2898" s="2"/>
      <c r="N2898" s="2"/>
      <c r="O2898" s="2"/>
      <c r="Q2898" s="2"/>
      <c r="R2898" s="2"/>
      <c r="T2898" s="1" t="s">
        <v>76</v>
      </c>
      <c r="V2898" s="1" t="s">
        <v>77</v>
      </c>
      <c r="X2898" s="2" t="s">
        <v>78</v>
      </c>
      <c r="Y2898" s="2"/>
      <c r="Z2898" s="2" t="s">
        <v>6543</v>
      </c>
      <c r="AA2898" s="2"/>
      <c r="AB2898" s="2" t="s">
        <v>6545</v>
      </c>
      <c r="AD2898" s="1" t="s">
        <v>6551</v>
      </c>
      <c r="AF2898" s="1" t="s">
        <v>6899</v>
      </c>
      <c r="AH2898" s="1" t="s">
        <v>9185</v>
      </c>
      <c r="AI2898" s="1" t="s">
        <v>9186</v>
      </c>
      <c r="AJ2898" s="1" t="s">
        <v>9187</v>
      </c>
      <c r="AM2898" s="1" t="s">
        <v>41</v>
      </c>
      <c r="AN2898" s="1" t="s">
        <v>60</v>
      </c>
      <c r="AO2898" s="1" t="s">
        <v>35</v>
      </c>
      <c r="AP2898" s="1" t="s">
        <v>36</v>
      </c>
      <c r="AQ2898" s="1" t="s">
        <v>7297</v>
      </c>
      <c r="AR2898" s="1" t="str">
        <f t="shared" si="45"/>
        <v>update load_next_msl set proposal='2020.095B.R.Leviviricetes.zip' where sort=90277</v>
      </c>
    </row>
    <row r="2899" spans="1:44">
      <c r="A2899" s="1">
        <v>90278</v>
      </c>
      <c r="B2899" s="1" t="s">
        <v>6532</v>
      </c>
      <c r="C2899" s="1" t="s">
        <v>12292</v>
      </c>
      <c r="M2899" s="2"/>
      <c r="N2899" s="2"/>
      <c r="O2899" s="2"/>
      <c r="Q2899" s="2"/>
      <c r="R2899" s="2"/>
      <c r="T2899" s="1" t="s">
        <v>76</v>
      </c>
      <c r="V2899" s="1" t="s">
        <v>77</v>
      </c>
      <c r="X2899" s="2" t="s">
        <v>78</v>
      </c>
      <c r="Y2899" s="2"/>
      <c r="Z2899" s="2" t="s">
        <v>6543</v>
      </c>
      <c r="AA2899" s="2"/>
      <c r="AB2899" s="2" t="s">
        <v>6545</v>
      </c>
      <c r="AD2899" s="1" t="s">
        <v>6551</v>
      </c>
      <c r="AF2899" s="1" t="s">
        <v>6899</v>
      </c>
      <c r="AH2899" s="1" t="s">
        <v>9188</v>
      </c>
      <c r="AI2899" s="1" t="s">
        <v>9189</v>
      </c>
      <c r="AJ2899" s="1" t="s">
        <v>9190</v>
      </c>
      <c r="AM2899" s="1" t="s">
        <v>41</v>
      </c>
      <c r="AN2899" s="1" t="s">
        <v>60</v>
      </c>
      <c r="AO2899" s="1" t="s">
        <v>35</v>
      </c>
      <c r="AP2899" s="1" t="s">
        <v>36</v>
      </c>
      <c r="AR2899" s="1" t="str">
        <f t="shared" si="45"/>
        <v>update load_next_msl set proposal='2020.095B.R.Leviviricetes.zip' where sort=90278</v>
      </c>
    </row>
    <row r="2900" spans="1:44">
      <c r="A2900" s="1">
        <v>90279</v>
      </c>
      <c r="B2900" s="1" t="s">
        <v>6532</v>
      </c>
      <c r="C2900" s="1" t="s">
        <v>12292</v>
      </c>
      <c r="M2900" s="2"/>
      <c r="N2900" s="2"/>
      <c r="O2900" s="2"/>
      <c r="Q2900" s="2"/>
      <c r="R2900" s="2"/>
      <c r="T2900" s="1" t="s">
        <v>76</v>
      </c>
      <c r="V2900" s="1" t="s">
        <v>77</v>
      </c>
      <c r="X2900" s="2" t="s">
        <v>78</v>
      </c>
      <c r="Y2900" s="2"/>
      <c r="Z2900" s="2" t="s">
        <v>6543</v>
      </c>
      <c r="AA2900" s="2"/>
      <c r="AB2900" s="2" t="s">
        <v>6545</v>
      </c>
      <c r="AD2900" s="1" t="s">
        <v>6551</v>
      </c>
      <c r="AF2900" s="1" t="s">
        <v>6899</v>
      </c>
      <c r="AH2900" s="1" t="s">
        <v>9191</v>
      </c>
      <c r="AI2900" s="1" t="s">
        <v>9192</v>
      </c>
      <c r="AJ2900" s="1" t="s">
        <v>9193</v>
      </c>
      <c r="AM2900" s="1" t="s">
        <v>41</v>
      </c>
      <c r="AN2900" s="1" t="s">
        <v>60</v>
      </c>
      <c r="AO2900" s="1" t="s">
        <v>35</v>
      </c>
      <c r="AP2900" s="1" t="s">
        <v>36</v>
      </c>
      <c r="AQ2900" s="1" t="s">
        <v>7019</v>
      </c>
      <c r="AR2900" s="1" t="str">
        <f t="shared" si="45"/>
        <v>update load_next_msl set proposal='2020.095B.R.Leviviricetes.zip' where sort=90279</v>
      </c>
    </row>
    <row r="2901" spans="1:44">
      <c r="A2901" s="1">
        <v>90280</v>
      </c>
      <c r="B2901" s="1" t="s">
        <v>6532</v>
      </c>
      <c r="C2901" s="1" t="s">
        <v>12292</v>
      </c>
      <c r="M2901" s="2"/>
      <c r="N2901" s="2"/>
      <c r="O2901" s="2"/>
      <c r="Q2901" s="2"/>
      <c r="R2901" s="2"/>
      <c r="T2901" s="1" t="s">
        <v>76</v>
      </c>
      <c r="V2901" s="1" t="s">
        <v>77</v>
      </c>
      <c r="X2901" s="2" t="s">
        <v>78</v>
      </c>
      <c r="Y2901" s="2"/>
      <c r="Z2901" s="2" t="s">
        <v>6543</v>
      </c>
      <c r="AA2901" s="2"/>
      <c r="AB2901" s="2" t="s">
        <v>6545</v>
      </c>
      <c r="AD2901" s="1" t="s">
        <v>6551</v>
      </c>
      <c r="AF2901" s="1" t="s">
        <v>6899</v>
      </c>
      <c r="AH2901" s="1" t="s">
        <v>9194</v>
      </c>
      <c r="AI2901" s="1" t="s">
        <v>9195</v>
      </c>
      <c r="AJ2901" s="1" t="s">
        <v>9196</v>
      </c>
      <c r="AM2901" s="1" t="s">
        <v>41</v>
      </c>
      <c r="AN2901" s="1" t="s">
        <v>60</v>
      </c>
      <c r="AO2901" s="1" t="s">
        <v>35</v>
      </c>
      <c r="AP2901" s="1" t="s">
        <v>36</v>
      </c>
      <c r="AQ2901" s="1" t="s">
        <v>7113</v>
      </c>
      <c r="AR2901" s="1" t="str">
        <f t="shared" si="45"/>
        <v>update load_next_msl set proposal='2020.095B.R.Leviviricetes.zip' where sort=90280</v>
      </c>
    </row>
    <row r="2902" spans="1:44">
      <c r="A2902" s="1">
        <v>90281</v>
      </c>
      <c r="B2902" s="1" t="s">
        <v>6532</v>
      </c>
      <c r="C2902" s="1" t="s">
        <v>12292</v>
      </c>
      <c r="M2902" s="2"/>
      <c r="N2902" s="2"/>
      <c r="O2902" s="2"/>
      <c r="Q2902" s="2"/>
      <c r="R2902" s="2"/>
      <c r="T2902" s="1" t="s">
        <v>76</v>
      </c>
      <c r="V2902" s="1" t="s">
        <v>77</v>
      </c>
      <c r="X2902" s="2" t="s">
        <v>78</v>
      </c>
      <c r="Y2902" s="2"/>
      <c r="Z2902" s="2" t="s">
        <v>6543</v>
      </c>
      <c r="AA2902" s="2"/>
      <c r="AB2902" s="2" t="s">
        <v>6545</v>
      </c>
      <c r="AD2902" s="1" t="s">
        <v>6551</v>
      </c>
      <c r="AF2902" s="1" t="s">
        <v>6899</v>
      </c>
      <c r="AH2902" s="1" t="s">
        <v>9197</v>
      </c>
      <c r="AI2902" s="1" t="s">
        <v>9198</v>
      </c>
      <c r="AJ2902" s="1" t="s">
        <v>9199</v>
      </c>
      <c r="AM2902" s="1" t="s">
        <v>41</v>
      </c>
      <c r="AN2902" s="1" t="s">
        <v>60</v>
      </c>
      <c r="AO2902" s="1" t="s">
        <v>35</v>
      </c>
      <c r="AP2902" s="1" t="s">
        <v>36</v>
      </c>
      <c r="AR2902" s="1" t="str">
        <f t="shared" si="45"/>
        <v>update load_next_msl set proposal='2020.095B.R.Leviviricetes.zip' where sort=90281</v>
      </c>
    </row>
    <row r="2903" spans="1:44">
      <c r="A2903" s="1">
        <v>90282</v>
      </c>
      <c r="B2903" s="1" t="s">
        <v>6532</v>
      </c>
      <c r="C2903" s="1" t="s">
        <v>12292</v>
      </c>
      <c r="M2903" s="2"/>
      <c r="N2903" s="2"/>
      <c r="O2903" s="2"/>
      <c r="Q2903" s="2"/>
      <c r="R2903" s="2"/>
      <c r="T2903" s="1" t="s">
        <v>76</v>
      </c>
      <c r="V2903" s="1" t="s">
        <v>77</v>
      </c>
      <c r="X2903" s="2" t="s">
        <v>78</v>
      </c>
      <c r="Y2903" s="2"/>
      <c r="Z2903" s="2" t="s">
        <v>6543</v>
      </c>
      <c r="AA2903" s="2"/>
      <c r="AB2903" s="2" t="s">
        <v>6545</v>
      </c>
      <c r="AD2903" s="1" t="s">
        <v>6551</v>
      </c>
      <c r="AF2903" s="1" t="s">
        <v>6899</v>
      </c>
      <c r="AH2903" s="1" t="s">
        <v>9200</v>
      </c>
      <c r="AI2903" s="1" t="s">
        <v>9201</v>
      </c>
      <c r="AJ2903" s="1" t="s">
        <v>9202</v>
      </c>
      <c r="AM2903" s="1" t="s">
        <v>41</v>
      </c>
      <c r="AN2903" s="1" t="s">
        <v>60</v>
      </c>
      <c r="AO2903" s="1" t="s">
        <v>35</v>
      </c>
      <c r="AP2903" s="1" t="s">
        <v>36</v>
      </c>
      <c r="AQ2903" s="1" t="s">
        <v>7039</v>
      </c>
      <c r="AR2903" s="1" t="str">
        <f t="shared" si="45"/>
        <v>update load_next_msl set proposal='2020.095B.R.Leviviricetes.zip' where sort=90282</v>
      </c>
    </row>
    <row r="2904" spans="1:44">
      <c r="A2904" s="1">
        <v>90283</v>
      </c>
      <c r="B2904" s="1" t="s">
        <v>6532</v>
      </c>
      <c r="C2904" s="1" t="s">
        <v>12292</v>
      </c>
      <c r="M2904" s="2"/>
      <c r="N2904" s="2"/>
      <c r="O2904" s="2"/>
      <c r="Q2904" s="2"/>
      <c r="R2904" s="2"/>
      <c r="T2904" s="1" t="s">
        <v>76</v>
      </c>
      <c r="V2904" s="1" t="s">
        <v>77</v>
      </c>
      <c r="X2904" s="2" t="s">
        <v>78</v>
      </c>
      <c r="Y2904" s="2"/>
      <c r="Z2904" s="2" t="s">
        <v>6543</v>
      </c>
      <c r="AA2904" s="2"/>
      <c r="AB2904" s="2" t="s">
        <v>6545</v>
      </c>
      <c r="AD2904" s="1" t="s">
        <v>6551</v>
      </c>
      <c r="AF2904" s="1" t="s">
        <v>6899</v>
      </c>
      <c r="AH2904" s="1" t="s">
        <v>9203</v>
      </c>
      <c r="AI2904" s="1" t="s">
        <v>9204</v>
      </c>
      <c r="AJ2904" s="1" t="s">
        <v>9205</v>
      </c>
      <c r="AM2904" s="1" t="s">
        <v>41</v>
      </c>
      <c r="AN2904" s="1" t="s">
        <v>60</v>
      </c>
      <c r="AO2904" s="1" t="s">
        <v>35</v>
      </c>
      <c r="AP2904" s="1" t="s">
        <v>36</v>
      </c>
      <c r="AR2904" s="1" t="str">
        <f t="shared" si="45"/>
        <v>update load_next_msl set proposal='2020.095B.R.Leviviricetes.zip' where sort=90283</v>
      </c>
    </row>
    <row r="2905" spans="1:44">
      <c r="A2905" s="1">
        <v>90284</v>
      </c>
      <c r="B2905" s="1" t="s">
        <v>6532</v>
      </c>
      <c r="C2905" s="1" t="s">
        <v>12292</v>
      </c>
      <c r="M2905" s="2"/>
      <c r="N2905" s="2"/>
      <c r="O2905" s="2"/>
      <c r="Q2905" s="2"/>
      <c r="R2905" s="2"/>
      <c r="T2905" s="1" t="s">
        <v>76</v>
      </c>
      <c r="V2905" s="1" t="s">
        <v>77</v>
      </c>
      <c r="X2905" s="2" t="s">
        <v>78</v>
      </c>
      <c r="Y2905" s="2"/>
      <c r="Z2905" s="2" t="s">
        <v>6543</v>
      </c>
      <c r="AA2905" s="2"/>
      <c r="AB2905" s="2" t="s">
        <v>6545</v>
      </c>
      <c r="AD2905" s="1" t="s">
        <v>6551</v>
      </c>
      <c r="AF2905" s="1" t="s">
        <v>6899</v>
      </c>
      <c r="AH2905" s="1" t="s">
        <v>9206</v>
      </c>
      <c r="AI2905" s="1" t="s">
        <v>9207</v>
      </c>
      <c r="AJ2905" s="1" t="s">
        <v>9208</v>
      </c>
      <c r="AM2905" s="1" t="s">
        <v>41</v>
      </c>
      <c r="AN2905" s="1" t="s">
        <v>60</v>
      </c>
      <c r="AO2905" s="1" t="s">
        <v>35</v>
      </c>
      <c r="AP2905" s="1" t="s">
        <v>36</v>
      </c>
      <c r="AQ2905" s="1" t="s">
        <v>7239</v>
      </c>
      <c r="AR2905" s="1" t="str">
        <f t="shared" si="45"/>
        <v>update load_next_msl set proposal='2020.095B.R.Leviviricetes.zip' where sort=90284</v>
      </c>
    </row>
    <row r="2906" spans="1:44">
      <c r="A2906" s="1">
        <v>90285</v>
      </c>
      <c r="B2906" s="1" t="s">
        <v>6532</v>
      </c>
      <c r="C2906" s="1" t="s">
        <v>12292</v>
      </c>
      <c r="M2906" s="2"/>
      <c r="N2906" s="2"/>
      <c r="O2906" s="2"/>
      <c r="Q2906" s="2"/>
      <c r="R2906" s="2"/>
      <c r="T2906" s="1" t="s">
        <v>76</v>
      </c>
      <c r="V2906" s="1" t="s">
        <v>77</v>
      </c>
      <c r="X2906" s="2" t="s">
        <v>78</v>
      </c>
      <c r="Y2906" s="2"/>
      <c r="Z2906" s="2" t="s">
        <v>6543</v>
      </c>
      <c r="AA2906" s="2"/>
      <c r="AB2906" s="2" t="s">
        <v>6545</v>
      </c>
      <c r="AD2906" s="1" t="s">
        <v>6551</v>
      </c>
      <c r="AF2906" s="1" t="s">
        <v>6899</v>
      </c>
      <c r="AH2906" s="1" t="s">
        <v>9209</v>
      </c>
      <c r="AI2906" s="1" t="s">
        <v>9210</v>
      </c>
      <c r="AJ2906" s="1" t="s">
        <v>9211</v>
      </c>
      <c r="AM2906" s="1" t="s">
        <v>41</v>
      </c>
      <c r="AN2906" s="1" t="s">
        <v>60</v>
      </c>
      <c r="AO2906" s="1" t="s">
        <v>35</v>
      </c>
      <c r="AP2906" s="1" t="s">
        <v>36</v>
      </c>
      <c r="AQ2906" s="1" t="s">
        <v>7136</v>
      </c>
      <c r="AR2906" s="1" t="str">
        <f t="shared" si="45"/>
        <v>update load_next_msl set proposal='2020.095B.R.Leviviricetes.zip' where sort=90285</v>
      </c>
    </row>
    <row r="2907" spans="1:44">
      <c r="A2907" s="1">
        <v>90286</v>
      </c>
      <c r="B2907" s="1" t="s">
        <v>6532</v>
      </c>
      <c r="C2907" s="1" t="s">
        <v>12292</v>
      </c>
      <c r="M2907" s="2"/>
      <c r="N2907" s="2"/>
      <c r="O2907" s="2"/>
      <c r="Q2907" s="2"/>
      <c r="R2907" s="2"/>
      <c r="T2907" s="1" t="s">
        <v>76</v>
      </c>
      <c r="V2907" s="1" t="s">
        <v>77</v>
      </c>
      <c r="X2907" s="2" t="s">
        <v>78</v>
      </c>
      <c r="Y2907" s="2"/>
      <c r="Z2907" s="2" t="s">
        <v>6543</v>
      </c>
      <c r="AA2907" s="2"/>
      <c r="AB2907" s="2" t="s">
        <v>6545</v>
      </c>
      <c r="AD2907" s="1" t="s">
        <v>6551</v>
      </c>
      <c r="AF2907" s="1" t="s">
        <v>6899</v>
      </c>
      <c r="AH2907" s="1" t="s">
        <v>9212</v>
      </c>
      <c r="AI2907" s="1" t="s">
        <v>9213</v>
      </c>
      <c r="AJ2907" s="1" t="s">
        <v>9214</v>
      </c>
      <c r="AM2907" s="1" t="s">
        <v>41</v>
      </c>
      <c r="AN2907" s="1" t="s">
        <v>60</v>
      </c>
      <c r="AO2907" s="1" t="s">
        <v>35</v>
      </c>
      <c r="AP2907" s="1" t="s">
        <v>36</v>
      </c>
      <c r="AQ2907" s="1" t="s">
        <v>7243</v>
      </c>
      <c r="AR2907" s="1" t="str">
        <f t="shared" si="45"/>
        <v>update load_next_msl set proposal='2020.095B.R.Leviviricetes.zip' where sort=90286</v>
      </c>
    </row>
    <row r="2908" spans="1:44">
      <c r="A2908" s="1">
        <v>90287</v>
      </c>
      <c r="B2908" s="1" t="s">
        <v>6532</v>
      </c>
      <c r="C2908" s="1" t="s">
        <v>12292</v>
      </c>
      <c r="M2908" s="2"/>
      <c r="N2908" s="2"/>
      <c r="O2908" s="2"/>
      <c r="Q2908" s="2"/>
      <c r="R2908" s="2"/>
      <c r="T2908" s="1" t="s">
        <v>76</v>
      </c>
      <c r="V2908" s="1" t="s">
        <v>77</v>
      </c>
      <c r="X2908" s="2" t="s">
        <v>78</v>
      </c>
      <c r="Y2908" s="2"/>
      <c r="Z2908" s="2" t="s">
        <v>6543</v>
      </c>
      <c r="AA2908" s="2"/>
      <c r="AB2908" s="2" t="s">
        <v>6545</v>
      </c>
      <c r="AD2908" s="1" t="s">
        <v>6551</v>
      </c>
      <c r="AF2908" s="1" t="s">
        <v>6899</v>
      </c>
      <c r="AH2908" s="1" t="s">
        <v>9215</v>
      </c>
      <c r="AI2908" s="1" t="s">
        <v>9216</v>
      </c>
      <c r="AJ2908" s="1" t="s">
        <v>9217</v>
      </c>
      <c r="AM2908" s="1" t="s">
        <v>41</v>
      </c>
      <c r="AN2908" s="1" t="s">
        <v>60</v>
      </c>
      <c r="AO2908" s="1" t="s">
        <v>35</v>
      </c>
      <c r="AP2908" s="1" t="s">
        <v>36</v>
      </c>
      <c r="AR2908" s="1" t="str">
        <f t="shared" si="45"/>
        <v>update load_next_msl set proposal='2020.095B.R.Leviviricetes.zip' where sort=90287</v>
      </c>
    </row>
    <row r="2909" spans="1:44">
      <c r="A2909" s="1">
        <v>90288</v>
      </c>
      <c r="B2909" s="1" t="s">
        <v>6532</v>
      </c>
      <c r="C2909" s="1" t="s">
        <v>12292</v>
      </c>
      <c r="M2909" s="2"/>
      <c r="N2909" s="2"/>
      <c r="O2909" s="2"/>
      <c r="Q2909" s="2"/>
      <c r="R2909" s="2"/>
      <c r="T2909" s="1" t="s">
        <v>76</v>
      </c>
      <c r="V2909" s="1" t="s">
        <v>77</v>
      </c>
      <c r="X2909" s="2" t="s">
        <v>78</v>
      </c>
      <c r="Y2909" s="2"/>
      <c r="Z2909" s="2" t="s">
        <v>6543</v>
      </c>
      <c r="AA2909" s="2"/>
      <c r="AB2909" s="2" t="s">
        <v>6545</v>
      </c>
      <c r="AD2909" s="1" t="s">
        <v>6551</v>
      </c>
      <c r="AF2909" s="1" t="s">
        <v>6899</v>
      </c>
      <c r="AH2909" s="1" t="s">
        <v>9218</v>
      </c>
      <c r="AI2909" s="1" t="s">
        <v>9219</v>
      </c>
      <c r="AJ2909" s="1" t="s">
        <v>9220</v>
      </c>
      <c r="AM2909" s="1" t="s">
        <v>41</v>
      </c>
      <c r="AN2909" s="1" t="s">
        <v>60</v>
      </c>
      <c r="AO2909" s="1" t="s">
        <v>35</v>
      </c>
      <c r="AP2909" s="1" t="s">
        <v>36</v>
      </c>
      <c r="AQ2909" s="1" t="s">
        <v>7251</v>
      </c>
      <c r="AR2909" s="1" t="str">
        <f t="shared" si="45"/>
        <v>update load_next_msl set proposal='2020.095B.R.Leviviricetes.zip' where sort=90288</v>
      </c>
    </row>
    <row r="2910" spans="1:44">
      <c r="A2910" s="1">
        <v>90289</v>
      </c>
      <c r="B2910" s="1" t="s">
        <v>6532</v>
      </c>
      <c r="C2910" s="1" t="s">
        <v>12292</v>
      </c>
      <c r="M2910" s="2"/>
      <c r="N2910" s="2"/>
      <c r="O2910" s="2"/>
      <c r="Q2910" s="2"/>
      <c r="R2910" s="2"/>
      <c r="T2910" s="1" t="s">
        <v>76</v>
      </c>
      <c r="V2910" s="1" t="s">
        <v>77</v>
      </c>
      <c r="X2910" s="2" t="s">
        <v>78</v>
      </c>
      <c r="Y2910" s="2"/>
      <c r="Z2910" s="2" t="s">
        <v>6543</v>
      </c>
      <c r="AA2910" s="2"/>
      <c r="AB2910" s="2" t="s">
        <v>6545</v>
      </c>
      <c r="AD2910" s="1" t="s">
        <v>6551</v>
      </c>
      <c r="AF2910" s="1" t="s">
        <v>6899</v>
      </c>
      <c r="AH2910" s="1" t="s">
        <v>9221</v>
      </c>
      <c r="AI2910" s="1" t="s">
        <v>9222</v>
      </c>
      <c r="AJ2910" s="1" t="s">
        <v>9223</v>
      </c>
      <c r="AM2910" s="1" t="s">
        <v>41</v>
      </c>
      <c r="AN2910" s="1" t="s">
        <v>60</v>
      </c>
      <c r="AO2910" s="1" t="s">
        <v>35</v>
      </c>
      <c r="AP2910" s="1" t="s">
        <v>36</v>
      </c>
      <c r="AQ2910" s="1" t="s">
        <v>7224</v>
      </c>
      <c r="AR2910" s="1" t="str">
        <f t="shared" si="45"/>
        <v>update load_next_msl set proposal='2020.095B.R.Leviviricetes.zip' where sort=90289</v>
      </c>
    </row>
    <row r="2911" spans="1:44">
      <c r="A2911" s="1">
        <v>90290</v>
      </c>
      <c r="B2911" s="1" t="s">
        <v>6532</v>
      </c>
      <c r="C2911" s="1" t="s">
        <v>12292</v>
      </c>
      <c r="M2911" s="2"/>
      <c r="N2911" s="2"/>
      <c r="O2911" s="2"/>
      <c r="Q2911" s="2"/>
      <c r="R2911" s="2"/>
      <c r="T2911" s="1" t="s">
        <v>76</v>
      </c>
      <c r="V2911" s="1" t="s">
        <v>77</v>
      </c>
      <c r="X2911" s="2" t="s">
        <v>78</v>
      </c>
      <c r="Y2911" s="2"/>
      <c r="Z2911" s="2" t="s">
        <v>6543</v>
      </c>
      <c r="AA2911" s="2"/>
      <c r="AB2911" s="2" t="s">
        <v>6545</v>
      </c>
      <c r="AD2911" s="1" t="s">
        <v>6551</v>
      </c>
      <c r="AF2911" s="1" t="s">
        <v>6899</v>
      </c>
      <c r="AH2911" s="1" t="s">
        <v>9224</v>
      </c>
      <c r="AI2911" s="1" t="s">
        <v>9225</v>
      </c>
      <c r="AJ2911" s="1" t="s">
        <v>9226</v>
      </c>
      <c r="AM2911" s="1" t="s">
        <v>41</v>
      </c>
      <c r="AN2911" s="1" t="s">
        <v>60</v>
      </c>
      <c r="AO2911" s="1" t="s">
        <v>35</v>
      </c>
      <c r="AP2911" s="1" t="s">
        <v>36</v>
      </c>
      <c r="AQ2911" s="1" t="s">
        <v>7051</v>
      </c>
      <c r="AR2911" s="1" t="str">
        <f t="shared" si="45"/>
        <v>update load_next_msl set proposal='2020.095B.R.Leviviricetes.zip' where sort=90290</v>
      </c>
    </row>
    <row r="2912" spans="1:44">
      <c r="A2912" s="1">
        <v>90291</v>
      </c>
      <c r="B2912" s="1" t="s">
        <v>6532</v>
      </c>
      <c r="C2912" s="1" t="s">
        <v>12292</v>
      </c>
      <c r="M2912" s="2"/>
      <c r="N2912" s="2"/>
      <c r="O2912" s="2"/>
      <c r="Q2912" s="2"/>
      <c r="R2912" s="2"/>
      <c r="T2912" s="1" t="s">
        <v>76</v>
      </c>
      <c r="V2912" s="1" t="s">
        <v>77</v>
      </c>
      <c r="X2912" s="2" t="s">
        <v>78</v>
      </c>
      <c r="Y2912" s="2"/>
      <c r="Z2912" s="2" t="s">
        <v>6543</v>
      </c>
      <c r="AA2912" s="2"/>
      <c r="AB2912" s="2" t="s">
        <v>6545</v>
      </c>
      <c r="AD2912" s="1" t="s">
        <v>6551</v>
      </c>
      <c r="AF2912" s="1" t="s">
        <v>6900</v>
      </c>
      <c r="AN2912" s="1" t="s">
        <v>60</v>
      </c>
      <c r="AO2912" s="1" t="s">
        <v>35</v>
      </c>
      <c r="AP2912" s="1" t="s">
        <v>44</v>
      </c>
      <c r="AQ2912" s="1" t="s">
        <v>7247</v>
      </c>
      <c r="AR2912" s="1" t="str">
        <f t="shared" si="45"/>
        <v>update load_next_msl set proposal='2020.095B.R.Leviviricetes.zip' where sort=90291</v>
      </c>
    </row>
    <row r="2913" spans="1:44">
      <c r="A2913" s="1">
        <v>90292</v>
      </c>
      <c r="B2913" s="1" t="s">
        <v>6532</v>
      </c>
      <c r="C2913" s="1" t="s">
        <v>12292</v>
      </c>
      <c r="M2913" s="2"/>
      <c r="N2913" s="2"/>
      <c r="O2913" s="2"/>
      <c r="Q2913" s="2"/>
      <c r="R2913" s="2"/>
      <c r="T2913" s="1" t="s">
        <v>76</v>
      </c>
      <c r="V2913" s="1" t="s">
        <v>77</v>
      </c>
      <c r="X2913" s="2" t="s">
        <v>78</v>
      </c>
      <c r="Y2913" s="2"/>
      <c r="Z2913" s="2" t="s">
        <v>6543</v>
      </c>
      <c r="AA2913" s="2"/>
      <c r="AB2913" s="2" t="s">
        <v>6545</v>
      </c>
      <c r="AD2913" s="1" t="s">
        <v>6551</v>
      </c>
      <c r="AF2913" s="1" t="s">
        <v>6900</v>
      </c>
      <c r="AH2913" s="1" t="s">
        <v>9227</v>
      </c>
      <c r="AI2913" s="1" t="s">
        <v>9228</v>
      </c>
      <c r="AJ2913" s="1" t="s">
        <v>9229</v>
      </c>
      <c r="AM2913" s="1" t="s">
        <v>41</v>
      </c>
      <c r="AN2913" s="1" t="s">
        <v>60</v>
      </c>
      <c r="AO2913" s="1" t="s">
        <v>35</v>
      </c>
      <c r="AP2913" s="1" t="s">
        <v>36</v>
      </c>
      <c r="AR2913" s="1" t="str">
        <f t="shared" si="45"/>
        <v>update load_next_msl set proposal='2020.095B.R.Leviviricetes.zip' where sort=90292</v>
      </c>
    </row>
    <row r="2914" spans="1:44">
      <c r="A2914" s="1">
        <v>90293</v>
      </c>
      <c r="B2914" s="1" t="s">
        <v>6532</v>
      </c>
      <c r="C2914" s="1" t="s">
        <v>12292</v>
      </c>
      <c r="M2914" s="2"/>
      <c r="N2914" s="2"/>
      <c r="O2914" s="2"/>
      <c r="Q2914" s="2"/>
      <c r="R2914" s="2"/>
      <c r="T2914" s="1" t="s">
        <v>76</v>
      </c>
      <c r="V2914" s="1" t="s">
        <v>77</v>
      </c>
      <c r="X2914" s="2" t="s">
        <v>78</v>
      </c>
      <c r="Y2914" s="2"/>
      <c r="Z2914" s="2" t="s">
        <v>6543</v>
      </c>
      <c r="AA2914" s="2"/>
      <c r="AB2914" s="2" t="s">
        <v>6545</v>
      </c>
      <c r="AD2914" s="1" t="s">
        <v>6551</v>
      </c>
      <c r="AF2914" s="1" t="s">
        <v>6900</v>
      </c>
      <c r="AH2914" s="1" t="s">
        <v>9230</v>
      </c>
      <c r="AI2914" s="1" t="s">
        <v>9231</v>
      </c>
      <c r="AJ2914" s="1" t="s">
        <v>9232</v>
      </c>
      <c r="AM2914" s="1" t="s">
        <v>41</v>
      </c>
      <c r="AN2914" s="1" t="s">
        <v>60</v>
      </c>
      <c r="AO2914" s="1" t="s">
        <v>35</v>
      </c>
      <c r="AP2914" s="1" t="s">
        <v>36</v>
      </c>
      <c r="AQ2914" s="1" t="s">
        <v>7779</v>
      </c>
      <c r="AR2914" s="1" t="str">
        <f t="shared" si="45"/>
        <v>update load_next_msl set proposal='2020.095B.R.Leviviricetes.zip' where sort=90293</v>
      </c>
    </row>
    <row r="2915" spans="1:44">
      <c r="A2915" s="1">
        <v>90294</v>
      </c>
      <c r="B2915" s="1" t="s">
        <v>6532</v>
      </c>
      <c r="C2915" s="1" t="s">
        <v>12292</v>
      </c>
      <c r="M2915" s="2"/>
      <c r="N2915" s="2"/>
      <c r="O2915" s="2"/>
      <c r="Q2915" s="2"/>
      <c r="R2915" s="2"/>
      <c r="T2915" s="1" t="s">
        <v>76</v>
      </c>
      <c r="V2915" s="1" t="s">
        <v>77</v>
      </c>
      <c r="X2915" s="2" t="s">
        <v>78</v>
      </c>
      <c r="Y2915" s="2"/>
      <c r="Z2915" s="2" t="s">
        <v>6543</v>
      </c>
      <c r="AA2915" s="2"/>
      <c r="AB2915" s="2" t="s">
        <v>6545</v>
      </c>
      <c r="AD2915" s="1" t="s">
        <v>6551</v>
      </c>
      <c r="AF2915" s="1" t="s">
        <v>6900</v>
      </c>
      <c r="AH2915" s="1" t="s">
        <v>9233</v>
      </c>
      <c r="AI2915" s="1" t="s">
        <v>9234</v>
      </c>
      <c r="AJ2915" s="1" t="s">
        <v>9235</v>
      </c>
      <c r="AM2915" s="1" t="s">
        <v>41</v>
      </c>
      <c r="AN2915" s="1" t="s">
        <v>60</v>
      </c>
      <c r="AO2915" s="1" t="s">
        <v>35</v>
      </c>
      <c r="AP2915" s="1" t="s">
        <v>36</v>
      </c>
      <c r="AR2915" s="1" t="str">
        <f t="shared" si="45"/>
        <v>update load_next_msl set proposal='2020.095B.R.Leviviricetes.zip' where sort=90294</v>
      </c>
    </row>
    <row r="2916" spans="1:44">
      <c r="A2916" s="1">
        <v>90295</v>
      </c>
      <c r="B2916" s="1" t="s">
        <v>6532</v>
      </c>
      <c r="C2916" s="1" t="s">
        <v>12292</v>
      </c>
      <c r="M2916" s="2"/>
      <c r="N2916" s="2"/>
      <c r="O2916" s="2"/>
      <c r="Q2916" s="2"/>
      <c r="R2916" s="2"/>
      <c r="T2916" s="1" t="s">
        <v>76</v>
      </c>
      <c r="V2916" s="1" t="s">
        <v>77</v>
      </c>
      <c r="X2916" s="2" t="s">
        <v>78</v>
      </c>
      <c r="Y2916" s="2"/>
      <c r="Z2916" s="2" t="s">
        <v>6543</v>
      </c>
      <c r="AA2916" s="2"/>
      <c r="AB2916" s="2" t="s">
        <v>6545</v>
      </c>
      <c r="AD2916" s="1" t="s">
        <v>6551</v>
      </c>
      <c r="AF2916" s="1" t="s">
        <v>6900</v>
      </c>
      <c r="AH2916" s="1" t="s">
        <v>9236</v>
      </c>
      <c r="AI2916" s="1" t="s">
        <v>9237</v>
      </c>
      <c r="AJ2916" s="1" t="s">
        <v>9238</v>
      </c>
      <c r="AM2916" s="1" t="s">
        <v>41</v>
      </c>
      <c r="AN2916" s="1" t="s">
        <v>60</v>
      </c>
      <c r="AO2916" s="1" t="s">
        <v>35</v>
      </c>
      <c r="AP2916" s="1" t="s">
        <v>36</v>
      </c>
      <c r="AQ2916" s="1" t="s">
        <v>7043</v>
      </c>
      <c r="AR2916" s="1" t="str">
        <f t="shared" si="45"/>
        <v>update load_next_msl set proposal='2020.095B.R.Leviviricetes.zip' where sort=90295</v>
      </c>
    </row>
    <row r="2917" spans="1:44">
      <c r="A2917" s="1">
        <v>90296</v>
      </c>
      <c r="B2917" s="1" t="s">
        <v>6532</v>
      </c>
      <c r="C2917" s="1" t="s">
        <v>12292</v>
      </c>
      <c r="M2917" s="2"/>
      <c r="N2917" s="2"/>
      <c r="O2917" s="2"/>
      <c r="Q2917" s="2"/>
      <c r="R2917" s="2"/>
      <c r="T2917" s="1" t="s">
        <v>76</v>
      </c>
      <c r="V2917" s="1" t="s">
        <v>77</v>
      </c>
      <c r="X2917" s="2" t="s">
        <v>78</v>
      </c>
      <c r="Y2917" s="2"/>
      <c r="Z2917" s="2" t="s">
        <v>6543</v>
      </c>
      <c r="AA2917" s="2"/>
      <c r="AB2917" s="2" t="s">
        <v>6545</v>
      </c>
      <c r="AD2917" s="1" t="s">
        <v>6551</v>
      </c>
      <c r="AF2917" s="1" t="s">
        <v>6900</v>
      </c>
      <c r="AH2917" s="1" t="s">
        <v>9239</v>
      </c>
      <c r="AI2917" s="1" t="s">
        <v>9240</v>
      </c>
      <c r="AJ2917" s="1" t="s">
        <v>9241</v>
      </c>
      <c r="AM2917" s="1" t="s">
        <v>41</v>
      </c>
      <c r="AN2917" s="1" t="s">
        <v>60</v>
      </c>
      <c r="AO2917" s="1" t="s">
        <v>35</v>
      </c>
      <c r="AP2917" s="1" t="s">
        <v>36</v>
      </c>
      <c r="AR2917" s="1" t="str">
        <f t="shared" si="45"/>
        <v>update load_next_msl set proposal='2020.095B.R.Leviviricetes.zip' where sort=90296</v>
      </c>
    </row>
    <row r="2918" spans="1:44">
      <c r="A2918" s="1">
        <v>90297</v>
      </c>
      <c r="B2918" s="1" t="s">
        <v>6532</v>
      </c>
      <c r="C2918" s="1" t="s">
        <v>12292</v>
      </c>
      <c r="M2918" s="2"/>
      <c r="N2918" s="2"/>
      <c r="O2918" s="2"/>
      <c r="Q2918" s="2"/>
      <c r="R2918" s="2"/>
      <c r="T2918" s="1" t="s">
        <v>76</v>
      </c>
      <c r="V2918" s="1" t="s">
        <v>77</v>
      </c>
      <c r="X2918" s="2" t="s">
        <v>78</v>
      </c>
      <c r="Y2918" s="2"/>
      <c r="Z2918" s="2" t="s">
        <v>6543</v>
      </c>
      <c r="AA2918" s="2"/>
      <c r="AB2918" s="2" t="s">
        <v>6545</v>
      </c>
      <c r="AD2918" s="1" t="s">
        <v>6551</v>
      </c>
      <c r="AF2918" s="1" t="s">
        <v>6900</v>
      </c>
      <c r="AH2918" s="1" t="s">
        <v>9242</v>
      </c>
      <c r="AI2918" s="1" t="s">
        <v>9243</v>
      </c>
      <c r="AJ2918" s="1" t="s">
        <v>9244</v>
      </c>
      <c r="AM2918" s="1" t="s">
        <v>41</v>
      </c>
      <c r="AN2918" s="1" t="s">
        <v>60</v>
      </c>
      <c r="AO2918" s="1" t="s">
        <v>35</v>
      </c>
      <c r="AP2918" s="1" t="s">
        <v>36</v>
      </c>
      <c r="AQ2918" s="1" t="s">
        <v>7174</v>
      </c>
      <c r="AR2918" s="1" t="str">
        <f t="shared" si="45"/>
        <v>update load_next_msl set proposal='2020.095B.R.Leviviricetes.zip' where sort=90297</v>
      </c>
    </row>
    <row r="2919" spans="1:44">
      <c r="A2919" s="1">
        <v>90298</v>
      </c>
      <c r="B2919" s="1" t="s">
        <v>6532</v>
      </c>
      <c r="C2919" s="1" t="s">
        <v>12292</v>
      </c>
      <c r="M2919" s="2"/>
      <c r="N2919" s="2"/>
      <c r="O2919" s="2"/>
      <c r="Q2919" s="2"/>
      <c r="R2919" s="2"/>
      <c r="T2919" s="1" t="s">
        <v>76</v>
      </c>
      <c r="V2919" s="1" t="s">
        <v>77</v>
      </c>
      <c r="X2919" s="2" t="s">
        <v>78</v>
      </c>
      <c r="Y2919" s="2"/>
      <c r="Z2919" s="2" t="s">
        <v>6543</v>
      </c>
      <c r="AA2919" s="2"/>
      <c r="AB2919" s="2" t="s">
        <v>6545</v>
      </c>
      <c r="AD2919" s="1" t="s">
        <v>6551</v>
      </c>
      <c r="AF2919" s="1" t="s">
        <v>6900</v>
      </c>
      <c r="AH2919" s="1" t="s">
        <v>9245</v>
      </c>
      <c r="AI2919" s="1" t="s">
        <v>9246</v>
      </c>
      <c r="AJ2919" s="1" t="s">
        <v>9247</v>
      </c>
      <c r="AM2919" s="1" t="s">
        <v>41</v>
      </c>
      <c r="AN2919" s="1" t="s">
        <v>60</v>
      </c>
      <c r="AO2919" s="1" t="s">
        <v>35</v>
      </c>
      <c r="AP2919" s="1" t="s">
        <v>36</v>
      </c>
      <c r="AR2919" s="1" t="str">
        <f t="shared" si="45"/>
        <v>update load_next_msl set proposal='2020.095B.R.Leviviricetes.zip' where sort=90298</v>
      </c>
    </row>
    <row r="2920" spans="1:44">
      <c r="A2920" s="1">
        <v>90299</v>
      </c>
      <c r="B2920" s="1" t="s">
        <v>6532</v>
      </c>
      <c r="C2920" s="1" t="s">
        <v>12292</v>
      </c>
      <c r="M2920" s="2"/>
      <c r="N2920" s="2"/>
      <c r="O2920" s="2"/>
      <c r="Q2920" s="2"/>
      <c r="R2920" s="2"/>
      <c r="T2920" s="1" t="s">
        <v>76</v>
      </c>
      <c r="V2920" s="1" t="s">
        <v>77</v>
      </c>
      <c r="X2920" s="2" t="s">
        <v>78</v>
      </c>
      <c r="Y2920" s="2"/>
      <c r="Z2920" s="2" t="s">
        <v>6543</v>
      </c>
      <c r="AA2920" s="2"/>
      <c r="AB2920" s="2" t="s">
        <v>6545</v>
      </c>
      <c r="AD2920" s="1" t="s">
        <v>6551</v>
      </c>
      <c r="AF2920" s="1" t="s">
        <v>6900</v>
      </c>
      <c r="AH2920" s="1" t="s">
        <v>9248</v>
      </c>
      <c r="AI2920" s="1" t="s">
        <v>9249</v>
      </c>
      <c r="AJ2920" s="1" t="s">
        <v>9250</v>
      </c>
      <c r="AM2920" s="1" t="s">
        <v>41</v>
      </c>
      <c r="AN2920" s="1" t="s">
        <v>60</v>
      </c>
      <c r="AO2920" s="1" t="s">
        <v>35</v>
      </c>
      <c r="AP2920" s="1" t="s">
        <v>36</v>
      </c>
      <c r="AQ2920" s="1" t="s">
        <v>7170</v>
      </c>
      <c r="AR2920" s="1" t="str">
        <f t="shared" si="45"/>
        <v>update load_next_msl set proposal='2020.095B.R.Leviviricetes.zip' where sort=90299</v>
      </c>
    </row>
    <row r="2921" spans="1:44">
      <c r="A2921" s="1">
        <v>90300</v>
      </c>
      <c r="B2921" s="1" t="s">
        <v>6532</v>
      </c>
      <c r="C2921" s="1" t="s">
        <v>12292</v>
      </c>
      <c r="M2921" s="2"/>
      <c r="N2921" s="2"/>
      <c r="O2921" s="2"/>
      <c r="Q2921" s="2"/>
      <c r="R2921" s="2"/>
      <c r="T2921" s="1" t="s">
        <v>76</v>
      </c>
      <c r="V2921" s="1" t="s">
        <v>77</v>
      </c>
      <c r="X2921" s="2" t="s">
        <v>78</v>
      </c>
      <c r="Y2921" s="2"/>
      <c r="Z2921" s="2" t="s">
        <v>6543</v>
      </c>
      <c r="AA2921" s="2"/>
      <c r="AB2921" s="2" t="s">
        <v>6545</v>
      </c>
      <c r="AD2921" s="1" t="s">
        <v>6551</v>
      </c>
      <c r="AF2921" s="1" t="s">
        <v>6900</v>
      </c>
      <c r="AH2921" s="1" t="s">
        <v>9251</v>
      </c>
      <c r="AI2921" s="1" t="s">
        <v>9252</v>
      </c>
      <c r="AJ2921" s="1" t="s">
        <v>9253</v>
      </c>
      <c r="AM2921" s="1" t="s">
        <v>41</v>
      </c>
      <c r="AN2921" s="1" t="s">
        <v>60</v>
      </c>
      <c r="AO2921" s="1" t="s">
        <v>35</v>
      </c>
      <c r="AP2921" s="1" t="s">
        <v>36</v>
      </c>
      <c r="AR2921" s="1" t="str">
        <f t="shared" si="45"/>
        <v>update load_next_msl set proposal='2020.095B.R.Leviviricetes.zip' where sort=90300</v>
      </c>
    </row>
    <row r="2922" spans="1:44">
      <c r="A2922" s="1">
        <v>90301</v>
      </c>
      <c r="B2922" s="1" t="s">
        <v>6532</v>
      </c>
      <c r="C2922" s="1" t="s">
        <v>12292</v>
      </c>
      <c r="M2922" s="2"/>
      <c r="N2922" s="2"/>
      <c r="O2922" s="2"/>
      <c r="Q2922" s="2"/>
      <c r="R2922" s="2"/>
      <c r="T2922" s="1" t="s">
        <v>76</v>
      </c>
      <c r="V2922" s="1" t="s">
        <v>77</v>
      </c>
      <c r="X2922" s="2" t="s">
        <v>78</v>
      </c>
      <c r="Y2922" s="2"/>
      <c r="Z2922" s="2" t="s">
        <v>6543</v>
      </c>
      <c r="AA2922" s="2"/>
      <c r="AB2922" s="2" t="s">
        <v>6545</v>
      </c>
      <c r="AD2922" s="1" t="s">
        <v>6551</v>
      </c>
      <c r="AF2922" s="1" t="s">
        <v>6901</v>
      </c>
      <c r="AN2922" s="1" t="s">
        <v>60</v>
      </c>
      <c r="AO2922" s="1" t="s">
        <v>35</v>
      </c>
      <c r="AP2922" s="1" t="s">
        <v>44</v>
      </c>
      <c r="AQ2922" s="1" t="s">
        <v>7632</v>
      </c>
      <c r="AR2922" s="1" t="str">
        <f t="shared" si="45"/>
        <v>update load_next_msl set proposal='2020.095B.R.Leviviricetes.zip' where sort=90301</v>
      </c>
    </row>
    <row r="2923" spans="1:44">
      <c r="A2923" s="1">
        <v>90302</v>
      </c>
      <c r="B2923" s="1" t="s">
        <v>6532</v>
      </c>
      <c r="C2923" s="1" t="s">
        <v>12292</v>
      </c>
      <c r="M2923" s="2"/>
      <c r="N2923" s="2"/>
      <c r="O2923" s="2"/>
      <c r="Q2923" s="2"/>
      <c r="R2923" s="2"/>
      <c r="T2923" s="1" t="s">
        <v>76</v>
      </c>
      <c r="V2923" s="1" t="s">
        <v>77</v>
      </c>
      <c r="X2923" s="2" t="s">
        <v>78</v>
      </c>
      <c r="Y2923" s="2"/>
      <c r="Z2923" s="2" t="s">
        <v>6543</v>
      </c>
      <c r="AA2923" s="2"/>
      <c r="AB2923" s="2" t="s">
        <v>6545</v>
      </c>
      <c r="AD2923" s="1" t="s">
        <v>6551</v>
      </c>
      <c r="AF2923" s="1" t="s">
        <v>6901</v>
      </c>
      <c r="AH2923" s="1" t="s">
        <v>9254</v>
      </c>
      <c r="AI2923" s="1" t="s">
        <v>9255</v>
      </c>
      <c r="AJ2923" s="1" t="s">
        <v>9256</v>
      </c>
      <c r="AM2923" s="1" t="s">
        <v>41</v>
      </c>
      <c r="AN2923" s="1" t="s">
        <v>60</v>
      </c>
      <c r="AO2923" s="1" t="s">
        <v>35</v>
      </c>
      <c r="AP2923" s="1" t="s">
        <v>36</v>
      </c>
      <c r="AR2923" s="1" t="str">
        <f t="shared" si="45"/>
        <v>update load_next_msl set proposal='2020.095B.R.Leviviricetes.zip' where sort=90302</v>
      </c>
    </row>
    <row r="2924" spans="1:44">
      <c r="A2924" s="1">
        <v>90303</v>
      </c>
      <c r="B2924" s="1" t="s">
        <v>6532</v>
      </c>
      <c r="C2924" s="1" t="s">
        <v>12292</v>
      </c>
      <c r="M2924" s="2"/>
      <c r="N2924" s="2"/>
      <c r="O2924" s="2"/>
      <c r="Q2924" s="2"/>
      <c r="R2924" s="2"/>
      <c r="T2924" s="1" t="s">
        <v>76</v>
      </c>
      <c r="V2924" s="1" t="s">
        <v>77</v>
      </c>
      <c r="X2924" s="2" t="s">
        <v>78</v>
      </c>
      <c r="Y2924" s="2"/>
      <c r="Z2924" s="2" t="s">
        <v>6543</v>
      </c>
      <c r="AA2924" s="2"/>
      <c r="AB2924" s="2" t="s">
        <v>6545</v>
      </c>
      <c r="AD2924" s="1" t="s">
        <v>6551</v>
      </c>
      <c r="AF2924" s="1" t="s">
        <v>6902</v>
      </c>
      <c r="AN2924" s="1" t="s">
        <v>60</v>
      </c>
      <c r="AO2924" s="1" t="s">
        <v>35</v>
      </c>
      <c r="AP2924" s="1" t="s">
        <v>44</v>
      </c>
      <c r="AQ2924" s="1" t="s">
        <v>7312</v>
      </c>
      <c r="AR2924" s="1" t="str">
        <f t="shared" si="45"/>
        <v>update load_next_msl set proposal='2020.095B.R.Leviviricetes.zip' where sort=90303</v>
      </c>
    </row>
    <row r="2925" spans="1:44">
      <c r="A2925" s="1">
        <v>90304</v>
      </c>
      <c r="B2925" s="1" t="s">
        <v>6532</v>
      </c>
      <c r="C2925" s="1" t="s">
        <v>12292</v>
      </c>
      <c r="M2925" s="2"/>
      <c r="N2925" s="2"/>
      <c r="O2925" s="2"/>
      <c r="Q2925" s="2"/>
      <c r="R2925" s="2"/>
      <c r="T2925" s="1" t="s">
        <v>76</v>
      </c>
      <c r="V2925" s="1" t="s">
        <v>77</v>
      </c>
      <c r="X2925" s="2" t="s">
        <v>78</v>
      </c>
      <c r="Y2925" s="2"/>
      <c r="Z2925" s="2" t="s">
        <v>6543</v>
      </c>
      <c r="AA2925" s="2"/>
      <c r="AB2925" s="2" t="s">
        <v>6545</v>
      </c>
      <c r="AD2925" s="1" t="s">
        <v>6551</v>
      </c>
      <c r="AF2925" s="1" t="s">
        <v>6902</v>
      </c>
      <c r="AH2925" s="1" t="s">
        <v>9257</v>
      </c>
      <c r="AI2925" s="1" t="s">
        <v>9258</v>
      </c>
      <c r="AJ2925" s="1" t="s">
        <v>9259</v>
      </c>
      <c r="AM2925" s="1" t="s">
        <v>41</v>
      </c>
      <c r="AN2925" s="1" t="s">
        <v>60</v>
      </c>
      <c r="AO2925" s="1" t="s">
        <v>35</v>
      </c>
      <c r="AP2925" s="1" t="s">
        <v>36</v>
      </c>
      <c r="AR2925" s="1" t="str">
        <f t="shared" si="45"/>
        <v>update load_next_msl set proposal='2020.095B.R.Leviviricetes.zip' where sort=90304</v>
      </c>
    </row>
    <row r="2926" spans="1:44">
      <c r="A2926" s="1">
        <v>90305</v>
      </c>
      <c r="B2926" s="1" t="s">
        <v>6532</v>
      </c>
      <c r="C2926" s="1" t="s">
        <v>12292</v>
      </c>
      <c r="M2926" s="2"/>
      <c r="N2926" s="2"/>
      <c r="O2926" s="2"/>
      <c r="Q2926" s="2"/>
      <c r="R2926" s="2"/>
      <c r="T2926" s="1" t="s">
        <v>76</v>
      </c>
      <c r="V2926" s="1" t="s">
        <v>77</v>
      </c>
      <c r="X2926" s="2" t="s">
        <v>78</v>
      </c>
      <c r="Y2926" s="2"/>
      <c r="Z2926" s="2" t="s">
        <v>6543</v>
      </c>
      <c r="AA2926" s="2"/>
      <c r="AB2926" s="2" t="s">
        <v>6545</v>
      </c>
      <c r="AD2926" s="1" t="s">
        <v>6551</v>
      </c>
      <c r="AF2926" s="1" t="s">
        <v>6903</v>
      </c>
      <c r="AN2926" s="1" t="s">
        <v>60</v>
      </c>
      <c r="AO2926" s="1" t="s">
        <v>35</v>
      </c>
      <c r="AP2926" s="1" t="s">
        <v>44</v>
      </c>
      <c r="AQ2926" s="1" t="s">
        <v>8028</v>
      </c>
      <c r="AR2926" s="1" t="str">
        <f t="shared" si="45"/>
        <v>update load_next_msl set proposal='2020.095B.R.Leviviricetes.zip' where sort=90305</v>
      </c>
    </row>
    <row r="2927" spans="1:44">
      <c r="A2927" s="1">
        <v>90306</v>
      </c>
      <c r="B2927" s="1" t="s">
        <v>6532</v>
      </c>
      <c r="C2927" s="1" t="s">
        <v>12292</v>
      </c>
      <c r="M2927" s="2"/>
      <c r="N2927" s="2"/>
      <c r="O2927" s="2"/>
      <c r="Q2927" s="2"/>
      <c r="R2927" s="2"/>
      <c r="T2927" s="1" t="s">
        <v>76</v>
      </c>
      <c r="V2927" s="1" t="s">
        <v>77</v>
      </c>
      <c r="X2927" s="2" t="s">
        <v>78</v>
      </c>
      <c r="Y2927" s="2"/>
      <c r="Z2927" s="2" t="s">
        <v>6543</v>
      </c>
      <c r="AA2927" s="2"/>
      <c r="AB2927" s="2" t="s">
        <v>6545</v>
      </c>
      <c r="AD2927" s="1" t="s">
        <v>6551</v>
      </c>
      <c r="AF2927" s="1" t="s">
        <v>6903</v>
      </c>
      <c r="AH2927" s="1" t="s">
        <v>9260</v>
      </c>
      <c r="AI2927" s="1" t="s">
        <v>9261</v>
      </c>
      <c r="AJ2927" s="1" t="s">
        <v>9262</v>
      </c>
      <c r="AM2927" s="1" t="s">
        <v>41</v>
      </c>
      <c r="AN2927" s="1" t="s">
        <v>60</v>
      </c>
      <c r="AO2927" s="1" t="s">
        <v>35</v>
      </c>
      <c r="AP2927" s="1" t="s">
        <v>36</v>
      </c>
      <c r="AR2927" s="1" t="str">
        <f t="shared" si="45"/>
        <v>update load_next_msl set proposal='2020.095B.R.Leviviricetes.zip' where sort=90306</v>
      </c>
    </row>
    <row r="2928" spans="1:44">
      <c r="A2928" s="1">
        <v>90307</v>
      </c>
      <c r="B2928" s="1" t="s">
        <v>6532</v>
      </c>
      <c r="C2928" s="1" t="s">
        <v>12292</v>
      </c>
      <c r="M2928" s="2"/>
      <c r="N2928" s="2"/>
      <c r="O2928" s="2"/>
      <c r="Q2928" s="2"/>
      <c r="R2928" s="2"/>
      <c r="T2928" s="1" t="s">
        <v>76</v>
      </c>
      <c r="V2928" s="1" t="s">
        <v>77</v>
      </c>
      <c r="X2928" s="2" t="s">
        <v>78</v>
      </c>
      <c r="Y2928" s="2"/>
      <c r="Z2928" s="2" t="s">
        <v>6543</v>
      </c>
      <c r="AA2928" s="2"/>
      <c r="AB2928" s="2" t="s">
        <v>6545</v>
      </c>
      <c r="AD2928" s="1" t="s">
        <v>6551</v>
      </c>
      <c r="AF2928" s="1" t="s">
        <v>6904</v>
      </c>
      <c r="AN2928" s="1" t="s">
        <v>60</v>
      </c>
      <c r="AO2928" s="1" t="s">
        <v>35</v>
      </c>
      <c r="AP2928" s="1" t="s">
        <v>44</v>
      </c>
      <c r="AQ2928" s="1" t="s">
        <v>8617</v>
      </c>
      <c r="AR2928" s="1" t="str">
        <f t="shared" si="45"/>
        <v>update load_next_msl set proposal='2020.095B.R.Leviviricetes.zip' where sort=90307</v>
      </c>
    </row>
    <row r="2929" spans="1:44">
      <c r="A2929" s="1">
        <v>90308</v>
      </c>
      <c r="B2929" s="1" t="s">
        <v>6532</v>
      </c>
      <c r="C2929" s="1" t="s">
        <v>12292</v>
      </c>
      <c r="M2929" s="2"/>
      <c r="N2929" s="2"/>
      <c r="O2929" s="2"/>
      <c r="Q2929" s="2"/>
      <c r="R2929" s="2"/>
      <c r="T2929" s="1" t="s">
        <v>76</v>
      </c>
      <c r="V2929" s="1" t="s">
        <v>77</v>
      </c>
      <c r="X2929" s="2" t="s">
        <v>78</v>
      </c>
      <c r="Y2929" s="2"/>
      <c r="Z2929" s="2" t="s">
        <v>6543</v>
      </c>
      <c r="AA2929" s="2"/>
      <c r="AB2929" s="2" t="s">
        <v>6545</v>
      </c>
      <c r="AD2929" s="1" t="s">
        <v>6551</v>
      </c>
      <c r="AF2929" s="1" t="s">
        <v>6904</v>
      </c>
      <c r="AH2929" s="1" t="s">
        <v>9263</v>
      </c>
      <c r="AI2929" s="1" t="s">
        <v>9264</v>
      </c>
      <c r="AJ2929" s="1" t="s">
        <v>9265</v>
      </c>
      <c r="AM2929" s="1" t="s">
        <v>41</v>
      </c>
      <c r="AN2929" s="1" t="s">
        <v>60</v>
      </c>
      <c r="AO2929" s="1" t="s">
        <v>35</v>
      </c>
      <c r="AP2929" s="1" t="s">
        <v>36</v>
      </c>
      <c r="AQ2929" s="1" t="s">
        <v>8032</v>
      </c>
      <c r="AR2929" s="1" t="str">
        <f t="shared" si="45"/>
        <v>update load_next_msl set proposal='2020.095B.R.Leviviricetes.zip' where sort=90308</v>
      </c>
    </row>
    <row r="2930" spans="1:44">
      <c r="A2930" s="1">
        <v>90309</v>
      </c>
      <c r="B2930" s="1" t="s">
        <v>6532</v>
      </c>
      <c r="C2930" s="1" t="s">
        <v>12292</v>
      </c>
      <c r="M2930" s="2"/>
      <c r="N2930" s="2"/>
      <c r="O2930" s="2"/>
      <c r="Q2930" s="2"/>
      <c r="R2930" s="2"/>
      <c r="T2930" s="1" t="s">
        <v>76</v>
      </c>
      <c r="V2930" s="1" t="s">
        <v>77</v>
      </c>
      <c r="X2930" s="2" t="s">
        <v>78</v>
      </c>
      <c r="Y2930" s="2"/>
      <c r="Z2930" s="2" t="s">
        <v>6543</v>
      </c>
      <c r="AA2930" s="2"/>
      <c r="AB2930" s="2" t="s">
        <v>6545</v>
      </c>
      <c r="AD2930" s="1" t="s">
        <v>6551</v>
      </c>
      <c r="AF2930" s="1" t="s">
        <v>6905</v>
      </c>
      <c r="AN2930" s="1" t="s">
        <v>60</v>
      </c>
      <c r="AO2930" s="1" t="s">
        <v>35</v>
      </c>
      <c r="AP2930" s="1" t="s">
        <v>44</v>
      </c>
      <c r="AQ2930" s="1" t="s">
        <v>8036</v>
      </c>
      <c r="AR2930" s="1" t="str">
        <f t="shared" si="45"/>
        <v>update load_next_msl set proposal='2020.095B.R.Leviviricetes.zip' where sort=90309</v>
      </c>
    </row>
    <row r="2931" spans="1:44">
      <c r="A2931" s="1">
        <v>90310</v>
      </c>
      <c r="B2931" s="1" t="s">
        <v>6532</v>
      </c>
      <c r="C2931" s="1" t="s">
        <v>12292</v>
      </c>
      <c r="M2931" s="2"/>
      <c r="N2931" s="2"/>
      <c r="O2931" s="2"/>
      <c r="Q2931" s="2"/>
      <c r="R2931" s="2"/>
      <c r="T2931" s="1" t="s">
        <v>76</v>
      </c>
      <c r="V2931" s="1" t="s">
        <v>77</v>
      </c>
      <c r="X2931" s="2" t="s">
        <v>78</v>
      </c>
      <c r="Y2931" s="2"/>
      <c r="Z2931" s="2" t="s">
        <v>6543</v>
      </c>
      <c r="AA2931" s="2"/>
      <c r="AB2931" s="2" t="s">
        <v>6545</v>
      </c>
      <c r="AD2931" s="1" t="s">
        <v>6551</v>
      </c>
      <c r="AF2931" s="1" t="s">
        <v>6905</v>
      </c>
      <c r="AH2931" s="1" t="s">
        <v>9266</v>
      </c>
      <c r="AI2931" s="1" t="s">
        <v>9267</v>
      </c>
      <c r="AJ2931" s="1" t="s">
        <v>9268</v>
      </c>
      <c r="AM2931" s="1" t="s">
        <v>41</v>
      </c>
      <c r="AN2931" s="1" t="s">
        <v>60</v>
      </c>
      <c r="AO2931" s="1" t="s">
        <v>35</v>
      </c>
      <c r="AP2931" s="1" t="s">
        <v>36</v>
      </c>
      <c r="AR2931" s="1" t="str">
        <f t="shared" si="45"/>
        <v>update load_next_msl set proposal='2020.095B.R.Leviviricetes.zip' where sort=90310</v>
      </c>
    </row>
    <row r="2932" spans="1:44">
      <c r="A2932" s="1">
        <v>90311</v>
      </c>
      <c r="B2932" s="1" t="s">
        <v>6532</v>
      </c>
      <c r="C2932" s="1" t="s">
        <v>12292</v>
      </c>
      <c r="M2932" s="2"/>
      <c r="N2932" s="2"/>
      <c r="O2932" s="2"/>
      <c r="Q2932" s="2"/>
      <c r="R2932" s="2"/>
      <c r="T2932" s="1" t="s">
        <v>76</v>
      </c>
      <c r="V2932" s="1" t="s">
        <v>77</v>
      </c>
      <c r="X2932" s="2" t="s">
        <v>78</v>
      </c>
      <c r="Y2932" s="2"/>
      <c r="Z2932" s="2" t="s">
        <v>6543</v>
      </c>
      <c r="AA2932" s="2"/>
      <c r="AB2932" s="2" t="s">
        <v>6545</v>
      </c>
      <c r="AD2932" s="1" t="s">
        <v>6551</v>
      </c>
      <c r="AF2932" s="1" t="s">
        <v>6906</v>
      </c>
      <c r="AN2932" s="1" t="s">
        <v>60</v>
      </c>
      <c r="AO2932" s="1" t="s">
        <v>35</v>
      </c>
      <c r="AP2932" s="1" t="s">
        <v>44</v>
      </c>
      <c r="AQ2932" s="1" t="s">
        <v>8624</v>
      </c>
      <c r="AR2932" s="1" t="str">
        <f t="shared" si="45"/>
        <v>update load_next_msl set proposal='2020.095B.R.Leviviricetes.zip' where sort=90311</v>
      </c>
    </row>
    <row r="2933" spans="1:44">
      <c r="A2933" s="1">
        <v>90312</v>
      </c>
      <c r="B2933" s="1" t="s">
        <v>6532</v>
      </c>
      <c r="C2933" s="1" t="s">
        <v>12292</v>
      </c>
      <c r="M2933" s="2"/>
      <c r="N2933" s="2"/>
      <c r="O2933" s="2"/>
      <c r="Q2933" s="2"/>
      <c r="R2933" s="2"/>
      <c r="T2933" s="1" t="s">
        <v>76</v>
      </c>
      <c r="V2933" s="1" t="s">
        <v>77</v>
      </c>
      <c r="X2933" s="2" t="s">
        <v>78</v>
      </c>
      <c r="Y2933" s="2"/>
      <c r="Z2933" s="2" t="s">
        <v>6543</v>
      </c>
      <c r="AA2933" s="2"/>
      <c r="AB2933" s="2" t="s">
        <v>6545</v>
      </c>
      <c r="AD2933" s="1" t="s">
        <v>6551</v>
      </c>
      <c r="AF2933" s="1" t="s">
        <v>6906</v>
      </c>
      <c r="AH2933" s="1" t="s">
        <v>9269</v>
      </c>
      <c r="AI2933" s="1" t="s">
        <v>9270</v>
      </c>
      <c r="AJ2933" s="1" t="s">
        <v>9271</v>
      </c>
      <c r="AM2933" s="1" t="s">
        <v>41</v>
      </c>
      <c r="AN2933" s="1" t="s">
        <v>60</v>
      </c>
      <c r="AO2933" s="1" t="s">
        <v>35</v>
      </c>
      <c r="AP2933" s="1" t="s">
        <v>36</v>
      </c>
      <c r="AQ2933" s="1" t="s">
        <v>8628</v>
      </c>
      <c r="AR2933" s="1" t="str">
        <f t="shared" si="45"/>
        <v>update load_next_msl set proposal='2020.095B.R.Leviviricetes.zip' where sort=90312</v>
      </c>
    </row>
    <row r="2934" spans="1:44">
      <c r="A2934" s="1">
        <v>90313</v>
      </c>
      <c r="B2934" s="1" t="s">
        <v>6532</v>
      </c>
      <c r="C2934" s="1" t="s">
        <v>12292</v>
      </c>
      <c r="M2934" s="2"/>
      <c r="N2934" s="2"/>
      <c r="O2934" s="2"/>
      <c r="Q2934" s="2"/>
      <c r="R2934" s="2"/>
      <c r="T2934" s="1" t="s">
        <v>76</v>
      </c>
      <c r="V2934" s="1" t="s">
        <v>77</v>
      </c>
      <c r="X2934" s="2" t="s">
        <v>78</v>
      </c>
      <c r="Y2934" s="2"/>
      <c r="Z2934" s="2" t="s">
        <v>6543</v>
      </c>
      <c r="AA2934" s="2"/>
      <c r="AB2934" s="2" t="s">
        <v>6545</v>
      </c>
      <c r="AD2934" s="1" t="s">
        <v>6551</v>
      </c>
      <c r="AF2934" s="1" t="s">
        <v>6907</v>
      </c>
      <c r="AN2934" s="1" t="s">
        <v>60</v>
      </c>
      <c r="AO2934" s="1" t="s">
        <v>35</v>
      </c>
      <c r="AP2934" s="1" t="s">
        <v>44</v>
      </c>
      <c r="AQ2934" s="1" t="s">
        <v>8632</v>
      </c>
      <c r="AR2934" s="1" t="str">
        <f t="shared" si="45"/>
        <v>update load_next_msl set proposal='2020.095B.R.Leviviricetes.zip' where sort=90313</v>
      </c>
    </row>
    <row r="2935" spans="1:44">
      <c r="A2935" s="1">
        <v>90314</v>
      </c>
      <c r="B2935" s="1" t="s">
        <v>6532</v>
      </c>
      <c r="C2935" s="1" t="s">
        <v>12292</v>
      </c>
      <c r="M2935" s="2"/>
      <c r="N2935" s="2"/>
      <c r="O2935" s="2"/>
      <c r="Q2935" s="2"/>
      <c r="R2935" s="2"/>
      <c r="T2935" s="1" t="s">
        <v>76</v>
      </c>
      <c r="V2935" s="1" t="s">
        <v>77</v>
      </c>
      <c r="X2935" s="2" t="s">
        <v>78</v>
      </c>
      <c r="Y2935" s="2"/>
      <c r="Z2935" s="2" t="s">
        <v>6543</v>
      </c>
      <c r="AA2935" s="2"/>
      <c r="AB2935" s="2" t="s">
        <v>6545</v>
      </c>
      <c r="AD2935" s="1" t="s">
        <v>6551</v>
      </c>
      <c r="AF2935" s="1" t="s">
        <v>6907</v>
      </c>
      <c r="AH2935" s="1" t="s">
        <v>9272</v>
      </c>
      <c r="AI2935" s="1" t="s">
        <v>9273</v>
      </c>
      <c r="AJ2935" s="1" t="s">
        <v>9274</v>
      </c>
      <c r="AM2935" s="1" t="s">
        <v>41</v>
      </c>
      <c r="AN2935" s="1" t="s">
        <v>60</v>
      </c>
      <c r="AO2935" s="1" t="s">
        <v>35</v>
      </c>
      <c r="AP2935" s="1" t="s">
        <v>36</v>
      </c>
      <c r="AQ2935" s="1" t="s">
        <v>8636</v>
      </c>
      <c r="AR2935" s="1" t="str">
        <f t="shared" si="45"/>
        <v>update load_next_msl set proposal='2020.095B.R.Leviviricetes.zip' where sort=90314</v>
      </c>
    </row>
    <row r="2936" spans="1:44">
      <c r="A2936" s="1">
        <v>90315</v>
      </c>
      <c r="B2936" s="1" t="s">
        <v>6532</v>
      </c>
      <c r="C2936" s="1" t="s">
        <v>12292</v>
      </c>
      <c r="M2936" s="2"/>
      <c r="N2936" s="2"/>
      <c r="O2936" s="2"/>
      <c r="Q2936" s="2"/>
      <c r="R2936" s="2"/>
      <c r="T2936" s="1" t="s">
        <v>76</v>
      </c>
      <c r="V2936" s="1" t="s">
        <v>77</v>
      </c>
      <c r="X2936" s="2" t="s">
        <v>78</v>
      </c>
      <c r="Y2936" s="2"/>
      <c r="Z2936" s="2" t="s">
        <v>6543</v>
      </c>
      <c r="AA2936" s="2"/>
      <c r="AB2936" s="2" t="s">
        <v>6545</v>
      </c>
      <c r="AD2936" s="1" t="s">
        <v>6551</v>
      </c>
      <c r="AF2936" s="1" t="s">
        <v>6908</v>
      </c>
      <c r="AN2936" s="1" t="s">
        <v>60</v>
      </c>
      <c r="AO2936" s="1" t="s">
        <v>35</v>
      </c>
      <c r="AP2936" s="1" t="s">
        <v>44</v>
      </c>
      <c r="AR2936" s="1" t="str">
        <f t="shared" si="45"/>
        <v>update load_next_msl set proposal='2020.095B.R.Leviviricetes.zip' where sort=90315</v>
      </c>
    </row>
    <row r="2937" spans="1:44">
      <c r="A2937" s="1">
        <v>90316</v>
      </c>
      <c r="B2937" s="1" t="s">
        <v>6532</v>
      </c>
      <c r="C2937" s="1" t="s">
        <v>12292</v>
      </c>
      <c r="M2937" s="2"/>
      <c r="N2937" s="2"/>
      <c r="O2937" s="2"/>
      <c r="Q2937" s="2"/>
      <c r="R2937" s="2"/>
      <c r="T2937" s="1" t="s">
        <v>76</v>
      </c>
      <c r="V2937" s="1" t="s">
        <v>77</v>
      </c>
      <c r="X2937" s="2" t="s">
        <v>78</v>
      </c>
      <c r="Y2937" s="2"/>
      <c r="Z2937" s="2" t="s">
        <v>6543</v>
      </c>
      <c r="AA2937" s="2"/>
      <c r="AB2937" s="2" t="s">
        <v>6545</v>
      </c>
      <c r="AD2937" s="1" t="s">
        <v>6551</v>
      </c>
      <c r="AF2937" s="1" t="s">
        <v>6908</v>
      </c>
      <c r="AH2937" s="1" t="s">
        <v>9275</v>
      </c>
      <c r="AI2937" s="1" t="s">
        <v>9276</v>
      </c>
      <c r="AJ2937" s="1" t="s">
        <v>9277</v>
      </c>
      <c r="AM2937" s="1" t="s">
        <v>41</v>
      </c>
      <c r="AN2937" s="1" t="s">
        <v>60</v>
      </c>
      <c r="AO2937" s="1" t="s">
        <v>35</v>
      </c>
      <c r="AP2937" s="1" t="s">
        <v>36</v>
      </c>
      <c r="AQ2937" s="1" t="s">
        <v>7796</v>
      </c>
      <c r="AR2937" s="1" t="str">
        <f t="shared" si="45"/>
        <v>update load_next_msl set proposal='2020.095B.R.Leviviricetes.zip' where sort=90316</v>
      </c>
    </row>
    <row r="2938" spans="1:44">
      <c r="A2938" s="1">
        <v>90317</v>
      </c>
      <c r="B2938" s="1" t="s">
        <v>6532</v>
      </c>
      <c r="C2938" s="1" t="s">
        <v>12292</v>
      </c>
      <c r="M2938" s="2"/>
      <c r="N2938" s="2"/>
      <c r="O2938" s="2"/>
      <c r="Q2938" s="2"/>
      <c r="R2938" s="2"/>
      <c r="T2938" s="1" t="s">
        <v>76</v>
      </c>
      <c r="V2938" s="1" t="s">
        <v>77</v>
      </c>
      <c r="X2938" s="2" t="s">
        <v>78</v>
      </c>
      <c r="Y2938" s="2"/>
      <c r="Z2938" s="2" t="s">
        <v>6543</v>
      </c>
      <c r="AA2938" s="2"/>
      <c r="AB2938" s="2" t="s">
        <v>6545</v>
      </c>
      <c r="AD2938" s="1" t="s">
        <v>6551</v>
      </c>
      <c r="AF2938" s="1" t="s">
        <v>6908</v>
      </c>
      <c r="AH2938" s="1" t="s">
        <v>9278</v>
      </c>
      <c r="AI2938" s="1" t="s">
        <v>9279</v>
      </c>
      <c r="AJ2938" s="1" t="s">
        <v>9280</v>
      </c>
      <c r="AM2938" s="1" t="s">
        <v>41</v>
      </c>
      <c r="AN2938" s="1" t="s">
        <v>60</v>
      </c>
      <c r="AO2938" s="1" t="s">
        <v>35</v>
      </c>
      <c r="AP2938" s="1" t="s">
        <v>36</v>
      </c>
      <c r="AR2938" s="1" t="str">
        <f t="shared" si="45"/>
        <v>update load_next_msl set proposal='2020.095B.R.Leviviricetes.zip' where sort=90317</v>
      </c>
    </row>
    <row r="2939" spans="1:44">
      <c r="A2939" s="1">
        <v>90318</v>
      </c>
      <c r="B2939" s="1" t="s">
        <v>6532</v>
      </c>
      <c r="C2939" s="1" t="s">
        <v>12292</v>
      </c>
      <c r="M2939" s="2"/>
      <c r="N2939" s="2"/>
      <c r="O2939" s="2"/>
      <c r="Q2939" s="2"/>
      <c r="R2939" s="2"/>
      <c r="T2939" s="1" t="s">
        <v>76</v>
      </c>
      <c r="V2939" s="1" t="s">
        <v>77</v>
      </c>
      <c r="X2939" s="2" t="s">
        <v>78</v>
      </c>
      <c r="Y2939" s="2"/>
      <c r="Z2939" s="2" t="s">
        <v>6543</v>
      </c>
      <c r="AA2939" s="2"/>
      <c r="AB2939" s="2" t="s">
        <v>6545</v>
      </c>
      <c r="AD2939" s="1" t="s">
        <v>6551</v>
      </c>
      <c r="AF2939" s="1" t="s">
        <v>6908</v>
      </c>
      <c r="AH2939" s="1" t="s">
        <v>9281</v>
      </c>
      <c r="AI2939" s="1" t="s">
        <v>9282</v>
      </c>
      <c r="AJ2939" s="1" t="s">
        <v>9283</v>
      </c>
      <c r="AM2939" s="1" t="s">
        <v>41</v>
      </c>
      <c r="AN2939" s="1" t="s">
        <v>60</v>
      </c>
      <c r="AO2939" s="1" t="s">
        <v>35</v>
      </c>
      <c r="AP2939" s="1" t="s">
        <v>36</v>
      </c>
      <c r="AQ2939" s="1" t="s">
        <v>7170</v>
      </c>
      <c r="AR2939" s="1" t="str">
        <f t="shared" si="45"/>
        <v>update load_next_msl set proposal='2020.095B.R.Leviviricetes.zip' where sort=90318</v>
      </c>
    </row>
    <row r="2940" spans="1:44">
      <c r="A2940" s="1">
        <v>90319</v>
      </c>
      <c r="B2940" s="1" t="s">
        <v>6532</v>
      </c>
      <c r="C2940" s="1" t="s">
        <v>12292</v>
      </c>
      <c r="M2940" s="2"/>
      <c r="N2940" s="2"/>
      <c r="O2940" s="2"/>
      <c r="Q2940" s="2"/>
      <c r="R2940" s="2"/>
      <c r="T2940" s="1" t="s">
        <v>76</v>
      </c>
      <c r="V2940" s="1" t="s">
        <v>77</v>
      </c>
      <c r="X2940" s="2" t="s">
        <v>78</v>
      </c>
      <c r="Y2940" s="2"/>
      <c r="Z2940" s="2" t="s">
        <v>6543</v>
      </c>
      <c r="AA2940" s="2"/>
      <c r="AB2940" s="2" t="s">
        <v>6545</v>
      </c>
      <c r="AD2940" s="1" t="s">
        <v>6551</v>
      </c>
      <c r="AF2940" s="1" t="s">
        <v>6909</v>
      </c>
      <c r="AN2940" s="1" t="s">
        <v>60</v>
      </c>
      <c r="AO2940" s="1" t="s">
        <v>35</v>
      </c>
      <c r="AP2940" s="1" t="s">
        <v>44</v>
      </c>
      <c r="AQ2940" s="1" t="s">
        <v>7178</v>
      </c>
      <c r="AR2940" s="1" t="str">
        <f t="shared" si="45"/>
        <v>update load_next_msl set proposal='2020.095B.R.Leviviricetes.zip' where sort=90319</v>
      </c>
    </row>
    <row r="2941" spans="1:44">
      <c r="A2941" s="1">
        <v>90320</v>
      </c>
      <c r="B2941" s="1" t="s">
        <v>6532</v>
      </c>
      <c r="C2941" s="1" t="s">
        <v>12292</v>
      </c>
      <c r="M2941" s="2"/>
      <c r="N2941" s="2"/>
      <c r="O2941" s="2"/>
      <c r="Q2941" s="2"/>
      <c r="R2941" s="2"/>
      <c r="T2941" s="1" t="s">
        <v>76</v>
      </c>
      <c r="V2941" s="1" t="s">
        <v>77</v>
      </c>
      <c r="X2941" s="2" t="s">
        <v>78</v>
      </c>
      <c r="Y2941" s="2"/>
      <c r="Z2941" s="2" t="s">
        <v>6543</v>
      </c>
      <c r="AA2941" s="2"/>
      <c r="AB2941" s="2" t="s">
        <v>6545</v>
      </c>
      <c r="AD2941" s="1" t="s">
        <v>6551</v>
      </c>
      <c r="AF2941" s="1" t="s">
        <v>6909</v>
      </c>
      <c r="AH2941" s="1" t="s">
        <v>9284</v>
      </c>
      <c r="AI2941" s="1" t="s">
        <v>9285</v>
      </c>
      <c r="AJ2941" s="1" t="s">
        <v>9286</v>
      </c>
      <c r="AM2941" s="1" t="s">
        <v>41</v>
      </c>
      <c r="AN2941" s="1" t="s">
        <v>60</v>
      </c>
      <c r="AO2941" s="1" t="s">
        <v>35</v>
      </c>
      <c r="AP2941" s="1" t="s">
        <v>36</v>
      </c>
      <c r="AR2941" s="1" t="str">
        <f t="shared" si="45"/>
        <v>update load_next_msl set proposal='2020.095B.R.Leviviricetes.zip' where sort=90320</v>
      </c>
    </row>
    <row r="2942" spans="1:44">
      <c r="A2942" s="1">
        <v>90321</v>
      </c>
      <c r="B2942" s="1" t="s">
        <v>6532</v>
      </c>
      <c r="C2942" s="1" t="s">
        <v>12292</v>
      </c>
      <c r="M2942" s="2"/>
      <c r="N2942" s="2"/>
      <c r="O2942" s="2"/>
      <c r="Q2942" s="2"/>
      <c r="R2942" s="2"/>
      <c r="T2942" s="1" t="s">
        <v>76</v>
      </c>
      <c r="V2942" s="1" t="s">
        <v>77</v>
      </c>
      <c r="X2942" s="2" t="s">
        <v>78</v>
      </c>
      <c r="Y2942" s="2"/>
      <c r="Z2942" s="2" t="s">
        <v>6543</v>
      </c>
      <c r="AA2942" s="2"/>
      <c r="AB2942" s="2" t="s">
        <v>6545</v>
      </c>
      <c r="AD2942" s="1" t="s">
        <v>6551</v>
      </c>
      <c r="AF2942" s="1" t="s">
        <v>6909</v>
      </c>
      <c r="AH2942" s="1" t="s">
        <v>9287</v>
      </c>
      <c r="AI2942" s="1" t="s">
        <v>9288</v>
      </c>
      <c r="AJ2942" s="1" t="s">
        <v>9289</v>
      </c>
      <c r="AM2942" s="1" t="s">
        <v>41</v>
      </c>
      <c r="AN2942" s="1" t="s">
        <v>60</v>
      </c>
      <c r="AO2942" s="1" t="s">
        <v>35</v>
      </c>
      <c r="AP2942" s="1" t="s">
        <v>36</v>
      </c>
      <c r="AQ2942" s="1" t="s">
        <v>7333</v>
      </c>
      <c r="AR2942" s="1" t="str">
        <f t="shared" si="45"/>
        <v>update load_next_msl set proposal='2020.095B.R.Leviviricetes.zip' where sort=90321</v>
      </c>
    </row>
    <row r="2943" spans="1:44">
      <c r="A2943" s="1">
        <v>90322</v>
      </c>
      <c r="B2943" s="1" t="s">
        <v>6532</v>
      </c>
      <c r="C2943" s="1" t="s">
        <v>12292</v>
      </c>
      <c r="M2943" s="2"/>
      <c r="N2943" s="2"/>
      <c r="O2943" s="2"/>
      <c r="Q2943" s="2"/>
      <c r="R2943" s="2"/>
      <c r="T2943" s="1" t="s">
        <v>76</v>
      </c>
      <c r="V2943" s="1" t="s">
        <v>77</v>
      </c>
      <c r="X2943" s="2" t="s">
        <v>78</v>
      </c>
      <c r="Y2943" s="2"/>
      <c r="Z2943" s="2" t="s">
        <v>6543</v>
      </c>
      <c r="AA2943" s="2"/>
      <c r="AB2943" s="2" t="s">
        <v>6545</v>
      </c>
      <c r="AD2943" s="1" t="s">
        <v>6551</v>
      </c>
      <c r="AF2943" s="1" t="s">
        <v>6909</v>
      </c>
      <c r="AH2943" s="1" t="s">
        <v>9290</v>
      </c>
      <c r="AI2943" s="1" t="s">
        <v>9291</v>
      </c>
      <c r="AJ2943" s="1" t="s">
        <v>9292</v>
      </c>
      <c r="AM2943" s="1" t="s">
        <v>41</v>
      </c>
      <c r="AN2943" s="1" t="s">
        <v>60</v>
      </c>
      <c r="AO2943" s="1" t="s">
        <v>35</v>
      </c>
      <c r="AP2943" s="1" t="s">
        <v>36</v>
      </c>
      <c r="AR2943" s="1" t="str">
        <f t="shared" si="45"/>
        <v>update load_next_msl set proposal='2020.095B.R.Leviviricetes.zip' where sort=90322</v>
      </c>
    </row>
    <row r="2944" spans="1:44">
      <c r="A2944" s="1">
        <v>90323</v>
      </c>
      <c r="B2944" s="1" t="s">
        <v>6532</v>
      </c>
      <c r="C2944" s="1" t="s">
        <v>12292</v>
      </c>
      <c r="M2944" s="2"/>
      <c r="N2944" s="2"/>
      <c r="O2944" s="2"/>
      <c r="Q2944" s="2"/>
      <c r="R2944" s="2"/>
      <c r="T2944" s="1" t="s">
        <v>76</v>
      </c>
      <c r="V2944" s="1" t="s">
        <v>77</v>
      </c>
      <c r="X2944" s="2" t="s">
        <v>78</v>
      </c>
      <c r="Y2944" s="2"/>
      <c r="Z2944" s="2" t="s">
        <v>6543</v>
      </c>
      <c r="AA2944" s="2"/>
      <c r="AB2944" s="2" t="s">
        <v>6545</v>
      </c>
      <c r="AD2944" s="1" t="s">
        <v>6551</v>
      </c>
      <c r="AF2944" s="1" t="s">
        <v>6909</v>
      </c>
      <c r="AH2944" s="1" t="s">
        <v>9293</v>
      </c>
      <c r="AI2944" s="1" t="s">
        <v>9294</v>
      </c>
      <c r="AJ2944" s="1" t="s">
        <v>9295</v>
      </c>
      <c r="AM2944" s="1" t="s">
        <v>41</v>
      </c>
      <c r="AN2944" s="1" t="s">
        <v>60</v>
      </c>
      <c r="AO2944" s="1" t="s">
        <v>35</v>
      </c>
      <c r="AP2944" s="1" t="s">
        <v>36</v>
      </c>
      <c r="AQ2944" s="1" t="s">
        <v>8225</v>
      </c>
      <c r="AR2944" s="1" t="str">
        <f t="shared" si="45"/>
        <v>update load_next_msl set proposal='2020.095B.R.Leviviricetes.zip' where sort=90323</v>
      </c>
    </row>
    <row r="2945" spans="1:44">
      <c r="A2945" s="1">
        <v>90324</v>
      </c>
      <c r="B2945" s="1" t="s">
        <v>6532</v>
      </c>
      <c r="C2945" s="1" t="s">
        <v>12292</v>
      </c>
      <c r="M2945" s="2"/>
      <c r="N2945" s="2"/>
      <c r="O2945" s="2"/>
      <c r="Q2945" s="2"/>
      <c r="R2945" s="2"/>
      <c r="T2945" s="1" t="s">
        <v>76</v>
      </c>
      <c r="V2945" s="1" t="s">
        <v>77</v>
      </c>
      <c r="X2945" s="2" t="s">
        <v>78</v>
      </c>
      <c r="Y2945" s="2"/>
      <c r="Z2945" s="2" t="s">
        <v>6543</v>
      </c>
      <c r="AA2945" s="2"/>
      <c r="AB2945" s="2" t="s">
        <v>6545</v>
      </c>
      <c r="AD2945" s="1" t="s">
        <v>6551</v>
      </c>
      <c r="AF2945" s="1" t="s">
        <v>6909</v>
      </c>
      <c r="AH2945" s="1" t="s">
        <v>9296</v>
      </c>
      <c r="AI2945" s="1" t="s">
        <v>9297</v>
      </c>
      <c r="AJ2945" s="1" t="s">
        <v>9298</v>
      </c>
      <c r="AM2945" s="1" t="s">
        <v>41</v>
      </c>
      <c r="AN2945" s="1" t="s">
        <v>60</v>
      </c>
      <c r="AO2945" s="1" t="s">
        <v>35</v>
      </c>
      <c r="AP2945" s="1" t="s">
        <v>36</v>
      </c>
      <c r="AR2945" s="1" t="str">
        <f t="shared" si="45"/>
        <v>update load_next_msl set proposal='2020.095B.R.Leviviricetes.zip' where sort=90324</v>
      </c>
    </row>
    <row r="2946" spans="1:44">
      <c r="A2946" s="1">
        <v>90325</v>
      </c>
      <c r="B2946" s="1" t="s">
        <v>6532</v>
      </c>
      <c r="C2946" s="1" t="s">
        <v>12292</v>
      </c>
      <c r="M2946" s="2"/>
      <c r="N2946" s="2"/>
      <c r="O2946" s="2"/>
      <c r="Q2946" s="2"/>
      <c r="R2946" s="2"/>
      <c r="T2946" s="1" t="s">
        <v>76</v>
      </c>
      <c r="V2946" s="1" t="s">
        <v>77</v>
      </c>
      <c r="X2946" s="2" t="s">
        <v>78</v>
      </c>
      <c r="Y2946" s="2"/>
      <c r="Z2946" s="2" t="s">
        <v>6543</v>
      </c>
      <c r="AA2946" s="2"/>
      <c r="AB2946" s="2" t="s">
        <v>6545</v>
      </c>
      <c r="AD2946" s="1" t="s">
        <v>6551</v>
      </c>
      <c r="AF2946" s="1" t="s">
        <v>6909</v>
      </c>
      <c r="AH2946" s="1" t="s">
        <v>9299</v>
      </c>
      <c r="AI2946" s="1" t="s">
        <v>9300</v>
      </c>
      <c r="AJ2946" s="1" t="s">
        <v>9301</v>
      </c>
      <c r="AM2946" s="1" t="s">
        <v>41</v>
      </c>
      <c r="AN2946" s="1" t="s">
        <v>60</v>
      </c>
      <c r="AO2946" s="1" t="s">
        <v>35</v>
      </c>
      <c r="AP2946" s="1" t="s">
        <v>36</v>
      </c>
      <c r="AQ2946" s="1" t="s">
        <v>8012</v>
      </c>
      <c r="AR2946" s="1" t="str">
        <f t="shared" si="45"/>
        <v>update load_next_msl set proposal='2020.095B.R.Leviviricetes.zip' where sort=90325</v>
      </c>
    </row>
    <row r="2947" spans="1:44">
      <c r="A2947" s="1">
        <v>90326</v>
      </c>
      <c r="B2947" s="1" t="s">
        <v>6532</v>
      </c>
      <c r="C2947" s="1" t="s">
        <v>12292</v>
      </c>
      <c r="M2947" s="2"/>
      <c r="N2947" s="2"/>
      <c r="O2947" s="2"/>
      <c r="Q2947" s="2"/>
      <c r="R2947" s="2"/>
      <c r="T2947" s="1" t="s">
        <v>76</v>
      </c>
      <c r="V2947" s="1" t="s">
        <v>77</v>
      </c>
      <c r="X2947" s="2" t="s">
        <v>78</v>
      </c>
      <c r="Y2947" s="2"/>
      <c r="Z2947" s="2" t="s">
        <v>6543</v>
      </c>
      <c r="AA2947" s="2"/>
      <c r="AB2947" s="2" t="s">
        <v>6545</v>
      </c>
      <c r="AD2947" s="1" t="s">
        <v>6551</v>
      </c>
      <c r="AF2947" s="1" t="s">
        <v>6909</v>
      </c>
      <c r="AH2947" s="1" t="s">
        <v>9302</v>
      </c>
      <c r="AI2947" s="1" t="s">
        <v>9303</v>
      </c>
      <c r="AJ2947" s="1" t="s">
        <v>9304</v>
      </c>
      <c r="AM2947" s="1" t="s">
        <v>41</v>
      </c>
      <c r="AN2947" s="1" t="s">
        <v>60</v>
      </c>
      <c r="AO2947" s="1" t="s">
        <v>35</v>
      </c>
      <c r="AP2947" s="1" t="s">
        <v>36</v>
      </c>
      <c r="AR2947" s="1" t="str">
        <f t="shared" ref="AR2947:AR3010" si="46">CONCATENATE("update load_next_msl set proposal='",C2947,"' where sort=",A2947,"")</f>
        <v>update load_next_msl set proposal='2020.095B.R.Leviviricetes.zip' where sort=90326</v>
      </c>
    </row>
    <row r="2948" spans="1:44">
      <c r="A2948" s="1">
        <v>90327</v>
      </c>
      <c r="B2948" s="1" t="s">
        <v>6532</v>
      </c>
      <c r="C2948" s="1" t="s">
        <v>12292</v>
      </c>
      <c r="M2948" s="2"/>
      <c r="N2948" s="2"/>
      <c r="O2948" s="2"/>
      <c r="Q2948" s="2"/>
      <c r="R2948" s="2"/>
      <c r="T2948" s="1" t="s">
        <v>76</v>
      </c>
      <c r="V2948" s="1" t="s">
        <v>77</v>
      </c>
      <c r="X2948" s="2" t="s">
        <v>78</v>
      </c>
      <c r="Y2948" s="2"/>
      <c r="Z2948" s="2" t="s">
        <v>6543</v>
      </c>
      <c r="AA2948" s="2"/>
      <c r="AB2948" s="2" t="s">
        <v>6545</v>
      </c>
      <c r="AD2948" s="1" t="s">
        <v>6551</v>
      </c>
      <c r="AF2948" s="1" t="s">
        <v>6909</v>
      </c>
      <c r="AH2948" s="1" t="s">
        <v>9305</v>
      </c>
      <c r="AI2948" s="1" t="s">
        <v>9306</v>
      </c>
      <c r="AJ2948" s="1" t="s">
        <v>9307</v>
      </c>
      <c r="AM2948" s="1" t="s">
        <v>41</v>
      </c>
      <c r="AN2948" s="1" t="s">
        <v>60</v>
      </c>
      <c r="AO2948" s="1" t="s">
        <v>35</v>
      </c>
      <c r="AP2948" s="1" t="s">
        <v>36</v>
      </c>
      <c r="AQ2948" s="1" t="s">
        <v>7162</v>
      </c>
      <c r="AR2948" s="1" t="str">
        <f t="shared" si="46"/>
        <v>update load_next_msl set proposal='2020.095B.R.Leviviricetes.zip' where sort=90327</v>
      </c>
    </row>
    <row r="2949" spans="1:44">
      <c r="A2949" s="1">
        <v>90328</v>
      </c>
      <c r="B2949" s="1" t="s">
        <v>6532</v>
      </c>
      <c r="C2949" s="1" t="s">
        <v>12292</v>
      </c>
      <c r="M2949" s="2"/>
      <c r="N2949" s="2"/>
      <c r="O2949" s="2"/>
      <c r="Q2949" s="2"/>
      <c r="R2949" s="2"/>
      <c r="T2949" s="1" t="s">
        <v>76</v>
      </c>
      <c r="V2949" s="1" t="s">
        <v>77</v>
      </c>
      <c r="X2949" s="2" t="s">
        <v>78</v>
      </c>
      <c r="Y2949" s="2"/>
      <c r="Z2949" s="2" t="s">
        <v>6543</v>
      </c>
      <c r="AA2949" s="2"/>
      <c r="AB2949" s="2" t="s">
        <v>6545</v>
      </c>
      <c r="AD2949" s="1" t="s">
        <v>6551</v>
      </c>
      <c r="AF2949" s="1" t="s">
        <v>6909</v>
      </c>
      <c r="AH2949" s="1" t="s">
        <v>9308</v>
      </c>
      <c r="AI2949" s="1" t="s">
        <v>9309</v>
      </c>
      <c r="AJ2949" s="1" t="s">
        <v>9310</v>
      </c>
      <c r="AM2949" s="1" t="s">
        <v>41</v>
      </c>
      <c r="AN2949" s="1" t="s">
        <v>60</v>
      </c>
      <c r="AO2949" s="1" t="s">
        <v>35</v>
      </c>
      <c r="AP2949" s="1" t="s">
        <v>36</v>
      </c>
      <c r="AR2949" s="1" t="str">
        <f t="shared" si="46"/>
        <v>update load_next_msl set proposal='2020.095B.R.Leviviricetes.zip' where sort=90328</v>
      </c>
    </row>
    <row r="2950" spans="1:44">
      <c r="A2950" s="1">
        <v>90329</v>
      </c>
      <c r="B2950" s="1" t="s">
        <v>6532</v>
      </c>
      <c r="C2950" s="1" t="s">
        <v>12292</v>
      </c>
      <c r="M2950" s="2"/>
      <c r="N2950" s="2"/>
      <c r="O2950" s="2"/>
      <c r="Q2950" s="2"/>
      <c r="R2950" s="2"/>
      <c r="T2950" s="1" t="s">
        <v>76</v>
      </c>
      <c r="V2950" s="1" t="s">
        <v>77</v>
      </c>
      <c r="X2950" s="2" t="s">
        <v>78</v>
      </c>
      <c r="Y2950" s="2"/>
      <c r="Z2950" s="2" t="s">
        <v>6543</v>
      </c>
      <c r="AA2950" s="2"/>
      <c r="AB2950" s="2" t="s">
        <v>6545</v>
      </c>
      <c r="AD2950" s="1" t="s">
        <v>6551</v>
      </c>
      <c r="AF2950" s="1" t="s">
        <v>6910</v>
      </c>
      <c r="AN2950" s="1" t="s">
        <v>60</v>
      </c>
      <c r="AO2950" s="1" t="s">
        <v>35</v>
      </c>
      <c r="AP2950" s="1" t="s">
        <v>44</v>
      </c>
      <c r="AQ2950" s="1" t="s">
        <v>8529</v>
      </c>
      <c r="AR2950" s="1" t="str">
        <f t="shared" si="46"/>
        <v>update load_next_msl set proposal='2020.095B.R.Leviviricetes.zip' where sort=90329</v>
      </c>
    </row>
    <row r="2951" spans="1:44">
      <c r="A2951" s="1">
        <v>90330</v>
      </c>
      <c r="B2951" s="1" t="s">
        <v>6532</v>
      </c>
      <c r="C2951" s="1" t="s">
        <v>12292</v>
      </c>
      <c r="M2951" s="2"/>
      <c r="N2951" s="2"/>
      <c r="O2951" s="2"/>
      <c r="Q2951" s="2"/>
      <c r="R2951" s="2"/>
      <c r="T2951" s="1" t="s">
        <v>76</v>
      </c>
      <c r="V2951" s="1" t="s">
        <v>77</v>
      </c>
      <c r="X2951" s="2" t="s">
        <v>78</v>
      </c>
      <c r="Y2951" s="2"/>
      <c r="Z2951" s="2" t="s">
        <v>6543</v>
      </c>
      <c r="AA2951" s="2"/>
      <c r="AB2951" s="2" t="s">
        <v>6545</v>
      </c>
      <c r="AD2951" s="1" t="s">
        <v>6551</v>
      </c>
      <c r="AF2951" s="1" t="s">
        <v>6910</v>
      </c>
      <c r="AH2951" s="1" t="s">
        <v>9311</v>
      </c>
      <c r="AI2951" s="1" t="s">
        <v>9312</v>
      </c>
      <c r="AJ2951" s="1" t="s">
        <v>9313</v>
      </c>
      <c r="AM2951" s="1" t="s">
        <v>41</v>
      </c>
      <c r="AN2951" s="1" t="s">
        <v>60</v>
      </c>
      <c r="AO2951" s="1" t="s">
        <v>35</v>
      </c>
      <c r="AP2951" s="1" t="s">
        <v>36</v>
      </c>
      <c r="AR2951" s="1" t="str">
        <f t="shared" si="46"/>
        <v>update load_next_msl set proposal='2020.095B.R.Leviviricetes.zip' where sort=90330</v>
      </c>
    </row>
    <row r="2952" spans="1:44">
      <c r="A2952" s="1">
        <v>90331</v>
      </c>
      <c r="B2952" s="1" t="s">
        <v>6532</v>
      </c>
      <c r="C2952" s="1" t="s">
        <v>12292</v>
      </c>
      <c r="M2952" s="2"/>
      <c r="N2952" s="2"/>
      <c r="O2952" s="2"/>
      <c r="Q2952" s="2"/>
      <c r="R2952" s="2"/>
      <c r="T2952" s="1" t="s">
        <v>76</v>
      </c>
      <c r="V2952" s="1" t="s">
        <v>77</v>
      </c>
      <c r="X2952" s="2" t="s">
        <v>78</v>
      </c>
      <c r="Y2952" s="2"/>
      <c r="Z2952" s="2" t="s">
        <v>6543</v>
      </c>
      <c r="AA2952" s="2"/>
      <c r="AB2952" s="2" t="s">
        <v>6545</v>
      </c>
      <c r="AD2952" s="1" t="s">
        <v>6551</v>
      </c>
      <c r="AF2952" s="1" t="s">
        <v>6911</v>
      </c>
      <c r="AN2952" s="1" t="s">
        <v>60</v>
      </c>
      <c r="AO2952" s="1" t="s">
        <v>35</v>
      </c>
      <c r="AP2952" s="1" t="s">
        <v>44</v>
      </c>
      <c r="AQ2952" s="1" t="s">
        <v>7984</v>
      </c>
      <c r="AR2952" s="1" t="str">
        <f t="shared" si="46"/>
        <v>update load_next_msl set proposal='2020.095B.R.Leviviricetes.zip' where sort=90331</v>
      </c>
    </row>
    <row r="2953" spans="1:44">
      <c r="A2953" s="1">
        <v>90332</v>
      </c>
      <c r="B2953" s="1" t="s">
        <v>6532</v>
      </c>
      <c r="C2953" s="1" t="s">
        <v>12292</v>
      </c>
      <c r="M2953" s="2"/>
      <c r="N2953" s="2"/>
      <c r="O2953" s="2"/>
      <c r="Q2953" s="2"/>
      <c r="R2953" s="2"/>
      <c r="T2953" s="1" t="s">
        <v>76</v>
      </c>
      <c r="V2953" s="1" t="s">
        <v>77</v>
      </c>
      <c r="X2953" s="2" t="s">
        <v>78</v>
      </c>
      <c r="Y2953" s="2"/>
      <c r="Z2953" s="2" t="s">
        <v>6543</v>
      </c>
      <c r="AA2953" s="2"/>
      <c r="AB2953" s="2" t="s">
        <v>6545</v>
      </c>
      <c r="AD2953" s="1" t="s">
        <v>6551</v>
      </c>
      <c r="AF2953" s="1" t="s">
        <v>6911</v>
      </c>
      <c r="AH2953" s="1" t="s">
        <v>9314</v>
      </c>
      <c r="AI2953" s="1" t="s">
        <v>9315</v>
      </c>
      <c r="AJ2953" s="1" t="s">
        <v>9316</v>
      </c>
      <c r="AM2953" s="1" t="s">
        <v>41</v>
      </c>
      <c r="AN2953" s="1" t="s">
        <v>60</v>
      </c>
      <c r="AO2953" s="1" t="s">
        <v>35</v>
      </c>
      <c r="AP2953" s="1" t="s">
        <v>36</v>
      </c>
      <c r="AQ2953" s="1" t="s">
        <v>7023</v>
      </c>
      <c r="AR2953" s="1" t="str">
        <f t="shared" si="46"/>
        <v>update load_next_msl set proposal='2020.095B.R.Leviviricetes.zip' where sort=90332</v>
      </c>
    </row>
    <row r="2954" spans="1:44">
      <c r="A2954" s="1">
        <v>90333</v>
      </c>
      <c r="B2954" s="1" t="s">
        <v>6532</v>
      </c>
      <c r="C2954" s="1" t="s">
        <v>12292</v>
      </c>
      <c r="M2954" s="2"/>
      <c r="N2954" s="2"/>
      <c r="O2954" s="2"/>
      <c r="Q2954" s="2"/>
      <c r="R2954" s="2"/>
      <c r="T2954" s="1" t="s">
        <v>76</v>
      </c>
      <c r="V2954" s="1" t="s">
        <v>77</v>
      </c>
      <c r="X2954" s="2" t="s">
        <v>78</v>
      </c>
      <c r="Y2954" s="2"/>
      <c r="Z2954" s="2" t="s">
        <v>6543</v>
      </c>
      <c r="AA2954" s="2"/>
      <c r="AB2954" s="2" t="s">
        <v>6545</v>
      </c>
      <c r="AD2954" s="1" t="s">
        <v>6551</v>
      </c>
      <c r="AF2954" s="1" t="s">
        <v>6912</v>
      </c>
      <c r="AN2954" s="1" t="s">
        <v>60</v>
      </c>
      <c r="AO2954" s="1" t="s">
        <v>35</v>
      </c>
      <c r="AP2954" s="1" t="s">
        <v>44</v>
      </c>
      <c r="AQ2954" s="1" t="s">
        <v>7035</v>
      </c>
      <c r="AR2954" s="1" t="str">
        <f t="shared" si="46"/>
        <v>update load_next_msl set proposal='2020.095B.R.Leviviricetes.zip' where sort=90333</v>
      </c>
    </row>
    <row r="2955" spans="1:44">
      <c r="A2955" s="1">
        <v>90334</v>
      </c>
      <c r="B2955" s="1" t="s">
        <v>6532</v>
      </c>
      <c r="C2955" s="1" t="s">
        <v>12292</v>
      </c>
      <c r="M2955" s="2"/>
      <c r="N2955" s="2"/>
      <c r="O2955" s="2"/>
      <c r="Q2955" s="2"/>
      <c r="R2955" s="2"/>
      <c r="T2955" s="1" t="s">
        <v>76</v>
      </c>
      <c r="V2955" s="1" t="s">
        <v>77</v>
      </c>
      <c r="X2955" s="2" t="s">
        <v>78</v>
      </c>
      <c r="Y2955" s="2"/>
      <c r="Z2955" s="2" t="s">
        <v>6543</v>
      </c>
      <c r="AA2955" s="2"/>
      <c r="AB2955" s="2" t="s">
        <v>6545</v>
      </c>
      <c r="AD2955" s="1" t="s">
        <v>6551</v>
      </c>
      <c r="AF2955" s="1" t="s">
        <v>6912</v>
      </c>
      <c r="AH2955" s="1" t="s">
        <v>9317</v>
      </c>
      <c r="AI2955" s="1" t="s">
        <v>9318</v>
      </c>
      <c r="AJ2955" s="1" t="s">
        <v>9319</v>
      </c>
      <c r="AM2955" s="1" t="s">
        <v>41</v>
      </c>
      <c r="AN2955" s="1" t="s">
        <v>60</v>
      </c>
      <c r="AO2955" s="1" t="s">
        <v>35</v>
      </c>
      <c r="AP2955" s="1" t="s">
        <v>36</v>
      </c>
      <c r="AR2955" s="1" t="str">
        <f t="shared" si="46"/>
        <v>update load_next_msl set proposal='2020.095B.R.Leviviricetes.zip' where sort=90334</v>
      </c>
    </row>
    <row r="2956" spans="1:44">
      <c r="A2956" s="1">
        <v>90335</v>
      </c>
      <c r="B2956" s="1" t="s">
        <v>6532</v>
      </c>
      <c r="C2956" s="1" t="s">
        <v>12292</v>
      </c>
      <c r="M2956" s="2"/>
      <c r="N2956" s="2"/>
      <c r="O2956" s="2"/>
      <c r="Q2956" s="2"/>
      <c r="R2956" s="2"/>
      <c r="T2956" s="1" t="s">
        <v>76</v>
      </c>
      <c r="V2956" s="1" t="s">
        <v>77</v>
      </c>
      <c r="X2956" s="2" t="s">
        <v>78</v>
      </c>
      <c r="Y2956" s="2"/>
      <c r="Z2956" s="2" t="s">
        <v>6543</v>
      </c>
      <c r="AA2956" s="2"/>
      <c r="AB2956" s="2" t="s">
        <v>6545</v>
      </c>
      <c r="AD2956" s="1" t="s">
        <v>6551</v>
      </c>
      <c r="AF2956" s="1" t="s">
        <v>6912</v>
      </c>
      <c r="AH2956" s="1" t="s">
        <v>9320</v>
      </c>
      <c r="AI2956" s="1" t="s">
        <v>9321</v>
      </c>
      <c r="AJ2956" s="1" t="s">
        <v>9322</v>
      </c>
      <c r="AM2956" s="1" t="s">
        <v>41</v>
      </c>
      <c r="AN2956" s="1" t="s">
        <v>60</v>
      </c>
      <c r="AO2956" s="1" t="s">
        <v>35</v>
      </c>
      <c r="AP2956" s="1" t="s">
        <v>36</v>
      </c>
      <c r="AQ2956" s="1" t="s">
        <v>7136</v>
      </c>
      <c r="AR2956" s="1" t="str">
        <f t="shared" si="46"/>
        <v>update load_next_msl set proposal='2020.095B.R.Leviviricetes.zip' where sort=90335</v>
      </c>
    </row>
    <row r="2957" spans="1:44">
      <c r="A2957" s="1">
        <v>90336</v>
      </c>
      <c r="B2957" s="1" t="s">
        <v>6532</v>
      </c>
      <c r="C2957" s="1" t="s">
        <v>12292</v>
      </c>
      <c r="M2957" s="2"/>
      <c r="N2957" s="2"/>
      <c r="O2957" s="2"/>
      <c r="Q2957" s="2"/>
      <c r="R2957" s="2"/>
      <c r="T2957" s="1" t="s">
        <v>76</v>
      </c>
      <c r="V2957" s="1" t="s">
        <v>77</v>
      </c>
      <c r="X2957" s="2" t="s">
        <v>78</v>
      </c>
      <c r="Y2957" s="2"/>
      <c r="Z2957" s="2" t="s">
        <v>6543</v>
      </c>
      <c r="AA2957" s="2"/>
      <c r="AB2957" s="2" t="s">
        <v>6545</v>
      </c>
      <c r="AD2957" s="1" t="s">
        <v>6551</v>
      </c>
      <c r="AF2957" s="1" t="s">
        <v>6913</v>
      </c>
      <c r="AN2957" s="1" t="s">
        <v>60</v>
      </c>
      <c r="AO2957" s="1" t="s">
        <v>35</v>
      </c>
      <c r="AP2957" s="1" t="s">
        <v>44</v>
      </c>
      <c r="AR2957" s="1" t="str">
        <f t="shared" si="46"/>
        <v>update load_next_msl set proposal='2020.095B.R.Leviviricetes.zip' where sort=90336</v>
      </c>
    </row>
    <row r="2958" spans="1:44">
      <c r="A2958" s="1">
        <v>90337</v>
      </c>
      <c r="B2958" s="1" t="s">
        <v>6532</v>
      </c>
      <c r="C2958" s="1" t="s">
        <v>12292</v>
      </c>
      <c r="M2958" s="2"/>
      <c r="N2958" s="2"/>
      <c r="O2958" s="2"/>
      <c r="Q2958" s="2"/>
      <c r="R2958" s="2"/>
      <c r="T2958" s="1" t="s">
        <v>76</v>
      </c>
      <c r="V2958" s="1" t="s">
        <v>77</v>
      </c>
      <c r="X2958" s="2" t="s">
        <v>78</v>
      </c>
      <c r="Y2958" s="2"/>
      <c r="Z2958" s="2" t="s">
        <v>6543</v>
      </c>
      <c r="AA2958" s="2"/>
      <c r="AB2958" s="2" t="s">
        <v>6545</v>
      </c>
      <c r="AD2958" s="1" t="s">
        <v>6551</v>
      </c>
      <c r="AF2958" s="1" t="s">
        <v>6913</v>
      </c>
      <c r="AH2958" s="1" t="s">
        <v>9323</v>
      </c>
      <c r="AI2958" s="1" t="s">
        <v>9324</v>
      </c>
      <c r="AJ2958" s="1" t="s">
        <v>9325</v>
      </c>
      <c r="AM2958" s="1" t="s">
        <v>41</v>
      </c>
      <c r="AN2958" s="1" t="s">
        <v>60</v>
      </c>
      <c r="AO2958" s="1" t="s">
        <v>35</v>
      </c>
      <c r="AP2958" s="1" t="s">
        <v>36</v>
      </c>
      <c r="AQ2958" s="1" t="s">
        <v>7039</v>
      </c>
      <c r="AR2958" s="1" t="str">
        <f t="shared" si="46"/>
        <v>update load_next_msl set proposal='2020.095B.R.Leviviricetes.zip' where sort=90337</v>
      </c>
    </row>
    <row r="2959" spans="1:44">
      <c r="A2959" s="1">
        <v>90338</v>
      </c>
      <c r="B2959" s="1" t="s">
        <v>6532</v>
      </c>
      <c r="C2959" s="1" t="s">
        <v>12292</v>
      </c>
      <c r="M2959" s="2"/>
      <c r="N2959" s="2"/>
      <c r="O2959" s="2"/>
      <c r="Q2959" s="2"/>
      <c r="R2959" s="2"/>
      <c r="T2959" s="1" t="s">
        <v>76</v>
      </c>
      <c r="V2959" s="1" t="s">
        <v>77</v>
      </c>
      <c r="X2959" s="2" t="s">
        <v>78</v>
      </c>
      <c r="Y2959" s="2"/>
      <c r="Z2959" s="2" t="s">
        <v>6543</v>
      </c>
      <c r="AA2959" s="2"/>
      <c r="AB2959" s="2" t="s">
        <v>6545</v>
      </c>
      <c r="AD2959" s="1" t="s">
        <v>6551</v>
      </c>
      <c r="AF2959" s="1" t="s">
        <v>6914</v>
      </c>
      <c r="AN2959" s="1" t="s">
        <v>60</v>
      </c>
      <c r="AO2959" s="1" t="s">
        <v>35</v>
      </c>
      <c r="AP2959" s="1" t="s">
        <v>44</v>
      </c>
      <c r="AR2959" s="1" t="str">
        <f t="shared" si="46"/>
        <v>update load_next_msl set proposal='2020.095B.R.Leviviricetes.zip' where sort=90338</v>
      </c>
    </row>
    <row r="2960" spans="1:44">
      <c r="A2960" s="1">
        <v>90339</v>
      </c>
      <c r="B2960" s="1" t="s">
        <v>6532</v>
      </c>
      <c r="C2960" s="1" t="s">
        <v>12292</v>
      </c>
      <c r="M2960" s="2"/>
      <c r="N2960" s="2"/>
      <c r="O2960" s="2"/>
      <c r="Q2960" s="2"/>
      <c r="R2960" s="2"/>
      <c r="T2960" s="1" t="s">
        <v>76</v>
      </c>
      <c r="V2960" s="1" t="s">
        <v>77</v>
      </c>
      <c r="X2960" s="2" t="s">
        <v>78</v>
      </c>
      <c r="Y2960" s="2"/>
      <c r="Z2960" s="2" t="s">
        <v>6543</v>
      </c>
      <c r="AA2960" s="2"/>
      <c r="AB2960" s="2" t="s">
        <v>6545</v>
      </c>
      <c r="AD2960" s="1" t="s">
        <v>6551</v>
      </c>
      <c r="AF2960" s="1" t="s">
        <v>6914</v>
      </c>
      <c r="AH2960" s="1" t="s">
        <v>9326</v>
      </c>
      <c r="AI2960" s="1" t="s">
        <v>9327</v>
      </c>
      <c r="AJ2960" s="1" t="s">
        <v>9328</v>
      </c>
      <c r="AM2960" s="1" t="s">
        <v>41</v>
      </c>
      <c r="AN2960" s="1" t="s">
        <v>60</v>
      </c>
      <c r="AO2960" s="1" t="s">
        <v>35</v>
      </c>
      <c r="AP2960" s="1" t="s">
        <v>36</v>
      </c>
      <c r="AQ2960" s="1" t="s">
        <v>7483</v>
      </c>
      <c r="AR2960" s="1" t="str">
        <f t="shared" si="46"/>
        <v>update load_next_msl set proposal='2020.095B.R.Leviviricetes.zip' where sort=90339</v>
      </c>
    </row>
    <row r="2961" spans="1:44">
      <c r="A2961" s="1">
        <v>90340</v>
      </c>
      <c r="B2961" s="1" t="s">
        <v>6532</v>
      </c>
      <c r="C2961" s="1" t="s">
        <v>12292</v>
      </c>
      <c r="M2961" s="2"/>
      <c r="N2961" s="2"/>
      <c r="O2961" s="2"/>
      <c r="Q2961" s="2"/>
      <c r="R2961" s="2"/>
      <c r="T2961" s="1" t="s">
        <v>76</v>
      </c>
      <c r="V2961" s="1" t="s">
        <v>77</v>
      </c>
      <c r="X2961" s="2" t="s">
        <v>78</v>
      </c>
      <c r="Y2961" s="2"/>
      <c r="Z2961" s="2" t="s">
        <v>6543</v>
      </c>
      <c r="AA2961" s="2"/>
      <c r="AB2961" s="2" t="s">
        <v>6545</v>
      </c>
      <c r="AD2961" s="1" t="s">
        <v>6551</v>
      </c>
      <c r="AF2961" s="1" t="s">
        <v>6915</v>
      </c>
      <c r="AN2961" s="1" t="s">
        <v>60</v>
      </c>
      <c r="AO2961" s="1" t="s">
        <v>35</v>
      </c>
      <c r="AP2961" s="1" t="s">
        <v>44</v>
      </c>
      <c r="AR2961" s="1" t="str">
        <f t="shared" si="46"/>
        <v>update load_next_msl set proposal='2020.095B.R.Leviviricetes.zip' where sort=90340</v>
      </c>
    </row>
    <row r="2962" spans="1:44">
      <c r="A2962" s="1">
        <v>90341</v>
      </c>
      <c r="B2962" s="1" t="s">
        <v>6532</v>
      </c>
      <c r="C2962" s="1" t="s">
        <v>12292</v>
      </c>
      <c r="M2962" s="2"/>
      <c r="N2962" s="2"/>
      <c r="O2962" s="2"/>
      <c r="Q2962" s="2"/>
      <c r="R2962" s="2"/>
      <c r="T2962" s="1" t="s">
        <v>76</v>
      </c>
      <c r="V2962" s="1" t="s">
        <v>77</v>
      </c>
      <c r="X2962" s="2" t="s">
        <v>78</v>
      </c>
      <c r="Y2962" s="2"/>
      <c r="Z2962" s="2" t="s">
        <v>6543</v>
      </c>
      <c r="AA2962" s="2"/>
      <c r="AB2962" s="2" t="s">
        <v>6545</v>
      </c>
      <c r="AD2962" s="1" t="s">
        <v>6551</v>
      </c>
      <c r="AF2962" s="1" t="s">
        <v>6915</v>
      </c>
      <c r="AH2962" s="1" t="s">
        <v>9329</v>
      </c>
      <c r="AI2962" s="1" t="s">
        <v>9330</v>
      </c>
      <c r="AJ2962" s="1" t="s">
        <v>9331</v>
      </c>
      <c r="AM2962" s="1" t="s">
        <v>41</v>
      </c>
      <c r="AN2962" s="1" t="s">
        <v>60</v>
      </c>
      <c r="AO2962" s="1" t="s">
        <v>35</v>
      </c>
      <c r="AP2962" s="1" t="s">
        <v>36</v>
      </c>
      <c r="AQ2962" s="1" t="s">
        <v>7509</v>
      </c>
      <c r="AR2962" s="1" t="str">
        <f t="shared" si="46"/>
        <v>update load_next_msl set proposal='2020.095B.R.Leviviricetes.zip' where sort=90341</v>
      </c>
    </row>
    <row r="2963" spans="1:44">
      <c r="A2963" s="1">
        <v>90342</v>
      </c>
      <c r="B2963" s="1" t="s">
        <v>6532</v>
      </c>
      <c r="C2963" s="1" t="s">
        <v>12292</v>
      </c>
      <c r="M2963" s="2"/>
      <c r="N2963" s="2"/>
      <c r="O2963" s="2"/>
      <c r="Q2963" s="2"/>
      <c r="R2963" s="2"/>
      <c r="T2963" s="1" t="s">
        <v>76</v>
      </c>
      <c r="V2963" s="1" t="s">
        <v>77</v>
      </c>
      <c r="X2963" s="2" t="s">
        <v>78</v>
      </c>
      <c r="Y2963" s="2"/>
      <c r="Z2963" s="2" t="s">
        <v>6543</v>
      </c>
      <c r="AA2963" s="2"/>
      <c r="AB2963" s="2" t="s">
        <v>6545</v>
      </c>
      <c r="AD2963" s="1" t="s">
        <v>6551</v>
      </c>
      <c r="AF2963" s="1" t="s">
        <v>6915</v>
      </c>
      <c r="AH2963" s="1" t="s">
        <v>9332</v>
      </c>
      <c r="AI2963" s="1" t="s">
        <v>9333</v>
      </c>
      <c r="AJ2963" s="1" t="s">
        <v>9334</v>
      </c>
      <c r="AM2963" s="1" t="s">
        <v>41</v>
      </c>
      <c r="AN2963" s="1" t="s">
        <v>60</v>
      </c>
      <c r="AO2963" s="1" t="s">
        <v>35</v>
      </c>
      <c r="AP2963" s="1" t="s">
        <v>36</v>
      </c>
      <c r="AQ2963" s="1" t="s">
        <v>7154</v>
      </c>
      <c r="AR2963" s="1" t="str">
        <f t="shared" si="46"/>
        <v>update load_next_msl set proposal='2020.095B.R.Leviviricetes.zip' where sort=90342</v>
      </c>
    </row>
    <row r="2964" spans="1:44">
      <c r="A2964" s="1">
        <v>90343</v>
      </c>
      <c r="B2964" s="1" t="s">
        <v>6532</v>
      </c>
      <c r="C2964" s="1" t="s">
        <v>12292</v>
      </c>
      <c r="M2964" s="2"/>
      <c r="N2964" s="2"/>
      <c r="O2964" s="2"/>
      <c r="Q2964" s="2"/>
      <c r="R2964" s="2"/>
      <c r="T2964" s="1" t="s">
        <v>76</v>
      </c>
      <c r="V2964" s="1" t="s">
        <v>77</v>
      </c>
      <c r="X2964" s="2" t="s">
        <v>78</v>
      </c>
      <c r="Y2964" s="2"/>
      <c r="Z2964" s="2" t="s">
        <v>6543</v>
      </c>
      <c r="AA2964" s="2"/>
      <c r="AB2964" s="2" t="s">
        <v>6545</v>
      </c>
      <c r="AD2964" s="1" t="s">
        <v>6551</v>
      </c>
      <c r="AF2964" s="1" t="s">
        <v>6915</v>
      </c>
      <c r="AH2964" s="1" t="s">
        <v>9335</v>
      </c>
      <c r="AI2964" s="1" t="s">
        <v>9336</v>
      </c>
      <c r="AJ2964" s="1" t="s">
        <v>9337</v>
      </c>
      <c r="AM2964" s="1" t="s">
        <v>41</v>
      </c>
      <c r="AN2964" s="1" t="s">
        <v>60</v>
      </c>
      <c r="AO2964" s="1" t="s">
        <v>35</v>
      </c>
      <c r="AP2964" s="1" t="s">
        <v>36</v>
      </c>
      <c r="AQ2964" s="1" t="s">
        <v>7174</v>
      </c>
      <c r="AR2964" s="1" t="str">
        <f t="shared" si="46"/>
        <v>update load_next_msl set proposal='2020.095B.R.Leviviricetes.zip' where sort=90343</v>
      </c>
    </row>
    <row r="2965" spans="1:44">
      <c r="A2965" s="1">
        <v>90344</v>
      </c>
      <c r="B2965" s="1" t="s">
        <v>6532</v>
      </c>
      <c r="C2965" s="1" t="s">
        <v>12292</v>
      </c>
      <c r="M2965" s="2"/>
      <c r="N2965" s="2"/>
      <c r="O2965" s="2"/>
      <c r="Q2965" s="2"/>
      <c r="R2965" s="2"/>
      <c r="T2965" s="1" t="s">
        <v>76</v>
      </c>
      <c r="V2965" s="1" t="s">
        <v>77</v>
      </c>
      <c r="X2965" s="2" t="s">
        <v>78</v>
      </c>
      <c r="Y2965" s="2"/>
      <c r="Z2965" s="2" t="s">
        <v>6543</v>
      </c>
      <c r="AA2965" s="2"/>
      <c r="AB2965" s="2" t="s">
        <v>6545</v>
      </c>
      <c r="AD2965" s="1" t="s">
        <v>6551</v>
      </c>
      <c r="AF2965" s="1" t="s">
        <v>6915</v>
      </c>
      <c r="AH2965" s="1" t="s">
        <v>9338</v>
      </c>
      <c r="AI2965" s="1" t="s">
        <v>9339</v>
      </c>
      <c r="AJ2965" s="1" t="s">
        <v>9340</v>
      </c>
      <c r="AM2965" s="1" t="s">
        <v>41</v>
      </c>
      <c r="AN2965" s="1" t="s">
        <v>60</v>
      </c>
      <c r="AO2965" s="1" t="s">
        <v>35</v>
      </c>
      <c r="AP2965" s="1" t="s">
        <v>36</v>
      </c>
      <c r="AQ2965" s="1" t="s">
        <v>7170</v>
      </c>
      <c r="AR2965" s="1" t="str">
        <f t="shared" si="46"/>
        <v>update load_next_msl set proposal='2020.095B.R.Leviviricetes.zip' where sort=90344</v>
      </c>
    </row>
    <row r="2966" spans="1:44">
      <c r="A2966" s="1">
        <v>90345</v>
      </c>
      <c r="B2966" s="1" t="s">
        <v>6532</v>
      </c>
      <c r="C2966" s="1" t="s">
        <v>12292</v>
      </c>
      <c r="M2966" s="2"/>
      <c r="N2966" s="2"/>
      <c r="O2966" s="2"/>
      <c r="Q2966" s="2"/>
      <c r="R2966" s="2"/>
      <c r="T2966" s="1" t="s">
        <v>76</v>
      </c>
      <c r="V2966" s="1" t="s">
        <v>77</v>
      </c>
      <c r="X2966" s="2" t="s">
        <v>78</v>
      </c>
      <c r="Y2966" s="2"/>
      <c r="Z2966" s="2" t="s">
        <v>6543</v>
      </c>
      <c r="AA2966" s="2"/>
      <c r="AB2966" s="2" t="s">
        <v>6545</v>
      </c>
      <c r="AD2966" s="1" t="s">
        <v>6551</v>
      </c>
      <c r="AF2966" s="1" t="s">
        <v>6915</v>
      </c>
      <c r="AH2966" s="1" t="s">
        <v>9341</v>
      </c>
      <c r="AI2966" s="1" t="s">
        <v>9342</v>
      </c>
      <c r="AJ2966" s="1" t="s">
        <v>9343</v>
      </c>
      <c r="AM2966" s="1" t="s">
        <v>41</v>
      </c>
      <c r="AN2966" s="1" t="s">
        <v>60</v>
      </c>
      <c r="AO2966" s="1" t="s">
        <v>35</v>
      </c>
      <c r="AP2966" s="1" t="s">
        <v>36</v>
      </c>
      <c r="AQ2966" s="1" t="s">
        <v>7178</v>
      </c>
      <c r="AR2966" s="1" t="str">
        <f t="shared" si="46"/>
        <v>update load_next_msl set proposal='2020.095B.R.Leviviricetes.zip' where sort=90345</v>
      </c>
    </row>
    <row r="2967" spans="1:44">
      <c r="A2967" s="1">
        <v>90346</v>
      </c>
      <c r="B2967" s="1" t="s">
        <v>6532</v>
      </c>
      <c r="C2967" s="1" t="s">
        <v>12292</v>
      </c>
      <c r="M2967" s="2"/>
      <c r="N2967" s="2"/>
      <c r="O2967" s="2"/>
      <c r="Q2967" s="2"/>
      <c r="R2967" s="2"/>
      <c r="T2967" s="1" t="s">
        <v>76</v>
      </c>
      <c r="V2967" s="1" t="s">
        <v>77</v>
      </c>
      <c r="X2967" s="2" t="s">
        <v>78</v>
      </c>
      <c r="Y2967" s="2"/>
      <c r="Z2967" s="2" t="s">
        <v>6543</v>
      </c>
      <c r="AA2967" s="2"/>
      <c r="AB2967" s="2" t="s">
        <v>6545</v>
      </c>
      <c r="AD2967" s="1" t="s">
        <v>6551</v>
      </c>
      <c r="AF2967" s="1" t="s">
        <v>6915</v>
      </c>
      <c r="AH2967" s="1" t="s">
        <v>9344</v>
      </c>
      <c r="AI2967" s="1" t="s">
        <v>9345</v>
      </c>
      <c r="AJ2967" s="1" t="s">
        <v>9346</v>
      </c>
      <c r="AM2967" s="1" t="s">
        <v>41</v>
      </c>
      <c r="AN2967" s="1" t="s">
        <v>60</v>
      </c>
      <c r="AO2967" s="1" t="s">
        <v>35</v>
      </c>
      <c r="AP2967" s="1" t="s">
        <v>36</v>
      </c>
      <c r="AQ2967" s="1" t="s">
        <v>7182</v>
      </c>
      <c r="AR2967" s="1" t="str">
        <f t="shared" si="46"/>
        <v>update load_next_msl set proposal='2020.095B.R.Leviviricetes.zip' where sort=90346</v>
      </c>
    </row>
    <row r="2968" spans="1:44">
      <c r="A2968" s="1">
        <v>90347</v>
      </c>
      <c r="B2968" s="1" t="s">
        <v>6532</v>
      </c>
      <c r="C2968" s="1" t="s">
        <v>12292</v>
      </c>
      <c r="M2968" s="2"/>
      <c r="N2968" s="2"/>
      <c r="O2968" s="2"/>
      <c r="Q2968" s="2"/>
      <c r="R2968" s="2"/>
      <c r="T2968" s="1" t="s">
        <v>76</v>
      </c>
      <c r="V2968" s="1" t="s">
        <v>77</v>
      </c>
      <c r="X2968" s="2" t="s">
        <v>78</v>
      </c>
      <c r="Y2968" s="2"/>
      <c r="Z2968" s="2" t="s">
        <v>6543</v>
      </c>
      <c r="AA2968" s="2"/>
      <c r="AB2968" s="2" t="s">
        <v>6545</v>
      </c>
      <c r="AD2968" s="1" t="s">
        <v>6551</v>
      </c>
      <c r="AF2968" s="1" t="s">
        <v>6916</v>
      </c>
      <c r="AN2968" s="1" t="s">
        <v>60</v>
      </c>
      <c r="AO2968" s="1" t="s">
        <v>35</v>
      </c>
      <c r="AP2968" s="1" t="s">
        <v>44</v>
      </c>
      <c r="AQ2968" s="1" t="s">
        <v>7522</v>
      </c>
      <c r="AR2968" s="1" t="str">
        <f t="shared" si="46"/>
        <v>update load_next_msl set proposal='2020.095B.R.Leviviricetes.zip' where sort=90347</v>
      </c>
    </row>
    <row r="2969" spans="1:44">
      <c r="A2969" s="1">
        <v>90348</v>
      </c>
      <c r="B2969" s="1" t="s">
        <v>6532</v>
      </c>
      <c r="C2969" s="1" t="s">
        <v>12292</v>
      </c>
      <c r="M2969" s="2"/>
      <c r="N2969" s="2"/>
      <c r="O2969" s="2"/>
      <c r="Q2969" s="2"/>
      <c r="R2969" s="2"/>
      <c r="T2969" s="1" t="s">
        <v>76</v>
      </c>
      <c r="V2969" s="1" t="s">
        <v>77</v>
      </c>
      <c r="X2969" s="2" t="s">
        <v>78</v>
      </c>
      <c r="Y2969" s="2"/>
      <c r="Z2969" s="2" t="s">
        <v>6543</v>
      </c>
      <c r="AA2969" s="2"/>
      <c r="AB2969" s="2" t="s">
        <v>6545</v>
      </c>
      <c r="AD2969" s="1" t="s">
        <v>6551</v>
      </c>
      <c r="AF2969" s="1" t="s">
        <v>6916</v>
      </c>
      <c r="AH2969" s="1" t="s">
        <v>9347</v>
      </c>
      <c r="AI2969" s="1" t="s">
        <v>9348</v>
      </c>
      <c r="AJ2969" s="1" t="s">
        <v>9349</v>
      </c>
      <c r="AM2969" s="1" t="s">
        <v>41</v>
      </c>
      <c r="AN2969" s="1" t="s">
        <v>60</v>
      </c>
      <c r="AO2969" s="1" t="s">
        <v>35</v>
      </c>
      <c r="AP2969" s="1" t="s">
        <v>36</v>
      </c>
      <c r="AR2969" s="1" t="str">
        <f t="shared" si="46"/>
        <v>update load_next_msl set proposal='2020.095B.R.Leviviricetes.zip' where sort=90348</v>
      </c>
    </row>
    <row r="2970" spans="1:44">
      <c r="A2970" s="1">
        <v>90349</v>
      </c>
      <c r="B2970" s="1" t="s">
        <v>6532</v>
      </c>
      <c r="C2970" s="1" t="s">
        <v>12292</v>
      </c>
      <c r="M2970" s="2"/>
      <c r="N2970" s="2"/>
      <c r="O2970" s="2"/>
      <c r="Q2970" s="2"/>
      <c r="R2970" s="2"/>
      <c r="T2970" s="1" t="s">
        <v>76</v>
      </c>
      <c r="V2970" s="1" t="s">
        <v>77</v>
      </c>
      <c r="X2970" s="2" t="s">
        <v>78</v>
      </c>
      <c r="Y2970" s="2"/>
      <c r="Z2970" s="2" t="s">
        <v>6543</v>
      </c>
      <c r="AA2970" s="2"/>
      <c r="AB2970" s="2" t="s">
        <v>6545</v>
      </c>
      <c r="AD2970" s="1" t="s">
        <v>6551</v>
      </c>
      <c r="AF2970" s="1" t="s">
        <v>6917</v>
      </c>
      <c r="AN2970" s="1" t="s">
        <v>60</v>
      </c>
      <c r="AO2970" s="1" t="s">
        <v>35</v>
      </c>
      <c r="AP2970" s="1" t="s">
        <v>44</v>
      </c>
      <c r="AQ2970" s="1" t="s">
        <v>7526</v>
      </c>
      <c r="AR2970" s="1" t="str">
        <f t="shared" si="46"/>
        <v>update load_next_msl set proposal='2020.095B.R.Leviviricetes.zip' where sort=90349</v>
      </c>
    </row>
    <row r="2971" spans="1:44">
      <c r="A2971" s="1">
        <v>90350</v>
      </c>
      <c r="B2971" s="1" t="s">
        <v>6532</v>
      </c>
      <c r="C2971" s="1" t="s">
        <v>12292</v>
      </c>
      <c r="M2971" s="2"/>
      <c r="N2971" s="2"/>
      <c r="O2971" s="2"/>
      <c r="Q2971" s="2"/>
      <c r="R2971" s="2"/>
      <c r="T2971" s="1" t="s">
        <v>76</v>
      </c>
      <c r="V2971" s="1" t="s">
        <v>77</v>
      </c>
      <c r="X2971" s="2" t="s">
        <v>78</v>
      </c>
      <c r="Y2971" s="2"/>
      <c r="Z2971" s="2" t="s">
        <v>6543</v>
      </c>
      <c r="AA2971" s="2"/>
      <c r="AB2971" s="2" t="s">
        <v>6545</v>
      </c>
      <c r="AD2971" s="1" t="s">
        <v>6551</v>
      </c>
      <c r="AF2971" s="1" t="s">
        <v>6917</v>
      </c>
      <c r="AH2971" s="1" t="s">
        <v>9350</v>
      </c>
      <c r="AI2971" s="1" t="s">
        <v>9351</v>
      </c>
      <c r="AJ2971" s="1" t="s">
        <v>9352</v>
      </c>
      <c r="AM2971" s="1" t="s">
        <v>41</v>
      </c>
      <c r="AN2971" s="1" t="s">
        <v>60</v>
      </c>
      <c r="AO2971" s="1" t="s">
        <v>35</v>
      </c>
      <c r="AP2971" s="1" t="s">
        <v>36</v>
      </c>
      <c r="AR2971" s="1" t="str">
        <f t="shared" si="46"/>
        <v>update load_next_msl set proposal='2020.095B.R.Leviviricetes.zip' where sort=90350</v>
      </c>
    </row>
    <row r="2972" spans="1:44">
      <c r="A2972" s="1">
        <v>90351</v>
      </c>
      <c r="B2972" s="1" t="s">
        <v>6532</v>
      </c>
      <c r="C2972" s="1" t="s">
        <v>12292</v>
      </c>
      <c r="M2972" s="2"/>
      <c r="N2972" s="2"/>
      <c r="O2972" s="2"/>
      <c r="Q2972" s="2"/>
      <c r="R2972" s="2"/>
      <c r="T2972" s="1" t="s">
        <v>76</v>
      </c>
      <c r="V2972" s="1" t="s">
        <v>77</v>
      </c>
      <c r="X2972" s="2" t="s">
        <v>78</v>
      </c>
      <c r="Y2972" s="2"/>
      <c r="Z2972" s="2" t="s">
        <v>6543</v>
      </c>
      <c r="AA2972" s="2"/>
      <c r="AB2972" s="2" t="s">
        <v>6545</v>
      </c>
      <c r="AD2972" s="1" t="s">
        <v>6551</v>
      </c>
      <c r="AF2972" s="1" t="s">
        <v>6917</v>
      </c>
      <c r="AH2972" s="1" t="s">
        <v>9353</v>
      </c>
      <c r="AI2972" s="1" t="s">
        <v>9354</v>
      </c>
      <c r="AJ2972" s="1" t="s">
        <v>9355</v>
      </c>
      <c r="AM2972" s="1" t="s">
        <v>41</v>
      </c>
      <c r="AN2972" s="1" t="s">
        <v>60</v>
      </c>
      <c r="AO2972" s="1" t="s">
        <v>35</v>
      </c>
      <c r="AP2972" s="1" t="s">
        <v>36</v>
      </c>
      <c r="AQ2972" s="1" t="s">
        <v>7305</v>
      </c>
      <c r="AR2972" s="1" t="str">
        <f t="shared" si="46"/>
        <v>update load_next_msl set proposal='2020.095B.R.Leviviricetes.zip' where sort=90351</v>
      </c>
    </row>
    <row r="2973" spans="1:44">
      <c r="A2973" s="1">
        <v>90352</v>
      </c>
      <c r="B2973" s="1" t="s">
        <v>6532</v>
      </c>
      <c r="C2973" s="1" t="s">
        <v>12292</v>
      </c>
      <c r="M2973" s="2"/>
      <c r="N2973" s="2"/>
      <c r="O2973" s="2"/>
      <c r="Q2973" s="2"/>
      <c r="R2973" s="2"/>
      <c r="T2973" s="1" t="s">
        <v>76</v>
      </c>
      <c r="V2973" s="1" t="s">
        <v>77</v>
      </c>
      <c r="X2973" s="2" t="s">
        <v>78</v>
      </c>
      <c r="Y2973" s="2"/>
      <c r="Z2973" s="2" t="s">
        <v>6543</v>
      </c>
      <c r="AA2973" s="2"/>
      <c r="AB2973" s="2" t="s">
        <v>6545</v>
      </c>
      <c r="AD2973" s="1" t="s">
        <v>6551</v>
      </c>
      <c r="AF2973" s="1" t="s">
        <v>6918</v>
      </c>
      <c r="AN2973" s="1" t="s">
        <v>60</v>
      </c>
      <c r="AO2973" s="1" t="s">
        <v>35</v>
      </c>
      <c r="AP2973" s="1" t="s">
        <v>44</v>
      </c>
      <c r="AQ2973" s="1" t="s">
        <v>7290</v>
      </c>
      <c r="AR2973" s="1" t="str">
        <f t="shared" si="46"/>
        <v>update load_next_msl set proposal='2020.095B.R.Leviviricetes.zip' where sort=90352</v>
      </c>
    </row>
    <row r="2974" spans="1:44">
      <c r="A2974" s="1">
        <v>90353</v>
      </c>
      <c r="B2974" s="1" t="s">
        <v>6532</v>
      </c>
      <c r="C2974" s="1" t="s">
        <v>12292</v>
      </c>
      <c r="M2974" s="2"/>
      <c r="N2974" s="2"/>
      <c r="O2974" s="2"/>
      <c r="Q2974" s="2"/>
      <c r="R2974" s="2"/>
      <c r="T2974" s="1" t="s">
        <v>76</v>
      </c>
      <c r="V2974" s="1" t="s">
        <v>77</v>
      </c>
      <c r="X2974" s="2" t="s">
        <v>78</v>
      </c>
      <c r="Y2974" s="2"/>
      <c r="Z2974" s="2" t="s">
        <v>6543</v>
      </c>
      <c r="AA2974" s="2"/>
      <c r="AB2974" s="2" t="s">
        <v>6545</v>
      </c>
      <c r="AD2974" s="1" t="s">
        <v>6551</v>
      </c>
      <c r="AF2974" s="1" t="s">
        <v>6918</v>
      </c>
      <c r="AH2974" s="1" t="s">
        <v>9356</v>
      </c>
      <c r="AI2974" s="1" t="s">
        <v>9357</v>
      </c>
      <c r="AJ2974" s="1" t="s">
        <v>9358</v>
      </c>
      <c r="AM2974" s="1" t="s">
        <v>41</v>
      </c>
      <c r="AN2974" s="1" t="s">
        <v>60</v>
      </c>
      <c r="AO2974" s="1" t="s">
        <v>35</v>
      </c>
      <c r="AP2974" s="1" t="s">
        <v>36</v>
      </c>
      <c r="AQ2974" s="1" t="s">
        <v>7301</v>
      </c>
      <c r="AR2974" s="1" t="str">
        <f t="shared" si="46"/>
        <v>update load_next_msl set proposal='2020.095B.R.Leviviricetes.zip' where sort=90353</v>
      </c>
    </row>
    <row r="2975" spans="1:44">
      <c r="A2975" s="1">
        <v>90354</v>
      </c>
      <c r="B2975" s="1" t="s">
        <v>6532</v>
      </c>
      <c r="C2975" s="1" t="s">
        <v>12292</v>
      </c>
      <c r="M2975" s="2"/>
      <c r="N2975" s="2"/>
      <c r="O2975" s="2"/>
      <c r="Q2975" s="2"/>
      <c r="R2975" s="2"/>
      <c r="T2975" s="1" t="s">
        <v>76</v>
      </c>
      <c r="V2975" s="1" t="s">
        <v>77</v>
      </c>
      <c r="X2975" s="2" t="s">
        <v>78</v>
      </c>
      <c r="Y2975" s="2"/>
      <c r="Z2975" s="2" t="s">
        <v>6543</v>
      </c>
      <c r="AA2975" s="2"/>
      <c r="AB2975" s="2" t="s">
        <v>6545</v>
      </c>
      <c r="AD2975" s="1" t="s">
        <v>6551</v>
      </c>
      <c r="AF2975" s="1" t="s">
        <v>6919</v>
      </c>
      <c r="AN2975" s="1" t="s">
        <v>60</v>
      </c>
      <c r="AO2975" s="1" t="s">
        <v>35</v>
      </c>
      <c r="AP2975" s="1" t="s">
        <v>44</v>
      </c>
      <c r="AQ2975" s="1" t="s">
        <v>7312</v>
      </c>
      <c r="AR2975" s="1" t="str">
        <f t="shared" si="46"/>
        <v>update load_next_msl set proposal='2020.095B.R.Leviviricetes.zip' where sort=90354</v>
      </c>
    </row>
    <row r="2976" spans="1:44">
      <c r="A2976" s="1">
        <v>90355</v>
      </c>
      <c r="B2976" s="1" t="s">
        <v>6532</v>
      </c>
      <c r="C2976" s="1" t="s">
        <v>12292</v>
      </c>
      <c r="M2976" s="2"/>
      <c r="N2976" s="2"/>
      <c r="O2976" s="2"/>
      <c r="Q2976" s="2"/>
      <c r="R2976" s="2"/>
      <c r="T2976" s="1" t="s">
        <v>76</v>
      </c>
      <c r="V2976" s="1" t="s">
        <v>77</v>
      </c>
      <c r="X2976" s="2" t="s">
        <v>78</v>
      </c>
      <c r="Y2976" s="2"/>
      <c r="Z2976" s="2" t="s">
        <v>6543</v>
      </c>
      <c r="AA2976" s="2"/>
      <c r="AB2976" s="2" t="s">
        <v>6545</v>
      </c>
      <c r="AD2976" s="1" t="s">
        <v>6551</v>
      </c>
      <c r="AF2976" s="1" t="s">
        <v>6919</v>
      </c>
      <c r="AH2976" s="1" t="s">
        <v>9359</v>
      </c>
      <c r="AI2976" s="1" t="s">
        <v>9360</v>
      </c>
      <c r="AJ2976" s="1" t="s">
        <v>9361</v>
      </c>
      <c r="AM2976" s="1" t="s">
        <v>41</v>
      </c>
      <c r="AN2976" s="1" t="s">
        <v>60</v>
      </c>
      <c r="AO2976" s="1" t="s">
        <v>35</v>
      </c>
      <c r="AP2976" s="1" t="s">
        <v>36</v>
      </c>
      <c r="AQ2976" s="1" t="s">
        <v>8028</v>
      </c>
      <c r="AR2976" s="1" t="str">
        <f t="shared" si="46"/>
        <v>update load_next_msl set proposal='2020.095B.R.Leviviricetes.zip' where sort=90355</v>
      </c>
    </row>
    <row r="2977" spans="1:44">
      <c r="A2977" s="1">
        <v>90356</v>
      </c>
      <c r="B2977" s="1" t="s">
        <v>6532</v>
      </c>
      <c r="C2977" s="1" t="s">
        <v>12292</v>
      </c>
      <c r="M2977" s="2"/>
      <c r="N2977" s="2"/>
      <c r="O2977" s="2"/>
      <c r="Q2977" s="2"/>
      <c r="R2977" s="2"/>
      <c r="T2977" s="1" t="s">
        <v>76</v>
      </c>
      <c r="V2977" s="1" t="s">
        <v>77</v>
      </c>
      <c r="X2977" s="2" t="s">
        <v>78</v>
      </c>
      <c r="Y2977" s="2"/>
      <c r="Z2977" s="2" t="s">
        <v>6543</v>
      </c>
      <c r="AA2977" s="2"/>
      <c r="AB2977" s="2" t="s">
        <v>6545</v>
      </c>
      <c r="AD2977" s="1" t="s">
        <v>6551</v>
      </c>
      <c r="AF2977" s="1" t="s">
        <v>6919</v>
      </c>
      <c r="AH2977" s="1" t="s">
        <v>9362</v>
      </c>
      <c r="AI2977" s="1" t="s">
        <v>9363</v>
      </c>
      <c r="AJ2977" s="1" t="s">
        <v>9364</v>
      </c>
      <c r="AM2977" s="1" t="s">
        <v>41</v>
      </c>
      <c r="AN2977" s="1" t="s">
        <v>60</v>
      </c>
      <c r="AO2977" s="1" t="s">
        <v>35</v>
      </c>
      <c r="AP2977" s="1" t="s">
        <v>36</v>
      </c>
      <c r="AQ2977" s="1" t="s">
        <v>8032</v>
      </c>
      <c r="AR2977" s="1" t="str">
        <f t="shared" si="46"/>
        <v>update load_next_msl set proposal='2020.095B.R.Leviviricetes.zip' where sort=90356</v>
      </c>
    </row>
    <row r="2978" spans="1:44">
      <c r="A2978" s="1">
        <v>90357</v>
      </c>
      <c r="B2978" s="1" t="s">
        <v>6532</v>
      </c>
      <c r="C2978" s="1" t="s">
        <v>12292</v>
      </c>
      <c r="M2978" s="2"/>
      <c r="N2978" s="2"/>
      <c r="O2978" s="2"/>
      <c r="Q2978" s="2"/>
      <c r="R2978" s="2"/>
      <c r="T2978" s="1" t="s">
        <v>76</v>
      </c>
      <c r="V2978" s="1" t="s">
        <v>77</v>
      </c>
      <c r="X2978" s="2" t="s">
        <v>78</v>
      </c>
      <c r="Y2978" s="2"/>
      <c r="Z2978" s="2" t="s">
        <v>6543</v>
      </c>
      <c r="AA2978" s="2"/>
      <c r="AB2978" s="2" t="s">
        <v>6545</v>
      </c>
      <c r="AD2978" s="1" t="s">
        <v>6551</v>
      </c>
      <c r="AF2978" s="1" t="s">
        <v>6919</v>
      </c>
      <c r="AH2978" s="1" t="s">
        <v>9365</v>
      </c>
      <c r="AI2978" s="1" t="s">
        <v>9366</v>
      </c>
      <c r="AJ2978" s="1" t="s">
        <v>9367</v>
      </c>
      <c r="AM2978" s="1" t="s">
        <v>41</v>
      </c>
      <c r="AN2978" s="1" t="s">
        <v>60</v>
      </c>
      <c r="AO2978" s="1" t="s">
        <v>35</v>
      </c>
      <c r="AP2978" s="1" t="s">
        <v>36</v>
      </c>
      <c r="AQ2978" s="1" t="s">
        <v>8036</v>
      </c>
      <c r="AR2978" s="1" t="str">
        <f t="shared" si="46"/>
        <v>update load_next_msl set proposal='2020.095B.R.Leviviricetes.zip' where sort=90357</v>
      </c>
    </row>
    <row r="2979" spans="1:44">
      <c r="A2979" s="1">
        <v>90358</v>
      </c>
      <c r="B2979" s="1" t="s">
        <v>6532</v>
      </c>
      <c r="C2979" s="1" t="s">
        <v>12292</v>
      </c>
      <c r="M2979" s="2"/>
      <c r="N2979" s="2"/>
      <c r="O2979" s="2"/>
      <c r="Q2979" s="2"/>
      <c r="R2979" s="2"/>
      <c r="T2979" s="1" t="s">
        <v>76</v>
      </c>
      <c r="V2979" s="1" t="s">
        <v>77</v>
      </c>
      <c r="X2979" s="2" t="s">
        <v>78</v>
      </c>
      <c r="Y2979" s="2"/>
      <c r="Z2979" s="2" t="s">
        <v>6543</v>
      </c>
      <c r="AA2979" s="2"/>
      <c r="AB2979" s="2" t="s">
        <v>6545</v>
      </c>
      <c r="AD2979" s="1" t="s">
        <v>6551</v>
      </c>
      <c r="AF2979" s="1" t="s">
        <v>6920</v>
      </c>
      <c r="AN2979" s="1" t="s">
        <v>60</v>
      </c>
      <c r="AO2979" s="1" t="s">
        <v>35</v>
      </c>
      <c r="AP2979" s="1" t="s">
        <v>44</v>
      </c>
      <c r="AQ2979" s="1" t="s">
        <v>8617</v>
      </c>
      <c r="AR2979" s="1" t="str">
        <f t="shared" si="46"/>
        <v>update load_next_msl set proposal='2020.095B.R.Leviviricetes.zip' where sort=90358</v>
      </c>
    </row>
    <row r="2980" spans="1:44">
      <c r="A2980" s="1">
        <v>90359</v>
      </c>
      <c r="B2980" s="1" t="s">
        <v>6532</v>
      </c>
      <c r="C2980" s="1" t="s">
        <v>12292</v>
      </c>
      <c r="M2980" s="2"/>
      <c r="N2980" s="2"/>
      <c r="O2980" s="2"/>
      <c r="Q2980" s="2"/>
      <c r="R2980" s="2"/>
      <c r="T2980" s="1" t="s">
        <v>76</v>
      </c>
      <c r="V2980" s="1" t="s">
        <v>77</v>
      </c>
      <c r="X2980" s="2" t="s">
        <v>78</v>
      </c>
      <c r="Y2980" s="2"/>
      <c r="Z2980" s="2" t="s">
        <v>6543</v>
      </c>
      <c r="AA2980" s="2"/>
      <c r="AB2980" s="2" t="s">
        <v>6545</v>
      </c>
      <c r="AD2980" s="1" t="s">
        <v>6551</v>
      </c>
      <c r="AF2980" s="1" t="s">
        <v>6920</v>
      </c>
      <c r="AH2980" s="1" t="s">
        <v>9368</v>
      </c>
      <c r="AI2980" s="1" t="s">
        <v>9369</v>
      </c>
      <c r="AJ2980" s="1" t="s">
        <v>9370</v>
      </c>
      <c r="AM2980" s="1" t="s">
        <v>41</v>
      </c>
      <c r="AN2980" s="1" t="s">
        <v>60</v>
      </c>
      <c r="AO2980" s="1" t="s">
        <v>35</v>
      </c>
      <c r="AP2980" s="1" t="s">
        <v>36</v>
      </c>
      <c r="AQ2980" s="1" t="s">
        <v>8142</v>
      </c>
      <c r="AR2980" s="1" t="str">
        <f t="shared" si="46"/>
        <v>update load_next_msl set proposal='2020.095B.R.Leviviricetes.zip' where sort=90359</v>
      </c>
    </row>
    <row r="2981" spans="1:44">
      <c r="A2981" s="1">
        <v>90360</v>
      </c>
      <c r="B2981" s="1" t="s">
        <v>6532</v>
      </c>
      <c r="C2981" s="1" t="s">
        <v>12292</v>
      </c>
      <c r="M2981" s="2"/>
      <c r="N2981" s="2"/>
      <c r="O2981" s="2"/>
      <c r="Q2981" s="2"/>
      <c r="R2981" s="2"/>
      <c r="T2981" s="1" t="s">
        <v>76</v>
      </c>
      <c r="V2981" s="1" t="s">
        <v>77</v>
      </c>
      <c r="X2981" s="2" t="s">
        <v>78</v>
      </c>
      <c r="Y2981" s="2"/>
      <c r="Z2981" s="2" t="s">
        <v>6543</v>
      </c>
      <c r="AA2981" s="2"/>
      <c r="AB2981" s="2" t="s">
        <v>6545</v>
      </c>
      <c r="AD2981" s="1" t="s">
        <v>6551</v>
      </c>
      <c r="AF2981" s="1" t="s">
        <v>6920</v>
      </c>
      <c r="AH2981" s="1" t="s">
        <v>9371</v>
      </c>
      <c r="AI2981" s="1" t="s">
        <v>9372</v>
      </c>
      <c r="AJ2981" s="1" t="s">
        <v>9373</v>
      </c>
      <c r="AM2981" s="1" t="s">
        <v>41</v>
      </c>
      <c r="AN2981" s="1" t="s">
        <v>60</v>
      </c>
      <c r="AO2981" s="1" t="s">
        <v>35</v>
      </c>
      <c r="AP2981" s="1" t="s">
        <v>36</v>
      </c>
      <c r="AQ2981" s="1" t="s">
        <v>8624</v>
      </c>
      <c r="AR2981" s="1" t="str">
        <f t="shared" si="46"/>
        <v>update load_next_msl set proposal='2020.095B.R.Leviviricetes.zip' where sort=90360</v>
      </c>
    </row>
    <row r="2982" spans="1:44">
      <c r="A2982" s="1">
        <v>90361</v>
      </c>
      <c r="B2982" s="1" t="s">
        <v>6532</v>
      </c>
      <c r="C2982" s="1" t="s">
        <v>12292</v>
      </c>
      <c r="M2982" s="2"/>
      <c r="N2982" s="2"/>
      <c r="O2982" s="2"/>
      <c r="Q2982" s="2"/>
      <c r="R2982" s="2"/>
      <c r="T2982" s="1" t="s">
        <v>76</v>
      </c>
      <c r="V2982" s="1" t="s">
        <v>77</v>
      </c>
      <c r="X2982" s="2" t="s">
        <v>78</v>
      </c>
      <c r="Y2982" s="2"/>
      <c r="Z2982" s="2" t="s">
        <v>6543</v>
      </c>
      <c r="AA2982" s="2"/>
      <c r="AB2982" s="2" t="s">
        <v>6545</v>
      </c>
      <c r="AD2982" s="1" t="s">
        <v>6551</v>
      </c>
      <c r="AF2982" s="1" t="s">
        <v>6920</v>
      </c>
      <c r="AH2982" s="1" t="s">
        <v>9374</v>
      </c>
      <c r="AI2982" s="1" t="s">
        <v>9375</v>
      </c>
      <c r="AJ2982" s="1" t="s">
        <v>9376</v>
      </c>
      <c r="AM2982" s="1" t="s">
        <v>41</v>
      </c>
      <c r="AN2982" s="1" t="s">
        <v>60</v>
      </c>
      <c r="AO2982" s="1" t="s">
        <v>35</v>
      </c>
      <c r="AP2982" s="1" t="s">
        <v>36</v>
      </c>
      <c r="AQ2982" s="1" t="s">
        <v>8628</v>
      </c>
      <c r="AR2982" s="1" t="str">
        <f t="shared" si="46"/>
        <v>update load_next_msl set proposal='2020.095B.R.Leviviricetes.zip' where sort=90361</v>
      </c>
    </row>
    <row r="2983" spans="1:44">
      <c r="A2983" s="1">
        <v>90362</v>
      </c>
      <c r="B2983" s="1" t="s">
        <v>6532</v>
      </c>
      <c r="C2983" s="1" t="s">
        <v>12292</v>
      </c>
      <c r="M2983" s="2"/>
      <c r="N2983" s="2"/>
      <c r="O2983" s="2"/>
      <c r="Q2983" s="2"/>
      <c r="R2983" s="2"/>
      <c r="T2983" s="1" t="s">
        <v>76</v>
      </c>
      <c r="V2983" s="1" t="s">
        <v>77</v>
      </c>
      <c r="X2983" s="2" t="s">
        <v>78</v>
      </c>
      <c r="Y2983" s="2"/>
      <c r="Z2983" s="2" t="s">
        <v>6543</v>
      </c>
      <c r="AA2983" s="2"/>
      <c r="AB2983" s="2" t="s">
        <v>6545</v>
      </c>
      <c r="AD2983" s="1" t="s">
        <v>6551</v>
      </c>
      <c r="AF2983" s="1" t="s">
        <v>6920</v>
      </c>
      <c r="AH2983" s="1" t="s">
        <v>9377</v>
      </c>
      <c r="AI2983" s="1" t="s">
        <v>9378</v>
      </c>
      <c r="AJ2983" s="1" t="s">
        <v>9379</v>
      </c>
      <c r="AM2983" s="1" t="s">
        <v>41</v>
      </c>
      <c r="AN2983" s="1" t="s">
        <v>60</v>
      </c>
      <c r="AO2983" s="1" t="s">
        <v>35</v>
      </c>
      <c r="AP2983" s="1" t="s">
        <v>36</v>
      </c>
      <c r="AQ2983" s="1" t="s">
        <v>8632</v>
      </c>
      <c r="AR2983" s="1" t="str">
        <f t="shared" si="46"/>
        <v>update load_next_msl set proposal='2020.095B.R.Leviviricetes.zip' where sort=90362</v>
      </c>
    </row>
    <row r="2984" spans="1:44">
      <c r="A2984" s="1">
        <v>90363</v>
      </c>
      <c r="B2984" s="1" t="s">
        <v>6532</v>
      </c>
      <c r="C2984" s="1" t="s">
        <v>12292</v>
      </c>
      <c r="M2984" s="2"/>
      <c r="N2984" s="2"/>
      <c r="O2984" s="2"/>
      <c r="Q2984" s="2"/>
      <c r="R2984" s="2"/>
      <c r="T2984" s="1" t="s">
        <v>76</v>
      </c>
      <c r="V2984" s="1" t="s">
        <v>77</v>
      </c>
      <c r="X2984" s="2" t="s">
        <v>78</v>
      </c>
      <c r="Y2984" s="2"/>
      <c r="Z2984" s="2" t="s">
        <v>6543</v>
      </c>
      <c r="AA2984" s="2"/>
      <c r="AB2984" s="2" t="s">
        <v>6545</v>
      </c>
      <c r="AD2984" s="1" t="s">
        <v>6551</v>
      </c>
      <c r="AF2984" s="1" t="s">
        <v>6921</v>
      </c>
      <c r="AN2984" s="1" t="s">
        <v>60</v>
      </c>
      <c r="AO2984" s="1" t="s">
        <v>35</v>
      </c>
      <c r="AP2984" s="1" t="s">
        <v>44</v>
      </c>
      <c r="AQ2984" s="1" t="s">
        <v>8636</v>
      </c>
      <c r="AR2984" s="1" t="str">
        <f t="shared" si="46"/>
        <v>update load_next_msl set proposal='2020.095B.R.Leviviricetes.zip' where sort=90363</v>
      </c>
    </row>
    <row r="2985" spans="1:44">
      <c r="A2985" s="1">
        <v>90364</v>
      </c>
      <c r="B2985" s="1" t="s">
        <v>6532</v>
      </c>
      <c r="C2985" s="1" t="s">
        <v>12292</v>
      </c>
      <c r="M2985" s="2"/>
      <c r="N2985" s="2"/>
      <c r="O2985" s="2"/>
      <c r="Q2985" s="2"/>
      <c r="R2985" s="2"/>
      <c r="T2985" s="1" t="s">
        <v>76</v>
      </c>
      <c r="V2985" s="1" t="s">
        <v>77</v>
      </c>
      <c r="X2985" s="2" t="s">
        <v>78</v>
      </c>
      <c r="Y2985" s="2"/>
      <c r="Z2985" s="2" t="s">
        <v>6543</v>
      </c>
      <c r="AA2985" s="2"/>
      <c r="AB2985" s="2" t="s">
        <v>6545</v>
      </c>
      <c r="AD2985" s="1" t="s">
        <v>6551</v>
      </c>
      <c r="AF2985" s="1" t="s">
        <v>6921</v>
      </c>
      <c r="AH2985" s="1" t="s">
        <v>9380</v>
      </c>
      <c r="AI2985" s="1" t="s">
        <v>9381</v>
      </c>
      <c r="AJ2985" s="1" t="s">
        <v>9382</v>
      </c>
      <c r="AM2985" s="1" t="s">
        <v>41</v>
      </c>
      <c r="AN2985" s="1" t="s">
        <v>60</v>
      </c>
      <c r="AO2985" s="1" t="s">
        <v>35</v>
      </c>
      <c r="AP2985" s="1" t="s">
        <v>36</v>
      </c>
      <c r="AQ2985" s="1" t="s">
        <v>7564</v>
      </c>
      <c r="AR2985" s="1" t="str">
        <f t="shared" si="46"/>
        <v>update load_next_msl set proposal='2020.095B.R.Leviviricetes.zip' where sort=90364</v>
      </c>
    </row>
    <row r="2986" spans="1:44">
      <c r="A2986" s="1">
        <v>90365</v>
      </c>
      <c r="B2986" s="1" t="s">
        <v>6532</v>
      </c>
      <c r="C2986" s="1" t="s">
        <v>12292</v>
      </c>
      <c r="M2986" s="2"/>
      <c r="N2986" s="2"/>
      <c r="O2986" s="2"/>
      <c r="Q2986" s="2"/>
      <c r="R2986" s="2"/>
      <c r="T2986" s="1" t="s">
        <v>76</v>
      </c>
      <c r="V2986" s="1" t="s">
        <v>77</v>
      </c>
      <c r="X2986" s="2" t="s">
        <v>78</v>
      </c>
      <c r="Y2986" s="2"/>
      <c r="Z2986" s="2" t="s">
        <v>6543</v>
      </c>
      <c r="AA2986" s="2"/>
      <c r="AB2986" s="2" t="s">
        <v>6545</v>
      </c>
      <c r="AD2986" s="1" t="s">
        <v>6551</v>
      </c>
      <c r="AF2986" s="1" t="s">
        <v>6922</v>
      </c>
      <c r="AN2986" s="1" t="s">
        <v>60</v>
      </c>
      <c r="AO2986" s="1" t="s">
        <v>35</v>
      </c>
      <c r="AP2986" s="1" t="s">
        <v>44</v>
      </c>
      <c r="AQ2986" s="1" t="s">
        <v>7568</v>
      </c>
      <c r="AR2986" s="1" t="str">
        <f t="shared" si="46"/>
        <v>update load_next_msl set proposal='2020.095B.R.Leviviricetes.zip' where sort=90365</v>
      </c>
    </row>
    <row r="2987" spans="1:44">
      <c r="A2987" s="1">
        <v>90366</v>
      </c>
      <c r="B2987" s="1" t="s">
        <v>6532</v>
      </c>
      <c r="C2987" s="1" t="s">
        <v>12292</v>
      </c>
      <c r="M2987" s="2"/>
      <c r="N2987" s="2"/>
      <c r="O2987" s="2"/>
      <c r="Q2987" s="2"/>
      <c r="R2987" s="2"/>
      <c r="T2987" s="1" t="s">
        <v>76</v>
      </c>
      <c r="V2987" s="1" t="s">
        <v>77</v>
      </c>
      <c r="X2987" s="2" t="s">
        <v>78</v>
      </c>
      <c r="Y2987" s="2"/>
      <c r="Z2987" s="2" t="s">
        <v>6543</v>
      </c>
      <c r="AA2987" s="2"/>
      <c r="AB2987" s="2" t="s">
        <v>6545</v>
      </c>
      <c r="AD2987" s="1" t="s">
        <v>6551</v>
      </c>
      <c r="AF2987" s="1" t="s">
        <v>6922</v>
      </c>
      <c r="AH2987" s="1" t="s">
        <v>9383</v>
      </c>
      <c r="AI2987" s="1" t="s">
        <v>9384</v>
      </c>
      <c r="AJ2987" s="1" t="s">
        <v>9385</v>
      </c>
      <c r="AM2987" s="1" t="s">
        <v>41</v>
      </c>
      <c r="AN2987" s="1" t="s">
        <v>60</v>
      </c>
      <c r="AO2987" s="1" t="s">
        <v>35</v>
      </c>
      <c r="AP2987" s="1" t="s">
        <v>36</v>
      </c>
      <c r="AQ2987" s="1" t="s">
        <v>7560</v>
      </c>
      <c r="AR2987" s="1" t="str">
        <f t="shared" si="46"/>
        <v>update load_next_msl set proposal='2020.095B.R.Leviviricetes.zip' where sort=90366</v>
      </c>
    </row>
    <row r="2988" spans="1:44">
      <c r="A2988" s="1">
        <v>90367</v>
      </c>
      <c r="B2988" s="1" t="s">
        <v>6532</v>
      </c>
      <c r="C2988" s="1" t="s">
        <v>12292</v>
      </c>
      <c r="M2988" s="2"/>
      <c r="N2988" s="2"/>
      <c r="O2988" s="2"/>
      <c r="Q2988" s="2"/>
      <c r="R2988" s="2"/>
      <c r="T2988" s="1" t="s">
        <v>76</v>
      </c>
      <c r="V2988" s="1" t="s">
        <v>77</v>
      </c>
      <c r="X2988" s="2" t="s">
        <v>78</v>
      </c>
      <c r="Y2988" s="2"/>
      <c r="Z2988" s="2" t="s">
        <v>6543</v>
      </c>
      <c r="AA2988" s="2"/>
      <c r="AB2988" s="2" t="s">
        <v>6545</v>
      </c>
      <c r="AD2988" s="1" t="s">
        <v>6551</v>
      </c>
      <c r="AF2988" s="1" t="s">
        <v>6923</v>
      </c>
      <c r="AN2988" s="1" t="s">
        <v>60</v>
      </c>
      <c r="AO2988" s="1" t="s">
        <v>35</v>
      </c>
      <c r="AP2988" s="1" t="s">
        <v>44</v>
      </c>
      <c r="AQ2988" s="1" t="s">
        <v>7356</v>
      </c>
      <c r="AR2988" s="1" t="str">
        <f t="shared" si="46"/>
        <v>update load_next_msl set proposal='2020.095B.R.Leviviricetes.zip' where sort=90367</v>
      </c>
    </row>
    <row r="2989" spans="1:44">
      <c r="A2989" s="1">
        <v>90368</v>
      </c>
      <c r="B2989" s="1" t="s">
        <v>6532</v>
      </c>
      <c r="C2989" s="1" t="s">
        <v>12292</v>
      </c>
      <c r="M2989" s="2"/>
      <c r="N2989" s="2"/>
      <c r="O2989" s="2"/>
      <c r="Q2989" s="2"/>
      <c r="R2989" s="2"/>
      <c r="T2989" s="1" t="s">
        <v>76</v>
      </c>
      <c r="V2989" s="1" t="s">
        <v>77</v>
      </c>
      <c r="X2989" s="2" t="s">
        <v>78</v>
      </c>
      <c r="Y2989" s="2"/>
      <c r="Z2989" s="2" t="s">
        <v>6543</v>
      </c>
      <c r="AA2989" s="2"/>
      <c r="AB2989" s="2" t="s">
        <v>6545</v>
      </c>
      <c r="AD2989" s="1" t="s">
        <v>6551</v>
      </c>
      <c r="AF2989" s="1" t="s">
        <v>6923</v>
      </c>
      <c r="AH2989" s="1" t="s">
        <v>9386</v>
      </c>
      <c r="AI2989" s="1" t="s">
        <v>9387</v>
      </c>
      <c r="AJ2989" s="1" t="s">
        <v>9388</v>
      </c>
      <c r="AM2989" s="1" t="s">
        <v>41</v>
      </c>
      <c r="AN2989" s="1" t="s">
        <v>60</v>
      </c>
      <c r="AO2989" s="1" t="s">
        <v>35</v>
      </c>
      <c r="AP2989" s="1" t="s">
        <v>36</v>
      </c>
      <c r="AQ2989" s="1" t="s">
        <v>7352</v>
      </c>
      <c r="AR2989" s="1" t="str">
        <f t="shared" si="46"/>
        <v>update load_next_msl set proposal='2020.095B.R.Leviviricetes.zip' where sort=90368</v>
      </c>
    </row>
    <row r="2990" spans="1:44">
      <c r="A2990" s="1">
        <v>90369</v>
      </c>
      <c r="B2990" s="1" t="s">
        <v>6532</v>
      </c>
      <c r="C2990" s="1" t="s">
        <v>12292</v>
      </c>
      <c r="M2990" s="2"/>
      <c r="N2990" s="2"/>
      <c r="O2990" s="2"/>
      <c r="Q2990" s="2"/>
      <c r="R2990" s="2"/>
      <c r="T2990" s="1" t="s">
        <v>76</v>
      </c>
      <c r="V2990" s="1" t="s">
        <v>77</v>
      </c>
      <c r="X2990" s="2" t="s">
        <v>78</v>
      </c>
      <c r="Y2990" s="2"/>
      <c r="Z2990" s="2" t="s">
        <v>6543</v>
      </c>
      <c r="AA2990" s="2"/>
      <c r="AB2990" s="2" t="s">
        <v>6545</v>
      </c>
      <c r="AD2990" s="1" t="s">
        <v>6551</v>
      </c>
      <c r="AF2990" s="1" t="s">
        <v>6924</v>
      </c>
      <c r="AN2990" s="1" t="s">
        <v>60</v>
      </c>
      <c r="AO2990" s="1" t="s">
        <v>35</v>
      </c>
      <c r="AP2990" s="1" t="s">
        <v>44</v>
      </c>
      <c r="AQ2990" s="1" t="s">
        <v>7363</v>
      </c>
      <c r="AR2990" s="1" t="str">
        <f t="shared" si="46"/>
        <v>update load_next_msl set proposal='2020.095B.R.Leviviricetes.zip' where sort=90369</v>
      </c>
    </row>
    <row r="2991" spans="1:44">
      <c r="A2991" s="1">
        <v>90370</v>
      </c>
      <c r="B2991" s="1" t="s">
        <v>6532</v>
      </c>
      <c r="C2991" s="1" t="s">
        <v>12292</v>
      </c>
      <c r="M2991" s="2"/>
      <c r="N2991" s="2"/>
      <c r="O2991" s="2"/>
      <c r="Q2991" s="2"/>
      <c r="R2991" s="2"/>
      <c r="T2991" s="1" t="s">
        <v>76</v>
      </c>
      <c r="V2991" s="1" t="s">
        <v>77</v>
      </c>
      <c r="X2991" s="2" t="s">
        <v>78</v>
      </c>
      <c r="Y2991" s="2"/>
      <c r="Z2991" s="2" t="s">
        <v>6543</v>
      </c>
      <c r="AA2991" s="2"/>
      <c r="AB2991" s="2" t="s">
        <v>6545</v>
      </c>
      <c r="AD2991" s="1" t="s">
        <v>6551</v>
      </c>
      <c r="AF2991" s="1" t="s">
        <v>6924</v>
      </c>
      <c r="AH2991" s="1" t="s">
        <v>9389</v>
      </c>
      <c r="AI2991" s="1" t="s">
        <v>9390</v>
      </c>
      <c r="AJ2991" s="1" t="s">
        <v>9391</v>
      </c>
      <c r="AM2991" s="1" t="s">
        <v>41</v>
      </c>
      <c r="AN2991" s="1" t="s">
        <v>60</v>
      </c>
      <c r="AO2991" s="1" t="s">
        <v>35</v>
      </c>
      <c r="AP2991" s="1" t="s">
        <v>36</v>
      </c>
      <c r="AR2991" s="1" t="str">
        <f t="shared" si="46"/>
        <v>update load_next_msl set proposal='2020.095B.R.Leviviricetes.zip' where sort=90370</v>
      </c>
    </row>
    <row r="2992" spans="1:44">
      <c r="A2992" s="1">
        <v>90371</v>
      </c>
      <c r="B2992" s="1" t="s">
        <v>6532</v>
      </c>
      <c r="C2992" s="1" t="s">
        <v>12292</v>
      </c>
      <c r="M2992" s="2"/>
      <c r="N2992" s="2"/>
      <c r="O2992" s="2"/>
      <c r="Q2992" s="2"/>
      <c r="R2992" s="2"/>
      <c r="T2992" s="1" t="s">
        <v>76</v>
      </c>
      <c r="V2992" s="1" t="s">
        <v>77</v>
      </c>
      <c r="X2992" s="2" t="s">
        <v>78</v>
      </c>
      <c r="Y2992" s="2"/>
      <c r="Z2992" s="2" t="s">
        <v>6543</v>
      </c>
      <c r="AA2992" s="2"/>
      <c r="AB2992" s="2" t="s">
        <v>6545</v>
      </c>
      <c r="AD2992" s="1" t="s">
        <v>6551</v>
      </c>
      <c r="AF2992" s="1" t="s">
        <v>6925</v>
      </c>
      <c r="AN2992" s="1" t="s">
        <v>60</v>
      </c>
      <c r="AO2992" s="1" t="s">
        <v>35</v>
      </c>
      <c r="AP2992" s="1" t="s">
        <v>44</v>
      </c>
      <c r="AQ2992" s="1" t="s">
        <v>7083</v>
      </c>
      <c r="AR2992" s="1" t="str">
        <f t="shared" si="46"/>
        <v>update load_next_msl set proposal='2020.095B.R.Leviviricetes.zip' where sort=90371</v>
      </c>
    </row>
    <row r="2993" spans="1:44">
      <c r="A2993" s="1">
        <v>90372</v>
      </c>
      <c r="B2993" s="1" t="s">
        <v>6532</v>
      </c>
      <c r="C2993" s="1" t="s">
        <v>12292</v>
      </c>
      <c r="M2993" s="2"/>
      <c r="N2993" s="2"/>
      <c r="O2993" s="2"/>
      <c r="Q2993" s="2"/>
      <c r="R2993" s="2"/>
      <c r="T2993" s="1" t="s">
        <v>76</v>
      </c>
      <c r="V2993" s="1" t="s">
        <v>77</v>
      </c>
      <c r="X2993" s="2" t="s">
        <v>78</v>
      </c>
      <c r="Y2993" s="2"/>
      <c r="Z2993" s="2" t="s">
        <v>6543</v>
      </c>
      <c r="AA2993" s="2"/>
      <c r="AB2993" s="2" t="s">
        <v>6545</v>
      </c>
      <c r="AD2993" s="1" t="s">
        <v>6551</v>
      </c>
      <c r="AF2993" s="1" t="s">
        <v>6925</v>
      </c>
      <c r="AH2993" s="1" t="s">
        <v>9392</v>
      </c>
      <c r="AI2993" s="1" t="s">
        <v>9393</v>
      </c>
      <c r="AJ2993" s="1" t="s">
        <v>9394</v>
      </c>
      <c r="AM2993" s="1" t="s">
        <v>41</v>
      </c>
      <c r="AN2993" s="1" t="s">
        <v>60</v>
      </c>
      <c r="AO2993" s="1" t="s">
        <v>35</v>
      </c>
      <c r="AP2993" s="1" t="s">
        <v>36</v>
      </c>
      <c r="AR2993" s="1" t="str">
        <f t="shared" si="46"/>
        <v>update load_next_msl set proposal='2020.095B.R.Leviviricetes.zip' where sort=90372</v>
      </c>
    </row>
    <row r="2994" spans="1:44">
      <c r="A2994" s="1">
        <v>90373</v>
      </c>
      <c r="B2994" s="1" t="s">
        <v>6532</v>
      </c>
      <c r="C2994" s="1" t="s">
        <v>12292</v>
      </c>
      <c r="M2994" s="2"/>
      <c r="N2994" s="2"/>
      <c r="O2994" s="2"/>
      <c r="Q2994" s="2"/>
      <c r="R2994" s="2"/>
      <c r="T2994" s="1" t="s">
        <v>76</v>
      </c>
      <c r="V2994" s="1" t="s">
        <v>77</v>
      </c>
      <c r="X2994" s="2" t="s">
        <v>78</v>
      </c>
      <c r="Y2994" s="2"/>
      <c r="Z2994" s="2" t="s">
        <v>6543</v>
      </c>
      <c r="AA2994" s="2"/>
      <c r="AB2994" s="2" t="s">
        <v>6545</v>
      </c>
      <c r="AD2994" s="1" t="s">
        <v>6551</v>
      </c>
      <c r="AF2994" s="1" t="s">
        <v>6926</v>
      </c>
      <c r="AN2994" s="1" t="s">
        <v>60</v>
      </c>
      <c r="AO2994" s="1" t="s">
        <v>35</v>
      </c>
      <c r="AP2994" s="1" t="s">
        <v>44</v>
      </c>
      <c r="AQ2994" s="1" t="s">
        <v>7120</v>
      </c>
      <c r="AR2994" s="1" t="str">
        <f t="shared" si="46"/>
        <v>update load_next_msl set proposal='2020.095B.R.Leviviricetes.zip' where sort=90373</v>
      </c>
    </row>
    <row r="2995" spans="1:44">
      <c r="A2995" s="1">
        <v>90374</v>
      </c>
      <c r="B2995" s="1" t="s">
        <v>6532</v>
      </c>
      <c r="C2995" s="1" t="s">
        <v>12292</v>
      </c>
      <c r="M2995" s="2"/>
      <c r="N2995" s="2"/>
      <c r="O2995" s="2"/>
      <c r="Q2995" s="2"/>
      <c r="R2995" s="2"/>
      <c r="T2995" s="1" t="s">
        <v>76</v>
      </c>
      <c r="V2995" s="1" t="s">
        <v>77</v>
      </c>
      <c r="X2995" s="2" t="s">
        <v>78</v>
      </c>
      <c r="Y2995" s="2"/>
      <c r="Z2995" s="2" t="s">
        <v>6543</v>
      </c>
      <c r="AA2995" s="2"/>
      <c r="AB2995" s="2" t="s">
        <v>6545</v>
      </c>
      <c r="AD2995" s="1" t="s">
        <v>6551</v>
      </c>
      <c r="AF2995" s="1" t="s">
        <v>6926</v>
      </c>
      <c r="AH2995" s="1" t="s">
        <v>9395</v>
      </c>
      <c r="AI2995" s="1" t="s">
        <v>9396</v>
      </c>
      <c r="AJ2995" s="1" t="s">
        <v>9397</v>
      </c>
      <c r="AM2995" s="1" t="s">
        <v>41</v>
      </c>
      <c r="AN2995" s="1" t="s">
        <v>60</v>
      </c>
      <c r="AO2995" s="1" t="s">
        <v>35</v>
      </c>
      <c r="AP2995" s="1" t="s">
        <v>36</v>
      </c>
      <c r="AQ2995" s="1" t="s">
        <v>7143</v>
      </c>
      <c r="AR2995" s="1" t="str">
        <f t="shared" si="46"/>
        <v>update load_next_msl set proposal='2020.095B.R.Leviviricetes.zip' where sort=90374</v>
      </c>
    </row>
    <row r="2996" spans="1:44">
      <c r="A2996" s="1">
        <v>90375</v>
      </c>
      <c r="B2996" s="1" t="s">
        <v>6532</v>
      </c>
      <c r="C2996" s="1" t="s">
        <v>12292</v>
      </c>
      <c r="M2996" s="2"/>
      <c r="N2996" s="2"/>
      <c r="O2996" s="2"/>
      <c r="Q2996" s="2"/>
      <c r="R2996" s="2"/>
      <c r="T2996" s="1" t="s">
        <v>76</v>
      </c>
      <c r="V2996" s="1" t="s">
        <v>77</v>
      </c>
      <c r="X2996" s="2" t="s">
        <v>78</v>
      </c>
      <c r="Y2996" s="2"/>
      <c r="Z2996" s="2" t="s">
        <v>6543</v>
      </c>
      <c r="AA2996" s="2"/>
      <c r="AB2996" s="2" t="s">
        <v>6545</v>
      </c>
      <c r="AD2996" s="1" t="s">
        <v>6551</v>
      </c>
      <c r="AF2996" s="1" t="s">
        <v>6927</v>
      </c>
      <c r="AN2996" s="1" t="s">
        <v>60</v>
      </c>
      <c r="AO2996" s="1" t="s">
        <v>35</v>
      </c>
      <c r="AP2996" s="1" t="s">
        <v>44</v>
      </c>
      <c r="AR2996" s="1" t="str">
        <f t="shared" si="46"/>
        <v>update load_next_msl set proposal='2020.095B.R.Leviviricetes.zip' where sort=90375</v>
      </c>
    </row>
    <row r="2997" spans="1:44">
      <c r="A2997" s="1">
        <v>90376</v>
      </c>
      <c r="B2997" s="1" t="s">
        <v>6532</v>
      </c>
      <c r="C2997" s="1" t="s">
        <v>12292</v>
      </c>
      <c r="M2997" s="2"/>
      <c r="N2997" s="2"/>
      <c r="O2997" s="2"/>
      <c r="Q2997" s="2"/>
      <c r="R2997" s="2"/>
      <c r="T2997" s="1" t="s">
        <v>76</v>
      </c>
      <c r="V2997" s="1" t="s">
        <v>77</v>
      </c>
      <c r="X2997" s="2" t="s">
        <v>78</v>
      </c>
      <c r="Y2997" s="2"/>
      <c r="Z2997" s="2" t="s">
        <v>6543</v>
      </c>
      <c r="AA2997" s="2"/>
      <c r="AB2997" s="2" t="s">
        <v>6545</v>
      </c>
      <c r="AD2997" s="1" t="s">
        <v>6551</v>
      </c>
      <c r="AF2997" s="1" t="s">
        <v>6927</v>
      </c>
      <c r="AH2997" s="1" t="s">
        <v>9398</v>
      </c>
      <c r="AI2997" s="1" t="s">
        <v>9399</v>
      </c>
      <c r="AJ2997" s="1" t="s">
        <v>9400</v>
      </c>
      <c r="AM2997" s="1" t="s">
        <v>41</v>
      </c>
      <c r="AN2997" s="1" t="s">
        <v>60</v>
      </c>
      <c r="AO2997" s="1" t="s">
        <v>35</v>
      </c>
      <c r="AP2997" s="1" t="s">
        <v>36</v>
      </c>
      <c r="AQ2997" s="1" t="s">
        <v>7102</v>
      </c>
      <c r="AR2997" s="1" t="str">
        <f t="shared" si="46"/>
        <v>update load_next_msl set proposal='2020.095B.R.Leviviricetes.zip' where sort=90376</v>
      </c>
    </row>
    <row r="2998" spans="1:44">
      <c r="A2998" s="1">
        <v>90377</v>
      </c>
      <c r="B2998" s="1" t="s">
        <v>6532</v>
      </c>
      <c r="C2998" s="1" t="s">
        <v>12292</v>
      </c>
      <c r="M2998" s="2"/>
      <c r="N2998" s="2"/>
      <c r="O2998" s="2"/>
      <c r="Q2998" s="2"/>
      <c r="R2998" s="2"/>
      <c r="T2998" s="1" t="s">
        <v>76</v>
      </c>
      <c r="V2998" s="1" t="s">
        <v>77</v>
      </c>
      <c r="X2998" s="2" t="s">
        <v>78</v>
      </c>
      <c r="Y2998" s="2"/>
      <c r="Z2998" s="2" t="s">
        <v>6543</v>
      </c>
      <c r="AA2998" s="2"/>
      <c r="AB2998" s="2" t="s">
        <v>6545</v>
      </c>
      <c r="AD2998" s="1" t="s">
        <v>6551</v>
      </c>
      <c r="AF2998" s="1" t="s">
        <v>6928</v>
      </c>
      <c r="AN2998" s="1" t="s">
        <v>60</v>
      </c>
      <c r="AO2998" s="1" t="s">
        <v>35</v>
      </c>
      <c r="AP2998" s="1" t="s">
        <v>44</v>
      </c>
      <c r="AR2998" s="1" t="str">
        <f t="shared" si="46"/>
        <v>update load_next_msl set proposal='2020.095B.R.Leviviricetes.zip' where sort=90377</v>
      </c>
    </row>
    <row r="2999" spans="1:44">
      <c r="A2999" s="1">
        <v>90378</v>
      </c>
      <c r="B2999" s="1" t="s">
        <v>6532</v>
      </c>
      <c r="C2999" s="1" t="s">
        <v>12292</v>
      </c>
      <c r="M2999" s="2"/>
      <c r="N2999" s="2"/>
      <c r="O2999" s="2"/>
      <c r="Q2999" s="2"/>
      <c r="R2999" s="2"/>
      <c r="T2999" s="1" t="s">
        <v>76</v>
      </c>
      <c r="V2999" s="1" t="s">
        <v>77</v>
      </c>
      <c r="X2999" s="2" t="s">
        <v>78</v>
      </c>
      <c r="Y2999" s="2"/>
      <c r="Z2999" s="2" t="s">
        <v>6543</v>
      </c>
      <c r="AA2999" s="2"/>
      <c r="AB2999" s="2" t="s">
        <v>6545</v>
      </c>
      <c r="AD2999" s="1" t="s">
        <v>6551</v>
      </c>
      <c r="AF2999" s="1" t="s">
        <v>6928</v>
      </c>
      <c r="AH2999" s="1" t="s">
        <v>9401</v>
      </c>
      <c r="AI2999" s="1" t="s">
        <v>9402</v>
      </c>
      <c r="AJ2999" s="1" t="s">
        <v>9403</v>
      </c>
      <c r="AM2999" s="1" t="s">
        <v>41</v>
      </c>
      <c r="AN2999" s="1" t="s">
        <v>60</v>
      </c>
      <c r="AO2999" s="1" t="s">
        <v>35</v>
      </c>
      <c r="AP2999" s="1" t="s">
        <v>36</v>
      </c>
      <c r="AQ2999" s="1" t="s">
        <v>7019</v>
      </c>
      <c r="AR2999" s="1" t="str">
        <f t="shared" si="46"/>
        <v>update load_next_msl set proposal='2020.095B.R.Leviviricetes.zip' where sort=90378</v>
      </c>
    </row>
    <row r="3000" spans="1:44">
      <c r="A3000" s="1">
        <v>90379</v>
      </c>
      <c r="B3000" s="1" t="s">
        <v>6532</v>
      </c>
      <c r="C3000" s="1" t="s">
        <v>12292</v>
      </c>
      <c r="M3000" s="2"/>
      <c r="N3000" s="2"/>
      <c r="O3000" s="2"/>
      <c r="Q3000" s="2"/>
      <c r="R3000" s="2"/>
      <c r="T3000" s="1" t="s">
        <v>76</v>
      </c>
      <c r="V3000" s="1" t="s">
        <v>77</v>
      </c>
      <c r="X3000" s="2" t="s">
        <v>78</v>
      </c>
      <c r="Y3000" s="2"/>
      <c r="Z3000" s="2" t="s">
        <v>6543</v>
      </c>
      <c r="AA3000" s="2"/>
      <c r="AB3000" s="2" t="s">
        <v>6545</v>
      </c>
      <c r="AD3000" s="1" t="s">
        <v>6551</v>
      </c>
      <c r="AF3000" s="1" t="s">
        <v>6928</v>
      </c>
      <c r="AH3000" s="1" t="s">
        <v>9404</v>
      </c>
      <c r="AI3000" s="1" t="s">
        <v>9405</v>
      </c>
      <c r="AJ3000" s="1" t="s">
        <v>9406</v>
      </c>
      <c r="AM3000" s="1" t="s">
        <v>41</v>
      </c>
      <c r="AN3000" s="1" t="s">
        <v>60</v>
      </c>
      <c r="AO3000" s="1" t="s">
        <v>35</v>
      </c>
      <c r="AP3000" s="1" t="s">
        <v>36</v>
      </c>
      <c r="AQ3000" s="1" t="s">
        <v>7166</v>
      </c>
      <c r="AR3000" s="1" t="str">
        <f t="shared" si="46"/>
        <v>update load_next_msl set proposal='2020.095B.R.Leviviricetes.zip' where sort=90379</v>
      </c>
    </row>
    <row r="3001" spans="1:44">
      <c r="A3001" s="1">
        <v>90380</v>
      </c>
      <c r="B3001" s="1" t="s">
        <v>6532</v>
      </c>
      <c r="C3001" s="1" t="s">
        <v>12292</v>
      </c>
      <c r="M3001" s="2"/>
      <c r="N3001" s="2"/>
      <c r="O3001" s="2"/>
      <c r="Q3001" s="2"/>
      <c r="R3001" s="2"/>
      <c r="T3001" s="1" t="s">
        <v>76</v>
      </c>
      <c r="V3001" s="1" t="s">
        <v>77</v>
      </c>
      <c r="X3001" s="2" t="s">
        <v>78</v>
      </c>
      <c r="Y3001" s="2"/>
      <c r="Z3001" s="2" t="s">
        <v>6543</v>
      </c>
      <c r="AA3001" s="2"/>
      <c r="AB3001" s="2" t="s">
        <v>6545</v>
      </c>
      <c r="AD3001" s="1" t="s">
        <v>6551</v>
      </c>
      <c r="AF3001" s="1" t="s">
        <v>6928</v>
      </c>
      <c r="AH3001" s="1" t="s">
        <v>9407</v>
      </c>
      <c r="AI3001" s="1" t="s">
        <v>9408</v>
      </c>
      <c r="AJ3001" s="1" t="s">
        <v>9409</v>
      </c>
      <c r="AM3001" s="1" t="s">
        <v>41</v>
      </c>
      <c r="AN3001" s="1" t="s">
        <v>60</v>
      </c>
      <c r="AO3001" s="1" t="s">
        <v>35</v>
      </c>
      <c r="AP3001" s="1" t="s">
        <v>36</v>
      </c>
      <c r="AR3001" s="1" t="str">
        <f t="shared" si="46"/>
        <v>update load_next_msl set proposal='2020.095B.R.Leviviricetes.zip' where sort=90380</v>
      </c>
    </row>
    <row r="3002" spans="1:44">
      <c r="A3002" s="1">
        <v>90381</v>
      </c>
      <c r="B3002" s="1" t="s">
        <v>6532</v>
      </c>
      <c r="C3002" s="1" t="s">
        <v>12292</v>
      </c>
      <c r="M3002" s="2"/>
      <c r="N3002" s="2"/>
      <c r="O3002" s="2"/>
      <c r="Q3002" s="2"/>
      <c r="R3002" s="2"/>
      <c r="T3002" s="1" t="s">
        <v>76</v>
      </c>
      <c r="V3002" s="1" t="s">
        <v>77</v>
      </c>
      <c r="X3002" s="2" t="s">
        <v>78</v>
      </c>
      <c r="Y3002" s="2"/>
      <c r="Z3002" s="2" t="s">
        <v>6543</v>
      </c>
      <c r="AA3002" s="2"/>
      <c r="AB3002" s="2" t="s">
        <v>6545</v>
      </c>
      <c r="AD3002" s="1" t="s">
        <v>6551</v>
      </c>
      <c r="AF3002" s="1" t="s">
        <v>6929</v>
      </c>
      <c r="AN3002" s="1" t="s">
        <v>60</v>
      </c>
      <c r="AO3002" s="1" t="s">
        <v>35</v>
      </c>
      <c r="AP3002" s="1" t="s">
        <v>44</v>
      </c>
      <c r="AQ3002" s="1" t="s">
        <v>8529</v>
      </c>
      <c r="AR3002" s="1" t="str">
        <f t="shared" si="46"/>
        <v>update load_next_msl set proposal='2020.095B.R.Leviviricetes.zip' where sort=90381</v>
      </c>
    </row>
    <row r="3003" spans="1:44">
      <c r="A3003" s="1">
        <v>90382</v>
      </c>
      <c r="B3003" s="1" t="s">
        <v>6532</v>
      </c>
      <c r="C3003" s="1" t="s">
        <v>12292</v>
      </c>
      <c r="M3003" s="2"/>
      <c r="N3003" s="2"/>
      <c r="O3003" s="2"/>
      <c r="Q3003" s="2"/>
      <c r="R3003" s="2"/>
      <c r="T3003" s="1" t="s">
        <v>76</v>
      </c>
      <c r="V3003" s="1" t="s">
        <v>77</v>
      </c>
      <c r="X3003" s="2" t="s">
        <v>78</v>
      </c>
      <c r="Y3003" s="2"/>
      <c r="Z3003" s="2" t="s">
        <v>6543</v>
      </c>
      <c r="AA3003" s="2"/>
      <c r="AB3003" s="2" t="s">
        <v>6545</v>
      </c>
      <c r="AD3003" s="1" t="s">
        <v>6551</v>
      </c>
      <c r="AF3003" s="1" t="s">
        <v>6929</v>
      </c>
      <c r="AH3003" s="1" t="s">
        <v>9410</v>
      </c>
      <c r="AI3003" s="1" t="s">
        <v>9411</v>
      </c>
      <c r="AJ3003" s="1" t="s">
        <v>9412</v>
      </c>
      <c r="AM3003" s="1" t="s">
        <v>41</v>
      </c>
      <c r="AN3003" s="1" t="s">
        <v>60</v>
      </c>
      <c r="AO3003" s="1" t="s">
        <v>35</v>
      </c>
      <c r="AP3003" s="1" t="s">
        <v>36</v>
      </c>
      <c r="AR3003" s="1" t="str">
        <f t="shared" si="46"/>
        <v>update load_next_msl set proposal='2020.095B.R.Leviviricetes.zip' where sort=90382</v>
      </c>
    </row>
    <row r="3004" spans="1:44">
      <c r="A3004" s="1">
        <v>90383</v>
      </c>
      <c r="B3004" s="1" t="s">
        <v>6532</v>
      </c>
      <c r="C3004" s="1" t="s">
        <v>12292</v>
      </c>
      <c r="M3004" s="2"/>
      <c r="N3004" s="2"/>
      <c r="O3004" s="2"/>
      <c r="Q3004" s="2"/>
      <c r="R3004" s="2"/>
      <c r="T3004" s="1" t="s">
        <v>76</v>
      </c>
      <c r="V3004" s="1" t="s">
        <v>77</v>
      </c>
      <c r="X3004" s="2" t="s">
        <v>78</v>
      </c>
      <c r="Y3004" s="2"/>
      <c r="Z3004" s="2" t="s">
        <v>6543</v>
      </c>
      <c r="AA3004" s="2"/>
      <c r="AB3004" s="2" t="s">
        <v>6545</v>
      </c>
      <c r="AD3004" s="1" t="s">
        <v>6551</v>
      </c>
      <c r="AF3004" s="1" t="s">
        <v>6929</v>
      </c>
      <c r="AH3004" s="1" t="s">
        <v>9413</v>
      </c>
      <c r="AI3004" s="1" t="s">
        <v>9414</v>
      </c>
      <c r="AJ3004" s="1" t="s">
        <v>9415</v>
      </c>
      <c r="AM3004" s="1" t="s">
        <v>41</v>
      </c>
      <c r="AN3004" s="1" t="s">
        <v>60</v>
      </c>
      <c r="AO3004" s="1" t="s">
        <v>35</v>
      </c>
      <c r="AP3004" s="1" t="s">
        <v>36</v>
      </c>
      <c r="AQ3004" s="1" t="s">
        <v>7011</v>
      </c>
      <c r="AR3004" s="1" t="str">
        <f t="shared" si="46"/>
        <v>update load_next_msl set proposal='2020.095B.R.Leviviricetes.zip' where sort=90383</v>
      </c>
    </row>
    <row r="3005" spans="1:44">
      <c r="A3005" s="1">
        <v>90384</v>
      </c>
      <c r="B3005" s="1" t="s">
        <v>6532</v>
      </c>
      <c r="C3005" s="1" t="s">
        <v>12292</v>
      </c>
      <c r="M3005" s="2"/>
      <c r="N3005" s="2"/>
      <c r="O3005" s="2"/>
      <c r="Q3005" s="2"/>
      <c r="R3005" s="2"/>
      <c r="T3005" s="1" t="s">
        <v>76</v>
      </c>
      <c r="V3005" s="1" t="s">
        <v>77</v>
      </c>
      <c r="X3005" s="2" t="s">
        <v>78</v>
      </c>
      <c r="Y3005" s="2"/>
      <c r="Z3005" s="2" t="s">
        <v>6543</v>
      </c>
      <c r="AA3005" s="2"/>
      <c r="AB3005" s="2" t="s">
        <v>6545</v>
      </c>
      <c r="AD3005" s="1" t="s">
        <v>6551</v>
      </c>
      <c r="AF3005" s="1" t="s">
        <v>6929</v>
      </c>
      <c r="AH3005" s="1" t="s">
        <v>9416</v>
      </c>
      <c r="AI3005" s="1" t="s">
        <v>9417</v>
      </c>
      <c r="AJ3005" s="1" t="s">
        <v>9418</v>
      </c>
      <c r="AM3005" s="1" t="s">
        <v>41</v>
      </c>
      <c r="AN3005" s="1" t="s">
        <v>60</v>
      </c>
      <c r="AO3005" s="1" t="s">
        <v>35</v>
      </c>
      <c r="AP3005" s="1" t="s">
        <v>36</v>
      </c>
      <c r="AR3005" s="1" t="str">
        <f t="shared" si="46"/>
        <v>update load_next_msl set proposal='2020.095B.R.Leviviricetes.zip' where sort=90384</v>
      </c>
    </row>
    <row r="3006" spans="1:44">
      <c r="A3006" s="1">
        <v>90385</v>
      </c>
      <c r="B3006" s="1" t="s">
        <v>6532</v>
      </c>
      <c r="C3006" s="1" t="s">
        <v>12292</v>
      </c>
      <c r="M3006" s="2"/>
      <c r="N3006" s="2"/>
      <c r="O3006" s="2"/>
      <c r="Q3006" s="2"/>
      <c r="R3006" s="2"/>
      <c r="T3006" s="1" t="s">
        <v>76</v>
      </c>
      <c r="V3006" s="1" t="s">
        <v>77</v>
      </c>
      <c r="X3006" s="2" t="s">
        <v>78</v>
      </c>
      <c r="Y3006" s="2"/>
      <c r="Z3006" s="2" t="s">
        <v>6543</v>
      </c>
      <c r="AA3006" s="2"/>
      <c r="AB3006" s="2" t="s">
        <v>6545</v>
      </c>
      <c r="AD3006" s="1" t="s">
        <v>6551</v>
      </c>
      <c r="AF3006" s="1" t="s">
        <v>6929</v>
      </c>
      <c r="AH3006" s="1" t="s">
        <v>9419</v>
      </c>
      <c r="AI3006" s="1" t="s">
        <v>9420</v>
      </c>
      <c r="AJ3006" s="1" t="s">
        <v>9421</v>
      </c>
      <c r="AM3006" s="1" t="s">
        <v>41</v>
      </c>
      <c r="AN3006" s="1" t="s">
        <v>60</v>
      </c>
      <c r="AO3006" s="1" t="s">
        <v>35</v>
      </c>
      <c r="AP3006" s="1" t="s">
        <v>36</v>
      </c>
      <c r="AQ3006" s="1" t="s">
        <v>7333</v>
      </c>
      <c r="AR3006" s="1" t="str">
        <f t="shared" si="46"/>
        <v>update load_next_msl set proposal='2020.095B.R.Leviviricetes.zip' where sort=90385</v>
      </c>
    </row>
    <row r="3007" spans="1:44">
      <c r="A3007" s="1">
        <v>90386</v>
      </c>
      <c r="B3007" s="1" t="s">
        <v>6532</v>
      </c>
      <c r="C3007" s="1" t="s">
        <v>12292</v>
      </c>
      <c r="M3007" s="2"/>
      <c r="N3007" s="2"/>
      <c r="O3007" s="2"/>
      <c r="Q3007" s="2"/>
      <c r="R3007" s="2"/>
      <c r="T3007" s="1" t="s">
        <v>76</v>
      </c>
      <c r="V3007" s="1" t="s">
        <v>77</v>
      </c>
      <c r="X3007" s="2" t="s">
        <v>78</v>
      </c>
      <c r="Y3007" s="2"/>
      <c r="Z3007" s="2" t="s">
        <v>6543</v>
      </c>
      <c r="AA3007" s="2"/>
      <c r="AB3007" s="2" t="s">
        <v>6545</v>
      </c>
      <c r="AD3007" s="1" t="s">
        <v>6551</v>
      </c>
      <c r="AF3007" s="1" t="s">
        <v>6930</v>
      </c>
      <c r="AN3007" s="1" t="s">
        <v>60</v>
      </c>
      <c r="AO3007" s="1" t="s">
        <v>35</v>
      </c>
      <c r="AP3007" s="1" t="s">
        <v>44</v>
      </c>
      <c r="AR3007" s="1" t="str">
        <f t="shared" si="46"/>
        <v>update load_next_msl set proposal='2020.095B.R.Leviviricetes.zip' where sort=90386</v>
      </c>
    </row>
    <row r="3008" spans="1:44">
      <c r="A3008" s="1">
        <v>90387</v>
      </c>
      <c r="B3008" s="1" t="s">
        <v>6532</v>
      </c>
      <c r="C3008" s="1" t="s">
        <v>12292</v>
      </c>
      <c r="M3008" s="2"/>
      <c r="N3008" s="2"/>
      <c r="O3008" s="2"/>
      <c r="Q3008" s="2"/>
      <c r="R3008" s="2"/>
      <c r="T3008" s="1" t="s">
        <v>76</v>
      </c>
      <c r="V3008" s="1" t="s">
        <v>77</v>
      </c>
      <c r="X3008" s="2" t="s">
        <v>78</v>
      </c>
      <c r="Y3008" s="2"/>
      <c r="Z3008" s="2" t="s">
        <v>6543</v>
      </c>
      <c r="AA3008" s="2"/>
      <c r="AB3008" s="2" t="s">
        <v>6545</v>
      </c>
      <c r="AD3008" s="1" t="s">
        <v>6551</v>
      </c>
      <c r="AF3008" s="1" t="s">
        <v>6930</v>
      </c>
      <c r="AH3008" s="1" t="s">
        <v>9422</v>
      </c>
      <c r="AI3008" s="1" t="s">
        <v>9423</v>
      </c>
      <c r="AJ3008" s="1" t="s">
        <v>9424</v>
      </c>
      <c r="AM3008" s="1" t="s">
        <v>41</v>
      </c>
      <c r="AN3008" s="1" t="s">
        <v>60</v>
      </c>
      <c r="AO3008" s="1" t="s">
        <v>35</v>
      </c>
      <c r="AP3008" s="1" t="s">
        <v>36</v>
      </c>
      <c r="AQ3008" s="1" t="s">
        <v>7023</v>
      </c>
      <c r="AR3008" s="1" t="str">
        <f t="shared" si="46"/>
        <v>update load_next_msl set proposal='2020.095B.R.Leviviricetes.zip' where sort=90387</v>
      </c>
    </row>
    <row r="3009" spans="1:44">
      <c r="A3009" s="1">
        <v>90388</v>
      </c>
      <c r="B3009" s="1" t="s">
        <v>6532</v>
      </c>
      <c r="C3009" s="1" t="s">
        <v>12292</v>
      </c>
      <c r="M3009" s="2"/>
      <c r="N3009" s="2"/>
      <c r="O3009" s="2"/>
      <c r="Q3009" s="2"/>
      <c r="R3009" s="2"/>
      <c r="T3009" s="1" t="s">
        <v>76</v>
      </c>
      <c r="V3009" s="1" t="s">
        <v>77</v>
      </c>
      <c r="X3009" s="2" t="s">
        <v>78</v>
      </c>
      <c r="Y3009" s="2"/>
      <c r="Z3009" s="2" t="s">
        <v>6543</v>
      </c>
      <c r="AA3009" s="2"/>
      <c r="AB3009" s="2" t="s">
        <v>6545</v>
      </c>
      <c r="AD3009" s="1" t="s">
        <v>6551</v>
      </c>
      <c r="AF3009" s="1" t="s">
        <v>6931</v>
      </c>
      <c r="AN3009" s="1" t="s">
        <v>60</v>
      </c>
      <c r="AO3009" s="1" t="s">
        <v>35</v>
      </c>
      <c r="AP3009" s="1" t="s">
        <v>44</v>
      </c>
      <c r="AQ3009" s="1" t="s">
        <v>7984</v>
      </c>
      <c r="AR3009" s="1" t="str">
        <f t="shared" si="46"/>
        <v>update load_next_msl set proposal='2020.095B.R.Leviviricetes.zip' where sort=90388</v>
      </c>
    </row>
    <row r="3010" spans="1:44">
      <c r="A3010" s="1">
        <v>90389</v>
      </c>
      <c r="B3010" s="1" t="s">
        <v>6532</v>
      </c>
      <c r="C3010" s="1" t="s">
        <v>12292</v>
      </c>
      <c r="M3010" s="2"/>
      <c r="N3010" s="2"/>
      <c r="O3010" s="2"/>
      <c r="Q3010" s="2"/>
      <c r="R3010" s="2"/>
      <c r="T3010" s="1" t="s">
        <v>76</v>
      </c>
      <c r="V3010" s="1" t="s">
        <v>77</v>
      </c>
      <c r="X3010" s="2" t="s">
        <v>78</v>
      </c>
      <c r="Y3010" s="2"/>
      <c r="Z3010" s="2" t="s">
        <v>6543</v>
      </c>
      <c r="AA3010" s="2"/>
      <c r="AB3010" s="2" t="s">
        <v>6545</v>
      </c>
      <c r="AD3010" s="1" t="s">
        <v>6551</v>
      </c>
      <c r="AF3010" s="1" t="s">
        <v>6931</v>
      </c>
      <c r="AH3010" s="1" t="s">
        <v>9425</v>
      </c>
      <c r="AI3010" s="1" t="s">
        <v>9426</v>
      </c>
      <c r="AJ3010" s="1" t="s">
        <v>9427</v>
      </c>
      <c r="AM3010" s="1" t="s">
        <v>41</v>
      </c>
      <c r="AN3010" s="1" t="s">
        <v>60</v>
      </c>
      <c r="AO3010" s="1" t="s">
        <v>35</v>
      </c>
      <c r="AP3010" s="1" t="s">
        <v>36</v>
      </c>
      <c r="AQ3010" s="1" t="s">
        <v>7212</v>
      </c>
      <c r="AR3010" s="1" t="str">
        <f t="shared" si="46"/>
        <v>update load_next_msl set proposal='2020.095B.R.Leviviricetes.zip' where sort=90389</v>
      </c>
    </row>
    <row r="3011" spans="1:44">
      <c r="A3011" s="1">
        <v>90390</v>
      </c>
      <c r="B3011" s="1" t="s">
        <v>6532</v>
      </c>
      <c r="C3011" s="1" t="s">
        <v>12292</v>
      </c>
      <c r="M3011" s="2"/>
      <c r="N3011" s="2"/>
      <c r="O3011" s="2"/>
      <c r="Q3011" s="2"/>
      <c r="R3011" s="2"/>
      <c r="T3011" s="1" t="s">
        <v>76</v>
      </c>
      <c r="V3011" s="1" t="s">
        <v>77</v>
      </c>
      <c r="X3011" s="2" t="s">
        <v>78</v>
      </c>
      <c r="Y3011" s="2"/>
      <c r="Z3011" s="2" t="s">
        <v>6543</v>
      </c>
      <c r="AA3011" s="2"/>
      <c r="AB3011" s="2" t="s">
        <v>6545</v>
      </c>
      <c r="AD3011" s="1" t="s">
        <v>6551</v>
      </c>
      <c r="AF3011" s="1" t="s">
        <v>6931</v>
      </c>
      <c r="AH3011" s="1" t="s">
        <v>9428</v>
      </c>
      <c r="AI3011" s="1" t="s">
        <v>9429</v>
      </c>
      <c r="AJ3011" s="1" t="s">
        <v>9430</v>
      </c>
      <c r="AM3011" s="1" t="s">
        <v>41</v>
      </c>
      <c r="AN3011" s="1" t="s">
        <v>60</v>
      </c>
      <c r="AO3011" s="1" t="s">
        <v>35</v>
      </c>
      <c r="AP3011" s="1" t="s">
        <v>36</v>
      </c>
      <c r="AQ3011" s="1" t="s">
        <v>7035</v>
      </c>
      <c r="AR3011" s="1" t="str">
        <f t="shared" ref="AR3011:AR3074" si="47">CONCATENATE("update load_next_msl set proposal='",C3011,"' where sort=",A3011,"")</f>
        <v>update load_next_msl set proposal='2020.095B.R.Leviviricetes.zip' where sort=90390</v>
      </c>
    </row>
    <row r="3012" spans="1:44">
      <c r="A3012" s="1">
        <v>90391</v>
      </c>
      <c r="B3012" s="1" t="s">
        <v>6532</v>
      </c>
      <c r="C3012" s="1" t="s">
        <v>12292</v>
      </c>
      <c r="M3012" s="2"/>
      <c r="N3012" s="2"/>
      <c r="O3012" s="2"/>
      <c r="Q3012" s="2"/>
      <c r="R3012" s="2"/>
      <c r="T3012" s="1" t="s">
        <v>76</v>
      </c>
      <c r="V3012" s="1" t="s">
        <v>77</v>
      </c>
      <c r="X3012" s="2" t="s">
        <v>78</v>
      </c>
      <c r="Y3012" s="2"/>
      <c r="Z3012" s="2" t="s">
        <v>6543</v>
      </c>
      <c r="AA3012" s="2"/>
      <c r="AB3012" s="2" t="s">
        <v>6545</v>
      </c>
      <c r="AD3012" s="1" t="s">
        <v>6551</v>
      </c>
      <c r="AF3012" s="1" t="s">
        <v>6932</v>
      </c>
      <c r="AN3012" s="1" t="s">
        <v>60</v>
      </c>
      <c r="AO3012" s="1" t="s">
        <v>35</v>
      </c>
      <c r="AP3012" s="1" t="s">
        <v>44</v>
      </c>
      <c r="AR3012" s="1" t="str">
        <f t="shared" si="47"/>
        <v>update load_next_msl set proposal='2020.095B.R.Leviviricetes.zip' where sort=90391</v>
      </c>
    </row>
    <row r="3013" spans="1:44">
      <c r="A3013" s="1">
        <v>90392</v>
      </c>
      <c r="B3013" s="1" t="s">
        <v>6532</v>
      </c>
      <c r="C3013" s="1" t="s">
        <v>12292</v>
      </c>
      <c r="M3013" s="2"/>
      <c r="N3013" s="2"/>
      <c r="O3013" s="2"/>
      <c r="Q3013" s="2"/>
      <c r="R3013" s="2"/>
      <c r="T3013" s="1" t="s">
        <v>76</v>
      </c>
      <c r="V3013" s="1" t="s">
        <v>77</v>
      </c>
      <c r="X3013" s="2" t="s">
        <v>78</v>
      </c>
      <c r="Y3013" s="2"/>
      <c r="Z3013" s="2" t="s">
        <v>6543</v>
      </c>
      <c r="AA3013" s="2"/>
      <c r="AB3013" s="2" t="s">
        <v>6545</v>
      </c>
      <c r="AD3013" s="1" t="s">
        <v>6551</v>
      </c>
      <c r="AF3013" s="1" t="s">
        <v>6932</v>
      </c>
      <c r="AH3013" s="1" t="s">
        <v>9431</v>
      </c>
      <c r="AI3013" s="1" t="s">
        <v>9432</v>
      </c>
      <c r="AJ3013" s="1" t="s">
        <v>9433</v>
      </c>
      <c r="AM3013" s="1" t="s">
        <v>41</v>
      </c>
      <c r="AN3013" s="1" t="s">
        <v>60</v>
      </c>
      <c r="AO3013" s="1" t="s">
        <v>35</v>
      </c>
      <c r="AP3013" s="1" t="s">
        <v>36</v>
      </c>
      <c r="AQ3013" s="1" t="s">
        <v>7228</v>
      </c>
      <c r="AR3013" s="1" t="str">
        <f t="shared" si="47"/>
        <v>update load_next_msl set proposal='2020.095B.R.Leviviricetes.zip' where sort=90392</v>
      </c>
    </row>
    <row r="3014" spans="1:44">
      <c r="A3014" s="1">
        <v>90393</v>
      </c>
      <c r="B3014" s="1" t="s">
        <v>6532</v>
      </c>
      <c r="C3014" s="1" t="s">
        <v>12292</v>
      </c>
      <c r="M3014" s="2"/>
      <c r="N3014" s="2"/>
      <c r="O3014" s="2"/>
      <c r="Q3014" s="2"/>
      <c r="R3014" s="2"/>
      <c r="T3014" s="1" t="s">
        <v>76</v>
      </c>
      <c r="V3014" s="1" t="s">
        <v>77</v>
      </c>
      <c r="X3014" s="2" t="s">
        <v>78</v>
      </c>
      <c r="Y3014" s="2"/>
      <c r="Z3014" s="2" t="s">
        <v>6543</v>
      </c>
      <c r="AA3014" s="2"/>
      <c r="AB3014" s="2" t="s">
        <v>6545</v>
      </c>
      <c r="AD3014" s="1" t="s">
        <v>6551</v>
      </c>
      <c r="AF3014" s="1" t="s">
        <v>6933</v>
      </c>
      <c r="AN3014" s="1" t="s">
        <v>60</v>
      </c>
      <c r="AO3014" s="1" t="s">
        <v>35</v>
      </c>
      <c r="AP3014" s="1" t="s">
        <v>44</v>
      </c>
      <c r="AQ3014" s="1" t="s">
        <v>7632</v>
      </c>
      <c r="AR3014" s="1" t="str">
        <f t="shared" si="47"/>
        <v>update load_next_msl set proposal='2020.095B.R.Leviviricetes.zip' where sort=90393</v>
      </c>
    </row>
    <row r="3015" spans="1:44">
      <c r="A3015" s="1">
        <v>90394</v>
      </c>
      <c r="B3015" s="1" t="s">
        <v>6532</v>
      </c>
      <c r="C3015" s="1" t="s">
        <v>12292</v>
      </c>
      <c r="M3015" s="2"/>
      <c r="N3015" s="2"/>
      <c r="O3015" s="2"/>
      <c r="Q3015" s="2"/>
      <c r="R3015" s="2"/>
      <c r="T3015" s="1" t="s">
        <v>76</v>
      </c>
      <c r="V3015" s="1" t="s">
        <v>77</v>
      </c>
      <c r="X3015" s="2" t="s">
        <v>78</v>
      </c>
      <c r="Y3015" s="2"/>
      <c r="Z3015" s="2" t="s">
        <v>6543</v>
      </c>
      <c r="AA3015" s="2"/>
      <c r="AB3015" s="2" t="s">
        <v>6545</v>
      </c>
      <c r="AD3015" s="1" t="s">
        <v>6551</v>
      </c>
      <c r="AF3015" s="1" t="s">
        <v>6933</v>
      </c>
      <c r="AH3015" s="1" t="s">
        <v>9434</v>
      </c>
      <c r="AI3015" s="1" t="s">
        <v>9435</v>
      </c>
      <c r="AJ3015" s="1" t="s">
        <v>9436</v>
      </c>
      <c r="AM3015" s="1" t="s">
        <v>41</v>
      </c>
      <c r="AN3015" s="1" t="s">
        <v>60</v>
      </c>
      <c r="AO3015" s="1" t="s">
        <v>35</v>
      </c>
      <c r="AP3015" s="1" t="s">
        <v>36</v>
      </c>
      <c r="AR3015" s="1" t="str">
        <f t="shared" si="47"/>
        <v>update load_next_msl set proposal='2020.095B.R.Leviviricetes.zip' where sort=90394</v>
      </c>
    </row>
    <row r="3016" spans="1:44">
      <c r="A3016" s="1">
        <v>90395</v>
      </c>
      <c r="B3016" s="1" t="s">
        <v>6532</v>
      </c>
      <c r="C3016" s="1" t="s">
        <v>12292</v>
      </c>
      <c r="M3016" s="2"/>
      <c r="N3016" s="2"/>
      <c r="O3016" s="2"/>
      <c r="Q3016" s="2"/>
      <c r="R3016" s="2"/>
      <c r="T3016" s="1" t="s">
        <v>76</v>
      </c>
      <c r="V3016" s="1" t="s">
        <v>77</v>
      </c>
      <c r="X3016" s="2" t="s">
        <v>78</v>
      </c>
      <c r="Y3016" s="2"/>
      <c r="Z3016" s="2" t="s">
        <v>6543</v>
      </c>
      <c r="AA3016" s="2"/>
      <c r="AB3016" s="2" t="s">
        <v>6545</v>
      </c>
      <c r="AD3016" s="1" t="s">
        <v>6551</v>
      </c>
      <c r="AF3016" s="1" t="s">
        <v>6934</v>
      </c>
      <c r="AN3016" s="1" t="s">
        <v>60</v>
      </c>
      <c r="AO3016" s="1" t="s">
        <v>35</v>
      </c>
      <c r="AP3016" s="1" t="s">
        <v>44</v>
      </c>
      <c r="AQ3016" s="1" t="s">
        <v>7039</v>
      </c>
      <c r="AR3016" s="1" t="str">
        <f t="shared" si="47"/>
        <v>update load_next_msl set proposal='2020.095B.R.Leviviricetes.zip' where sort=90395</v>
      </c>
    </row>
    <row r="3017" spans="1:44">
      <c r="A3017" s="1">
        <v>90396</v>
      </c>
      <c r="B3017" s="1" t="s">
        <v>6532</v>
      </c>
      <c r="C3017" s="1" t="s">
        <v>12292</v>
      </c>
      <c r="M3017" s="2"/>
      <c r="N3017" s="2"/>
      <c r="O3017" s="2"/>
      <c r="Q3017" s="2"/>
      <c r="R3017" s="2"/>
      <c r="T3017" s="1" t="s">
        <v>76</v>
      </c>
      <c r="V3017" s="1" t="s">
        <v>77</v>
      </c>
      <c r="X3017" s="2" t="s">
        <v>78</v>
      </c>
      <c r="Y3017" s="2"/>
      <c r="Z3017" s="2" t="s">
        <v>6543</v>
      </c>
      <c r="AA3017" s="2"/>
      <c r="AB3017" s="2" t="s">
        <v>6545</v>
      </c>
      <c r="AD3017" s="1" t="s">
        <v>6551</v>
      </c>
      <c r="AF3017" s="1" t="s">
        <v>6934</v>
      </c>
      <c r="AH3017" s="1" t="s">
        <v>9437</v>
      </c>
      <c r="AI3017" s="1" t="s">
        <v>9438</v>
      </c>
      <c r="AJ3017" s="1" t="s">
        <v>9439</v>
      </c>
      <c r="AM3017" s="1" t="s">
        <v>41</v>
      </c>
      <c r="AN3017" s="1" t="s">
        <v>60</v>
      </c>
      <c r="AO3017" s="1" t="s">
        <v>35</v>
      </c>
      <c r="AP3017" s="1" t="s">
        <v>36</v>
      </c>
      <c r="AQ3017" s="1" t="s">
        <v>7232</v>
      </c>
      <c r="AR3017" s="1" t="str">
        <f t="shared" si="47"/>
        <v>update load_next_msl set proposal='2020.095B.R.Leviviricetes.zip' where sort=90396</v>
      </c>
    </row>
    <row r="3018" spans="1:44">
      <c r="A3018" s="1">
        <v>90397</v>
      </c>
      <c r="B3018" s="1" t="s">
        <v>6532</v>
      </c>
      <c r="C3018" s="1" t="s">
        <v>12292</v>
      </c>
      <c r="M3018" s="2"/>
      <c r="N3018" s="2"/>
      <c r="O3018" s="2"/>
      <c r="Q3018" s="2"/>
      <c r="R3018" s="2"/>
      <c r="T3018" s="1" t="s">
        <v>76</v>
      </c>
      <c r="V3018" s="1" t="s">
        <v>77</v>
      </c>
      <c r="X3018" s="2" t="s">
        <v>78</v>
      </c>
      <c r="Y3018" s="2"/>
      <c r="Z3018" s="2" t="s">
        <v>6543</v>
      </c>
      <c r="AA3018" s="2"/>
      <c r="AB3018" s="2" t="s">
        <v>6545</v>
      </c>
      <c r="AD3018" s="1" t="s">
        <v>6551</v>
      </c>
      <c r="AF3018" s="1" t="s">
        <v>6935</v>
      </c>
      <c r="AN3018" s="1" t="s">
        <v>60</v>
      </c>
      <c r="AO3018" s="1" t="s">
        <v>35</v>
      </c>
      <c r="AP3018" s="1" t="s">
        <v>44</v>
      </c>
      <c r="AR3018" s="1" t="str">
        <f t="shared" si="47"/>
        <v>update load_next_msl set proposal='2020.095B.R.Leviviricetes.zip' where sort=90397</v>
      </c>
    </row>
    <row r="3019" spans="1:44">
      <c r="A3019" s="1">
        <v>90398</v>
      </c>
      <c r="B3019" s="1" t="s">
        <v>6532</v>
      </c>
      <c r="C3019" s="1" t="s">
        <v>12292</v>
      </c>
      <c r="M3019" s="2"/>
      <c r="N3019" s="2"/>
      <c r="O3019" s="2"/>
      <c r="Q3019" s="2"/>
      <c r="R3019" s="2"/>
      <c r="T3019" s="1" t="s">
        <v>76</v>
      </c>
      <c r="V3019" s="1" t="s">
        <v>77</v>
      </c>
      <c r="X3019" s="2" t="s">
        <v>78</v>
      </c>
      <c r="Y3019" s="2"/>
      <c r="Z3019" s="2" t="s">
        <v>6543</v>
      </c>
      <c r="AA3019" s="2"/>
      <c r="AB3019" s="2" t="s">
        <v>6545</v>
      </c>
      <c r="AD3019" s="1" t="s">
        <v>6551</v>
      </c>
      <c r="AF3019" s="1" t="s">
        <v>6935</v>
      </c>
      <c r="AH3019" s="1" t="s">
        <v>9440</v>
      </c>
      <c r="AI3019" s="1" t="s">
        <v>9441</v>
      </c>
      <c r="AJ3019" s="1" t="s">
        <v>9442</v>
      </c>
      <c r="AM3019" s="1" t="s">
        <v>41</v>
      </c>
      <c r="AN3019" s="1" t="s">
        <v>60</v>
      </c>
      <c r="AO3019" s="1" t="s">
        <v>35</v>
      </c>
      <c r="AP3019" s="1" t="s">
        <v>36</v>
      </c>
      <c r="AQ3019" s="1" t="s">
        <v>7344</v>
      </c>
      <c r="AR3019" s="1" t="str">
        <f t="shared" si="47"/>
        <v>update load_next_msl set proposal='2020.095B.R.Leviviricetes.zip' where sort=90398</v>
      </c>
    </row>
    <row r="3020" spans="1:44">
      <c r="A3020" s="1">
        <v>90399</v>
      </c>
      <c r="B3020" s="1" t="s">
        <v>6532</v>
      </c>
      <c r="C3020" s="1" t="s">
        <v>12292</v>
      </c>
      <c r="M3020" s="2"/>
      <c r="N3020" s="2"/>
      <c r="O3020" s="2"/>
      <c r="Q3020" s="2"/>
      <c r="R3020" s="2"/>
      <c r="T3020" s="1" t="s">
        <v>76</v>
      </c>
      <c r="V3020" s="1" t="s">
        <v>77</v>
      </c>
      <c r="X3020" s="2" t="s">
        <v>78</v>
      </c>
      <c r="Y3020" s="2"/>
      <c r="Z3020" s="2" t="s">
        <v>6543</v>
      </c>
      <c r="AA3020" s="2"/>
      <c r="AB3020" s="2" t="s">
        <v>6545</v>
      </c>
      <c r="AD3020" s="1" t="s">
        <v>6551</v>
      </c>
      <c r="AF3020" s="1" t="s">
        <v>6936</v>
      </c>
      <c r="AN3020" s="1" t="s">
        <v>60</v>
      </c>
      <c r="AO3020" s="1" t="s">
        <v>35</v>
      </c>
      <c r="AP3020" s="1" t="s">
        <v>44</v>
      </c>
      <c r="AR3020" s="1" t="str">
        <f t="shared" si="47"/>
        <v>update load_next_msl set proposal='2020.095B.R.Leviviricetes.zip' where sort=90399</v>
      </c>
    </row>
    <row r="3021" spans="1:44">
      <c r="A3021" s="1">
        <v>90400</v>
      </c>
      <c r="B3021" s="1" t="s">
        <v>6532</v>
      </c>
      <c r="C3021" s="1" t="s">
        <v>12292</v>
      </c>
      <c r="M3021" s="2"/>
      <c r="N3021" s="2"/>
      <c r="O3021" s="2"/>
      <c r="Q3021" s="2"/>
      <c r="R3021" s="2"/>
      <c r="T3021" s="1" t="s">
        <v>76</v>
      </c>
      <c r="V3021" s="1" t="s">
        <v>77</v>
      </c>
      <c r="X3021" s="2" t="s">
        <v>78</v>
      </c>
      <c r="Y3021" s="2"/>
      <c r="Z3021" s="2" t="s">
        <v>6543</v>
      </c>
      <c r="AA3021" s="2"/>
      <c r="AB3021" s="2" t="s">
        <v>6545</v>
      </c>
      <c r="AD3021" s="1" t="s">
        <v>6551</v>
      </c>
      <c r="AF3021" s="1" t="s">
        <v>6936</v>
      </c>
      <c r="AH3021" s="1" t="s">
        <v>9443</v>
      </c>
      <c r="AI3021" s="1" t="s">
        <v>9444</v>
      </c>
      <c r="AJ3021" s="1" t="s">
        <v>9445</v>
      </c>
      <c r="AM3021" s="1" t="s">
        <v>41</v>
      </c>
      <c r="AN3021" s="1" t="s">
        <v>60</v>
      </c>
      <c r="AO3021" s="1" t="s">
        <v>35</v>
      </c>
      <c r="AP3021" s="1" t="s">
        <v>36</v>
      </c>
      <c r="AQ3021" s="1" t="s">
        <v>7243</v>
      </c>
      <c r="AR3021" s="1" t="str">
        <f t="shared" si="47"/>
        <v>update load_next_msl set proposal='2020.095B.R.Leviviricetes.zip' where sort=90400</v>
      </c>
    </row>
    <row r="3022" spans="1:44">
      <c r="A3022" s="1">
        <v>90401</v>
      </c>
      <c r="B3022" s="1" t="s">
        <v>6532</v>
      </c>
      <c r="C3022" s="1" t="s">
        <v>12292</v>
      </c>
      <c r="M3022" s="2"/>
      <c r="N3022" s="2"/>
      <c r="O3022" s="2"/>
      <c r="Q3022" s="2"/>
      <c r="R3022" s="2"/>
      <c r="T3022" s="1" t="s">
        <v>76</v>
      </c>
      <c r="V3022" s="1" t="s">
        <v>77</v>
      </c>
      <c r="X3022" s="2" t="s">
        <v>78</v>
      </c>
      <c r="Y3022" s="2"/>
      <c r="Z3022" s="2" t="s">
        <v>6543</v>
      </c>
      <c r="AA3022" s="2"/>
      <c r="AB3022" s="2" t="s">
        <v>6545</v>
      </c>
      <c r="AD3022" s="1" t="s">
        <v>6551</v>
      </c>
      <c r="AF3022" s="1" t="s">
        <v>6937</v>
      </c>
      <c r="AN3022" s="1" t="s">
        <v>60</v>
      </c>
      <c r="AO3022" s="1" t="s">
        <v>35</v>
      </c>
      <c r="AP3022" s="1" t="s">
        <v>44</v>
      </c>
      <c r="AR3022" s="1" t="str">
        <f t="shared" si="47"/>
        <v>update load_next_msl set proposal='2020.095B.R.Leviviricetes.zip' where sort=90401</v>
      </c>
    </row>
    <row r="3023" spans="1:44">
      <c r="A3023" s="1">
        <v>90402</v>
      </c>
      <c r="B3023" s="1" t="s">
        <v>6532</v>
      </c>
      <c r="C3023" s="1" t="s">
        <v>12292</v>
      </c>
      <c r="M3023" s="2"/>
      <c r="N3023" s="2"/>
      <c r="O3023" s="2"/>
      <c r="Q3023" s="2"/>
      <c r="R3023" s="2"/>
      <c r="T3023" s="1" t="s">
        <v>76</v>
      </c>
      <c r="V3023" s="1" t="s">
        <v>77</v>
      </c>
      <c r="X3023" s="2" t="s">
        <v>78</v>
      </c>
      <c r="Y3023" s="2"/>
      <c r="Z3023" s="2" t="s">
        <v>6543</v>
      </c>
      <c r="AA3023" s="2"/>
      <c r="AB3023" s="2" t="s">
        <v>6545</v>
      </c>
      <c r="AD3023" s="1" t="s">
        <v>6551</v>
      </c>
      <c r="AF3023" s="1" t="s">
        <v>6937</v>
      </c>
      <c r="AH3023" s="1" t="s">
        <v>9446</v>
      </c>
      <c r="AI3023" s="1" t="s">
        <v>9447</v>
      </c>
      <c r="AJ3023" s="1" t="s">
        <v>9448</v>
      </c>
      <c r="AM3023" s="1" t="s">
        <v>41</v>
      </c>
      <c r="AN3023" s="1" t="s">
        <v>60</v>
      </c>
      <c r="AO3023" s="1" t="s">
        <v>35</v>
      </c>
      <c r="AP3023" s="1" t="s">
        <v>36</v>
      </c>
      <c r="AQ3023" s="1" t="s">
        <v>7255</v>
      </c>
      <c r="AR3023" s="1" t="str">
        <f t="shared" si="47"/>
        <v>update load_next_msl set proposal='2020.095B.R.Leviviricetes.zip' where sort=90402</v>
      </c>
    </row>
    <row r="3024" spans="1:44">
      <c r="A3024" s="1">
        <v>90403</v>
      </c>
      <c r="B3024" s="1" t="s">
        <v>6532</v>
      </c>
      <c r="C3024" s="1" t="s">
        <v>12292</v>
      </c>
      <c r="M3024" s="2"/>
      <c r="N3024" s="2"/>
      <c r="O3024" s="2"/>
      <c r="Q3024" s="2"/>
      <c r="R3024" s="2"/>
      <c r="T3024" s="1" t="s">
        <v>76</v>
      </c>
      <c r="V3024" s="1" t="s">
        <v>77</v>
      </c>
      <c r="X3024" s="2" t="s">
        <v>78</v>
      </c>
      <c r="Y3024" s="2"/>
      <c r="Z3024" s="2" t="s">
        <v>6543</v>
      </c>
      <c r="AA3024" s="2"/>
      <c r="AB3024" s="2" t="s">
        <v>6545</v>
      </c>
      <c r="AD3024" s="1" t="s">
        <v>6551</v>
      </c>
      <c r="AF3024" s="1" t="s">
        <v>6937</v>
      </c>
      <c r="AH3024" s="1" t="s">
        <v>9449</v>
      </c>
      <c r="AI3024" s="1" t="s">
        <v>9450</v>
      </c>
      <c r="AJ3024" s="1" t="s">
        <v>9451</v>
      </c>
      <c r="AM3024" s="1" t="s">
        <v>41</v>
      </c>
      <c r="AN3024" s="1" t="s">
        <v>60</v>
      </c>
      <c r="AO3024" s="1" t="s">
        <v>35</v>
      </c>
      <c r="AP3024" s="1" t="s">
        <v>36</v>
      </c>
      <c r="AQ3024" s="1" t="s">
        <v>7247</v>
      </c>
      <c r="AR3024" s="1" t="str">
        <f t="shared" si="47"/>
        <v>update load_next_msl set proposal='2020.095B.R.Leviviricetes.zip' where sort=90403</v>
      </c>
    </row>
    <row r="3025" spans="1:44">
      <c r="A3025" s="1">
        <v>90404</v>
      </c>
      <c r="B3025" s="1" t="s">
        <v>6532</v>
      </c>
      <c r="C3025" s="1" t="s">
        <v>12292</v>
      </c>
      <c r="M3025" s="2"/>
      <c r="N3025" s="2"/>
      <c r="O3025" s="2"/>
      <c r="Q3025" s="2"/>
      <c r="R3025" s="2"/>
      <c r="T3025" s="1" t="s">
        <v>76</v>
      </c>
      <c r="V3025" s="1" t="s">
        <v>77</v>
      </c>
      <c r="X3025" s="2" t="s">
        <v>78</v>
      </c>
      <c r="Y3025" s="2"/>
      <c r="Z3025" s="2" t="s">
        <v>6543</v>
      </c>
      <c r="AA3025" s="2"/>
      <c r="AB3025" s="2" t="s">
        <v>6545</v>
      </c>
      <c r="AD3025" s="1" t="s">
        <v>6551</v>
      </c>
      <c r="AF3025" s="1" t="s">
        <v>6937</v>
      </c>
      <c r="AH3025" s="1" t="s">
        <v>9452</v>
      </c>
      <c r="AI3025" s="1" t="s">
        <v>9453</v>
      </c>
      <c r="AJ3025" s="1" t="s">
        <v>9454</v>
      </c>
      <c r="AM3025" s="1" t="s">
        <v>41</v>
      </c>
      <c r="AN3025" s="1" t="s">
        <v>60</v>
      </c>
      <c r="AO3025" s="1" t="s">
        <v>35</v>
      </c>
      <c r="AP3025" s="1" t="s">
        <v>36</v>
      </c>
      <c r="AQ3025" s="1" t="s">
        <v>7251</v>
      </c>
      <c r="AR3025" s="1" t="str">
        <f t="shared" si="47"/>
        <v>update load_next_msl set proposal='2020.095B.R.Leviviricetes.zip' where sort=90404</v>
      </c>
    </row>
    <row r="3026" spans="1:44">
      <c r="A3026" s="1">
        <v>90405</v>
      </c>
      <c r="B3026" s="1" t="s">
        <v>6532</v>
      </c>
      <c r="C3026" s="1" t="s">
        <v>12292</v>
      </c>
      <c r="M3026" s="2"/>
      <c r="N3026" s="2"/>
      <c r="O3026" s="2"/>
      <c r="Q3026" s="2"/>
      <c r="R3026" s="2"/>
      <c r="T3026" s="1" t="s">
        <v>76</v>
      </c>
      <c r="V3026" s="1" t="s">
        <v>77</v>
      </c>
      <c r="X3026" s="2" t="s">
        <v>78</v>
      </c>
      <c r="Y3026" s="2"/>
      <c r="Z3026" s="2" t="s">
        <v>6543</v>
      </c>
      <c r="AA3026" s="2"/>
      <c r="AB3026" s="2" t="s">
        <v>6545</v>
      </c>
      <c r="AD3026" s="1" t="s">
        <v>6551</v>
      </c>
      <c r="AF3026" s="1" t="s">
        <v>6938</v>
      </c>
      <c r="AN3026" s="1" t="s">
        <v>60</v>
      </c>
      <c r="AO3026" s="1" t="s">
        <v>35</v>
      </c>
      <c r="AP3026" s="1" t="s">
        <v>44</v>
      </c>
      <c r="AQ3026" s="1" t="s">
        <v>7348</v>
      </c>
      <c r="AR3026" s="1" t="str">
        <f t="shared" si="47"/>
        <v>update load_next_msl set proposal='2020.095B.R.Leviviricetes.zip' where sort=90405</v>
      </c>
    </row>
    <row r="3027" spans="1:44">
      <c r="A3027" s="1">
        <v>90406</v>
      </c>
      <c r="B3027" s="1" t="s">
        <v>6532</v>
      </c>
      <c r="C3027" s="1" t="s">
        <v>12292</v>
      </c>
      <c r="M3027" s="2"/>
      <c r="N3027" s="2"/>
      <c r="O3027" s="2"/>
      <c r="Q3027" s="2"/>
      <c r="R3027" s="2"/>
      <c r="T3027" s="1" t="s">
        <v>76</v>
      </c>
      <c r="V3027" s="1" t="s">
        <v>77</v>
      </c>
      <c r="X3027" s="2" t="s">
        <v>78</v>
      </c>
      <c r="Y3027" s="2"/>
      <c r="Z3027" s="2" t="s">
        <v>6543</v>
      </c>
      <c r="AA3027" s="2"/>
      <c r="AB3027" s="2" t="s">
        <v>6545</v>
      </c>
      <c r="AD3027" s="1" t="s">
        <v>6551</v>
      </c>
      <c r="AF3027" s="1" t="s">
        <v>6938</v>
      </c>
      <c r="AH3027" s="1" t="s">
        <v>9455</v>
      </c>
      <c r="AI3027" s="1" t="s">
        <v>9456</v>
      </c>
      <c r="AJ3027" s="1" t="s">
        <v>9457</v>
      </c>
      <c r="AM3027" s="1" t="s">
        <v>41</v>
      </c>
      <c r="AN3027" s="1" t="s">
        <v>60</v>
      </c>
      <c r="AO3027" s="1" t="s">
        <v>35</v>
      </c>
      <c r="AP3027" s="1" t="s">
        <v>36</v>
      </c>
      <c r="AR3027" s="1" t="str">
        <f t="shared" si="47"/>
        <v>update load_next_msl set proposal='2020.095B.R.Leviviricetes.zip' where sort=90406</v>
      </c>
    </row>
    <row r="3028" spans="1:44">
      <c r="A3028" s="1">
        <v>90407</v>
      </c>
      <c r="B3028" s="1" t="s">
        <v>6532</v>
      </c>
      <c r="C3028" s="1" t="s">
        <v>12292</v>
      </c>
      <c r="M3028" s="2"/>
      <c r="N3028" s="2"/>
      <c r="O3028" s="2"/>
      <c r="Q3028" s="2"/>
      <c r="R3028" s="2"/>
      <c r="T3028" s="1" t="s">
        <v>76</v>
      </c>
      <c r="V3028" s="1" t="s">
        <v>77</v>
      </c>
      <c r="X3028" s="2" t="s">
        <v>78</v>
      </c>
      <c r="Y3028" s="2"/>
      <c r="Z3028" s="2" t="s">
        <v>6543</v>
      </c>
      <c r="AA3028" s="2"/>
      <c r="AB3028" s="2" t="s">
        <v>6545</v>
      </c>
      <c r="AD3028" s="1" t="s">
        <v>6551</v>
      </c>
      <c r="AF3028" s="1" t="s">
        <v>6939</v>
      </c>
      <c r="AN3028" s="1" t="s">
        <v>60</v>
      </c>
      <c r="AO3028" s="1" t="s">
        <v>35</v>
      </c>
      <c r="AP3028" s="1" t="s">
        <v>44</v>
      </c>
      <c r="AQ3028" s="1" t="s">
        <v>7259</v>
      </c>
      <c r="AR3028" s="1" t="str">
        <f t="shared" si="47"/>
        <v>update load_next_msl set proposal='2020.095B.R.Leviviricetes.zip' where sort=90407</v>
      </c>
    </row>
    <row r="3029" spans="1:44">
      <c r="A3029" s="1">
        <v>90408</v>
      </c>
      <c r="B3029" s="1" t="s">
        <v>6532</v>
      </c>
      <c r="C3029" s="1" t="s">
        <v>12292</v>
      </c>
      <c r="M3029" s="2"/>
      <c r="N3029" s="2"/>
      <c r="O3029" s="2"/>
      <c r="Q3029" s="2"/>
      <c r="R3029" s="2"/>
      <c r="T3029" s="1" t="s">
        <v>76</v>
      </c>
      <c r="V3029" s="1" t="s">
        <v>77</v>
      </c>
      <c r="X3029" s="2" t="s">
        <v>78</v>
      </c>
      <c r="Y3029" s="2"/>
      <c r="Z3029" s="2" t="s">
        <v>6543</v>
      </c>
      <c r="AA3029" s="2"/>
      <c r="AB3029" s="2" t="s">
        <v>6545</v>
      </c>
      <c r="AD3029" s="1" t="s">
        <v>6551</v>
      </c>
      <c r="AF3029" s="1" t="s">
        <v>6939</v>
      </c>
      <c r="AH3029" s="1" t="s">
        <v>9458</v>
      </c>
      <c r="AI3029" s="1" t="s">
        <v>9459</v>
      </c>
      <c r="AJ3029" s="1" t="s">
        <v>9460</v>
      </c>
      <c r="AM3029" s="1" t="s">
        <v>41</v>
      </c>
      <c r="AN3029" s="1" t="s">
        <v>60</v>
      </c>
      <c r="AO3029" s="1" t="s">
        <v>35</v>
      </c>
      <c r="AP3029" s="1" t="s">
        <v>36</v>
      </c>
      <c r="AR3029" s="1" t="str">
        <f t="shared" si="47"/>
        <v>update load_next_msl set proposal='2020.095B.R.Leviviricetes.zip' where sort=90408</v>
      </c>
    </row>
    <row r="3030" spans="1:44">
      <c r="A3030" s="1">
        <v>90409</v>
      </c>
      <c r="B3030" s="1" t="s">
        <v>6532</v>
      </c>
      <c r="C3030" s="1" t="s">
        <v>12292</v>
      </c>
      <c r="M3030" s="2"/>
      <c r="N3030" s="2"/>
      <c r="O3030" s="2"/>
      <c r="Q3030" s="2"/>
      <c r="R3030" s="2"/>
      <c r="T3030" s="1" t="s">
        <v>76</v>
      </c>
      <c r="V3030" s="1" t="s">
        <v>77</v>
      </c>
      <c r="X3030" s="2" t="s">
        <v>78</v>
      </c>
      <c r="Y3030" s="2"/>
      <c r="Z3030" s="2" t="s">
        <v>6543</v>
      </c>
      <c r="AA3030" s="2"/>
      <c r="AB3030" s="2" t="s">
        <v>6545</v>
      </c>
      <c r="AD3030" s="1" t="s">
        <v>6551</v>
      </c>
      <c r="AF3030" s="1" t="s">
        <v>6940</v>
      </c>
      <c r="AN3030" s="1" t="s">
        <v>60</v>
      </c>
      <c r="AO3030" s="1" t="s">
        <v>35</v>
      </c>
      <c r="AP3030" s="1" t="s">
        <v>44</v>
      </c>
      <c r="AQ3030" s="1" t="s">
        <v>7779</v>
      </c>
      <c r="AR3030" s="1" t="str">
        <f t="shared" si="47"/>
        <v>update load_next_msl set proposal='2020.095B.R.Leviviricetes.zip' where sort=90409</v>
      </c>
    </row>
    <row r="3031" spans="1:44">
      <c r="A3031" s="1">
        <v>90410</v>
      </c>
      <c r="B3031" s="1" t="s">
        <v>6532</v>
      </c>
      <c r="C3031" s="1" t="s">
        <v>12292</v>
      </c>
      <c r="M3031" s="2"/>
      <c r="N3031" s="2"/>
      <c r="O3031" s="2"/>
      <c r="Q3031" s="2"/>
      <c r="R3031" s="2"/>
      <c r="T3031" s="1" t="s">
        <v>76</v>
      </c>
      <c r="V3031" s="1" t="s">
        <v>77</v>
      </c>
      <c r="X3031" s="2" t="s">
        <v>78</v>
      </c>
      <c r="Y3031" s="2"/>
      <c r="Z3031" s="2" t="s">
        <v>6543</v>
      </c>
      <c r="AA3031" s="2"/>
      <c r="AB3031" s="2" t="s">
        <v>6545</v>
      </c>
      <c r="AD3031" s="1" t="s">
        <v>6551</v>
      </c>
      <c r="AF3031" s="1" t="s">
        <v>6940</v>
      </c>
      <c r="AH3031" s="1" t="s">
        <v>9461</v>
      </c>
      <c r="AI3031" s="1" t="s">
        <v>9462</v>
      </c>
      <c r="AJ3031" s="1" t="s">
        <v>9463</v>
      </c>
      <c r="AM3031" s="1" t="s">
        <v>41</v>
      </c>
      <c r="AN3031" s="1" t="s">
        <v>60</v>
      </c>
      <c r="AO3031" s="1" t="s">
        <v>35</v>
      </c>
      <c r="AP3031" s="1" t="s">
        <v>36</v>
      </c>
      <c r="AR3031" s="1" t="str">
        <f t="shared" si="47"/>
        <v>update load_next_msl set proposal='2020.095B.R.Leviviricetes.zip' where sort=90410</v>
      </c>
    </row>
    <row r="3032" spans="1:44">
      <c r="A3032" s="1">
        <v>90411</v>
      </c>
      <c r="B3032" s="1" t="s">
        <v>6532</v>
      </c>
      <c r="C3032" s="1" t="s">
        <v>12292</v>
      </c>
      <c r="M3032" s="2"/>
      <c r="N3032" s="2"/>
      <c r="O3032" s="2"/>
      <c r="Q3032" s="2"/>
      <c r="R3032" s="2"/>
      <c r="T3032" s="1" t="s">
        <v>76</v>
      </c>
      <c r="V3032" s="1" t="s">
        <v>77</v>
      </c>
      <c r="X3032" s="2" t="s">
        <v>78</v>
      </c>
      <c r="Y3032" s="2"/>
      <c r="Z3032" s="2" t="s">
        <v>6543</v>
      </c>
      <c r="AA3032" s="2"/>
      <c r="AB3032" s="2" t="s">
        <v>6545</v>
      </c>
      <c r="AD3032" s="1" t="s">
        <v>6551</v>
      </c>
      <c r="AF3032" s="1" t="s">
        <v>6941</v>
      </c>
      <c r="AN3032" s="1" t="s">
        <v>60</v>
      </c>
      <c r="AO3032" s="1" t="s">
        <v>35</v>
      </c>
      <c r="AP3032" s="1" t="s">
        <v>44</v>
      </c>
      <c r="AQ3032" s="1" t="s">
        <v>7094</v>
      </c>
      <c r="AR3032" s="1" t="str">
        <f t="shared" si="47"/>
        <v>update load_next_msl set proposal='2020.095B.R.Leviviricetes.zip' where sort=90411</v>
      </c>
    </row>
    <row r="3033" spans="1:44">
      <c r="A3033" s="1">
        <v>90412</v>
      </c>
      <c r="B3033" s="1" t="s">
        <v>6532</v>
      </c>
      <c r="C3033" s="1" t="s">
        <v>12292</v>
      </c>
      <c r="M3033" s="2"/>
      <c r="N3033" s="2"/>
      <c r="O3033" s="2"/>
      <c r="Q3033" s="2"/>
      <c r="R3033" s="2"/>
      <c r="T3033" s="1" t="s">
        <v>76</v>
      </c>
      <c r="V3033" s="1" t="s">
        <v>77</v>
      </c>
      <c r="X3033" s="2" t="s">
        <v>78</v>
      </c>
      <c r="Y3033" s="2"/>
      <c r="Z3033" s="2" t="s">
        <v>6543</v>
      </c>
      <c r="AA3033" s="2"/>
      <c r="AB3033" s="2" t="s">
        <v>6545</v>
      </c>
      <c r="AD3033" s="1" t="s">
        <v>6551</v>
      </c>
      <c r="AF3033" s="1" t="s">
        <v>6941</v>
      </c>
      <c r="AH3033" s="1" t="s">
        <v>9464</v>
      </c>
      <c r="AI3033" s="1" t="s">
        <v>9465</v>
      </c>
      <c r="AJ3033" s="1" t="s">
        <v>9466</v>
      </c>
      <c r="AM3033" s="1" t="s">
        <v>41</v>
      </c>
      <c r="AN3033" s="1" t="s">
        <v>60</v>
      </c>
      <c r="AO3033" s="1" t="s">
        <v>35</v>
      </c>
      <c r="AP3033" s="1" t="s">
        <v>36</v>
      </c>
      <c r="AR3033" s="1" t="str">
        <f t="shared" si="47"/>
        <v>update load_next_msl set proposal='2020.095B.R.Leviviricetes.zip' where sort=90412</v>
      </c>
    </row>
    <row r="3034" spans="1:44">
      <c r="A3034" s="1">
        <v>90413</v>
      </c>
      <c r="B3034" s="1" t="s">
        <v>6532</v>
      </c>
      <c r="C3034" s="1" t="s">
        <v>12292</v>
      </c>
      <c r="M3034" s="2"/>
      <c r="N3034" s="2"/>
      <c r="O3034" s="2"/>
      <c r="Q3034" s="2"/>
      <c r="R3034" s="2"/>
      <c r="T3034" s="1" t="s">
        <v>76</v>
      </c>
      <c r="V3034" s="1" t="s">
        <v>77</v>
      </c>
      <c r="X3034" s="2" t="s">
        <v>78</v>
      </c>
      <c r="Y3034" s="2"/>
      <c r="Z3034" s="2" t="s">
        <v>6543</v>
      </c>
      <c r="AA3034" s="2"/>
      <c r="AB3034" s="2" t="s">
        <v>6545</v>
      </c>
      <c r="AD3034" s="1" t="s">
        <v>6551</v>
      </c>
      <c r="AF3034" s="1" t="s">
        <v>6941</v>
      </c>
      <c r="AH3034" s="1" t="s">
        <v>9467</v>
      </c>
      <c r="AI3034" s="1" t="s">
        <v>9468</v>
      </c>
      <c r="AJ3034" s="1" t="s">
        <v>9469</v>
      </c>
      <c r="AM3034" s="1" t="s">
        <v>41</v>
      </c>
      <c r="AN3034" s="1" t="s">
        <v>60</v>
      </c>
      <c r="AO3034" s="1" t="s">
        <v>35</v>
      </c>
      <c r="AP3034" s="1" t="s">
        <v>36</v>
      </c>
      <c r="AQ3034" s="1" t="s">
        <v>7106</v>
      </c>
      <c r="AR3034" s="1" t="str">
        <f t="shared" si="47"/>
        <v>update load_next_msl set proposal='2020.095B.R.Leviviricetes.zip' where sort=90413</v>
      </c>
    </row>
    <row r="3035" spans="1:44">
      <c r="A3035" s="1">
        <v>90414</v>
      </c>
      <c r="B3035" s="1" t="s">
        <v>6532</v>
      </c>
      <c r="C3035" s="1" t="s">
        <v>12292</v>
      </c>
      <c r="M3035" s="2"/>
      <c r="N3035" s="2"/>
      <c r="O3035" s="2"/>
      <c r="Q3035" s="2"/>
      <c r="R3035" s="2"/>
      <c r="T3035" s="1" t="s">
        <v>76</v>
      </c>
      <c r="V3035" s="1" t="s">
        <v>77</v>
      </c>
      <c r="X3035" s="2" t="s">
        <v>78</v>
      </c>
      <c r="Y3035" s="2"/>
      <c r="Z3035" s="2" t="s">
        <v>6543</v>
      </c>
      <c r="AA3035" s="2"/>
      <c r="AB3035" s="2" t="s">
        <v>6545</v>
      </c>
      <c r="AD3035" s="1" t="s">
        <v>6551</v>
      </c>
      <c r="AF3035" s="1" t="s">
        <v>6941</v>
      </c>
      <c r="AH3035" s="1" t="s">
        <v>9470</v>
      </c>
      <c r="AI3035" s="1" t="s">
        <v>9471</v>
      </c>
      <c r="AJ3035" s="1" t="s">
        <v>9472</v>
      </c>
      <c r="AM3035" s="1" t="s">
        <v>41</v>
      </c>
      <c r="AN3035" s="1" t="s">
        <v>60</v>
      </c>
      <c r="AO3035" s="1" t="s">
        <v>35</v>
      </c>
      <c r="AP3035" s="1" t="s">
        <v>36</v>
      </c>
      <c r="AR3035" s="1" t="str">
        <f t="shared" si="47"/>
        <v>update load_next_msl set proposal='2020.095B.R.Leviviricetes.zip' where sort=90414</v>
      </c>
    </row>
    <row r="3036" spans="1:44">
      <c r="A3036" s="1">
        <v>90415</v>
      </c>
      <c r="B3036" s="1" t="s">
        <v>6532</v>
      </c>
      <c r="C3036" s="1" t="s">
        <v>12292</v>
      </c>
      <c r="M3036" s="2"/>
      <c r="N3036" s="2"/>
      <c r="O3036" s="2"/>
      <c r="Q3036" s="2"/>
      <c r="R3036" s="2"/>
      <c r="T3036" s="1" t="s">
        <v>76</v>
      </c>
      <c r="V3036" s="1" t="s">
        <v>77</v>
      </c>
      <c r="X3036" s="2" t="s">
        <v>78</v>
      </c>
      <c r="Y3036" s="2"/>
      <c r="Z3036" s="2" t="s">
        <v>6543</v>
      </c>
      <c r="AA3036" s="2"/>
      <c r="AB3036" s="2" t="s">
        <v>6545</v>
      </c>
      <c r="AD3036" s="1" t="s">
        <v>6551</v>
      </c>
      <c r="AF3036" s="1" t="s">
        <v>6941</v>
      </c>
      <c r="AH3036" s="1" t="s">
        <v>9473</v>
      </c>
      <c r="AI3036" s="1" t="s">
        <v>9474</v>
      </c>
      <c r="AJ3036" s="1" t="s">
        <v>9475</v>
      </c>
      <c r="AM3036" s="1" t="s">
        <v>41</v>
      </c>
      <c r="AN3036" s="1" t="s">
        <v>60</v>
      </c>
      <c r="AO3036" s="1" t="s">
        <v>35</v>
      </c>
      <c r="AP3036" s="1" t="s">
        <v>36</v>
      </c>
      <c r="AQ3036" s="1" t="s">
        <v>7128</v>
      </c>
      <c r="AR3036" s="1" t="str">
        <f t="shared" si="47"/>
        <v>update load_next_msl set proposal='2020.095B.R.Leviviricetes.zip' where sort=90415</v>
      </c>
    </row>
    <row r="3037" spans="1:44">
      <c r="A3037" s="1">
        <v>90416</v>
      </c>
      <c r="B3037" s="1" t="s">
        <v>6532</v>
      </c>
      <c r="C3037" s="1" t="s">
        <v>12292</v>
      </c>
      <c r="M3037" s="2"/>
      <c r="N3037" s="2"/>
      <c r="O3037" s="2"/>
      <c r="Q3037" s="2"/>
      <c r="R3037" s="2"/>
      <c r="T3037" s="1" t="s">
        <v>76</v>
      </c>
      <c r="V3037" s="1" t="s">
        <v>77</v>
      </c>
      <c r="X3037" s="2" t="s">
        <v>78</v>
      </c>
      <c r="Y3037" s="2"/>
      <c r="Z3037" s="2" t="s">
        <v>6543</v>
      </c>
      <c r="AA3037" s="2"/>
      <c r="AB3037" s="2" t="s">
        <v>6545</v>
      </c>
      <c r="AD3037" s="1" t="s">
        <v>6551</v>
      </c>
      <c r="AF3037" s="1" t="s">
        <v>6941</v>
      </c>
      <c r="AH3037" s="1" t="s">
        <v>9476</v>
      </c>
      <c r="AI3037" s="1" t="s">
        <v>9477</v>
      </c>
      <c r="AJ3037" s="1" t="s">
        <v>9478</v>
      </c>
      <c r="AM3037" s="1" t="s">
        <v>41</v>
      </c>
      <c r="AN3037" s="1" t="s">
        <v>60</v>
      </c>
      <c r="AO3037" s="1" t="s">
        <v>35</v>
      </c>
      <c r="AP3037" s="1" t="s">
        <v>36</v>
      </c>
      <c r="AR3037" s="1" t="str">
        <f t="shared" si="47"/>
        <v>update load_next_msl set proposal='2020.095B.R.Leviviricetes.zip' where sort=90416</v>
      </c>
    </row>
    <row r="3038" spans="1:44">
      <c r="A3038" s="1">
        <v>90417</v>
      </c>
      <c r="B3038" s="1" t="s">
        <v>6532</v>
      </c>
      <c r="C3038" s="1" t="s">
        <v>12292</v>
      </c>
      <c r="M3038" s="2"/>
      <c r="N3038" s="2"/>
      <c r="O3038" s="2"/>
      <c r="Q3038" s="2"/>
      <c r="R3038" s="2"/>
      <c r="T3038" s="1" t="s">
        <v>76</v>
      </c>
      <c r="V3038" s="1" t="s">
        <v>77</v>
      </c>
      <c r="X3038" s="2" t="s">
        <v>78</v>
      </c>
      <c r="Y3038" s="2"/>
      <c r="Z3038" s="2" t="s">
        <v>6543</v>
      </c>
      <c r="AA3038" s="2"/>
      <c r="AB3038" s="2" t="s">
        <v>6545</v>
      </c>
      <c r="AD3038" s="1" t="s">
        <v>6551</v>
      </c>
      <c r="AF3038" s="1" t="s">
        <v>6941</v>
      </c>
      <c r="AH3038" s="1" t="s">
        <v>9479</v>
      </c>
      <c r="AI3038" s="1" t="s">
        <v>9480</v>
      </c>
      <c r="AJ3038" s="1" t="s">
        <v>9481</v>
      </c>
      <c r="AM3038" s="1" t="s">
        <v>41</v>
      </c>
      <c r="AN3038" s="1" t="s">
        <v>60</v>
      </c>
      <c r="AO3038" s="1" t="s">
        <v>35</v>
      </c>
      <c r="AP3038" s="1" t="s">
        <v>36</v>
      </c>
      <c r="AQ3038" s="1" t="s">
        <v>7132</v>
      </c>
      <c r="AR3038" s="1" t="str">
        <f t="shared" si="47"/>
        <v>update load_next_msl set proposal='2020.095B.R.Leviviricetes.zip' where sort=90417</v>
      </c>
    </row>
    <row r="3039" spans="1:44">
      <c r="A3039" s="1">
        <v>90418</v>
      </c>
      <c r="B3039" s="1" t="s">
        <v>6532</v>
      </c>
      <c r="C3039" s="1" t="s">
        <v>12292</v>
      </c>
      <c r="M3039" s="2"/>
      <c r="N3039" s="2"/>
      <c r="O3039" s="2"/>
      <c r="Q3039" s="2"/>
      <c r="R3039" s="2"/>
      <c r="T3039" s="1" t="s">
        <v>76</v>
      </c>
      <c r="V3039" s="1" t="s">
        <v>77</v>
      </c>
      <c r="X3039" s="2" t="s">
        <v>78</v>
      </c>
      <c r="Y3039" s="2"/>
      <c r="Z3039" s="2" t="s">
        <v>6543</v>
      </c>
      <c r="AA3039" s="2"/>
      <c r="AB3039" s="2" t="s">
        <v>6545</v>
      </c>
      <c r="AD3039" s="1" t="s">
        <v>6551</v>
      </c>
      <c r="AF3039" s="1" t="s">
        <v>6941</v>
      </c>
      <c r="AH3039" s="1" t="s">
        <v>9482</v>
      </c>
      <c r="AI3039" s="1" t="s">
        <v>9483</v>
      </c>
      <c r="AJ3039" s="1" t="s">
        <v>9484</v>
      </c>
      <c r="AM3039" s="1" t="s">
        <v>41</v>
      </c>
      <c r="AN3039" s="1" t="s">
        <v>60</v>
      </c>
      <c r="AO3039" s="1" t="s">
        <v>35</v>
      </c>
      <c r="AP3039" s="1" t="s">
        <v>36</v>
      </c>
      <c r="AR3039" s="1" t="str">
        <f t="shared" si="47"/>
        <v>update load_next_msl set proposal='2020.095B.R.Leviviricetes.zip' where sort=90418</v>
      </c>
    </row>
    <row r="3040" spans="1:44">
      <c r="A3040" s="1">
        <v>90419</v>
      </c>
      <c r="B3040" s="1" t="s">
        <v>6532</v>
      </c>
      <c r="C3040" s="1" t="s">
        <v>12292</v>
      </c>
      <c r="M3040" s="2"/>
      <c r="N3040" s="2"/>
      <c r="O3040" s="2"/>
      <c r="Q3040" s="2"/>
      <c r="R3040" s="2"/>
      <c r="T3040" s="1" t="s">
        <v>76</v>
      </c>
      <c r="V3040" s="1" t="s">
        <v>77</v>
      </c>
      <c r="X3040" s="2" t="s">
        <v>78</v>
      </c>
      <c r="Y3040" s="2"/>
      <c r="Z3040" s="2" t="s">
        <v>6543</v>
      </c>
      <c r="AA3040" s="2"/>
      <c r="AB3040" s="2" t="s">
        <v>6545</v>
      </c>
      <c r="AD3040" s="1" t="s">
        <v>6551</v>
      </c>
      <c r="AF3040" s="1" t="s">
        <v>6942</v>
      </c>
      <c r="AN3040" s="1" t="s">
        <v>60</v>
      </c>
      <c r="AO3040" s="1" t="s">
        <v>35</v>
      </c>
      <c r="AP3040" s="1" t="s">
        <v>44</v>
      </c>
      <c r="AQ3040" s="1" t="s">
        <v>7136</v>
      </c>
      <c r="AR3040" s="1" t="str">
        <f t="shared" si="47"/>
        <v>update load_next_msl set proposal='2020.095B.R.Leviviricetes.zip' where sort=90419</v>
      </c>
    </row>
    <row r="3041" spans="1:44">
      <c r="A3041" s="1">
        <v>90420</v>
      </c>
      <c r="B3041" s="1" t="s">
        <v>6532</v>
      </c>
      <c r="C3041" s="1" t="s">
        <v>12292</v>
      </c>
      <c r="M3041" s="2"/>
      <c r="N3041" s="2"/>
      <c r="O3041" s="2"/>
      <c r="Q3041" s="2"/>
      <c r="R3041" s="2"/>
      <c r="T3041" s="1" t="s">
        <v>76</v>
      </c>
      <c r="V3041" s="1" t="s">
        <v>77</v>
      </c>
      <c r="X3041" s="2" t="s">
        <v>78</v>
      </c>
      <c r="Y3041" s="2"/>
      <c r="Z3041" s="2" t="s">
        <v>6543</v>
      </c>
      <c r="AA3041" s="2"/>
      <c r="AB3041" s="2" t="s">
        <v>6545</v>
      </c>
      <c r="AD3041" s="1" t="s">
        <v>6551</v>
      </c>
      <c r="AF3041" s="1" t="s">
        <v>6942</v>
      </c>
      <c r="AH3041" s="1" t="s">
        <v>9485</v>
      </c>
      <c r="AI3041" s="1" t="s">
        <v>9486</v>
      </c>
      <c r="AJ3041" s="1" t="s">
        <v>9487</v>
      </c>
      <c r="AM3041" s="1" t="s">
        <v>41</v>
      </c>
      <c r="AN3041" s="1" t="s">
        <v>60</v>
      </c>
      <c r="AO3041" s="1" t="s">
        <v>35</v>
      </c>
      <c r="AP3041" s="1" t="s">
        <v>36</v>
      </c>
      <c r="AR3041" s="1" t="str">
        <f t="shared" si="47"/>
        <v>update load_next_msl set proposal='2020.095B.R.Leviviricetes.zip' where sort=90420</v>
      </c>
    </row>
    <row r="3042" spans="1:44">
      <c r="A3042" s="1">
        <v>90421</v>
      </c>
      <c r="B3042" s="1" t="s">
        <v>6532</v>
      </c>
      <c r="C3042" s="1" t="s">
        <v>12292</v>
      </c>
      <c r="M3042" s="2"/>
      <c r="N3042" s="2"/>
      <c r="O3042" s="2"/>
      <c r="Q3042" s="2"/>
      <c r="R3042" s="2"/>
      <c r="T3042" s="1" t="s">
        <v>76</v>
      </c>
      <c r="V3042" s="1" t="s">
        <v>77</v>
      </c>
      <c r="X3042" s="2" t="s">
        <v>78</v>
      </c>
      <c r="Y3042" s="2"/>
      <c r="Z3042" s="2" t="s">
        <v>6543</v>
      </c>
      <c r="AA3042" s="2"/>
      <c r="AB3042" s="2" t="s">
        <v>6545</v>
      </c>
      <c r="AD3042" s="1" t="s">
        <v>6551</v>
      </c>
      <c r="AF3042" s="1" t="s">
        <v>6943</v>
      </c>
      <c r="AN3042" s="1" t="s">
        <v>60</v>
      </c>
      <c r="AO3042" s="1" t="s">
        <v>35</v>
      </c>
      <c r="AP3042" s="1" t="s">
        <v>44</v>
      </c>
      <c r="AQ3042" s="1" t="s">
        <v>7174</v>
      </c>
      <c r="AR3042" s="1" t="str">
        <f t="shared" si="47"/>
        <v>update load_next_msl set proposal='2020.095B.R.Leviviricetes.zip' where sort=90421</v>
      </c>
    </row>
    <row r="3043" spans="1:44">
      <c r="A3043" s="1">
        <v>90422</v>
      </c>
      <c r="B3043" s="1" t="s">
        <v>6532</v>
      </c>
      <c r="C3043" s="1" t="s">
        <v>12292</v>
      </c>
      <c r="M3043" s="2"/>
      <c r="N3043" s="2"/>
      <c r="O3043" s="2"/>
      <c r="Q3043" s="2"/>
      <c r="R3043" s="2"/>
      <c r="T3043" s="1" t="s">
        <v>76</v>
      </c>
      <c r="V3043" s="1" t="s">
        <v>77</v>
      </c>
      <c r="X3043" s="2" t="s">
        <v>78</v>
      </c>
      <c r="Y3043" s="2"/>
      <c r="Z3043" s="2" t="s">
        <v>6543</v>
      </c>
      <c r="AA3043" s="2"/>
      <c r="AB3043" s="2" t="s">
        <v>6545</v>
      </c>
      <c r="AD3043" s="1" t="s">
        <v>6551</v>
      </c>
      <c r="AF3043" s="1" t="s">
        <v>6943</v>
      </c>
      <c r="AH3043" s="1" t="s">
        <v>9488</v>
      </c>
      <c r="AI3043" s="1" t="s">
        <v>9489</v>
      </c>
      <c r="AJ3043" s="1" t="s">
        <v>9490</v>
      </c>
      <c r="AM3043" s="1" t="s">
        <v>41</v>
      </c>
      <c r="AN3043" s="1" t="s">
        <v>60</v>
      </c>
      <c r="AO3043" s="1" t="s">
        <v>35</v>
      </c>
      <c r="AP3043" s="1" t="s">
        <v>36</v>
      </c>
      <c r="AR3043" s="1" t="str">
        <f t="shared" si="47"/>
        <v>update load_next_msl set proposal='2020.095B.R.Leviviricetes.zip' where sort=90422</v>
      </c>
    </row>
    <row r="3044" spans="1:44">
      <c r="A3044" s="1">
        <v>90423</v>
      </c>
      <c r="B3044" s="1" t="s">
        <v>6532</v>
      </c>
      <c r="C3044" s="1" t="s">
        <v>12292</v>
      </c>
      <c r="M3044" s="2"/>
      <c r="N3044" s="2"/>
      <c r="O3044" s="2"/>
      <c r="Q3044" s="2"/>
      <c r="R3044" s="2"/>
      <c r="T3044" s="1" t="s">
        <v>76</v>
      </c>
      <c r="V3044" s="1" t="s">
        <v>77</v>
      </c>
      <c r="X3044" s="2" t="s">
        <v>78</v>
      </c>
      <c r="Y3044" s="2"/>
      <c r="Z3044" s="2" t="s">
        <v>6543</v>
      </c>
      <c r="AA3044" s="2"/>
      <c r="AB3044" s="2" t="s">
        <v>6545</v>
      </c>
      <c r="AD3044" s="1" t="s">
        <v>6551</v>
      </c>
      <c r="AF3044" s="1" t="s">
        <v>6943</v>
      </c>
      <c r="AH3044" s="1" t="s">
        <v>9491</v>
      </c>
      <c r="AI3044" s="1" t="s">
        <v>9492</v>
      </c>
      <c r="AJ3044" s="1" t="s">
        <v>9493</v>
      </c>
      <c r="AM3044" s="1" t="s">
        <v>41</v>
      </c>
      <c r="AN3044" s="1" t="s">
        <v>60</v>
      </c>
      <c r="AO3044" s="1" t="s">
        <v>35</v>
      </c>
      <c r="AP3044" s="1" t="s">
        <v>36</v>
      </c>
      <c r="AQ3044" s="1" t="s">
        <v>7509</v>
      </c>
      <c r="AR3044" s="1" t="str">
        <f t="shared" si="47"/>
        <v>update load_next_msl set proposal='2020.095B.R.Leviviricetes.zip' where sort=90423</v>
      </c>
    </row>
    <row r="3045" spans="1:44">
      <c r="A3045" s="1">
        <v>90424</v>
      </c>
      <c r="B3045" s="1" t="s">
        <v>6532</v>
      </c>
      <c r="C3045" s="1" t="s">
        <v>12292</v>
      </c>
      <c r="M3045" s="2"/>
      <c r="N3045" s="2"/>
      <c r="O3045" s="2"/>
      <c r="Q3045" s="2"/>
      <c r="R3045" s="2"/>
      <c r="T3045" s="1" t="s">
        <v>76</v>
      </c>
      <c r="V3045" s="1" t="s">
        <v>77</v>
      </c>
      <c r="X3045" s="2" t="s">
        <v>78</v>
      </c>
      <c r="Y3045" s="2"/>
      <c r="Z3045" s="2" t="s">
        <v>6543</v>
      </c>
      <c r="AA3045" s="2"/>
      <c r="AB3045" s="2" t="s">
        <v>6545</v>
      </c>
      <c r="AD3045" s="1" t="s">
        <v>6551</v>
      </c>
      <c r="AF3045" s="1" t="s">
        <v>6943</v>
      </c>
      <c r="AH3045" s="1" t="s">
        <v>9494</v>
      </c>
      <c r="AI3045" s="1" t="s">
        <v>9495</v>
      </c>
      <c r="AJ3045" s="1" t="s">
        <v>9496</v>
      </c>
      <c r="AM3045" s="1" t="s">
        <v>41</v>
      </c>
      <c r="AN3045" s="1" t="s">
        <v>60</v>
      </c>
      <c r="AO3045" s="1" t="s">
        <v>35</v>
      </c>
      <c r="AP3045" s="1" t="s">
        <v>36</v>
      </c>
      <c r="AR3045" s="1" t="str">
        <f t="shared" si="47"/>
        <v>update load_next_msl set proposal='2020.095B.R.Leviviricetes.zip' where sort=90424</v>
      </c>
    </row>
    <row r="3046" spans="1:44">
      <c r="A3046" s="1">
        <v>90425</v>
      </c>
      <c r="B3046" s="1" t="s">
        <v>6532</v>
      </c>
      <c r="C3046" s="1" t="s">
        <v>12292</v>
      </c>
      <c r="M3046" s="2"/>
      <c r="N3046" s="2"/>
      <c r="O3046" s="2"/>
      <c r="Q3046" s="2"/>
      <c r="R3046" s="2"/>
      <c r="T3046" s="1" t="s">
        <v>76</v>
      </c>
      <c r="V3046" s="1" t="s">
        <v>77</v>
      </c>
      <c r="X3046" s="2" t="s">
        <v>78</v>
      </c>
      <c r="Y3046" s="2"/>
      <c r="Z3046" s="2" t="s">
        <v>6543</v>
      </c>
      <c r="AA3046" s="2"/>
      <c r="AB3046" s="2" t="s">
        <v>6545</v>
      </c>
      <c r="AD3046" s="1" t="s">
        <v>6551</v>
      </c>
      <c r="AF3046" s="1" t="s">
        <v>6943</v>
      </c>
      <c r="AH3046" s="1" t="s">
        <v>9497</v>
      </c>
      <c r="AI3046" s="1" t="s">
        <v>9498</v>
      </c>
      <c r="AJ3046" s="1" t="s">
        <v>9499</v>
      </c>
      <c r="AM3046" s="1" t="s">
        <v>41</v>
      </c>
      <c r="AN3046" s="1" t="s">
        <v>60</v>
      </c>
      <c r="AO3046" s="1" t="s">
        <v>35</v>
      </c>
      <c r="AP3046" s="1" t="s">
        <v>36</v>
      </c>
      <c r="AQ3046" s="1" t="s">
        <v>7522</v>
      </c>
      <c r="AR3046" s="1" t="str">
        <f t="shared" si="47"/>
        <v>update load_next_msl set proposal='2020.095B.R.Leviviricetes.zip' where sort=90425</v>
      </c>
    </row>
    <row r="3047" spans="1:44">
      <c r="A3047" s="1">
        <v>90426</v>
      </c>
      <c r="B3047" s="1" t="s">
        <v>6532</v>
      </c>
      <c r="C3047" s="1" t="s">
        <v>12292</v>
      </c>
      <c r="M3047" s="2"/>
      <c r="N3047" s="2"/>
      <c r="O3047" s="2"/>
      <c r="Q3047" s="2"/>
      <c r="R3047" s="2"/>
      <c r="T3047" s="1" t="s">
        <v>76</v>
      </c>
      <c r="V3047" s="1" t="s">
        <v>77</v>
      </c>
      <c r="X3047" s="2" t="s">
        <v>78</v>
      </c>
      <c r="Y3047" s="2"/>
      <c r="Z3047" s="2" t="s">
        <v>6543</v>
      </c>
      <c r="AA3047" s="2"/>
      <c r="AB3047" s="2" t="s">
        <v>6545</v>
      </c>
      <c r="AD3047" s="1" t="s">
        <v>6551</v>
      </c>
      <c r="AF3047" s="1" t="s">
        <v>6943</v>
      </c>
      <c r="AH3047" s="1" t="s">
        <v>9500</v>
      </c>
      <c r="AI3047" s="1" t="s">
        <v>9501</v>
      </c>
      <c r="AJ3047" s="1" t="s">
        <v>9502</v>
      </c>
      <c r="AM3047" s="1" t="s">
        <v>41</v>
      </c>
      <c r="AN3047" s="1" t="s">
        <v>60</v>
      </c>
      <c r="AO3047" s="1" t="s">
        <v>35</v>
      </c>
      <c r="AP3047" s="1" t="s">
        <v>36</v>
      </c>
      <c r="AR3047" s="1" t="str">
        <f t="shared" si="47"/>
        <v>update load_next_msl set proposal='2020.095B.R.Leviviricetes.zip' where sort=90426</v>
      </c>
    </row>
    <row r="3048" spans="1:44">
      <c r="A3048" s="1">
        <v>90427</v>
      </c>
      <c r="B3048" s="1" t="s">
        <v>6532</v>
      </c>
      <c r="C3048" s="1" t="s">
        <v>12292</v>
      </c>
      <c r="M3048" s="2"/>
      <c r="N3048" s="2"/>
      <c r="O3048" s="2"/>
      <c r="Q3048" s="2"/>
      <c r="R3048" s="2"/>
      <c r="T3048" s="1" t="s">
        <v>76</v>
      </c>
      <c r="V3048" s="1" t="s">
        <v>77</v>
      </c>
      <c r="X3048" s="2" t="s">
        <v>78</v>
      </c>
      <c r="Y3048" s="2"/>
      <c r="Z3048" s="2" t="s">
        <v>6543</v>
      </c>
      <c r="AA3048" s="2"/>
      <c r="AB3048" s="2" t="s">
        <v>6545</v>
      </c>
      <c r="AD3048" s="1" t="s">
        <v>6551</v>
      </c>
      <c r="AF3048" s="1" t="s">
        <v>6943</v>
      </c>
      <c r="AH3048" s="1" t="s">
        <v>9503</v>
      </c>
      <c r="AI3048" s="1" t="s">
        <v>9504</v>
      </c>
      <c r="AJ3048" s="1" t="s">
        <v>9505</v>
      </c>
      <c r="AM3048" s="1" t="s">
        <v>41</v>
      </c>
      <c r="AN3048" s="1" t="s">
        <v>60</v>
      </c>
      <c r="AO3048" s="1" t="s">
        <v>35</v>
      </c>
      <c r="AP3048" s="1" t="s">
        <v>36</v>
      </c>
      <c r="AQ3048" s="1" t="s">
        <v>7878</v>
      </c>
      <c r="AR3048" s="1" t="str">
        <f t="shared" si="47"/>
        <v>update load_next_msl set proposal='2020.095B.R.Leviviricetes.zip' where sort=90427</v>
      </c>
    </row>
    <row r="3049" spans="1:44">
      <c r="A3049" s="1">
        <v>90428</v>
      </c>
      <c r="B3049" s="1" t="s">
        <v>6532</v>
      </c>
      <c r="C3049" s="1" t="s">
        <v>12292</v>
      </c>
      <c r="M3049" s="2"/>
      <c r="N3049" s="2"/>
      <c r="O3049" s="2"/>
      <c r="Q3049" s="2"/>
      <c r="R3049" s="2"/>
      <c r="T3049" s="1" t="s">
        <v>76</v>
      </c>
      <c r="V3049" s="1" t="s">
        <v>77</v>
      </c>
      <c r="X3049" s="2" t="s">
        <v>78</v>
      </c>
      <c r="Y3049" s="2"/>
      <c r="Z3049" s="2" t="s">
        <v>6543</v>
      </c>
      <c r="AA3049" s="2"/>
      <c r="AB3049" s="2" t="s">
        <v>6545</v>
      </c>
      <c r="AD3049" s="1" t="s">
        <v>6551</v>
      </c>
      <c r="AF3049" s="1" t="s">
        <v>6943</v>
      </c>
      <c r="AH3049" s="1" t="s">
        <v>9506</v>
      </c>
      <c r="AI3049" s="1" t="s">
        <v>9507</v>
      </c>
      <c r="AJ3049" s="1" t="s">
        <v>9508</v>
      </c>
      <c r="AM3049" s="1" t="s">
        <v>41</v>
      </c>
      <c r="AN3049" s="1" t="s">
        <v>60</v>
      </c>
      <c r="AO3049" s="1" t="s">
        <v>35</v>
      </c>
      <c r="AP3049" s="1" t="s">
        <v>36</v>
      </c>
      <c r="AQ3049" s="1" t="s">
        <v>7312</v>
      </c>
      <c r="AR3049" s="1" t="str">
        <f t="shared" si="47"/>
        <v>update load_next_msl set proposal='2020.095B.R.Leviviricetes.zip' where sort=90428</v>
      </c>
    </row>
    <row r="3050" spans="1:44">
      <c r="A3050" s="1">
        <v>90429</v>
      </c>
      <c r="B3050" s="1" t="s">
        <v>6532</v>
      </c>
      <c r="C3050" s="1" t="s">
        <v>12292</v>
      </c>
      <c r="M3050" s="2"/>
      <c r="N3050" s="2"/>
      <c r="O3050" s="2"/>
      <c r="Q3050" s="2"/>
      <c r="R3050" s="2"/>
      <c r="T3050" s="1" t="s">
        <v>76</v>
      </c>
      <c r="V3050" s="1" t="s">
        <v>77</v>
      </c>
      <c r="X3050" s="2" t="s">
        <v>78</v>
      </c>
      <c r="Y3050" s="2"/>
      <c r="Z3050" s="2" t="s">
        <v>6543</v>
      </c>
      <c r="AA3050" s="2"/>
      <c r="AB3050" s="2" t="s">
        <v>6545</v>
      </c>
      <c r="AD3050" s="1" t="s">
        <v>6551</v>
      </c>
      <c r="AF3050" s="1" t="s">
        <v>6943</v>
      </c>
      <c r="AH3050" s="1" t="s">
        <v>9509</v>
      </c>
      <c r="AI3050" s="1" t="s">
        <v>9510</v>
      </c>
      <c r="AJ3050" s="1" t="s">
        <v>9511</v>
      </c>
      <c r="AM3050" s="1" t="s">
        <v>41</v>
      </c>
      <c r="AN3050" s="1" t="s">
        <v>60</v>
      </c>
      <c r="AO3050" s="1" t="s">
        <v>35</v>
      </c>
      <c r="AP3050" s="1" t="s">
        <v>36</v>
      </c>
      <c r="AQ3050" s="1" t="s">
        <v>8028</v>
      </c>
      <c r="AR3050" s="1" t="str">
        <f t="shared" si="47"/>
        <v>update load_next_msl set proposal='2020.095B.R.Leviviricetes.zip' where sort=90429</v>
      </c>
    </row>
    <row r="3051" spans="1:44">
      <c r="A3051" s="1">
        <v>90430</v>
      </c>
      <c r="B3051" s="1" t="s">
        <v>6532</v>
      </c>
      <c r="C3051" s="1" t="s">
        <v>12292</v>
      </c>
      <c r="M3051" s="2"/>
      <c r="N3051" s="2"/>
      <c r="O3051" s="2"/>
      <c r="Q3051" s="2"/>
      <c r="R3051" s="2"/>
      <c r="T3051" s="1" t="s">
        <v>76</v>
      </c>
      <c r="V3051" s="1" t="s">
        <v>77</v>
      </c>
      <c r="X3051" s="2" t="s">
        <v>78</v>
      </c>
      <c r="Y3051" s="2"/>
      <c r="Z3051" s="2" t="s">
        <v>6543</v>
      </c>
      <c r="AA3051" s="2"/>
      <c r="AB3051" s="2" t="s">
        <v>6545</v>
      </c>
      <c r="AD3051" s="1" t="s">
        <v>6551</v>
      </c>
      <c r="AF3051" s="1" t="s">
        <v>6943</v>
      </c>
      <c r="AH3051" s="1" t="s">
        <v>9512</v>
      </c>
      <c r="AI3051" s="1" t="s">
        <v>9513</v>
      </c>
      <c r="AJ3051" s="1" t="s">
        <v>9514</v>
      </c>
      <c r="AM3051" s="1" t="s">
        <v>41</v>
      </c>
      <c r="AN3051" s="1" t="s">
        <v>60</v>
      </c>
      <c r="AO3051" s="1" t="s">
        <v>35</v>
      </c>
      <c r="AP3051" s="1" t="s">
        <v>36</v>
      </c>
      <c r="AQ3051" s="1" t="s">
        <v>8032</v>
      </c>
      <c r="AR3051" s="1" t="str">
        <f t="shared" si="47"/>
        <v>update load_next_msl set proposal='2020.095B.R.Leviviricetes.zip' where sort=90430</v>
      </c>
    </row>
    <row r="3052" spans="1:44">
      <c r="A3052" s="1">
        <v>90431</v>
      </c>
      <c r="B3052" s="1" t="s">
        <v>6532</v>
      </c>
      <c r="C3052" s="1" t="s">
        <v>12292</v>
      </c>
      <c r="M3052" s="2"/>
      <c r="N3052" s="2"/>
      <c r="O3052" s="2"/>
      <c r="Q3052" s="2"/>
      <c r="R3052" s="2"/>
      <c r="T3052" s="1" t="s">
        <v>76</v>
      </c>
      <c r="V3052" s="1" t="s">
        <v>77</v>
      </c>
      <c r="X3052" s="2" t="s">
        <v>78</v>
      </c>
      <c r="Y3052" s="2"/>
      <c r="Z3052" s="2" t="s">
        <v>6543</v>
      </c>
      <c r="AA3052" s="2"/>
      <c r="AB3052" s="2" t="s">
        <v>6545</v>
      </c>
      <c r="AD3052" s="1" t="s">
        <v>6551</v>
      </c>
      <c r="AF3052" s="1" t="s">
        <v>6943</v>
      </c>
      <c r="AH3052" s="1" t="s">
        <v>9515</v>
      </c>
      <c r="AI3052" s="1" t="s">
        <v>9516</v>
      </c>
      <c r="AJ3052" s="1" t="s">
        <v>9517</v>
      </c>
      <c r="AM3052" s="1" t="s">
        <v>41</v>
      </c>
      <c r="AN3052" s="1" t="s">
        <v>60</v>
      </c>
      <c r="AO3052" s="1" t="s">
        <v>35</v>
      </c>
      <c r="AP3052" s="1" t="s">
        <v>36</v>
      </c>
      <c r="AQ3052" s="1" t="s">
        <v>8036</v>
      </c>
      <c r="AR3052" s="1" t="str">
        <f t="shared" si="47"/>
        <v>update load_next_msl set proposal='2020.095B.R.Leviviricetes.zip' where sort=90431</v>
      </c>
    </row>
    <row r="3053" spans="1:44">
      <c r="A3053" s="1">
        <v>90432</v>
      </c>
      <c r="B3053" s="1" t="s">
        <v>6532</v>
      </c>
      <c r="C3053" s="1" t="s">
        <v>12292</v>
      </c>
      <c r="M3053" s="2"/>
      <c r="N3053" s="2"/>
      <c r="O3053" s="2"/>
      <c r="Q3053" s="2"/>
      <c r="R3053" s="2"/>
      <c r="T3053" s="1" t="s">
        <v>76</v>
      </c>
      <c r="V3053" s="1" t="s">
        <v>77</v>
      </c>
      <c r="X3053" s="2" t="s">
        <v>78</v>
      </c>
      <c r="Y3053" s="2"/>
      <c r="Z3053" s="2" t="s">
        <v>6543</v>
      </c>
      <c r="AA3053" s="2"/>
      <c r="AB3053" s="2" t="s">
        <v>6545</v>
      </c>
      <c r="AD3053" s="1" t="s">
        <v>6551</v>
      </c>
      <c r="AF3053" s="1" t="s">
        <v>6943</v>
      </c>
      <c r="AH3053" s="1" t="s">
        <v>9518</v>
      </c>
      <c r="AI3053" s="1" t="s">
        <v>9519</v>
      </c>
      <c r="AJ3053" s="1" t="s">
        <v>9520</v>
      </c>
      <c r="AM3053" s="1" t="s">
        <v>41</v>
      </c>
      <c r="AN3053" s="1" t="s">
        <v>60</v>
      </c>
      <c r="AO3053" s="1" t="s">
        <v>35</v>
      </c>
      <c r="AP3053" s="1" t="s">
        <v>36</v>
      </c>
      <c r="AQ3053" s="1" t="s">
        <v>8617</v>
      </c>
      <c r="AR3053" s="1" t="str">
        <f t="shared" si="47"/>
        <v>update load_next_msl set proposal='2020.095B.R.Leviviricetes.zip' where sort=90432</v>
      </c>
    </row>
    <row r="3054" spans="1:44">
      <c r="A3054" s="1">
        <v>90433</v>
      </c>
      <c r="B3054" s="1" t="s">
        <v>6532</v>
      </c>
      <c r="C3054" s="1" t="s">
        <v>12292</v>
      </c>
      <c r="M3054" s="2"/>
      <c r="N3054" s="2"/>
      <c r="O3054" s="2"/>
      <c r="Q3054" s="2"/>
      <c r="R3054" s="2"/>
      <c r="T3054" s="1" t="s">
        <v>76</v>
      </c>
      <c r="V3054" s="1" t="s">
        <v>77</v>
      </c>
      <c r="X3054" s="2" t="s">
        <v>78</v>
      </c>
      <c r="Y3054" s="2"/>
      <c r="Z3054" s="2" t="s">
        <v>6543</v>
      </c>
      <c r="AA3054" s="2"/>
      <c r="AB3054" s="2" t="s">
        <v>6545</v>
      </c>
      <c r="AD3054" s="1" t="s">
        <v>6551</v>
      </c>
      <c r="AF3054" s="1" t="s">
        <v>6943</v>
      </c>
      <c r="AH3054" s="1" t="s">
        <v>9521</v>
      </c>
      <c r="AI3054" s="1" t="s">
        <v>9522</v>
      </c>
      <c r="AJ3054" s="1" t="s">
        <v>9523</v>
      </c>
      <c r="AM3054" s="1" t="s">
        <v>41</v>
      </c>
      <c r="AN3054" s="1" t="s">
        <v>60</v>
      </c>
      <c r="AO3054" s="1" t="s">
        <v>35</v>
      </c>
      <c r="AP3054" s="1" t="s">
        <v>36</v>
      </c>
      <c r="AQ3054" s="1" t="s">
        <v>8142</v>
      </c>
      <c r="AR3054" s="1" t="str">
        <f t="shared" si="47"/>
        <v>update load_next_msl set proposal='2020.095B.R.Leviviricetes.zip' where sort=90433</v>
      </c>
    </row>
    <row r="3055" spans="1:44">
      <c r="A3055" s="1">
        <v>90434</v>
      </c>
      <c r="B3055" s="1" t="s">
        <v>6532</v>
      </c>
      <c r="C3055" s="1" t="s">
        <v>12292</v>
      </c>
      <c r="M3055" s="2"/>
      <c r="N3055" s="2"/>
      <c r="O3055" s="2"/>
      <c r="Q3055" s="2"/>
      <c r="R3055" s="2"/>
      <c r="T3055" s="1" t="s">
        <v>76</v>
      </c>
      <c r="V3055" s="1" t="s">
        <v>77</v>
      </c>
      <c r="X3055" s="2" t="s">
        <v>78</v>
      </c>
      <c r="Y3055" s="2"/>
      <c r="Z3055" s="2" t="s">
        <v>6543</v>
      </c>
      <c r="AA3055" s="2"/>
      <c r="AB3055" s="2" t="s">
        <v>6545</v>
      </c>
      <c r="AD3055" s="1" t="s">
        <v>6551</v>
      </c>
      <c r="AF3055" s="1" t="s">
        <v>6943</v>
      </c>
      <c r="AH3055" s="1" t="s">
        <v>9524</v>
      </c>
      <c r="AI3055" s="1" t="s">
        <v>9525</v>
      </c>
      <c r="AJ3055" s="1" t="s">
        <v>9526</v>
      </c>
      <c r="AM3055" s="1" t="s">
        <v>41</v>
      </c>
      <c r="AN3055" s="1" t="s">
        <v>60</v>
      </c>
      <c r="AO3055" s="1" t="s">
        <v>35</v>
      </c>
      <c r="AP3055" s="1" t="s">
        <v>36</v>
      </c>
      <c r="AQ3055" s="1" t="s">
        <v>8624</v>
      </c>
      <c r="AR3055" s="1" t="str">
        <f t="shared" si="47"/>
        <v>update load_next_msl set proposal='2020.095B.R.Leviviricetes.zip' where sort=90434</v>
      </c>
    </row>
    <row r="3056" spans="1:44">
      <c r="A3056" s="1">
        <v>90435</v>
      </c>
      <c r="B3056" s="1" t="s">
        <v>6532</v>
      </c>
      <c r="C3056" s="1" t="s">
        <v>12292</v>
      </c>
      <c r="M3056" s="2"/>
      <c r="N3056" s="2"/>
      <c r="O3056" s="2"/>
      <c r="Q3056" s="2"/>
      <c r="R3056" s="2"/>
      <c r="T3056" s="1" t="s">
        <v>76</v>
      </c>
      <c r="V3056" s="1" t="s">
        <v>77</v>
      </c>
      <c r="X3056" s="2" t="s">
        <v>78</v>
      </c>
      <c r="Y3056" s="2"/>
      <c r="Z3056" s="2" t="s">
        <v>6543</v>
      </c>
      <c r="AA3056" s="2"/>
      <c r="AB3056" s="2" t="s">
        <v>6545</v>
      </c>
      <c r="AD3056" s="1" t="s">
        <v>6551</v>
      </c>
      <c r="AF3056" s="1" t="s">
        <v>6943</v>
      </c>
      <c r="AH3056" s="1" t="s">
        <v>9527</v>
      </c>
      <c r="AI3056" s="1" t="s">
        <v>9528</v>
      </c>
      <c r="AJ3056" s="1" t="s">
        <v>9529</v>
      </c>
      <c r="AM3056" s="1" t="s">
        <v>41</v>
      </c>
      <c r="AN3056" s="1" t="s">
        <v>60</v>
      </c>
      <c r="AO3056" s="1" t="s">
        <v>35</v>
      </c>
      <c r="AP3056" s="1" t="s">
        <v>36</v>
      </c>
      <c r="AQ3056" s="1" t="s">
        <v>8628</v>
      </c>
      <c r="AR3056" s="1" t="str">
        <f t="shared" si="47"/>
        <v>update load_next_msl set proposal='2020.095B.R.Leviviricetes.zip' where sort=90435</v>
      </c>
    </row>
    <row r="3057" spans="1:44">
      <c r="A3057" s="1">
        <v>90436</v>
      </c>
      <c r="B3057" s="1" t="s">
        <v>6532</v>
      </c>
      <c r="C3057" s="1" t="s">
        <v>12292</v>
      </c>
      <c r="M3057" s="2"/>
      <c r="N3057" s="2"/>
      <c r="O3057" s="2"/>
      <c r="Q3057" s="2"/>
      <c r="R3057" s="2"/>
      <c r="T3057" s="1" t="s">
        <v>76</v>
      </c>
      <c r="V3057" s="1" t="s">
        <v>77</v>
      </c>
      <c r="X3057" s="2" t="s">
        <v>78</v>
      </c>
      <c r="Y3057" s="2"/>
      <c r="Z3057" s="2" t="s">
        <v>6543</v>
      </c>
      <c r="AA3057" s="2"/>
      <c r="AB3057" s="2" t="s">
        <v>6545</v>
      </c>
      <c r="AD3057" s="1" t="s">
        <v>6551</v>
      </c>
      <c r="AF3057" s="1" t="s">
        <v>6943</v>
      </c>
      <c r="AH3057" s="1" t="s">
        <v>9530</v>
      </c>
      <c r="AI3057" s="1" t="s">
        <v>9531</v>
      </c>
      <c r="AJ3057" s="1" t="s">
        <v>9532</v>
      </c>
      <c r="AM3057" s="1" t="s">
        <v>41</v>
      </c>
      <c r="AN3057" s="1" t="s">
        <v>60</v>
      </c>
      <c r="AO3057" s="1" t="s">
        <v>35</v>
      </c>
      <c r="AP3057" s="1" t="s">
        <v>36</v>
      </c>
      <c r="AQ3057" s="1" t="s">
        <v>8632</v>
      </c>
      <c r="AR3057" s="1" t="str">
        <f t="shared" si="47"/>
        <v>update load_next_msl set proposal='2020.095B.R.Leviviricetes.zip' where sort=90436</v>
      </c>
    </row>
    <row r="3058" spans="1:44">
      <c r="A3058" s="1">
        <v>90437</v>
      </c>
      <c r="B3058" s="1" t="s">
        <v>6532</v>
      </c>
      <c r="C3058" s="1" t="s">
        <v>12292</v>
      </c>
      <c r="M3058" s="2"/>
      <c r="N3058" s="2"/>
      <c r="O3058" s="2"/>
      <c r="Q3058" s="2"/>
      <c r="R3058" s="2"/>
      <c r="T3058" s="1" t="s">
        <v>76</v>
      </c>
      <c r="V3058" s="1" t="s">
        <v>77</v>
      </c>
      <c r="X3058" s="2" t="s">
        <v>78</v>
      </c>
      <c r="Y3058" s="2"/>
      <c r="Z3058" s="2" t="s">
        <v>6543</v>
      </c>
      <c r="AA3058" s="2"/>
      <c r="AB3058" s="2" t="s">
        <v>6545</v>
      </c>
      <c r="AD3058" s="1" t="s">
        <v>6551</v>
      </c>
      <c r="AF3058" s="1" t="s">
        <v>6943</v>
      </c>
      <c r="AH3058" s="1" t="s">
        <v>9533</v>
      </c>
      <c r="AI3058" s="1" t="s">
        <v>9534</v>
      </c>
      <c r="AJ3058" s="1" t="s">
        <v>9535</v>
      </c>
      <c r="AM3058" s="1" t="s">
        <v>41</v>
      </c>
      <c r="AN3058" s="1" t="s">
        <v>60</v>
      </c>
      <c r="AO3058" s="1" t="s">
        <v>35</v>
      </c>
      <c r="AP3058" s="1" t="s">
        <v>36</v>
      </c>
      <c r="AQ3058" s="1" t="s">
        <v>8636</v>
      </c>
      <c r="AR3058" s="1" t="str">
        <f t="shared" si="47"/>
        <v>update load_next_msl set proposal='2020.095B.R.Leviviricetes.zip' where sort=90437</v>
      </c>
    </row>
    <row r="3059" spans="1:44">
      <c r="A3059" s="1">
        <v>90438</v>
      </c>
      <c r="B3059" s="1" t="s">
        <v>6532</v>
      </c>
      <c r="C3059" s="1" t="s">
        <v>12292</v>
      </c>
      <c r="M3059" s="2"/>
      <c r="N3059" s="2"/>
      <c r="O3059" s="2"/>
      <c r="Q3059" s="2"/>
      <c r="R3059" s="2"/>
      <c r="T3059" s="1" t="s">
        <v>76</v>
      </c>
      <c r="V3059" s="1" t="s">
        <v>77</v>
      </c>
      <c r="X3059" s="2" t="s">
        <v>78</v>
      </c>
      <c r="Y3059" s="2"/>
      <c r="Z3059" s="2" t="s">
        <v>6543</v>
      </c>
      <c r="AA3059" s="2"/>
      <c r="AB3059" s="2" t="s">
        <v>6545</v>
      </c>
      <c r="AD3059" s="1" t="s">
        <v>6551</v>
      </c>
      <c r="AF3059" s="1" t="s">
        <v>6943</v>
      </c>
      <c r="AH3059" s="1" t="s">
        <v>9536</v>
      </c>
      <c r="AI3059" s="1" t="s">
        <v>9537</v>
      </c>
      <c r="AJ3059" s="1" t="s">
        <v>9538</v>
      </c>
      <c r="AM3059" s="1" t="s">
        <v>41</v>
      </c>
      <c r="AN3059" s="1" t="s">
        <v>60</v>
      </c>
      <c r="AO3059" s="1" t="s">
        <v>35</v>
      </c>
      <c r="AP3059" s="1" t="s">
        <v>36</v>
      </c>
      <c r="AQ3059" s="1" t="s">
        <v>7564</v>
      </c>
      <c r="AR3059" s="1" t="str">
        <f t="shared" si="47"/>
        <v>update load_next_msl set proposal='2020.095B.R.Leviviricetes.zip' where sort=90438</v>
      </c>
    </row>
    <row r="3060" spans="1:44">
      <c r="A3060" s="1">
        <v>90439</v>
      </c>
      <c r="B3060" s="1" t="s">
        <v>6532</v>
      </c>
      <c r="C3060" s="1" t="s">
        <v>12292</v>
      </c>
      <c r="M3060" s="2"/>
      <c r="N3060" s="2"/>
      <c r="O3060" s="2"/>
      <c r="Q3060" s="2"/>
      <c r="R3060" s="2"/>
      <c r="T3060" s="1" t="s">
        <v>76</v>
      </c>
      <c r="V3060" s="1" t="s">
        <v>77</v>
      </c>
      <c r="X3060" s="2" t="s">
        <v>78</v>
      </c>
      <c r="Y3060" s="2"/>
      <c r="Z3060" s="2" t="s">
        <v>6543</v>
      </c>
      <c r="AA3060" s="2"/>
      <c r="AB3060" s="2" t="s">
        <v>6545</v>
      </c>
      <c r="AD3060" s="1" t="s">
        <v>6551</v>
      </c>
      <c r="AF3060" s="1" t="s">
        <v>6943</v>
      </c>
      <c r="AH3060" s="1" t="s">
        <v>9539</v>
      </c>
      <c r="AI3060" s="1" t="s">
        <v>9540</v>
      </c>
      <c r="AJ3060" s="1" t="s">
        <v>9541</v>
      </c>
      <c r="AM3060" s="1" t="s">
        <v>41</v>
      </c>
      <c r="AN3060" s="1" t="s">
        <v>60</v>
      </c>
      <c r="AO3060" s="1" t="s">
        <v>35</v>
      </c>
      <c r="AP3060" s="1" t="s">
        <v>36</v>
      </c>
      <c r="AQ3060" s="1" t="s">
        <v>7568</v>
      </c>
      <c r="AR3060" s="1" t="str">
        <f t="shared" si="47"/>
        <v>update load_next_msl set proposal='2020.095B.R.Leviviricetes.zip' where sort=90439</v>
      </c>
    </row>
    <row r="3061" spans="1:44">
      <c r="A3061" s="1">
        <v>90440</v>
      </c>
      <c r="B3061" s="1" t="s">
        <v>6532</v>
      </c>
      <c r="C3061" s="1" t="s">
        <v>12292</v>
      </c>
      <c r="M3061" s="2"/>
      <c r="N3061" s="2"/>
      <c r="O3061" s="2"/>
      <c r="Q3061" s="2"/>
      <c r="R3061" s="2"/>
      <c r="T3061" s="1" t="s">
        <v>76</v>
      </c>
      <c r="V3061" s="1" t="s">
        <v>77</v>
      </c>
      <c r="X3061" s="2" t="s">
        <v>78</v>
      </c>
      <c r="Y3061" s="2"/>
      <c r="Z3061" s="2" t="s">
        <v>6543</v>
      </c>
      <c r="AA3061" s="2"/>
      <c r="AB3061" s="2" t="s">
        <v>6545</v>
      </c>
      <c r="AD3061" s="1" t="s">
        <v>6551</v>
      </c>
      <c r="AF3061" s="1" t="s">
        <v>6943</v>
      </c>
      <c r="AH3061" s="1" t="s">
        <v>9542</v>
      </c>
      <c r="AI3061" s="1" t="s">
        <v>9543</v>
      </c>
      <c r="AJ3061" s="1" t="s">
        <v>9544</v>
      </c>
      <c r="AM3061" s="1" t="s">
        <v>41</v>
      </c>
      <c r="AN3061" s="1" t="s">
        <v>60</v>
      </c>
      <c r="AO3061" s="1" t="s">
        <v>35</v>
      </c>
      <c r="AP3061" s="1" t="s">
        <v>36</v>
      </c>
      <c r="AQ3061" s="1" t="s">
        <v>7560</v>
      </c>
      <c r="AR3061" s="1" t="str">
        <f t="shared" si="47"/>
        <v>update load_next_msl set proposal='2020.095B.R.Leviviricetes.zip' where sort=90440</v>
      </c>
    </row>
    <row r="3062" spans="1:44">
      <c r="A3062" s="1">
        <v>90441</v>
      </c>
      <c r="B3062" s="1" t="s">
        <v>6532</v>
      </c>
      <c r="C3062" s="1" t="s">
        <v>12292</v>
      </c>
      <c r="M3062" s="2"/>
      <c r="N3062" s="2"/>
      <c r="O3062" s="2"/>
      <c r="Q3062" s="2"/>
      <c r="R3062" s="2"/>
      <c r="T3062" s="1" t="s">
        <v>76</v>
      </c>
      <c r="V3062" s="1" t="s">
        <v>77</v>
      </c>
      <c r="X3062" s="2" t="s">
        <v>78</v>
      </c>
      <c r="Y3062" s="2"/>
      <c r="Z3062" s="2" t="s">
        <v>6543</v>
      </c>
      <c r="AA3062" s="2"/>
      <c r="AB3062" s="2" t="s">
        <v>6545</v>
      </c>
      <c r="AD3062" s="1" t="s">
        <v>6551</v>
      </c>
      <c r="AF3062" s="1" t="s">
        <v>6944</v>
      </c>
      <c r="AN3062" s="1" t="s">
        <v>60</v>
      </c>
      <c r="AO3062" s="1" t="s">
        <v>35</v>
      </c>
      <c r="AP3062" s="1" t="s">
        <v>44</v>
      </c>
      <c r="AQ3062" s="1" t="s">
        <v>7356</v>
      </c>
      <c r="AR3062" s="1" t="str">
        <f t="shared" si="47"/>
        <v>update load_next_msl set proposal='2020.095B.R.Leviviricetes.zip' where sort=90441</v>
      </c>
    </row>
    <row r="3063" spans="1:44">
      <c r="A3063" s="1">
        <v>90442</v>
      </c>
      <c r="B3063" s="1" t="s">
        <v>6532</v>
      </c>
      <c r="C3063" s="1" t="s">
        <v>12292</v>
      </c>
      <c r="M3063" s="2"/>
      <c r="N3063" s="2"/>
      <c r="O3063" s="2"/>
      <c r="Q3063" s="2"/>
      <c r="R3063" s="2"/>
      <c r="T3063" s="1" t="s">
        <v>76</v>
      </c>
      <c r="V3063" s="1" t="s">
        <v>77</v>
      </c>
      <c r="X3063" s="2" t="s">
        <v>78</v>
      </c>
      <c r="Y3063" s="2"/>
      <c r="Z3063" s="2" t="s">
        <v>6543</v>
      </c>
      <c r="AA3063" s="2"/>
      <c r="AB3063" s="2" t="s">
        <v>6545</v>
      </c>
      <c r="AD3063" s="1" t="s">
        <v>6551</v>
      </c>
      <c r="AF3063" s="1" t="s">
        <v>6944</v>
      </c>
      <c r="AH3063" s="1" t="s">
        <v>9545</v>
      </c>
      <c r="AI3063" s="1" t="s">
        <v>9546</v>
      </c>
      <c r="AJ3063" s="1" t="s">
        <v>9547</v>
      </c>
      <c r="AM3063" s="1" t="s">
        <v>41</v>
      </c>
      <c r="AN3063" s="1" t="s">
        <v>60</v>
      </c>
      <c r="AO3063" s="1" t="s">
        <v>35</v>
      </c>
      <c r="AP3063" s="1" t="s">
        <v>36</v>
      </c>
      <c r="AQ3063" s="1" t="s">
        <v>7352</v>
      </c>
      <c r="AR3063" s="1" t="str">
        <f t="shared" si="47"/>
        <v>update load_next_msl set proposal='2020.095B.R.Leviviricetes.zip' where sort=90442</v>
      </c>
    </row>
    <row r="3064" spans="1:44">
      <c r="A3064" s="1">
        <v>90443</v>
      </c>
      <c r="B3064" s="1" t="s">
        <v>6532</v>
      </c>
      <c r="C3064" s="1" t="s">
        <v>12292</v>
      </c>
      <c r="M3064" s="2"/>
      <c r="N3064" s="2"/>
      <c r="O3064" s="2"/>
      <c r="Q3064" s="2"/>
      <c r="R3064" s="2"/>
      <c r="T3064" s="1" t="s">
        <v>76</v>
      </c>
      <c r="V3064" s="1" t="s">
        <v>77</v>
      </c>
      <c r="X3064" s="2" t="s">
        <v>78</v>
      </c>
      <c r="Y3064" s="2"/>
      <c r="Z3064" s="2" t="s">
        <v>6543</v>
      </c>
      <c r="AA3064" s="2"/>
      <c r="AB3064" s="2" t="s">
        <v>6545</v>
      </c>
      <c r="AD3064" s="1" t="s">
        <v>6551</v>
      </c>
      <c r="AF3064" s="1" t="s">
        <v>6945</v>
      </c>
      <c r="AN3064" s="1" t="s">
        <v>60</v>
      </c>
      <c r="AO3064" s="1" t="s">
        <v>35</v>
      </c>
      <c r="AP3064" s="1" t="s">
        <v>44</v>
      </c>
      <c r="AQ3064" s="1" t="s">
        <v>7363</v>
      </c>
      <c r="AR3064" s="1" t="str">
        <f t="shared" si="47"/>
        <v>update load_next_msl set proposal='2020.095B.R.Leviviricetes.zip' where sort=90443</v>
      </c>
    </row>
    <row r="3065" spans="1:44">
      <c r="A3065" s="1">
        <v>90444</v>
      </c>
      <c r="B3065" s="1" t="s">
        <v>6532</v>
      </c>
      <c r="C3065" s="1" t="s">
        <v>12292</v>
      </c>
      <c r="M3065" s="2"/>
      <c r="N3065" s="2"/>
      <c r="O3065" s="2"/>
      <c r="Q3065" s="2"/>
      <c r="R3065" s="2"/>
      <c r="T3065" s="1" t="s">
        <v>76</v>
      </c>
      <c r="V3065" s="1" t="s">
        <v>77</v>
      </c>
      <c r="X3065" s="2" t="s">
        <v>78</v>
      </c>
      <c r="Y3065" s="2"/>
      <c r="Z3065" s="2" t="s">
        <v>6543</v>
      </c>
      <c r="AA3065" s="2"/>
      <c r="AB3065" s="2" t="s">
        <v>6545</v>
      </c>
      <c r="AD3065" s="1" t="s">
        <v>6551</v>
      </c>
      <c r="AF3065" s="1" t="s">
        <v>6945</v>
      </c>
      <c r="AH3065" s="1" t="s">
        <v>9548</v>
      </c>
      <c r="AI3065" s="1" t="s">
        <v>9549</v>
      </c>
      <c r="AJ3065" s="1" t="s">
        <v>9550</v>
      </c>
      <c r="AM3065" s="1" t="s">
        <v>41</v>
      </c>
      <c r="AN3065" s="1" t="s">
        <v>60</v>
      </c>
      <c r="AO3065" s="1" t="s">
        <v>35</v>
      </c>
      <c r="AP3065" s="1" t="s">
        <v>36</v>
      </c>
      <c r="AQ3065" s="1" t="s">
        <v>7602</v>
      </c>
      <c r="AR3065" s="1" t="str">
        <f t="shared" si="47"/>
        <v>update load_next_msl set proposal='2020.095B.R.Leviviricetes.zip' where sort=90444</v>
      </c>
    </row>
    <row r="3066" spans="1:44">
      <c r="A3066" s="1">
        <v>90445</v>
      </c>
      <c r="B3066" s="1" t="s">
        <v>6532</v>
      </c>
      <c r="C3066" s="1" t="s">
        <v>12292</v>
      </c>
      <c r="M3066" s="2"/>
      <c r="N3066" s="2"/>
      <c r="O3066" s="2"/>
      <c r="Q3066" s="2"/>
      <c r="R3066" s="2"/>
      <c r="T3066" s="1" t="s">
        <v>76</v>
      </c>
      <c r="V3066" s="1" t="s">
        <v>77</v>
      </c>
      <c r="X3066" s="2" t="s">
        <v>78</v>
      </c>
      <c r="Y3066" s="2"/>
      <c r="Z3066" s="2" t="s">
        <v>6543</v>
      </c>
      <c r="AA3066" s="2"/>
      <c r="AB3066" s="2" t="s">
        <v>6545</v>
      </c>
      <c r="AD3066" s="1" t="s">
        <v>6551</v>
      </c>
      <c r="AF3066" s="1" t="s">
        <v>6945</v>
      </c>
      <c r="AH3066" s="1" t="s">
        <v>9551</v>
      </c>
      <c r="AI3066" s="1" t="s">
        <v>9552</v>
      </c>
      <c r="AJ3066" s="1" t="s">
        <v>9553</v>
      </c>
      <c r="AM3066" s="1" t="s">
        <v>41</v>
      </c>
      <c r="AN3066" s="1" t="s">
        <v>60</v>
      </c>
      <c r="AO3066" s="1" t="s">
        <v>35</v>
      </c>
      <c r="AP3066" s="1" t="s">
        <v>36</v>
      </c>
      <c r="AQ3066" s="1" t="s">
        <v>7789</v>
      </c>
      <c r="AR3066" s="1" t="str">
        <f t="shared" si="47"/>
        <v>update load_next_msl set proposal='2020.095B.R.Leviviricetes.zip' where sort=90445</v>
      </c>
    </row>
    <row r="3067" spans="1:44">
      <c r="A3067" s="1">
        <v>90446</v>
      </c>
      <c r="B3067" s="1" t="s">
        <v>6532</v>
      </c>
      <c r="C3067" s="1" t="s">
        <v>12292</v>
      </c>
      <c r="M3067" s="2"/>
      <c r="N3067" s="2"/>
      <c r="O3067" s="2"/>
      <c r="Q3067" s="2"/>
      <c r="R3067" s="2"/>
      <c r="T3067" s="1" t="s">
        <v>76</v>
      </c>
      <c r="V3067" s="1" t="s">
        <v>77</v>
      </c>
      <c r="W3067" s="2"/>
      <c r="X3067" s="2" t="s">
        <v>78</v>
      </c>
      <c r="Y3067" s="2"/>
      <c r="Z3067" s="2" t="s">
        <v>6543</v>
      </c>
      <c r="AA3067" s="2"/>
      <c r="AB3067" s="2" t="s">
        <v>6545</v>
      </c>
      <c r="AD3067" s="1" t="s">
        <v>6551</v>
      </c>
      <c r="AF3067" s="1" t="s">
        <v>6946</v>
      </c>
      <c r="AN3067" s="1" t="s">
        <v>60</v>
      </c>
      <c r="AO3067" s="1" t="s">
        <v>35</v>
      </c>
      <c r="AP3067" s="1" t="s">
        <v>44</v>
      </c>
      <c r="AQ3067" s="1" t="s">
        <v>7796</v>
      </c>
      <c r="AR3067" s="1" t="str">
        <f t="shared" si="47"/>
        <v>update load_next_msl set proposal='2020.095B.R.Leviviricetes.zip' where sort=90446</v>
      </c>
    </row>
    <row r="3068" spans="1:44">
      <c r="A3068" s="1">
        <v>90447</v>
      </c>
      <c r="B3068" s="1" t="s">
        <v>6532</v>
      </c>
      <c r="C3068" s="1" t="s">
        <v>12292</v>
      </c>
      <c r="M3068" s="2"/>
      <c r="N3068" s="2"/>
      <c r="O3068" s="2"/>
      <c r="Q3068" s="2"/>
      <c r="R3068" s="2"/>
      <c r="T3068" s="1" t="s">
        <v>76</v>
      </c>
      <c r="V3068" s="1" t="s">
        <v>77</v>
      </c>
      <c r="W3068" s="2"/>
      <c r="X3068" s="2" t="s">
        <v>78</v>
      </c>
      <c r="Y3068" s="2"/>
      <c r="Z3068" s="2" t="s">
        <v>6543</v>
      </c>
      <c r="AA3068" s="2"/>
      <c r="AB3068" s="2" t="s">
        <v>6545</v>
      </c>
      <c r="AD3068" s="1" t="s">
        <v>6551</v>
      </c>
      <c r="AF3068" s="1" t="s">
        <v>6946</v>
      </c>
      <c r="AH3068" s="1" t="s">
        <v>9554</v>
      </c>
      <c r="AI3068" s="1" t="s">
        <v>9555</v>
      </c>
      <c r="AJ3068" s="1" t="s">
        <v>9556</v>
      </c>
      <c r="AM3068" s="1" t="s">
        <v>41</v>
      </c>
      <c r="AN3068" s="1" t="s">
        <v>60</v>
      </c>
      <c r="AO3068" s="1" t="s">
        <v>35</v>
      </c>
      <c r="AP3068" s="1" t="s">
        <v>36</v>
      </c>
      <c r="AQ3068" s="1" t="s">
        <v>7622</v>
      </c>
      <c r="AR3068" s="1" t="str">
        <f t="shared" si="47"/>
        <v>update load_next_msl set proposal='2020.095B.R.Leviviricetes.zip' where sort=90447</v>
      </c>
    </row>
    <row r="3069" spans="1:44">
      <c r="A3069" s="1">
        <v>90448</v>
      </c>
      <c r="B3069" s="1" t="s">
        <v>6532</v>
      </c>
      <c r="C3069" s="1" t="s">
        <v>12292</v>
      </c>
      <c r="M3069" s="2"/>
      <c r="N3069" s="2"/>
      <c r="O3069" s="2"/>
      <c r="Q3069" s="2"/>
      <c r="R3069" s="2"/>
      <c r="T3069" s="1" t="s">
        <v>76</v>
      </c>
      <c r="V3069" s="1" t="s">
        <v>77</v>
      </c>
      <c r="W3069" s="2"/>
      <c r="X3069" s="2" t="s">
        <v>78</v>
      </c>
      <c r="Y3069" s="2"/>
      <c r="Z3069" s="2" t="s">
        <v>6543</v>
      </c>
      <c r="AA3069" s="2"/>
      <c r="AB3069" s="2" t="s">
        <v>6545</v>
      </c>
      <c r="AD3069" s="1" t="s">
        <v>6551</v>
      </c>
      <c r="AF3069" s="1" t="s">
        <v>6947</v>
      </c>
      <c r="AN3069" s="1" t="s">
        <v>60</v>
      </c>
      <c r="AO3069" s="1" t="s">
        <v>35</v>
      </c>
      <c r="AP3069" s="1" t="s">
        <v>44</v>
      </c>
      <c r="AQ3069" s="1" t="s">
        <v>7618</v>
      </c>
      <c r="AR3069" s="1" t="str">
        <f t="shared" si="47"/>
        <v>update load_next_msl set proposal='2020.095B.R.Leviviricetes.zip' where sort=90448</v>
      </c>
    </row>
    <row r="3070" spans="1:44">
      <c r="A3070" s="1">
        <v>90449</v>
      </c>
      <c r="B3070" s="1" t="s">
        <v>6532</v>
      </c>
      <c r="C3070" s="1" t="s">
        <v>12292</v>
      </c>
      <c r="M3070" s="2"/>
      <c r="N3070" s="2"/>
      <c r="O3070" s="2"/>
      <c r="Q3070" s="2"/>
      <c r="R3070" s="2"/>
      <c r="T3070" s="1" t="s">
        <v>76</v>
      </c>
      <c r="V3070" s="1" t="s">
        <v>77</v>
      </c>
      <c r="W3070" s="2"/>
      <c r="X3070" s="2" t="s">
        <v>78</v>
      </c>
      <c r="Y3070" s="2"/>
      <c r="Z3070" s="2" t="s">
        <v>6543</v>
      </c>
      <c r="AA3070" s="2"/>
      <c r="AB3070" s="2" t="s">
        <v>6545</v>
      </c>
      <c r="AD3070" s="1" t="s">
        <v>6551</v>
      </c>
      <c r="AF3070" s="1" t="s">
        <v>6947</v>
      </c>
      <c r="AH3070" s="1" t="s">
        <v>9557</v>
      </c>
      <c r="AI3070" s="1" t="s">
        <v>9558</v>
      </c>
      <c r="AJ3070" s="1" t="s">
        <v>9559</v>
      </c>
      <c r="AM3070" s="1" t="s">
        <v>41</v>
      </c>
      <c r="AN3070" s="1" t="s">
        <v>60</v>
      </c>
      <c r="AO3070" s="1" t="s">
        <v>35</v>
      </c>
      <c r="AP3070" s="1" t="s">
        <v>36</v>
      </c>
      <c r="AQ3070" s="1" t="s">
        <v>7212</v>
      </c>
      <c r="AR3070" s="1" t="str">
        <f t="shared" si="47"/>
        <v>update load_next_msl set proposal='2020.095B.R.Leviviricetes.zip' where sort=90449</v>
      </c>
    </row>
    <row r="3071" spans="1:44">
      <c r="A3071" s="1">
        <v>90450</v>
      </c>
      <c r="B3071" s="1" t="s">
        <v>6532</v>
      </c>
      <c r="C3071" s="1" t="s">
        <v>12292</v>
      </c>
      <c r="M3071" s="2"/>
      <c r="N3071" s="2"/>
      <c r="O3071" s="2"/>
      <c r="Q3071" s="2"/>
      <c r="R3071" s="2"/>
      <c r="T3071" s="1" t="s">
        <v>76</v>
      </c>
      <c r="V3071" s="1" t="s">
        <v>77</v>
      </c>
      <c r="W3071" s="2"/>
      <c r="X3071" s="2" t="s">
        <v>78</v>
      </c>
      <c r="Y3071" s="2"/>
      <c r="Z3071" s="2" t="s">
        <v>6543</v>
      </c>
      <c r="AA3071" s="2"/>
      <c r="AB3071" s="2" t="s">
        <v>6545</v>
      </c>
      <c r="AD3071" s="1" t="s">
        <v>6551</v>
      </c>
      <c r="AF3071" s="1" t="s">
        <v>6947</v>
      </c>
      <c r="AH3071" s="1" t="s">
        <v>9560</v>
      </c>
      <c r="AI3071" s="1" t="s">
        <v>9561</v>
      </c>
      <c r="AJ3071" s="1" t="s">
        <v>9562</v>
      </c>
      <c r="AM3071" s="1" t="s">
        <v>41</v>
      </c>
      <c r="AN3071" s="1" t="s">
        <v>60</v>
      </c>
      <c r="AO3071" s="1" t="s">
        <v>35</v>
      </c>
      <c r="AP3071" s="1" t="s">
        <v>36</v>
      </c>
      <c r="AQ3071" s="1" t="s">
        <v>7632</v>
      </c>
      <c r="AR3071" s="1" t="str">
        <f t="shared" si="47"/>
        <v>update load_next_msl set proposal='2020.095B.R.Leviviricetes.zip' where sort=90450</v>
      </c>
    </row>
    <row r="3072" spans="1:44">
      <c r="A3072" s="1">
        <v>90451</v>
      </c>
      <c r="B3072" s="1" t="s">
        <v>6532</v>
      </c>
      <c r="C3072" s="1" t="s">
        <v>12292</v>
      </c>
      <c r="M3072" s="2"/>
      <c r="N3072" s="2"/>
      <c r="O3072" s="2"/>
      <c r="Q3072" s="2"/>
      <c r="R3072" s="2"/>
      <c r="T3072" s="1" t="s">
        <v>76</v>
      </c>
      <c r="V3072" s="1" t="s">
        <v>77</v>
      </c>
      <c r="W3072" s="2"/>
      <c r="X3072" s="2" t="s">
        <v>78</v>
      </c>
      <c r="Y3072" s="2"/>
      <c r="Z3072" s="2" t="s">
        <v>6543</v>
      </c>
      <c r="AA3072" s="2"/>
      <c r="AB3072" s="2" t="s">
        <v>6545</v>
      </c>
      <c r="AD3072" s="1" t="s">
        <v>6551</v>
      </c>
      <c r="AF3072" s="1" t="s">
        <v>6948</v>
      </c>
      <c r="AN3072" s="1" t="s">
        <v>60</v>
      </c>
      <c r="AO3072" s="1" t="s">
        <v>35</v>
      </c>
      <c r="AP3072" s="1" t="s">
        <v>44</v>
      </c>
      <c r="AQ3072" s="1" t="s">
        <v>7340</v>
      </c>
      <c r="AR3072" s="1" t="str">
        <f t="shared" si="47"/>
        <v>update load_next_msl set proposal='2020.095B.R.Leviviricetes.zip' where sort=90451</v>
      </c>
    </row>
    <row r="3073" spans="1:44">
      <c r="A3073" s="1">
        <v>90452</v>
      </c>
      <c r="B3073" s="1" t="s">
        <v>6532</v>
      </c>
      <c r="C3073" s="1" t="s">
        <v>12292</v>
      </c>
      <c r="M3073" s="2"/>
      <c r="N3073" s="2"/>
      <c r="O3073" s="2"/>
      <c r="Q3073" s="2"/>
      <c r="R3073" s="2"/>
      <c r="T3073" s="1" t="s">
        <v>76</v>
      </c>
      <c r="V3073" s="1" t="s">
        <v>77</v>
      </c>
      <c r="W3073" s="2"/>
      <c r="X3073" s="2" t="s">
        <v>78</v>
      </c>
      <c r="Y3073" s="2"/>
      <c r="Z3073" s="2" t="s">
        <v>6543</v>
      </c>
      <c r="AA3073" s="2"/>
      <c r="AB3073" s="2" t="s">
        <v>6545</v>
      </c>
      <c r="AD3073" s="1" t="s">
        <v>6551</v>
      </c>
      <c r="AF3073" s="1" t="s">
        <v>6948</v>
      </c>
      <c r="AH3073" s="1" t="s">
        <v>9563</v>
      </c>
      <c r="AI3073" s="1" t="s">
        <v>9564</v>
      </c>
      <c r="AJ3073" s="1" t="s">
        <v>9565</v>
      </c>
      <c r="AM3073" s="1" t="s">
        <v>41</v>
      </c>
      <c r="AN3073" s="1" t="s">
        <v>60</v>
      </c>
      <c r="AO3073" s="1" t="s">
        <v>35</v>
      </c>
      <c r="AP3073" s="1" t="s">
        <v>36</v>
      </c>
      <c r="AQ3073" s="1" t="s">
        <v>7344</v>
      </c>
      <c r="AR3073" s="1" t="str">
        <f t="shared" si="47"/>
        <v>update load_next_msl set proposal='2020.095B.R.Leviviricetes.zip' where sort=90452</v>
      </c>
    </row>
    <row r="3074" spans="1:44">
      <c r="A3074" s="1">
        <v>90453</v>
      </c>
      <c r="B3074" s="1" t="s">
        <v>6532</v>
      </c>
      <c r="C3074" s="1" t="s">
        <v>12292</v>
      </c>
      <c r="M3074" s="2"/>
      <c r="N3074" s="2"/>
      <c r="O3074" s="2"/>
      <c r="Q3074" s="2"/>
      <c r="R3074" s="2"/>
      <c r="T3074" s="1" t="s">
        <v>76</v>
      </c>
      <c r="V3074" s="1" t="s">
        <v>77</v>
      </c>
      <c r="W3074" s="2"/>
      <c r="X3074" s="2" t="s">
        <v>78</v>
      </c>
      <c r="Y3074" s="2"/>
      <c r="Z3074" s="2" t="s">
        <v>6543</v>
      </c>
      <c r="AA3074" s="2"/>
      <c r="AB3074" s="2" t="s">
        <v>6545</v>
      </c>
      <c r="AD3074" s="1" t="s">
        <v>6551</v>
      </c>
      <c r="AF3074" s="1" t="s">
        <v>6949</v>
      </c>
      <c r="AN3074" s="1" t="s">
        <v>60</v>
      </c>
      <c r="AO3074" s="1" t="s">
        <v>35</v>
      </c>
      <c r="AP3074" s="1" t="s">
        <v>44</v>
      </c>
      <c r="AQ3074" s="1" t="s">
        <v>7220</v>
      </c>
      <c r="AR3074" s="1" t="str">
        <f t="shared" si="47"/>
        <v>update load_next_msl set proposal='2020.095B.R.Leviviricetes.zip' where sort=90453</v>
      </c>
    </row>
    <row r="3075" spans="1:44">
      <c r="A3075" s="1">
        <v>90454</v>
      </c>
      <c r="B3075" s="1" t="s">
        <v>6532</v>
      </c>
      <c r="C3075" s="1" t="s">
        <v>12292</v>
      </c>
      <c r="M3075" s="2"/>
      <c r="N3075" s="2"/>
      <c r="O3075" s="2"/>
      <c r="Q3075" s="2"/>
      <c r="R3075" s="2"/>
      <c r="T3075" s="1" t="s">
        <v>76</v>
      </c>
      <c r="V3075" s="1" t="s">
        <v>77</v>
      </c>
      <c r="W3075" s="2"/>
      <c r="X3075" s="2" t="s">
        <v>78</v>
      </c>
      <c r="Y3075" s="2"/>
      <c r="Z3075" s="2" t="s">
        <v>6543</v>
      </c>
      <c r="AA3075" s="2"/>
      <c r="AB3075" s="2" t="s">
        <v>6545</v>
      </c>
      <c r="AD3075" s="1" t="s">
        <v>6551</v>
      </c>
      <c r="AF3075" s="1" t="s">
        <v>6949</v>
      </c>
      <c r="AH3075" s="1" t="s">
        <v>9566</v>
      </c>
      <c r="AI3075" s="1" t="s">
        <v>9567</v>
      </c>
      <c r="AJ3075" s="1" t="s">
        <v>9568</v>
      </c>
      <c r="AM3075" s="1" t="s">
        <v>41</v>
      </c>
      <c r="AN3075" s="1" t="s">
        <v>60</v>
      </c>
      <c r="AO3075" s="1" t="s">
        <v>35</v>
      </c>
      <c r="AP3075" s="1" t="s">
        <v>36</v>
      </c>
      <c r="AQ3075" s="1" t="s">
        <v>8215</v>
      </c>
      <c r="AR3075" s="1" t="str">
        <f t="shared" ref="AR3075:AR3138" si="48">CONCATENATE("update load_next_msl set proposal='",C3075,"' where sort=",A3075,"")</f>
        <v>update load_next_msl set proposal='2020.095B.R.Leviviricetes.zip' where sort=90454</v>
      </c>
    </row>
    <row r="3076" spans="1:44">
      <c r="A3076" s="1">
        <v>90455</v>
      </c>
      <c r="B3076" s="1" t="s">
        <v>6532</v>
      </c>
      <c r="C3076" s="1" t="s">
        <v>12292</v>
      </c>
      <c r="M3076" s="2"/>
      <c r="N3076" s="2"/>
      <c r="O3076" s="2"/>
      <c r="Q3076" s="2"/>
      <c r="R3076" s="2"/>
      <c r="T3076" s="1" t="s">
        <v>76</v>
      </c>
      <c r="V3076" s="1" t="s">
        <v>77</v>
      </c>
      <c r="W3076" s="2"/>
      <c r="X3076" s="2" t="s">
        <v>78</v>
      </c>
      <c r="Y3076" s="2"/>
      <c r="Z3076" s="2" t="s">
        <v>6543</v>
      </c>
      <c r="AA3076" s="2"/>
      <c r="AB3076" s="2" t="s">
        <v>6545</v>
      </c>
      <c r="AD3076" s="1" t="s">
        <v>6551</v>
      </c>
      <c r="AF3076" s="1" t="s">
        <v>6950</v>
      </c>
      <c r="AN3076" s="1" t="s">
        <v>60</v>
      </c>
      <c r="AO3076" s="1" t="s">
        <v>35</v>
      </c>
      <c r="AP3076" s="1" t="s">
        <v>44</v>
      </c>
      <c r="AQ3076" s="1" t="s">
        <v>7654</v>
      </c>
      <c r="AR3076" s="1" t="str">
        <f t="shared" si="48"/>
        <v>update load_next_msl set proposal='2020.095B.R.Leviviricetes.zip' where sort=90455</v>
      </c>
    </row>
    <row r="3077" spans="1:44">
      <c r="A3077" s="1">
        <v>90456</v>
      </c>
      <c r="B3077" s="1" t="s">
        <v>6532</v>
      </c>
      <c r="C3077" s="1" t="s">
        <v>12292</v>
      </c>
      <c r="M3077" s="2"/>
      <c r="N3077" s="2"/>
      <c r="O3077" s="2"/>
      <c r="Q3077" s="2"/>
      <c r="R3077" s="2"/>
      <c r="T3077" s="1" t="s">
        <v>76</v>
      </c>
      <c r="V3077" s="1" t="s">
        <v>77</v>
      </c>
      <c r="W3077" s="2"/>
      <c r="X3077" s="2" t="s">
        <v>78</v>
      </c>
      <c r="Y3077" s="2"/>
      <c r="Z3077" s="2" t="s">
        <v>6543</v>
      </c>
      <c r="AA3077" s="2"/>
      <c r="AB3077" s="2" t="s">
        <v>6545</v>
      </c>
      <c r="AD3077" s="1" t="s">
        <v>6551</v>
      </c>
      <c r="AF3077" s="1" t="s">
        <v>6950</v>
      </c>
      <c r="AH3077" s="1" t="s">
        <v>9569</v>
      </c>
      <c r="AI3077" s="1" t="s">
        <v>9570</v>
      </c>
      <c r="AJ3077" s="1" t="s">
        <v>9571</v>
      </c>
      <c r="AM3077" s="1" t="s">
        <v>41</v>
      </c>
      <c r="AN3077" s="1" t="s">
        <v>60</v>
      </c>
      <c r="AO3077" s="1" t="s">
        <v>35</v>
      </c>
      <c r="AP3077" s="1" t="s">
        <v>36</v>
      </c>
      <c r="AQ3077" s="1" t="s">
        <v>7059</v>
      </c>
      <c r="AR3077" s="1" t="str">
        <f t="shared" si="48"/>
        <v>update load_next_msl set proposal='2020.095B.R.Leviviricetes.zip' where sort=90456</v>
      </c>
    </row>
    <row r="3078" spans="1:44">
      <c r="A3078" s="1">
        <v>90457</v>
      </c>
      <c r="B3078" s="1" t="s">
        <v>6532</v>
      </c>
      <c r="C3078" s="1" t="s">
        <v>12292</v>
      </c>
      <c r="M3078" s="2"/>
      <c r="N3078" s="2"/>
      <c r="O3078" s="2"/>
      <c r="Q3078" s="2"/>
      <c r="R3078" s="2"/>
      <c r="T3078" s="1" t="s">
        <v>76</v>
      </c>
      <c r="V3078" s="1" t="s">
        <v>77</v>
      </c>
      <c r="W3078" s="2"/>
      <c r="X3078" s="2" t="s">
        <v>78</v>
      </c>
      <c r="Y3078" s="2"/>
      <c r="Z3078" s="2" t="s">
        <v>6543</v>
      </c>
      <c r="AA3078" s="2"/>
      <c r="AB3078" s="2" t="s">
        <v>6545</v>
      </c>
      <c r="AD3078" s="1" t="s">
        <v>6551</v>
      </c>
      <c r="AF3078" s="1" t="s">
        <v>6951</v>
      </c>
      <c r="AN3078" s="1" t="s">
        <v>60</v>
      </c>
      <c r="AO3078" s="1" t="s">
        <v>35</v>
      </c>
      <c r="AP3078" s="1" t="s">
        <v>44</v>
      </c>
      <c r="AQ3078" s="1" t="s">
        <v>7661</v>
      </c>
      <c r="AR3078" s="1" t="str">
        <f t="shared" si="48"/>
        <v>update load_next_msl set proposal='2020.095B.R.Leviviricetes.zip' where sort=90457</v>
      </c>
    </row>
    <row r="3079" spans="1:44">
      <c r="A3079" s="1">
        <v>90458</v>
      </c>
      <c r="B3079" s="1" t="s">
        <v>6532</v>
      </c>
      <c r="C3079" s="1" t="s">
        <v>12292</v>
      </c>
      <c r="M3079" s="2"/>
      <c r="N3079" s="2"/>
      <c r="O3079" s="2"/>
      <c r="Q3079" s="2"/>
      <c r="R3079" s="2"/>
      <c r="T3079" s="1" t="s">
        <v>76</v>
      </c>
      <c r="V3079" s="1" t="s">
        <v>77</v>
      </c>
      <c r="W3079" s="2"/>
      <c r="X3079" s="2" t="s">
        <v>78</v>
      </c>
      <c r="Y3079" s="2"/>
      <c r="Z3079" s="2" t="s">
        <v>6543</v>
      </c>
      <c r="AA3079" s="2"/>
      <c r="AB3079" s="2" t="s">
        <v>6545</v>
      </c>
      <c r="AD3079" s="1" t="s">
        <v>6551</v>
      </c>
      <c r="AF3079" s="1" t="s">
        <v>6951</v>
      </c>
      <c r="AH3079" s="1" t="s">
        <v>9572</v>
      </c>
      <c r="AI3079" s="1" t="s">
        <v>9573</v>
      </c>
      <c r="AJ3079" s="1" t="s">
        <v>9574</v>
      </c>
      <c r="AM3079" s="1" t="s">
        <v>41</v>
      </c>
      <c r="AN3079" s="1" t="s">
        <v>60</v>
      </c>
      <c r="AO3079" s="1" t="s">
        <v>35</v>
      </c>
      <c r="AP3079" s="1" t="s">
        <v>36</v>
      </c>
      <c r="AQ3079" s="1" t="s">
        <v>7665</v>
      </c>
      <c r="AR3079" s="1" t="str">
        <f t="shared" si="48"/>
        <v>update load_next_msl set proposal='2020.095B.R.Leviviricetes.zip' where sort=90458</v>
      </c>
    </row>
    <row r="3080" spans="1:44">
      <c r="A3080" s="1">
        <v>90459</v>
      </c>
      <c r="B3080" s="1" t="s">
        <v>6532</v>
      </c>
      <c r="C3080" s="1" t="s">
        <v>12292</v>
      </c>
      <c r="M3080" s="2"/>
      <c r="N3080" s="2"/>
      <c r="O3080" s="2"/>
      <c r="Q3080" s="2"/>
      <c r="R3080" s="2"/>
      <c r="T3080" s="1" t="s">
        <v>76</v>
      </c>
      <c r="V3080" s="1" t="s">
        <v>77</v>
      </c>
      <c r="W3080" s="2"/>
      <c r="X3080" s="2" t="s">
        <v>78</v>
      </c>
      <c r="Y3080" s="2"/>
      <c r="Z3080" s="2" t="s">
        <v>6543</v>
      </c>
      <c r="AA3080" s="2"/>
      <c r="AB3080" s="2" t="s">
        <v>6545</v>
      </c>
      <c r="AD3080" s="1" t="s">
        <v>6551</v>
      </c>
      <c r="AF3080" s="1" t="s">
        <v>6951</v>
      </c>
      <c r="AH3080" s="1" t="s">
        <v>9575</v>
      </c>
      <c r="AI3080" s="1" t="s">
        <v>9576</v>
      </c>
      <c r="AJ3080" s="1" t="s">
        <v>9577</v>
      </c>
      <c r="AM3080" s="1" t="s">
        <v>41</v>
      </c>
      <c r="AN3080" s="1" t="s">
        <v>60</v>
      </c>
      <c r="AO3080" s="1" t="s">
        <v>35</v>
      </c>
      <c r="AP3080" s="1" t="s">
        <v>36</v>
      </c>
      <c r="AR3080" s="1" t="str">
        <f t="shared" si="48"/>
        <v>update load_next_msl set proposal='2020.095B.R.Leviviricetes.zip' where sort=90459</v>
      </c>
    </row>
    <row r="3081" spans="1:44">
      <c r="A3081" s="1">
        <v>90460</v>
      </c>
      <c r="B3081" s="1" t="s">
        <v>6532</v>
      </c>
      <c r="C3081" s="1" t="s">
        <v>12292</v>
      </c>
      <c r="M3081" s="2"/>
      <c r="N3081" s="2"/>
      <c r="O3081" s="2"/>
      <c r="Q3081" s="2"/>
      <c r="R3081" s="2"/>
      <c r="T3081" s="1" t="s">
        <v>76</v>
      </c>
      <c r="V3081" s="1" t="s">
        <v>77</v>
      </c>
      <c r="W3081" s="2"/>
      <c r="X3081" s="2" t="s">
        <v>78</v>
      </c>
      <c r="Y3081" s="2"/>
      <c r="Z3081" s="2" t="s">
        <v>6543</v>
      </c>
      <c r="AA3081" s="2"/>
      <c r="AB3081" s="2" t="s">
        <v>6545</v>
      </c>
      <c r="AD3081" s="1" t="s">
        <v>6551</v>
      </c>
      <c r="AF3081" s="1" t="s">
        <v>6951</v>
      </c>
      <c r="AH3081" s="1" t="s">
        <v>9578</v>
      </c>
      <c r="AI3081" s="1" t="s">
        <v>9579</v>
      </c>
      <c r="AJ3081" s="1" t="s">
        <v>9580</v>
      </c>
      <c r="AM3081" s="1" t="s">
        <v>41</v>
      </c>
      <c r="AN3081" s="1" t="s">
        <v>60</v>
      </c>
      <c r="AO3081" s="1" t="s">
        <v>35</v>
      </c>
      <c r="AP3081" s="1" t="s">
        <v>36</v>
      </c>
      <c r="AQ3081" s="1" t="s">
        <v>7083</v>
      </c>
      <c r="AR3081" s="1" t="str">
        <f t="shared" si="48"/>
        <v>update load_next_msl set proposal='2020.095B.R.Leviviricetes.zip' where sort=90460</v>
      </c>
    </row>
    <row r="3082" spans="1:44">
      <c r="A3082" s="1">
        <v>90461</v>
      </c>
      <c r="B3082" s="1" t="s">
        <v>6532</v>
      </c>
      <c r="C3082" s="1" t="s">
        <v>12292</v>
      </c>
      <c r="M3082" s="2"/>
      <c r="N3082" s="2"/>
      <c r="O3082" s="2"/>
      <c r="Q3082" s="2"/>
      <c r="R3082" s="2"/>
      <c r="T3082" s="1" t="s">
        <v>76</v>
      </c>
      <c r="V3082" s="1" t="s">
        <v>77</v>
      </c>
      <c r="W3082" s="2"/>
      <c r="X3082" s="2" t="s">
        <v>78</v>
      </c>
      <c r="Y3082" s="2"/>
      <c r="Z3082" s="2" t="s">
        <v>6543</v>
      </c>
      <c r="AA3082" s="2"/>
      <c r="AB3082" s="2" t="s">
        <v>6545</v>
      </c>
      <c r="AD3082" s="1" t="s">
        <v>6551</v>
      </c>
      <c r="AF3082" s="1" t="s">
        <v>6951</v>
      </c>
      <c r="AH3082" s="1" t="s">
        <v>9581</v>
      </c>
      <c r="AI3082" s="1" t="s">
        <v>9582</v>
      </c>
      <c r="AJ3082" s="1" t="s">
        <v>9583</v>
      </c>
      <c r="AM3082" s="1" t="s">
        <v>41</v>
      </c>
      <c r="AN3082" s="1" t="s">
        <v>60</v>
      </c>
      <c r="AO3082" s="1" t="s">
        <v>35</v>
      </c>
      <c r="AP3082" s="1" t="s">
        <v>36</v>
      </c>
      <c r="AR3082" s="1" t="str">
        <f t="shared" si="48"/>
        <v>update load_next_msl set proposal='2020.095B.R.Leviviricetes.zip' where sort=90461</v>
      </c>
    </row>
    <row r="3083" spans="1:44">
      <c r="A3083" s="1">
        <v>90462</v>
      </c>
      <c r="B3083" s="1" t="s">
        <v>6532</v>
      </c>
      <c r="C3083" s="1" t="s">
        <v>12292</v>
      </c>
      <c r="M3083" s="2"/>
      <c r="N3083" s="2"/>
      <c r="O3083" s="2"/>
      <c r="Q3083" s="2"/>
      <c r="R3083" s="2"/>
      <c r="T3083" s="1" t="s">
        <v>76</v>
      </c>
      <c r="V3083" s="1" t="s">
        <v>77</v>
      </c>
      <c r="W3083" s="2"/>
      <c r="X3083" s="2" t="s">
        <v>78</v>
      </c>
      <c r="Y3083" s="2"/>
      <c r="Z3083" s="2" t="s">
        <v>6543</v>
      </c>
      <c r="AA3083" s="2"/>
      <c r="AB3083" s="2" t="s">
        <v>6545</v>
      </c>
      <c r="AD3083" s="1" t="s">
        <v>6551</v>
      </c>
      <c r="AF3083" s="1" t="s">
        <v>6952</v>
      </c>
      <c r="AN3083" s="1" t="s">
        <v>60</v>
      </c>
      <c r="AO3083" s="1" t="s">
        <v>35</v>
      </c>
      <c r="AP3083" s="1" t="s">
        <v>44</v>
      </c>
      <c r="AQ3083" s="1" t="s">
        <v>7297</v>
      </c>
      <c r="AR3083" s="1" t="str">
        <f t="shared" si="48"/>
        <v>update load_next_msl set proposal='2020.095B.R.Leviviricetes.zip' where sort=90462</v>
      </c>
    </row>
    <row r="3084" spans="1:44">
      <c r="A3084" s="1">
        <v>90463</v>
      </c>
      <c r="B3084" s="1" t="s">
        <v>6532</v>
      </c>
      <c r="C3084" s="1" t="s">
        <v>12292</v>
      </c>
      <c r="M3084" s="2"/>
      <c r="N3084" s="2"/>
      <c r="O3084" s="2"/>
      <c r="Q3084" s="2"/>
      <c r="R3084" s="2"/>
      <c r="T3084" s="1" t="s">
        <v>76</v>
      </c>
      <c r="V3084" s="1" t="s">
        <v>77</v>
      </c>
      <c r="W3084" s="2"/>
      <c r="X3084" s="2" t="s">
        <v>78</v>
      </c>
      <c r="Y3084" s="2"/>
      <c r="Z3084" s="2" t="s">
        <v>6543</v>
      </c>
      <c r="AA3084" s="2"/>
      <c r="AB3084" s="2" t="s">
        <v>6545</v>
      </c>
      <c r="AD3084" s="1" t="s">
        <v>6551</v>
      </c>
      <c r="AF3084" s="1" t="s">
        <v>6952</v>
      </c>
      <c r="AH3084" s="1" t="s">
        <v>9584</v>
      </c>
      <c r="AI3084" s="1" t="s">
        <v>9585</v>
      </c>
      <c r="AJ3084" s="1" t="s">
        <v>9586</v>
      </c>
      <c r="AM3084" s="1" t="s">
        <v>41</v>
      </c>
      <c r="AN3084" s="1" t="s">
        <v>60</v>
      </c>
      <c r="AO3084" s="1" t="s">
        <v>35</v>
      </c>
      <c r="AP3084" s="1" t="s">
        <v>36</v>
      </c>
      <c r="AR3084" s="1" t="str">
        <f t="shared" si="48"/>
        <v>update load_next_msl set proposal='2020.095B.R.Leviviricetes.zip' where sort=90463</v>
      </c>
    </row>
    <row r="3085" spans="1:44">
      <c r="A3085" s="1">
        <v>90464</v>
      </c>
      <c r="B3085" s="1" t="s">
        <v>6532</v>
      </c>
      <c r="C3085" s="1" t="s">
        <v>12292</v>
      </c>
      <c r="M3085" s="2"/>
      <c r="N3085" s="2"/>
      <c r="O3085" s="2"/>
      <c r="Q3085" s="2"/>
      <c r="R3085" s="2"/>
      <c r="T3085" s="1" t="s">
        <v>76</v>
      </c>
      <c r="V3085" s="1" t="s">
        <v>77</v>
      </c>
      <c r="W3085" s="2"/>
      <c r="X3085" s="2" t="s">
        <v>78</v>
      </c>
      <c r="Y3085" s="2"/>
      <c r="Z3085" s="2" t="s">
        <v>6543</v>
      </c>
      <c r="AA3085" s="2"/>
      <c r="AB3085" s="2" t="s">
        <v>6545</v>
      </c>
      <c r="AD3085" s="1" t="s">
        <v>6551</v>
      </c>
      <c r="AF3085" s="1" t="s">
        <v>6952</v>
      </c>
      <c r="AH3085" s="1" t="s">
        <v>9587</v>
      </c>
      <c r="AI3085" s="1" t="s">
        <v>9588</v>
      </c>
      <c r="AJ3085" s="1" t="s">
        <v>9589</v>
      </c>
      <c r="AM3085" s="1" t="s">
        <v>41</v>
      </c>
      <c r="AN3085" s="1" t="s">
        <v>60</v>
      </c>
      <c r="AO3085" s="1" t="s">
        <v>35</v>
      </c>
      <c r="AP3085" s="1" t="s">
        <v>36</v>
      </c>
      <c r="AQ3085" s="1" t="s">
        <v>8225</v>
      </c>
      <c r="AR3085" s="1" t="str">
        <f t="shared" si="48"/>
        <v>update load_next_msl set proposal='2020.095B.R.Leviviricetes.zip' where sort=90464</v>
      </c>
    </row>
    <row r="3086" spans="1:44">
      <c r="A3086" s="1">
        <v>90465</v>
      </c>
      <c r="B3086" s="1" t="s">
        <v>6532</v>
      </c>
      <c r="C3086" s="1" t="s">
        <v>12292</v>
      </c>
      <c r="M3086" s="2"/>
      <c r="N3086" s="2"/>
      <c r="O3086" s="2"/>
      <c r="Q3086" s="2"/>
      <c r="R3086" s="2"/>
      <c r="T3086" s="1" t="s">
        <v>76</v>
      </c>
      <c r="V3086" s="1" t="s">
        <v>77</v>
      </c>
      <c r="W3086" s="2"/>
      <c r="X3086" s="2" t="s">
        <v>78</v>
      </c>
      <c r="Y3086" s="2"/>
      <c r="Z3086" s="2" t="s">
        <v>6543</v>
      </c>
      <c r="AA3086" s="2"/>
      <c r="AB3086" s="2" t="s">
        <v>6545</v>
      </c>
      <c r="AD3086" s="1" t="s">
        <v>6551</v>
      </c>
      <c r="AF3086" s="1" t="s">
        <v>6953</v>
      </c>
      <c r="AN3086" s="1" t="s">
        <v>60</v>
      </c>
      <c r="AO3086" s="1" t="s">
        <v>35</v>
      </c>
      <c r="AP3086" s="1" t="s">
        <v>44</v>
      </c>
      <c r="AQ3086" s="1" t="s">
        <v>8012</v>
      </c>
      <c r="AR3086" s="1" t="str">
        <f t="shared" si="48"/>
        <v>update load_next_msl set proposal='2020.095B.R.Leviviricetes.zip' where sort=90465</v>
      </c>
    </row>
    <row r="3087" spans="1:44">
      <c r="A3087" s="1">
        <v>90466</v>
      </c>
      <c r="B3087" s="1" t="s">
        <v>6532</v>
      </c>
      <c r="C3087" s="1" t="s">
        <v>12292</v>
      </c>
      <c r="M3087" s="2"/>
      <c r="N3087" s="2"/>
      <c r="O3087" s="2"/>
      <c r="Q3087" s="2"/>
      <c r="R3087" s="2"/>
      <c r="T3087" s="1" t="s">
        <v>76</v>
      </c>
      <c r="V3087" s="1" t="s">
        <v>77</v>
      </c>
      <c r="W3087" s="2"/>
      <c r="X3087" s="2" t="s">
        <v>78</v>
      </c>
      <c r="Y3087" s="2"/>
      <c r="Z3087" s="2" t="s">
        <v>6543</v>
      </c>
      <c r="AA3087" s="2"/>
      <c r="AB3087" s="2" t="s">
        <v>6545</v>
      </c>
      <c r="AD3087" s="1" t="s">
        <v>6551</v>
      </c>
      <c r="AF3087" s="1" t="s">
        <v>6953</v>
      </c>
      <c r="AH3087" s="1" t="s">
        <v>9590</v>
      </c>
      <c r="AI3087" s="1" t="s">
        <v>9591</v>
      </c>
      <c r="AJ3087" s="1" t="s">
        <v>9592</v>
      </c>
      <c r="AM3087" s="1" t="s">
        <v>41</v>
      </c>
      <c r="AN3087" s="1" t="s">
        <v>60</v>
      </c>
      <c r="AO3087" s="1" t="s">
        <v>35</v>
      </c>
      <c r="AP3087" s="1" t="s">
        <v>36</v>
      </c>
      <c r="AQ3087" s="1" t="s">
        <v>7162</v>
      </c>
      <c r="AR3087" s="1" t="str">
        <f t="shared" si="48"/>
        <v>update load_next_msl set proposal='2020.095B.R.Leviviricetes.zip' where sort=90466</v>
      </c>
    </row>
    <row r="3088" spans="1:44">
      <c r="A3088" s="1">
        <v>90467</v>
      </c>
      <c r="B3088" s="1" t="s">
        <v>6532</v>
      </c>
      <c r="C3088" s="1" t="s">
        <v>12292</v>
      </c>
      <c r="M3088" s="2"/>
      <c r="N3088" s="2"/>
      <c r="O3088" s="2"/>
      <c r="Q3088" s="2"/>
      <c r="R3088" s="2"/>
      <c r="T3088" s="1" t="s">
        <v>76</v>
      </c>
      <c r="V3088" s="1" t="s">
        <v>77</v>
      </c>
      <c r="W3088" s="2"/>
      <c r="X3088" s="2" t="s">
        <v>78</v>
      </c>
      <c r="Y3088" s="2"/>
      <c r="Z3088" s="2" t="s">
        <v>6543</v>
      </c>
      <c r="AA3088" s="2"/>
      <c r="AB3088" s="2" t="s">
        <v>6545</v>
      </c>
      <c r="AD3088" s="1" t="s">
        <v>6551</v>
      </c>
      <c r="AF3088" s="1" t="s">
        <v>6953</v>
      </c>
      <c r="AH3088" s="1" t="s">
        <v>9593</v>
      </c>
      <c r="AI3088" s="1" t="s">
        <v>9594</v>
      </c>
      <c r="AJ3088" s="1" t="s">
        <v>9595</v>
      </c>
      <c r="AM3088" s="1" t="s">
        <v>41</v>
      </c>
      <c r="AN3088" s="1" t="s">
        <v>60</v>
      </c>
      <c r="AO3088" s="1" t="s">
        <v>35</v>
      </c>
      <c r="AP3088" s="1" t="s">
        <v>36</v>
      </c>
      <c r="AR3088" s="1" t="str">
        <f t="shared" si="48"/>
        <v>update load_next_msl set proposal='2020.095B.R.Leviviricetes.zip' where sort=90467</v>
      </c>
    </row>
    <row r="3089" spans="1:44">
      <c r="A3089" s="1">
        <v>90468</v>
      </c>
      <c r="B3089" s="1" t="s">
        <v>6532</v>
      </c>
      <c r="C3089" s="1" t="s">
        <v>12292</v>
      </c>
      <c r="M3089" s="2"/>
      <c r="N3089" s="2"/>
      <c r="O3089" s="2"/>
      <c r="Q3089" s="2"/>
      <c r="R3089" s="2"/>
      <c r="T3089" s="1" t="s">
        <v>76</v>
      </c>
      <c r="V3089" s="1" t="s">
        <v>77</v>
      </c>
      <c r="W3089" s="2"/>
      <c r="X3089" s="2" t="s">
        <v>78</v>
      </c>
      <c r="Y3089" s="2"/>
      <c r="Z3089" s="2" t="s">
        <v>6543</v>
      </c>
      <c r="AA3089" s="2"/>
      <c r="AB3089" s="2" t="s">
        <v>6545</v>
      </c>
      <c r="AD3089" s="1" t="s">
        <v>6551</v>
      </c>
      <c r="AF3089" s="1" t="s">
        <v>6954</v>
      </c>
      <c r="AN3089" s="1" t="s">
        <v>60</v>
      </c>
      <c r="AO3089" s="1" t="s">
        <v>35</v>
      </c>
      <c r="AP3089" s="1" t="s">
        <v>44</v>
      </c>
      <c r="AQ3089" s="1" t="s">
        <v>7333</v>
      </c>
      <c r="AR3089" s="1" t="str">
        <f t="shared" si="48"/>
        <v>update load_next_msl set proposal='2020.095B.R.Leviviricetes.zip' where sort=90468</v>
      </c>
    </row>
    <row r="3090" spans="1:44">
      <c r="A3090" s="1">
        <v>90469</v>
      </c>
      <c r="B3090" s="1" t="s">
        <v>6532</v>
      </c>
      <c r="C3090" s="1" t="s">
        <v>12292</v>
      </c>
      <c r="M3090" s="2"/>
      <c r="N3090" s="2"/>
      <c r="O3090" s="2"/>
      <c r="Q3090" s="2"/>
      <c r="R3090" s="2"/>
      <c r="T3090" s="1" t="s">
        <v>76</v>
      </c>
      <c r="V3090" s="1" t="s">
        <v>77</v>
      </c>
      <c r="W3090" s="2"/>
      <c r="X3090" s="2" t="s">
        <v>78</v>
      </c>
      <c r="Y3090" s="2"/>
      <c r="Z3090" s="2" t="s">
        <v>6543</v>
      </c>
      <c r="AA3090" s="2"/>
      <c r="AB3090" s="2" t="s">
        <v>6545</v>
      </c>
      <c r="AD3090" s="1" t="s">
        <v>6551</v>
      </c>
      <c r="AF3090" s="1" t="s">
        <v>6954</v>
      </c>
      <c r="AH3090" s="1" t="s">
        <v>9596</v>
      </c>
      <c r="AI3090" s="1" t="s">
        <v>9597</v>
      </c>
      <c r="AJ3090" s="1" t="s">
        <v>9598</v>
      </c>
      <c r="AM3090" s="1" t="s">
        <v>41</v>
      </c>
      <c r="AN3090" s="1" t="s">
        <v>60</v>
      </c>
      <c r="AO3090" s="1" t="s">
        <v>35</v>
      </c>
      <c r="AP3090" s="1" t="s">
        <v>36</v>
      </c>
      <c r="AR3090" s="1" t="str">
        <f t="shared" si="48"/>
        <v>update load_next_msl set proposal='2020.095B.R.Leviviricetes.zip' where sort=90469</v>
      </c>
    </row>
    <row r="3091" spans="1:44">
      <c r="A3091" s="1">
        <v>90470</v>
      </c>
      <c r="B3091" s="1" t="s">
        <v>6532</v>
      </c>
      <c r="C3091" s="1" t="s">
        <v>12292</v>
      </c>
      <c r="M3091" s="2"/>
      <c r="N3091" s="2"/>
      <c r="O3091" s="2"/>
      <c r="Q3091" s="2"/>
      <c r="R3091" s="2"/>
      <c r="T3091" s="1" t="s">
        <v>76</v>
      </c>
      <c r="V3091" s="1" t="s">
        <v>77</v>
      </c>
      <c r="W3091" s="2"/>
      <c r="X3091" s="2" t="s">
        <v>78</v>
      </c>
      <c r="Y3091" s="2"/>
      <c r="Z3091" s="2" t="s">
        <v>6543</v>
      </c>
      <c r="AA3091" s="2"/>
      <c r="AB3091" s="2" t="s">
        <v>6545</v>
      </c>
      <c r="AD3091" s="1" t="s">
        <v>6551</v>
      </c>
      <c r="AF3091" s="1" t="s">
        <v>6955</v>
      </c>
      <c r="AN3091" s="1" t="s">
        <v>60</v>
      </c>
      <c r="AO3091" s="1" t="s">
        <v>35</v>
      </c>
      <c r="AP3091" s="1" t="s">
        <v>44</v>
      </c>
      <c r="AQ3091" s="1" t="s">
        <v>8396</v>
      </c>
      <c r="AR3091" s="1" t="str">
        <f t="shared" si="48"/>
        <v>update load_next_msl set proposal='2020.095B.R.Leviviricetes.zip' where sort=90470</v>
      </c>
    </row>
    <row r="3092" spans="1:44">
      <c r="A3092" s="1">
        <v>90471</v>
      </c>
      <c r="B3092" s="1" t="s">
        <v>6532</v>
      </c>
      <c r="C3092" s="1" t="s">
        <v>12292</v>
      </c>
      <c r="M3092" s="2"/>
      <c r="N3092" s="2"/>
      <c r="O3092" s="2"/>
      <c r="Q3092" s="2"/>
      <c r="R3092" s="2"/>
      <c r="T3092" s="1" t="s">
        <v>76</v>
      </c>
      <c r="V3092" s="1" t="s">
        <v>77</v>
      </c>
      <c r="W3092" s="2"/>
      <c r="X3092" s="2" t="s">
        <v>78</v>
      </c>
      <c r="Y3092" s="2"/>
      <c r="Z3092" s="2" t="s">
        <v>6543</v>
      </c>
      <c r="AA3092" s="2"/>
      <c r="AB3092" s="2" t="s">
        <v>6545</v>
      </c>
      <c r="AD3092" s="1" t="s">
        <v>6551</v>
      </c>
      <c r="AF3092" s="1" t="s">
        <v>6955</v>
      </c>
      <c r="AH3092" s="1" t="s">
        <v>9599</v>
      </c>
      <c r="AI3092" s="1" t="s">
        <v>9600</v>
      </c>
      <c r="AJ3092" s="1" t="s">
        <v>9601</v>
      </c>
      <c r="AM3092" s="1" t="s">
        <v>41</v>
      </c>
      <c r="AN3092" s="1" t="s">
        <v>60</v>
      </c>
      <c r="AO3092" s="1" t="s">
        <v>35</v>
      </c>
      <c r="AP3092" s="1" t="s">
        <v>36</v>
      </c>
      <c r="AR3092" s="1" t="str">
        <f t="shared" si="48"/>
        <v>update load_next_msl set proposal='2020.095B.R.Leviviricetes.zip' where sort=90471</v>
      </c>
    </row>
    <row r="3093" spans="1:44">
      <c r="A3093" s="1">
        <v>90472</v>
      </c>
      <c r="B3093" s="1" t="s">
        <v>6532</v>
      </c>
      <c r="C3093" s="1" t="s">
        <v>12292</v>
      </c>
      <c r="M3093" s="2"/>
      <c r="N3093" s="2"/>
      <c r="O3093" s="2"/>
      <c r="Q3093" s="2"/>
      <c r="R3093" s="2"/>
      <c r="T3093" s="1" t="s">
        <v>76</v>
      </c>
      <c r="V3093" s="1" t="s">
        <v>77</v>
      </c>
      <c r="W3093" s="2"/>
      <c r="X3093" s="2" t="s">
        <v>78</v>
      </c>
      <c r="Y3093" s="2"/>
      <c r="Z3093" s="2" t="s">
        <v>6543</v>
      </c>
      <c r="AA3093" s="2"/>
      <c r="AB3093" s="2" t="s">
        <v>6545</v>
      </c>
      <c r="AD3093" s="1" t="s">
        <v>6551</v>
      </c>
      <c r="AF3093" s="1" t="s">
        <v>6956</v>
      </c>
      <c r="AN3093" s="1" t="s">
        <v>60</v>
      </c>
      <c r="AO3093" s="1" t="s">
        <v>35</v>
      </c>
      <c r="AP3093" s="1" t="s">
        <v>44</v>
      </c>
      <c r="AQ3093" s="1" t="s">
        <v>8396</v>
      </c>
      <c r="AR3093" s="1" t="str">
        <f t="shared" si="48"/>
        <v>update load_next_msl set proposal='2020.095B.R.Leviviricetes.zip' where sort=90472</v>
      </c>
    </row>
    <row r="3094" spans="1:44">
      <c r="A3094" s="1">
        <v>90473</v>
      </c>
      <c r="B3094" s="1" t="s">
        <v>6532</v>
      </c>
      <c r="C3094" s="1" t="s">
        <v>12292</v>
      </c>
      <c r="M3094" s="2"/>
      <c r="N3094" s="2"/>
      <c r="O3094" s="2"/>
      <c r="Q3094" s="2"/>
      <c r="R3094" s="2"/>
      <c r="T3094" s="1" t="s">
        <v>76</v>
      </c>
      <c r="V3094" s="1" t="s">
        <v>77</v>
      </c>
      <c r="W3094" s="2"/>
      <c r="X3094" s="2" t="s">
        <v>78</v>
      </c>
      <c r="Y3094" s="2"/>
      <c r="Z3094" s="2" t="s">
        <v>6543</v>
      </c>
      <c r="AA3094" s="2"/>
      <c r="AB3094" s="2" t="s">
        <v>6545</v>
      </c>
      <c r="AD3094" s="1" t="s">
        <v>6551</v>
      </c>
      <c r="AF3094" s="1" t="s">
        <v>6956</v>
      </c>
      <c r="AH3094" s="1" t="s">
        <v>9602</v>
      </c>
      <c r="AI3094" s="1" t="s">
        <v>9603</v>
      </c>
      <c r="AJ3094" s="1" t="s">
        <v>9604</v>
      </c>
      <c r="AM3094" s="1" t="s">
        <v>41</v>
      </c>
      <c r="AN3094" s="1" t="s">
        <v>60</v>
      </c>
      <c r="AO3094" s="1" t="s">
        <v>35</v>
      </c>
      <c r="AP3094" s="1" t="s">
        <v>36</v>
      </c>
      <c r="AR3094" s="1" t="str">
        <f t="shared" si="48"/>
        <v>update load_next_msl set proposal='2020.095B.R.Leviviricetes.zip' where sort=90473</v>
      </c>
    </row>
    <row r="3095" spans="1:44">
      <c r="A3095" s="1">
        <v>90474</v>
      </c>
      <c r="B3095" s="1" t="s">
        <v>6532</v>
      </c>
      <c r="C3095" s="1" t="s">
        <v>12292</v>
      </c>
      <c r="M3095" s="2"/>
      <c r="N3095" s="2"/>
      <c r="O3095" s="2"/>
      <c r="Q3095" s="2"/>
      <c r="R3095" s="2"/>
      <c r="T3095" s="1" t="s">
        <v>76</v>
      </c>
      <c r="V3095" s="1" t="s">
        <v>77</v>
      </c>
      <c r="W3095" s="2"/>
      <c r="X3095" s="2" t="s">
        <v>78</v>
      </c>
      <c r="Y3095" s="2"/>
      <c r="Z3095" s="2" t="s">
        <v>6543</v>
      </c>
      <c r="AA3095" s="2"/>
      <c r="AB3095" s="2" t="s">
        <v>6545</v>
      </c>
      <c r="AD3095" s="1" t="s">
        <v>6551</v>
      </c>
      <c r="AF3095" s="1" t="s">
        <v>6956</v>
      </c>
      <c r="AH3095" s="1" t="s">
        <v>9605</v>
      </c>
      <c r="AI3095" s="1" t="s">
        <v>9606</v>
      </c>
      <c r="AJ3095" s="1" t="s">
        <v>9607</v>
      </c>
      <c r="AM3095" s="1" t="s">
        <v>41</v>
      </c>
      <c r="AN3095" s="1" t="s">
        <v>60</v>
      </c>
      <c r="AO3095" s="1" t="s">
        <v>35</v>
      </c>
      <c r="AP3095" s="1" t="s">
        <v>36</v>
      </c>
      <c r="AQ3095" s="1" t="s">
        <v>7333</v>
      </c>
      <c r="AR3095" s="1" t="str">
        <f t="shared" si="48"/>
        <v>update load_next_msl set proposal='2020.095B.R.Leviviricetes.zip' where sort=90474</v>
      </c>
    </row>
    <row r="3096" spans="1:44">
      <c r="A3096" s="1">
        <v>90475</v>
      </c>
      <c r="B3096" s="1" t="s">
        <v>6532</v>
      </c>
      <c r="C3096" s="1" t="s">
        <v>12292</v>
      </c>
      <c r="M3096" s="2"/>
      <c r="N3096" s="2"/>
      <c r="O3096" s="2"/>
      <c r="Q3096" s="2"/>
      <c r="R3096" s="2"/>
      <c r="T3096" s="1" t="s">
        <v>76</v>
      </c>
      <c r="V3096" s="1" t="s">
        <v>77</v>
      </c>
      <c r="W3096" s="2"/>
      <c r="X3096" s="2" t="s">
        <v>78</v>
      </c>
      <c r="Y3096" s="2"/>
      <c r="Z3096" s="2" t="s">
        <v>6543</v>
      </c>
      <c r="AA3096" s="2"/>
      <c r="AB3096" s="2" t="s">
        <v>6545</v>
      </c>
      <c r="AD3096" s="1" t="s">
        <v>6551</v>
      </c>
      <c r="AF3096" s="1" t="s">
        <v>6956</v>
      </c>
      <c r="AH3096" s="1" t="s">
        <v>9608</v>
      </c>
      <c r="AI3096" s="1" t="s">
        <v>9609</v>
      </c>
      <c r="AJ3096" s="1" t="s">
        <v>9610</v>
      </c>
      <c r="AM3096" s="1" t="s">
        <v>41</v>
      </c>
      <c r="AN3096" s="1" t="s">
        <v>60</v>
      </c>
      <c r="AO3096" s="1" t="s">
        <v>35</v>
      </c>
      <c r="AP3096" s="1" t="s">
        <v>36</v>
      </c>
      <c r="AR3096" s="1" t="str">
        <f t="shared" si="48"/>
        <v>update load_next_msl set proposal='2020.095B.R.Leviviricetes.zip' where sort=90475</v>
      </c>
    </row>
    <row r="3097" spans="1:44">
      <c r="A3097" s="1">
        <v>90476</v>
      </c>
      <c r="B3097" s="1" t="s">
        <v>6532</v>
      </c>
      <c r="C3097" s="1" t="s">
        <v>12292</v>
      </c>
      <c r="M3097" s="2"/>
      <c r="N3097" s="2"/>
      <c r="O3097" s="2"/>
      <c r="Q3097" s="2"/>
      <c r="R3097" s="2"/>
      <c r="T3097" s="1" t="s">
        <v>76</v>
      </c>
      <c r="V3097" s="1" t="s">
        <v>77</v>
      </c>
      <c r="W3097" s="2"/>
      <c r="X3097" s="2" t="s">
        <v>78</v>
      </c>
      <c r="Y3097" s="2"/>
      <c r="Z3097" s="2" t="s">
        <v>6543</v>
      </c>
      <c r="AA3097" s="2"/>
      <c r="AB3097" s="2" t="s">
        <v>6545</v>
      </c>
      <c r="AD3097" s="1" t="s">
        <v>6551</v>
      </c>
      <c r="AF3097" s="1" t="s">
        <v>6956</v>
      </c>
      <c r="AH3097" s="1" t="s">
        <v>9611</v>
      </c>
      <c r="AI3097" s="1" t="s">
        <v>9612</v>
      </c>
      <c r="AJ3097" s="1" t="s">
        <v>9613</v>
      </c>
      <c r="AM3097" s="1" t="s">
        <v>41</v>
      </c>
      <c r="AN3097" s="1" t="s">
        <v>60</v>
      </c>
      <c r="AO3097" s="1" t="s">
        <v>35</v>
      </c>
      <c r="AP3097" s="1" t="s">
        <v>36</v>
      </c>
      <c r="AQ3097" s="1" t="s">
        <v>7154</v>
      </c>
      <c r="AR3097" s="1" t="str">
        <f t="shared" si="48"/>
        <v>update load_next_msl set proposal='2020.095B.R.Leviviricetes.zip' where sort=90476</v>
      </c>
    </row>
    <row r="3098" spans="1:44">
      <c r="A3098" s="1">
        <v>90477</v>
      </c>
      <c r="B3098" s="1" t="s">
        <v>6532</v>
      </c>
      <c r="C3098" s="1" t="s">
        <v>12292</v>
      </c>
      <c r="M3098" s="2"/>
      <c r="N3098" s="2"/>
      <c r="O3098" s="2"/>
      <c r="Q3098" s="2"/>
      <c r="R3098" s="2"/>
      <c r="T3098" s="1" t="s">
        <v>76</v>
      </c>
      <c r="V3098" s="1" t="s">
        <v>77</v>
      </c>
      <c r="W3098" s="2"/>
      <c r="X3098" s="2" t="s">
        <v>78</v>
      </c>
      <c r="Y3098" s="2"/>
      <c r="Z3098" s="2" t="s">
        <v>6543</v>
      </c>
      <c r="AA3098" s="2"/>
      <c r="AB3098" s="2" t="s">
        <v>6545</v>
      </c>
      <c r="AD3098" s="1" t="s">
        <v>6551</v>
      </c>
      <c r="AF3098" s="1" t="s">
        <v>6957</v>
      </c>
      <c r="AN3098" s="1" t="s">
        <v>60</v>
      </c>
      <c r="AO3098" s="1" t="s">
        <v>35</v>
      </c>
      <c r="AP3098" s="1" t="s">
        <v>44</v>
      </c>
      <c r="AR3098" s="1" t="str">
        <f t="shared" si="48"/>
        <v>update load_next_msl set proposal='2020.095B.R.Leviviricetes.zip' where sort=90477</v>
      </c>
    </row>
    <row r="3099" spans="1:44">
      <c r="A3099" s="1">
        <v>90478</v>
      </c>
      <c r="B3099" s="1" t="s">
        <v>6532</v>
      </c>
      <c r="C3099" s="1" t="s">
        <v>12292</v>
      </c>
      <c r="M3099" s="2"/>
      <c r="N3099" s="2"/>
      <c r="O3099" s="2"/>
      <c r="Q3099" s="2"/>
      <c r="R3099" s="2"/>
      <c r="T3099" s="1" t="s">
        <v>76</v>
      </c>
      <c r="V3099" s="1" t="s">
        <v>77</v>
      </c>
      <c r="W3099" s="2"/>
      <c r="X3099" s="2" t="s">
        <v>78</v>
      </c>
      <c r="Y3099" s="2"/>
      <c r="Z3099" s="2" t="s">
        <v>6543</v>
      </c>
      <c r="AA3099" s="2"/>
      <c r="AB3099" s="2" t="s">
        <v>6545</v>
      </c>
      <c r="AD3099" s="1" t="s">
        <v>6551</v>
      </c>
      <c r="AF3099" s="1" t="s">
        <v>6957</v>
      </c>
      <c r="AH3099" s="1" t="s">
        <v>9614</v>
      </c>
      <c r="AI3099" s="1" t="s">
        <v>9615</v>
      </c>
      <c r="AJ3099" s="1" t="s">
        <v>9616</v>
      </c>
      <c r="AM3099" s="1" t="s">
        <v>41</v>
      </c>
      <c r="AN3099" s="1" t="s">
        <v>60</v>
      </c>
      <c r="AO3099" s="1" t="s">
        <v>35</v>
      </c>
      <c r="AP3099" s="1" t="s">
        <v>36</v>
      </c>
      <c r="AQ3099" s="1" t="s">
        <v>7158</v>
      </c>
      <c r="AR3099" s="1" t="str">
        <f t="shared" si="48"/>
        <v>update load_next_msl set proposal='2020.095B.R.Leviviricetes.zip' where sort=90478</v>
      </c>
    </row>
    <row r="3100" spans="1:44">
      <c r="A3100" s="1">
        <v>90479</v>
      </c>
      <c r="B3100" s="1" t="s">
        <v>6532</v>
      </c>
      <c r="C3100" s="1" t="s">
        <v>12292</v>
      </c>
      <c r="M3100" s="2"/>
      <c r="N3100" s="2"/>
      <c r="O3100" s="2"/>
      <c r="Q3100" s="2"/>
      <c r="R3100" s="2"/>
      <c r="T3100" s="1" t="s">
        <v>76</v>
      </c>
      <c r="V3100" s="1" t="s">
        <v>77</v>
      </c>
      <c r="W3100" s="2"/>
      <c r="X3100" s="2" t="s">
        <v>78</v>
      </c>
      <c r="Y3100" s="2"/>
      <c r="Z3100" s="2" t="s">
        <v>6543</v>
      </c>
      <c r="AA3100" s="2"/>
      <c r="AB3100" s="2" t="s">
        <v>6545</v>
      </c>
      <c r="AD3100" s="1" t="s">
        <v>6551</v>
      </c>
      <c r="AF3100" s="1" t="s">
        <v>6958</v>
      </c>
      <c r="AN3100" s="1" t="s">
        <v>60</v>
      </c>
      <c r="AO3100" s="1" t="s">
        <v>35</v>
      </c>
      <c r="AP3100" s="1" t="s">
        <v>44</v>
      </c>
      <c r="AR3100" s="1" t="str">
        <f t="shared" si="48"/>
        <v>update load_next_msl set proposal='2020.095B.R.Leviviricetes.zip' where sort=90479</v>
      </c>
    </row>
    <row r="3101" spans="1:44">
      <c r="A3101" s="1">
        <v>90480</v>
      </c>
      <c r="B3101" s="1" t="s">
        <v>6532</v>
      </c>
      <c r="C3101" s="1" t="s">
        <v>12292</v>
      </c>
      <c r="M3101" s="2"/>
      <c r="N3101" s="2"/>
      <c r="O3101" s="2"/>
      <c r="Q3101" s="2"/>
      <c r="R3101" s="2"/>
      <c r="T3101" s="1" t="s">
        <v>76</v>
      </c>
      <c r="V3101" s="1" t="s">
        <v>77</v>
      </c>
      <c r="W3101" s="2"/>
      <c r="X3101" s="2" t="s">
        <v>78</v>
      </c>
      <c r="Y3101" s="2"/>
      <c r="Z3101" s="2" t="s">
        <v>6543</v>
      </c>
      <c r="AA3101" s="2"/>
      <c r="AB3101" s="2" t="s">
        <v>6545</v>
      </c>
      <c r="AD3101" s="1" t="s">
        <v>6551</v>
      </c>
      <c r="AF3101" s="1" t="s">
        <v>6958</v>
      </c>
      <c r="AH3101" s="1" t="s">
        <v>9617</v>
      </c>
      <c r="AI3101" s="1" t="s">
        <v>9618</v>
      </c>
      <c r="AJ3101" s="1" t="s">
        <v>9619</v>
      </c>
      <c r="AM3101" s="1" t="s">
        <v>41</v>
      </c>
      <c r="AN3101" s="1" t="s">
        <v>60</v>
      </c>
      <c r="AO3101" s="1" t="s">
        <v>35</v>
      </c>
      <c r="AP3101" s="1" t="s">
        <v>36</v>
      </c>
      <c r="AQ3101" s="1" t="s">
        <v>7713</v>
      </c>
      <c r="AR3101" s="1" t="str">
        <f t="shared" si="48"/>
        <v>update load_next_msl set proposal='2020.095B.R.Leviviricetes.zip' where sort=90480</v>
      </c>
    </row>
    <row r="3102" spans="1:44">
      <c r="A3102" s="1">
        <v>90481</v>
      </c>
      <c r="B3102" s="1" t="s">
        <v>6532</v>
      </c>
      <c r="C3102" s="1" t="s">
        <v>12292</v>
      </c>
      <c r="M3102" s="2"/>
      <c r="N3102" s="2"/>
      <c r="O3102" s="2"/>
      <c r="Q3102" s="2"/>
      <c r="R3102" s="2"/>
      <c r="T3102" s="1" t="s">
        <v>76</v>
      </c>
      <c r="V3102" s="1" t="s">
        <v>77</v>
      </c>
      <c r="W3102" s="2"/>
      <c r="X3102" s="2" t="s">
        <v>78</v>
      </c>
      <c r="Y3102" s="2"/>
      <c r="Z3102" s="2" t="s">
        <v>6543</v>
      </c>
      <c r="AA3102" s="2"/>
      <c r="AB3102" s="2" t="s">
        <v>6545</v>
      </c>
      <c r="AD3102" s="1" t="s">
        <v>6551</v>
      </c>
      <c r="AF3102" s="1" t="s">
        <v>6959</v>
      </c>
      <c r="AN3102" s="1" t="s">
        <v>60</v>
      </c>
      <c r="AO3102" s="1" t="s">
        <v>35</v>
      </c>
      <c r="AP3102" s="1" t="s">
        <v>44</v>
      </c>
      <c r="AR3102" s="1" t="str">
        <f t="shared" si="48"/>
        <v>update load_next_msl set proposal='2020.095B.R.Leviviricetes.zip' where sort=90481</v>
      </c>
    </row>
    <row r="3103" spans="1:44">
      <c r="A3103" s="1">
        <v>90482</v>
      </c>
      <c r="B3103" s="1" t="s">
        <v>6532</v>
      </c>
      <c r="C3103" s="1" t="s">
        <v>12292</v>
      </c>
      <c r="M3103" s="2"/>
      <c r="N3103" s="2"/>
      <c r="O3103" s="2"/>
      <c r="Q3103" s="2"/>
      <c r="R3103" s="2"/>
      <c r="T3103" s="1" t="s">
        <v>76</v>
      </c>
      <c r="V3103" s="1" t="s">
        <v>77</v>
      </c>
      <c r="W3103" s="2"/>
      <c r="X3103" s="2" t="s">
        <v>78</v>
      </c>
      <c r="Y3103" s="2"/>
      <c r="Z3103" s="2" t="s">
        <v>6543</v>
      </c>
      <c r="AA3103" s="2"/>
      <c r="AB3103" s="2" t="s">
        <v>6545</v>
      </c>
      <c r="AD3103" s="1" t="s">
        <v>6551</v>
      </c>
      <c r="AF3103" s="1" t="s">
        <v>6959</v>
      </c>
      <c r="AH3103" s="1" t="s">
        <v>9620</v>
      </c>
      <c r="AI3103" s="1" t="s">
        <v>9621</v>
      </c>
      <c r="AJ3103" s="1" t="s">
        <v>9622</v>
      </c>
      <c r="AM3103" s="1" t="s">
        <v>41</v>
      </c>
      <c r="AN3103" s="1" t="s">
        <v>60</v>
      </c>
      <c r="AO3103" s="1" t="s">
        <v>35</v>
      </c>
      <c r="AP3103" s="1" t="s">
        <v>36</v>
      </c>
      <c r="AQ3103" s="1" t="s">
        <v>7277</v>
      </c>
      <c r="AR3103" s="1" t="str">
        <f t="shared" si="48"/>
        <v>update load_next_msl set proposal='2020.095B.R.Leviviricetes.zip' where sort=90482</v>
      </c>
    </row>
    <row r="3104" spans="1:44">
      <c r="A3104" s="1">
        <v>90483</v>
      </c>
      <c r="B3104" s="1" t="s">
        <v>6532</v>
      </c>
      <c r="C3104" s="1" t="s">
        <v>12292</v>
      </c>
      <c r="M3104" s="2"/>
      <c r="N3104" s="2"/>
      <c r="O3104" s="2"/>
      <c r="Q3104" s="2"/>
      <c r="R3104" s="2"/>
      <c r="T3104" s="1" t="s">
        <v>76</v>
      </c>
      <c r="V3104" s="1" t="s">
        <v>77</v>
      </c>
      <c r="W3104" s="2"/>
      <c r="X3104" s="2" t="s">
        <v>78</v>
      </c>
      <c r="Y3104" s="2"/>
      <c r="Z3104" s="2" t="s">
        <v>6543</v>
      </c>
      <c r="AA3104" s="2"/>
      <c r="AB3104" s="2" t="s">
        <v>6545</v>
      </c>
      <c r="AD3104" s="1" t="s">
        <v>6551</v>
      </c>
      <c r="AF3104" s="1" t="s">
        <v>6960</v>
      </c>
      <c r="AN3104" s="1" t="s">
        <v>60</v>
      </c>
      <c r="AO3104" s="1" t="s">
        <v>35</v>
      </c>
      <c r="AP3104" s="1" t="s">
        <v>44</v>
      </c>
      <c r="AR3104" s="1" t="str">
        <f t="shared" si="48"/>
        <v>update load_next_msl set proposal='2020.095B.R.Leviviricetes.zip' where sort=90483</v>
      </c>
    </row>
    <row r="3105" spans="1:44">
      <c r="A3105" s="1">
        <v>90484</v>
      </c>
      <c r="B3105" s="1" t="s">
        <v>6532</v>
      </c>
      <c r="C3105" s="1" t="s">
        <v>12292</v>
      </c>
      <c r="M3105" s="2"/>
      <c r="N3105" s="2"/>
      <c r="O3105" s="2"/>
      <c r="Q3105" s="2"/>
      <c r="R3105" s="2"/>
      <c r="T3105" s="1" t="s">
        <v>76</v>
      </c>
      <c r="V3105" s="1" t="s">
        <v>77</v>
      </c>
      <c r="W3105" s="2"/>
      <c r="X3105" s="2" t="s">
        <v>78</v>
      </c>
      <c r="Y3105" s="2"/>
      <c r="Z3105" s="2" t="s">
        <v>6543</v>
      </c>
      <c r="AA3105" s="2"/>
      <c r="AB3105" s="2" t="s">
        <v>6545</v>
      </c>
      <c r="AD3105" s="1" t="s">
        <v>6551</v>
      </c>
      <c r="AF3105" s="1" t="s">
        <v>6960</v>
      </c>
      <c r="AH3105" s="1" t="s">
        <v>9623</v>
      </c>
      <c r="AI3105" s="1" t="s">
        <v>9624</v>
      </c>
      <c r="AJ3105" s="1" t="s">
        <v>9625</v>
      </c>
      <c r="AM3105" s="1" t="s">
        <v>41</v>
      </c>
      <c r="AN3105" s="1" t="s">
        <v>60</v>
      </c>
      <c r="AO3105" s="1" t="s">
        <v>35</v>
      </c>
      <c r="AP3105" s="1" t="s">
        <v>36</v>
      </c>
      <c r="AQ3105" s="1" t="s">
        <v>7277</v>
      </c>
      <c r="AR3105" s="1" t="str">
        <f t="shared" si="48"/>
        <v>update load_next_msl set proposal='2020.095B.R.Leviviricetes.zip' where sort=90484</v>
      </c>
    </row>
    <row r="3106" spans="1:44">
      <c r="A3106" s="1">
        <v>90485</v>
      </c>
      <c r="B3106" s="1" t="s">
        <v>6532</v>
      </c>
      <c r="C3106" s="1" t="s">
        <v>12292</v>
      </c>
      <c r="M3106" s="2"/>
      <c r="N3106" s="2"/>
      <c r="O3106" s="2"/>
      <c r="Q3106" s="2"/>
      <c r="R3106" s="2"/>
      <c r="T3106" s="1" t="s">
        <v>76</v>
      </c>
      <c r="V3106" s="1" t="s">
        <v>77</v>
      </c>
      <c r="W3106" s="2"/>
      <c r="X3106" s="2" t="s">
        <v>78</v>
      </c>
      <c r="Y3106" s="2"/>
      <c r="Z3106" s="2" t="s">
        <v>6543</v>
      </c>
      <c r="AA3106" s="2"/>
      <c r="AB3106" s="2" t="s">
        <v>6545</v>
      </c>
      <c r="AD3106" s="1" t="s">
        <v>6551</v>
      </c>
      <c r="AF3106" s="1" t="s">
        <v>6961</v>
      </c>
      <c r="AN3106" s="1" t="s">
        <v>60</v>
      </c>
      <c r="AO3106" s="1" t="s">
        <v>35</v>
      </c>
      <c r="AP3106" s="1" t="s">
        <v>44</v>
      </c>
      <c r="AQ3106" s="2"/>
      <c r="AR3106" s="1" t="str">
        <f t="shared" si="48"/>
        <v>update load_next_msl set proposal='2020.095B.R.Leviviricetes.zip' where sort=90485</v>
      </c>
    </row>
    <row r="3107" spans="1:44">
      <c r="A3107" s="1">
        <v>90486</v>
      </c>
      <c r="B3107" s="1" t="s">
        <v>6532</v>
      </c>
      <c r="C3107" s="1" t="s">
        <v>12292</v>
      </c>
      <c r="M3107" s="2"/>
      <c r="N3107" s="2"/>
      <c r="O3107" s="2"/>
      <c r="Q3107" s="2"/>
      <c r="R3107" s="2"/>
      <c r="T3107" s="1" t="s">
        <v>76</v>
      </c>
      <c r="V3107" s="1" t="s">
        <v>77</v>
      </c>
      <c r="W3107" s="2"/>
      <c r="X3107" s="2" t="s">
        <v>78</v>
      </c>
      <c r="Y3107" s="2"/>
      <c r="Z3107" s="2" t="s">
        <v>6543</v>
      </c>
      <c r="AA3107" s="2"/>
      <c r="AB3107" s="2" t="s">
        <v>6545</v>
      </c>
      <c r="AD3107" s="1" t="s">
        <v>6551</v>
      </c>
      <c r="AF3107" s="1" t="s">
        <v>6961</v>
      </c>
      <c r="AH3107" s="1" t="s">
        <v>9626</v>
      </c>
      <c r="AI3107" s="1" t="s">
        <v>9627</v>
      </c>
      <c r="AJ3107" s="1" t="s">
        <v>9628</v>
      </c>
      <c r="AM3107" s="1" t="s">
        <v>41</v>
      </c>
      <c r="AN3107" s="1" t="s">
        <v>60</v>
      </c>
      <c r="AO3107" s="1" t="s">
        <v>35</v>
      </c>
      <c r="AP3107" s="1" t="s">
        <v>36</v>
      </c>
      <c r="AQ3107" s="2"/>
      <c r="AR3107" s="1" t="str">
        <f t="shared" si="48"/>
        <v>update load_next_msl set proposal='2020.095B.R.Leviviricetes.zip' where sort=90486</v>
      </c>
    </row>
    <row r="3108" spans="1:44">
      <c r="A3108" s="1">
        <v>90487</v>
      </c>
      <c r="B3108" s="1" t="s">
        <v>6532</v>
      </c>
      <c r="C3108" s="1" t="s">
        <v>12292</v>
      </c>
      <c r="M3108" s="2"/>
      <c r="N3108" s="2"/>
      <c r="O3108" s="2"/>
      <c r="Q3108" s="2"/>
      <c r="R3108" s="2"/>
      <c r="T3108" s="1" t="s">
        <v>76</v>
      </c>
      <c r="V3108" s="1" t="s">
        <v>77</v>
      </c>
      <c r="W3108" s="2"/>
      <c r="X3108" s="2" t="s">
        <v>78</v>
      </c>
      <c r="Y3108" s="2"/>
      <c r="Z3108" s="2" t="s">
        <v>6543</v>
      </c>
      <c r="AA3108" s="2"/>
      <c r="AB3108" s="2" t="s">
        <v>6545</v>
      </c>
      <c r="AD3108" s="1" t="s">
        <v>6551</v>
      </c>
      <c r="AF3108" s="1" t="s">
        <v>6962</v>
      </c>
      <c r="AN3108" s="1" t="s">
        <v>60</v>
      </c>
      <c r="AO3108" s="1" t="s">
        <v>35</v>
      </c>
      <c r="AP3108" s="1" t="s">
        <v>44</v>
      </c>
      <c r="AQ3108" s="2"/>
      <c r="AR3108" s="1" t="str">
        <f t="shared" si="48"/>
        <v>update load_next_msl set proposal='2020.095B.R.Leviviricetes.zip' where sort=90487</v>
      </c>
    </row>
    <row r="3109" spans="1:44">
      <c r="A3109" s="1">
        <v>90488</v>
      </c>
      <c r="B3109" s="1" t="s">
        <v>6532</v>
      </c>
      <c r="C3109" s="1" t="s">
        <v>12292</v>
      </c>
      <c r="M3109" s="2"/>
      <c r="N3109" s="2"/>
      <c r="O3109" s="2"/>
      <c r="Q3109" s="2"/>
      <c r="R3109" s="2"/>
      <c r="T3109" s="1" t="s">
        <v>76</v>
      </c>
      <c r="V3109" s="1" t="s">
        <v>77</v>
      </c>
      <c r="W3109" s="2"/>
      <c r="X3109" s="2" t="s">
        <v>78</v>
      </c>
      <c r="Y3109" s="2"/>
      <c r="Z3109" s="2" t="s">
        <v>6543</v>
      </c>
      <c r="AA3109" s="2"/>
      <c r="AB3109" s="2" t="s">
        <v>6545</v>
      </c>
      <c r="AD3109" s="1" t="s">
        <v>6551</v>
      </c>
      <c r="AF3109" s="1" t="s">
        <v>6962</v>
      </c>
      <c r="AH3109" s="1" t="s">
        <v>9629</v>
      </c>
      <c r="AI3109" s="1" t="s">
        <v>9630</v>
      </c>
      <c r="AJ3109" s="1" t="s">
        <v>9631</v>
      </c>
      <c r="AM3109" s="1" t="s">
        <v>41</v>
      </c>
      <c r="AN3109" s="1" t="s">
        <v>60</v>
      </c>
      <c r="AO3109" s="1" t="s">
        <v>35</v>
      </c>
      <c r="AP3109" s="1" t="s">
        <v>36</v>
      </c>
      <c r="AQ3109" s="2"/>
      <c r="AR3109" s="1" t="str">
        <f t="shared" si="48"/>
        <v>update load_next_msl set proposal='2020.095B.R.Leviviricetes.zip' where sort=90488</v>
      </c>
    </row>
    <row r="3110" spans="1:44">
      <c r="A3110" s="1">
        <v>90489</v>
      </c>
      <c r="B3110" s="1" t="s">
        <v>6532</v>
      </c>
      <c r="C3110" s="1" t="s">
        <v>12292</v>
      </c>
      <c r="M3110" s="2"/>
      <c r="N3110" s="2"/>
      <c r="O3110" s="2"/>
      <c r="Q3110" s="2"/>
      <c r="R3110" s="2"/>
      <c r="T3110" s="1" t="s">
        <v>76</v>
      </c>
      <c r="V3110" s="1" t="s">
        <v>77</v>
      </c>
      <c r="W3110" s="2"/>
      <c r="X3110" s="2" t="s">
        <v>78</v>
      </c>
      <c r="Y3110" s="2"/>
      <c r="Z3110" s="2" t="s">
        <v>6543</v>
      </c>
      <c r="AA3110" s="2"/>
      <c r="AB3110" s="2" t="s">
        <v>6545</v>
      </c>
      <c r="AD3110" s="1" t="s">
        <v>6551</v>
      </c>
      <c r="AF3110" s="1" t="s">
        <v>6963</v>
      </c>
      <c r="AN3110" s="1" t="s">
        <v>60</v>
      </c>
      <c r="AO3110" s="1" t="s">
        <v>35</v>
      </c>
      <c r="AP3110" s="1" t="s">
        <v>44</v>
      </c>
      <c r="AQ3110" s="2"/>
      <c r="AR3110" s="1" t="str">
        <f t="shared" si="48"/>
        <v>update load_next_msl set proposal='2020.095B.R.Leviviricetes.zip' where sort=90489</v>
      </c>
    </row>
    <row r="3111" spans="1:44">
      <c r="A3111" s="1">
        <v>90490</v>
      </c>
      <c r="B3111" s="1" t="s">
        <v>6532</v>
      </c>
      <c r="C3111" s="1" t="s">
        <v>12292</v>
      </c>
      <c r="M3111" s="2"/>
      <c r="N3111" s="2"/>
      <c r="O3111" s="2"/>
      <c r="Q3111" s="2"/>
      <c r="R3111" s="2"/>
      <c r="T3111" s="1" t="s">
        <v>76</v>
      </c>
      <c r="V3111" s="1" t="s">
        <v>77</v>
      </c>
      <c r="W3111" s="2"/>
      <c r="X3111" s="2" t="s">
        <v>78</v>
      </c>
      <c r="Y3111" s="2"/>
      <c r="Z3111" s="2" t="s">
        <v>6543</v>
      </c>
      <c r="AA3111" s="2"/>
      <c r="AB3111" s="2" t="s">
        <v>6545</v>
      </c>
      <c r="AD3111" s="1" t="s">
        <v>6551</v>
      </c>
      <c r="AF3111" s="1" t="s">
        <v>6963</v>
      </c>
      <c r="AH3111" s="1" t="s">
        <v>9632</v>
      </c>
      <c r="AI3111" s="1" t="s">
        <v>9633</v>
      </c>
      <c r="AJ3111" s="1" t="s">
        <v>9634</v>
      </c>
      <c r="AM3111" s="1" t="s">
        <v>41</v>
      </c>
      <c r="AN3111" s="1" t="s">
        <v>60</v>
      </c>
      <c r="AO3111" s="1" t="s">
        <v>35</v>
      </c>
      <c r="AP3111" s="1" t="s">
        <v>36</v>
      </c>
      <c r="AQ3111" s="2"/>
      <c r="AR3111" s="1" t="str">
        <f t="shared" si="48"/>
        <v>update load_next_msl set proposal='2020.095B.R.Leviviricetes.zip' where sort=90490</v>
      </c>
    </row>
    <row r="3112" spans="1:44">
      <c r="A3112" s="1">
        <v>90491</v>
      </c>
      <c r="B3112" s="1" t="s">
        <v>6532</v>
      </c>
      <c r="C3112" s="1" t="s">
        <v>12292</v>
      </c>
      <c r="M3112" s="2"/>
      <c r="N3112" s="2"/>
      <c r="O3112" s="2"/>
      <c r="Q3112" s="2"/>
      <c r="R3112" s="2"/>
      <c r="T3112" s="1" t="s">
        <v>76</v>
      </c>
      <c r="V3112" s="1" t="s">
        <v>77</v>
      </c>
      <c r="W3112" s="2"/>
      <c r="X3112" s="2" t="s">
        <v>78</v>
      </c>
      <c r="Y3112" s="2"/>
      <c r="Z3112" s="2" t="s">
        <v>6543</v>
      </c>
      <c r="AA3112" s="2"/>
      <c r="AB3112" s="2" t="s">
        <v>6545</v>
      </c>
      <c r="AD3112" s="1" t="s">
        <v>6551</v>
      </c>
      <c r="AF3112" s="1" t="s">
        <v>6964</v>
      </c>
      <c r="AN3112" s="1" t="s">
        <v>60</v>
      </c>
      <c r="AO3112" s="1" t="s">
        <v>35</v>
      </c>
      <c r="AP3112" s="1" t="s">
        <v>44</v>
      </c>
      <c r="AQ3112" s="2"/>
      <c r="AR3112" s="1" t="str">
        <f t="shared" si="48"/>
        <v>update load_next_msl set proposal='2020.095B.R.Leviviricetes.zip' where sort=90491</v>
      </c>
    </row>
    <row r="3113" spans="1:44">
      <c r="A3113" s="1">
        <v>90492</v>
      </c>
      <c r="B3113" s="1" t="s">
        <v>6532</v>
      </c>
      <c r="C3113" s="1" t="s">
        <v>12292</v>
      </c>
      <c r="M3113" s="2"/>
      <c r="N3113" s="2"/>
      <c r="O3113" s="2"/>
      <c r="Q3113" s="2"/>
      <c r="R3113" s="2"/>
      <c r="T3113" s="1" t="s">
        <v>76</v>
      </c>
      <c r="V3113" s="1" t="s">
        <v>77</v>
      </c>
      <c r="W3113" s="2"/>
      <c r="X3113" s="2" t="s">
        <v>78</v>
      </c>
      <c r="Y3113" s="2"/>
      <c r="Z3113" s="2" t="s">
        <v>6543</v>
      </c>
      <c r="AA3113" s="2"/>
      <c r="AB3113" s="2" t="s">
        <v>6545</v>
      </c>
      <c r="AD3113" s="1" t="s">
        <v>6551</v>
      </c>
      <c r="AF3113" s="1" t="s">
        <v>6964</v>
      </c>
      <c r="AH3113" s="1" t="s">
        <v>9635</v>
      </c>
      <c r="AI3113" s="1" t="s">
        <v>9636</v>
      </c>
      <c r="AJ3113" s="1" t="s">
        <v>9637</v>
      </c>
      <c r="AM3113" s="1" t="s">
        <v>41</v>
      </c>
      <c r="AN3113" s="1" t="s">
        <v>60</v>
      </c>
      <c r="AO3113" s="1" t="s">
        <v>35</v>
      </c>
      <c r="AP3113" s="1" t="s">
        <v>36</v>
      </c>
      <c r="AQ3113" s="2"/>
      <c r="AR3113" s="1" t="str">
        <f t="shared" si="48"/>
        <v>update load_next_msl set proposal='2020.095B.R.Leviviricetes.zip' where sort=90492</v>
      </c>
    </row>
    <row r="3114" spans="1:44">
      <c r="A3114" s="1">
        <v>90493</v>
      </c>
      <c r="B3114" s="1" t="s">
        <v>6532</v>
      </c>
      <c r="C3114" s="1" t="s">
        <v>12292</v>
      </c>
      <c r="M3114" s="2"/>
      <c r="N3114" s="2"/>
      <c r="O3114" s="2"/>
      <c r="Q3114" s="2"/>
      <c r="R3114" s="2"/>
      <c r="T3114" s="1" t="s">
        <v>76</v>
      </c>
      <c r="V3114" s="1" t="s">
        <v>77</v>
      </c>
      <c r="W3114" s="2"/>
      <c r="X3114" s="2" t="s">
        <v>78</v>
      </c>
      <c r="Y3114" s="2"/>
      <c r="Z3114" s="2" t="s">
        <v>6543</v>
      </c>
      <c r="AA3114" s="2"/>
      <c r="AB3114" s="2" t="s">
        <v>6545</v>
      </c>
      <c r="AD3114" s="1" t="s">
        <v>6551</v>
      </c>
      <c r="AF3114" s="1" t="s">
        <v>6965</v>
      </c>
      <c r="AN3114" s="1" t="s">
        <v>60</v>
      </c>
      <c r="AO3114" s="1" t="s">
        <v>35</v>
      </c>
      <c r="AP3114" s="1" t="s">
        <v>44</v>
      </c>
      <c r="AQ3114" s="2"/>
      <c r="AR3114" s="1" t="str">
        <f t="shared" si="48"/>
        <v>update load_next_msl set proposal='2020.095B.R.Leviviricetes.zip' where sort=90493</v>
      </c>
    </row>
    <row r="3115" spans="1:44">
      <c r="A3115" s="1">
        <v>90494</v>
      </c>
      <c r="B3115" s="1" t="s">
        <v>6532</v>
      </c>
      <c r="C3115" s="1" t="s">
        <v>12292</v>
      </c>
      <c r="M3115" s="2"/>
      <c r="N3115" s="2"/>
      <c r="O3115" s="2"/>
      <c r="Q3115" s="2"/>
      <c r="R3115" s="2"/>
      <c r="T3115" s="1" t="s">
        <v>76</v>
      </c>
      <c r="V3115" s="1" t="s">
        <v>77</v>
      </c>
      <c r="W3115" s="2"/>
      <c r="X3115" s="2" t="s">
        <v>78</v>
      </c>
      <c r="Y3115" s="2"/>
      <c r="Z3115" s="2" t="s">
        <v>6543</v>
      </c>
      <c r="AA3115" s="2"/>
      <c r="AB3115" s="2" t="s">
        <v>6545</v>
      </c>
      <c r="AD3115" s="1" t="s">
        <v>6551</v>
      </c>
      <c r="AF3115" s="1" t="s">
        <v>6965</v>
      </c>
      <c r="AH3115" s="1" t="s">
        <v>9638</v>
      </c>
      <c r="AI3115" s="1" t="s">
        <v>9639</v>
      </c>
      <c r="AJ3115" s="1" t="s">
        <v>9640</v>
      </c>
      <c r="AM3115" s="1" t="s">
        <v>41</v>
      </c>
      <c r="AN3115" s="1" t="s">
        <v>60</v>
      </c>
      <c r="AO3115" s="1" t="s">
        <v>35</v>
      </c>
      <c r="AP3115" s="1" t="s">
        <v>36</v>
      </c>
      <c r="AQ3115" s="2"/>
      <c r="AR3115" s="1" t="str">
        <f t="shared" si="48"/>
        <v>update load_next_msl set proposal='2020.095B.R.Leviviricetes.zip' where sort=90494</v>
      </c>
    </row>
    <row r="3116" spans="1:44">
      <c r="A3116" s="1">
        <v>90495</v>
      </c>
      <c r="B3116" s="1" t="s">
        <v>6532</v>
      </c>
      <c r="C3116" s="1" t="s">
        <v>12292</v>
      </c>
      <c r="M3116" s="2"/>
      <c r="N3116" s="2"/>
      <c r="O3116" s="2"/>
      <c r="Q3116" s="2"/>
      <c r="R3116" s="2"/>
      <c r="T3116" s="1" t="s">
        <v>76</v>
      </c>
      <c r="V3116" s="1" t="s">
        <v>77</v>
      </c>
      <c r="W3116" s="2"/>
      <c r="X3116" s="2" t="s">
        <v>78</v>
      </c>
      <c r="Y3116" s="2"/>
      <c r="Z3116" s="2" t="s">
        <v>6543</v>
      </c>
      <c r="AA3116" s="2"/>
      <c r="AB3116" s="2" t="s">
        <v>6545</v>
      </c>
      <c r="AD3116" s="1" t="s">
        <v>6551</v>
      </c>
      <c r="AF3116" s="1" t="s">
        <v>6966</v>
      </c>
      <c r="AN3116" s="1" t="s">
        <v>60</v>
      </c>
      <c r="AO3116" s="1" t="s">
        <v>35</v>
      </c>
      <c r="AP3116" s="1" t="s">
        <v>44</v>
      </c>
      <c r="AQ3116" s="2"/>
      <c r="AR3116" s="1" t="str">
        <f t="shared" si="48"/>
        <v>update load_next_msl set proposal='2020.095B.R.Leviviricetes.zip' where sort=90495</v>
      </c>
    </row>
    <row r="3117" spans="1:44">
      <c r="A3117" s="1">
        <v>90496</v>
      </c>
      <c r="B3117" s="1" t="s">
        <v>6532</v>
      </c>
      <c r="C3117" s="1" t="s">
        <v>12292</v>
      </c>
      <c r="M3117" s="2"/>
      <c r="N3117" s="2"/>
      <c r="O3117" s="2"/>
      <c r="Q3117" s="2"/>
      <c r="R3117" s="2"/>
      <c r="T3117" s="1" t="s">
        <v>76</v>
      </c>
      <c r="V3117" s="1" t="s">
        <v>77</v>
      </c>
      <c r="W3117" s="2"/>
      <c r="X3117" s="2" t="s">
        <v>78</v>
      </c>
      <c r="Y3117" s="2"/>
      <c r="Z3117" s="2" t="s">
        <v>6543</v>
      </c>
      <c r="AA3117" s="2"/>
      <c r="AB3117" s="2" t="s">
        <v>6545</v>
      </c>
      <c r="AD3117" s="1" t="s">
        <v>6551</v>
      </c>
      <c r="AF3117" s="1" t="s">
        <v>6966</v>
      </c>
      <c r="AH3117" s="1" t="s">
        <v>9641</v>
      </c>
      <c r="AI3117" s="1" t="s">
        <v>9642</v>
      </c>
      <c r="AJ3117" s="1" t="s">
        <v>9643</v>
      </c>
      <c r="AM3117" s="1" t="s">
        <v>41</v>
      </c>
      <c r="AN3117" s="1" t="s">
        <v>60</v>
      </c>
      <c r="AO3117" s="1" t="s">
        <v>35</v>
      </c>
      <c r="AP3117" s="1" t="s">
        <v>36</v>
      </c>
      <c r="AQ3117" s="2"/>
      <c r="AR3117" s="1" t="str">
        <f t="shared" si="48"/>
        <v>update load_next_msl set proposal='2020.095B.R.Leviviricetes.zip' where sort=90496</v>
      </c>
    </row>
    <row r="3118" spans="1:44">
      <c r="A3118" s="1">
        <v>90497</v>
      </c>
      <c r="B3118" s="1" t="s">
        <v>6532</v>
      </c>
      <c r="C3118" s="1" t="s">
        <v>12292</v>
      </c>
      <c r="M3118" s="2"/>
      <c r="N3118" s="2"/>
      <c r="O3118" s="2"/>
      <c r="Q3118" s="2"/>
      <c r="R3118" s="2"/>
      <c r="T3118" s="1" t="s">
        <v>76</v>
      </c>
      <c r="V3118" s="1" t="s">
        <v>77</v>
      </c>
      <c r="W3118" s="2"/>
      <c r="X3118" s="2" t="s">
        <v>78</v>
      </c>
      <c r="Y3118" s="2"/>
      <c r="Z3118" s="2" t="s">
        <v>6543</v>
      </c>
      <c r="AA3118" s="2"/>
      <c r="AB3118" s="2" t="s">
        <v>6545</v>
      </c>
      <c r="AD3118" s="1" t="s">
        <v>6551</v>
      </c>
      <c r="AF3118" s="1" t="s">
        <v>6967</v>
      </c>
      <c r="AN3118" s="1" t="s">
        <v>60</v>
      </c>
      <c r="AO3118" s="1" t="s">
        <v>35</v>
      </c>
      <c r="AP3118" s="1" t="s">
        <v>44</v>
      </c>
      <c r="AQ3118" s="2"/>
      <c r="AR3118" s="1" t="str">
        <f t="shared" si="48"/>
        <v>update load_next_msl set proposal='2020.095B.R.Leviviricetes.zip' where sort=90497</v>
      </c>
    </row>
    <row r="3119" spans="1:44">
      <c r="A3119" s="1">
        <v>90498</v>
      </c>
      <c r="B3119" s="1" t="s">
        <v>6532</v>
      </c>
      <c r="C3119" s="1" t="s">
        <v>12292</v>
      </c>
      <c r="M3119" s="2"/>
      <c r="N3119" s="2"/>
      <c r="O3119" s="2"/>
      <c r="Q3119" s="2"/>
      <c r="R3119" s="2"/>
      <c r="T3119" s="1" t="s">
        <v>76</v>
      </c>
      <c r="V3119" s="1" t="s">
        <v>77</v>
      </c>
      <c r="W3119" s="2"/>
      <c r="X3119" s="2" t="s">
        <v>78</v>
      </c>
      <c r="Y3119" s="2"/>
      <c r="Z3119" s="2" t="s">
        <v>6543</v>
      </c>
      <c r="AA3119" s="2"/>
      <c r="AB3119" s="2" t="s">
        <v>6545</v>
      </c>
      <c r="AD3119" s="1" t="s">
        <v>6551</v>
      </c>
      <c r="AF3119" s="1" t="s">
        <v>6967</v>
      </c>
      <c r="AH3119" s="1" t="s">
        <v>9644</v>
      </c>
      <c r="AI3119" s="1" t="s">
        <v>9645</v>
      </c>
      <c r="AJ3119" s="1" t="s">
        <v>9646</v>
      </c>
      <c r="AM3119" s="1" t="s">
        <v>41</v>
      </c>
      <c r="AN3119" s="1" t="s">
        <v>60</v>
      </c>
      <c r="AO3119" s="1" t="s">
        <v>35</v>
      </c>
      <c r="AP3119" s="1" t="s">
        <v>36</v>
      </c>
      <c r="AQ3119" s="2"/>
      <c r="AR3119" s="1" t="str">
        <f t="shared" si="48"/>
        <v>update load_next_msl set proposal='2020.095B.R.Leviviricetes.zip' where sort=90498</v>
      </c>
    </row>
    <row r="3120" spans="1:44">
      <c r="A3120" s="1">
        <v>90499</v>
      </c>
      <c r="B3120" s="1" t="s">
        <v>6532</v>
      </c>
      <c r="C3120" s="1" t="s">
        <v>12292</v>
      </c>
      <c r="M3120" s="2"/>
      <c r="N3120" s="2"/>
      <c r="O3120" s="2"/>
      <c r="Q3120" s="2"/>
      <c r="R3120" s="2"/>
      <c r="T3120" s="1" t="s">
        <v>76</v>
      </c>
      <c r="V3120" s="1" t="s">
        <v>77</v>
      </c>
      <c r="W3120" s="2"/>
      <c r="X3120" s="2" t="s">
        <v>78</v>
      </c>
      <c r="Y3120" s="2"/>
      <c r="Z3120" s="2" t="s">
        <v>6543</v>
      </c>
      <c r="AA3120" s="2"/>
      <c r="AB3120" s="2" t="s">
        <v>6545</v>
      </c>
      <c r="AD3120" s="1" t="s">
        <v>6551</v>
      </c>
      <c r="AF3120" s="1" t="s">
        <v>6967</v>
      </c>
      <c r="AH3120" s="1" t="s">
        <v>9647</v>
      </c>
      <c r="AI3120" s="1" t="s">
        <v>9648</v>
      </c>
      <c r="AJ3120" s="1" t="s">
        <v>9649</v>
      </c>
      <c r="AM3120" s="1" t="s">
        <v>41</v>
      </c>
      <c r="AN3120" s="1" t="s">
        <v>60</v>
      </c>
      <c r="AO3120" s="1" t="s">
        <v>35</v>
      </c>
      <c r="AP3120" s="1" t="s">
        <v>36</v>
      </c>
      <c r="AQ3120" s="2"/>
      <c r="AR3120" s="1" t="str">
        <f t="shared" si="48"/>
        <v>update load_next_msl set proposal='2020.095B.R.Leviviricetes.zip' where sort=90499</v>
      </c>
    </row>
    <row r="3121" spans="1:44">
      <c r="A3121" s="1">
        <v>90500</v>
      </c>
      <c r="B3121" s="1" t="s">
        <v>6532</v>
      </c>
      <c r="C3121" s="1" t="s">
        <v>12292</v>
      </c>
      <c r="M3121" s="2"/>
      <c r="N3121" s="2"/>
      <c r="O3121" s="2"/>
      <c r="Q3121" s="2"/>
      <c r="R3121" s="2"/>
      <c r="T3121" s="1" t="s">
        <v>76</v>
      </c>
      <c r="V3121" s="1" t="s">
        <v>77</v>
      </c>
      <c r="W3121" s="2"/>
      <c r="X3121" s="2" t="s">
        <v>78</v>
      </c>
      <c r="Y3121" s="2"/>
      <c r="Z3121" s="2" t="s">
        <v>6543</v>
      </c>
      <c r="AA3121" s="2"/>
      <c r="AB3121" s="2" t="s">
        <v>6545</v>
      </c>
      <c r="AD3121" s="1" t="s">
        <v>6551</v>
      </c>
      <c r="AF3121" s="1" t="s">
        <v>6967</v>
      </c>
      <c r="AH3121" s="1" t="s">
        <v>9650</v>
      </c>
      <c r="AI3121" s="1" t="s">
        <v>9651</v>
      </c>
      <c r="AJ3121" s="1" t="s">
        <v>9652</v>
      </c>
      <c r="AM3121" s="1" t="s">
        <v>41</v>
      </c>
      <c r="AN3121" s="1" t="s">
        <v>60</v>
      </c>
      <c r="AO3121" s="1" t="s">
        <v>35</v>
      </c>
      <c r="AP3121" s="1" t="s">
        <v>36</v>
      </c>
      <c r="AQ3121" s="2"/>
      <c r="AR3121" s="1" t="str">
        <f t="shared" si="48"/>
        <v>update load_next_msl set proposal='2020.095B.R.Leviviricetes.zip' where sort=90500</v>
      </c>
    </row>
    <row r="3122" spans="1:44">
      <c r="A3122" s="1">
        <v>90501</v>
      </c>
      <c r="B3122" s="1" t="s">
        <v>6532</v>
      </c>
      <c r="C3122" s="1" t="s">
        <v>12292</v>
      </c>
      <c r="M3122" s="2"/>
      <c r="N3122" s="2"/>
      <c r="O3122" s="2"/>
      <c r="Q3122" s="2"/>
      <c r="R3122" s="2"/>
      <c r="T3122" s="1" t="s">
        <v>76</v>
      </c>
      <c r="V3122" s="1" t="s">
        <v>77</v>
      </c>
      <c r="W3122" s="2"/>
      <c r="X3122" s="2" t="s">
        <v>78</v>
      </c>
      <c r="Y3122" s="2"/>
      <c r="Z3122" s="2" t="s">
        <v>6543</v>
      </c>
      <c r="AA3122" s="2"/>
      <c r="AB3122" s="2" t="s">
        <v>6545</v>
      </c>
      <c r="AD3122" s="1" t="s">
        <v>6551</v>
      </c>
      <c r="AF3122" s="1" t="s">
        <v>6967</v>
      </c>
      <c r="AH3122" s="1" t="s">
        <v>9653</v>
      </c>
      <c r="AI3122" s="1" t="s">
        <v>9654</v>
      </c>
      <c r="AJ3122" s="1" t="s">
        <v>9655</v>
      </c>
      <c r="AM3122" s="1" t="s">
        <v>41</v>
      </c>
      <c r="AN3122" s="1" t="s">
        <v>60</v>
      </c>
      <c r="AO3122" s="1" t="s">
        <v>35</v>
      </c>
      <c r="AP3122" s="1" t="s">
        <v>36</v>
      </c>
      <c r="AQ3122" s="2"/>
      <c r="AR3122" s="1" t="str">
        <f t="shared" si="48"/>
        <v>update load_next_msl set proposal='2020.095B.R.Leviviricetes.zip' where sort=90501</v>
      </c>
    </row>
    <row r="3123" spans="1:44">
      <c r="A3123" s="1">
        <v>90502</v>
      </c>
      <c r="B3123" s="1" t="s">
        <v>6532</v>
      </c>
      <c r="C3123" s="1" t="s">
        <v>12292</v>
      </c>
      <c r="M3123" s="2"/>
      <c r="N3123" s="2"/>
      <c r="O3123" s="2"/>
      <c r="Q3123" s="2"/>
      <c r="R3123" s="2"/>
      <c r="T3123" s="1" t="s">
        <v>76</v>
      </c>
      <c r="V3123" s="1" t="s">
        <v>77</v>
      </c>
      <c r="W3123" s="2"/>
      <c r="X3123" s="2" t="s">
        <v>78</v>
      </c>
      <c r="Y3123" s="2"/>
      <c r="Z3123" s="2" t="s">
        <v>6543</v>
      </c>
      <c r="AA3123" s="2"/>
      <c r="AB3123" s="2" t="s">
        <v>6545</v>
      </c>
      <c r="AD3123" s="1" t="s">
        <v>6551</v>
      </c>
      <c r="AF3123" s="1" t="s">
        <v>6967</v>
      </c>
      <c r="AH3123" s="1" t="s">
        <v>9656</v>
      </c>
      <c r="AI3123" s="1" t="s">
        <v>9657</v>
      </c>
      <c r="AJ3123" s="1" t="s">
        <v>9658</v>
      </c>
      <c r="AM3123" s="1" t="s">
        <v>41</v>
      </c>
      <c r="AN3123" s="1" t="s">
        <v>60</v>
      </c>
      <c r="AO3123" s="1" t="s">
        <v>35</v>
      </c>
      <c r="AP3123" s="1" t="s">
        <v>36</v>
      </c>
      <c r="AQ3123" s="2"/>
      <c r="AR3123" s="1" t="str">
        <f t="shared" si="48"/>
        <v>update load_next_msl set proposal='2020.095B.R.Leviviricetes.zip' where sort=90502</v>
      </c>
    </row>
    <row r="3124" spans="1:44">
      <c r="A3124" s="1">
        <v>90503</v>
      </c>
      <c r="B3124" s="1" t="s">
        <v>6532</v>
      </c>
      <c r="C3124" s="1" t="s">
        <v>12292</v>
      </c>
      <c r="M3124" s="2"/>
      <c r="N3124" s="2"/>
      <c r="O3124" s="2"/>
      <c r="Q3124" s="2"/>
      <c r="R3124" s="2"/>
      <c r="T3124" s="1" t="s">
        <v>76</v>
      </c>
      <c r="V3124" s="1" t="s">
        <v>77</v>
      </c>
      <c r="W3124" s="2"/>
      <c r="X3124" s="2" t="s">
        <v>78</v>
      </c>
      <c r="Y3124" s="2"/>
      <c r="Z3124" s="2" t="s">
        <v>6543</v>
      </c>
      <c r="AA3124" s="2"/>
      <c r="AB3124" s="2" t="s">
        <v>6545</v>
      </c>
      <c r="AD3124" s="1" t="s">
        <v>6551</v>
      </c>
      <c r="AF3124" s="1" t="s">
        <v>6967</v>
      </c>
      <c r="AH3124" s="1" t="s">
        <v>9659</v>
      </c>
      <c r="AI3124" s="1" t="s">
        <v>9660</v>
      </c>
      <c r="AJ3124" s="1" t="s">
        <v>9661</v>
      </c>
      <c r="AM3124" s="1" t="s">
        <v>41</v>
      </c>
      <c r="AN3124" s="1" t="s">
        <v>60</v>
      </c>
      <c r="AO3124" s="1" t="s">
        <v>35</v>
      </c>
      <c r="AP3124" s="1" t="s">
        <v>36</v>
      </c>
      <c r="AQ3124" s="2"/>
      <c r="AR3124" s="1" t="str">
        <f t="shared" si="48"/>
        <v>update load_next_msl set proposal='2020.095B.R.Leviviricetes.zip' where sort=90503</v>
      </c>
    </row>
    <row r="3125" spans="1:44">
      <c r="A3125" s="1">
        <v>90504</v>
      </c>
      <c r="B3125" s="1" t="s">
        <v>6532</v>
      </c>
      <c r="C3125" s="1" t="s">
        <v>12292</v>
      </c>
      <c r="M3125" s="2"/>
      <c r="N3125" s="2"/>
      <c r="O3125" s="2"/>
      <c r="Q3125" s="2"/>
      <c r="R3125" s="2"/>
      <c r="T3125" s="1" t="s">
        <v>76</v>
      </c>
      <c r="V3125" s="1" t="s">
        <v>77</v>
      </c>
      <c r="W3125" s="2"/>
      <c r="X3125" s="2" t="s">
        <v>78</v>
      </c>
      <c r="Y3125" s="2"/>
      <c r="Z3125" s="2" t="s">
        <v>6543</v>
      </c>
      <c r="AA3125" s="2"/>
      <c r="AB3125" s="2" t="s">
        <v>6545</v>
      </c>
      <c r="AD3125" s="1" t="s">
        <v>6551</v>
      </c>
      <c r="AF3125" s="1" t="s">
        <v>6967</v>
      </c>
      <c r="AH3125" s="1" t="s">
        <v>9662</v>
      </c>
      <c r="AI3125" s="1" t="s">
        <v>9663</v>
      </c>
      <c r="AJ3125" s="1" t="s">
        <v>9664</v>
      </c>
      <c r="AM3125" s="1" t="s">
        <v>41</v>
      </c>
      <c r="AN3125" s="1" t="s">
        <v>60</v>
      </c>
      <c r="AO3125" s="1" t="s">
        <v>35</v>
      </c>
      <c r="AP3125" s="1" t="s">
        <v>36</v>
      </c>
      <c r="AQ3125" s="2"/>
      <c r="AR3125" s="1" t="str">
        <f t="shared" si="48"/>
        <v>update load_next_msl set proposal='2020.095B.R.Leviviricetes.zip' where sort=90504</v>
      </c>
    </row>
    <row r="3126" spans="1:44">
      <c r="A3126" s="1">
        <v>90505</v>
      </c>
      <c r="B3126" s="1" t="s">
        <v>6532</v>
      </c>
      <c r="C3126" s="1" t="s">
        <v>12292</v>
      </c>
      <c r="M3126" s="2"/>
      <c r="N3126" s="2"/>
      <c r="O3126" s="2"/>
      <c r="Q3126" s="2"/>
      <c r="R3126" s="2"/>
      <c r="T3126" s="1" t="s">
        <v>76</v>
      </c>
      <c r="V3126" s="1" t="s">
        <v>77</v>
      </c>
      <c r="W3126" s="2"/>
      <c r="X3126" s="2" t="s">
        <v>78</v>
      </c>
      <c r="Y3126" s="2"/>
      <c r="Z3126" s="2" t="s">
        <v>6543</v>
      </c>
      <c r="AA3126" s="2"/>
      <c r="AB3126" s="2" t="s">
        <v>6545</v>
      </c>
      <c r="AD3126" s="1" t="s">
        <v>6551</v>
      </c>
      <c r="AF3126" s="1" t="s">
        <v>6967</v>
      </c>
      <c r="AH3126" s="1" t="s">
        <v>9665</v>
      </c>
      <c r="AI3126" s="1" t="s">
        <v>9666</v>
      </c>
      <c r="AJ3126" s="1" t="s">
        <v>9667</v>
      </c>
      <c r="AM3126" s="1" t="s">
        <v>41</v>
      </c>
      <c r="AN3126" s="1" t="s">
        <v>60</v>
      </c>
      <c r="AO3126" s="1" t="s">
        <v>35</v>
      </c>
      <c r="AP3126" s="1" t="s">
        <v>36</v>
      </c>
      <c r="AQ3126" s="2"/>
      <c r="AR3126" s="1" t="str">
        <f t="shared" si="48"/>
        <v>update load_next_msl set proposal='2020.095B.R.Leviviricetes.zip' where sort=90505</v>
      </c>
    </row>
    <row r="3127" spans="1:44">
      <c r="A3127" s="1">
        <v>90506</v>
      </c>
      <c r="B3127" s="1" t="s">
        <v>6532</v>
      </c>
      <c r="C3127" s="1" t="s">
        <v>12292</v>
      </c>
      <c r="M3127" s="2"/>
      <c r="N3127" s="2"/>
      <c r="O3127" s="2"/>
      <c r="Q3127" s="2"/>
      <c r="R3127" s="2"/>
      <c r="T3127" s="1" t="s">
        <v>76</v>
      </c>
      <c r="V3127" s="1" t="s">
        <v>77</v>
      </c>
      <c r="W3127" s="2"/>
      <c r="X3127" s="2" t="s">
        <v>78</v>
      </c>
      <c r="Y3127" s="2"/>
      <c r="Z3127" s="2" t="s">
        <v>6543</v>
      </c>
      <c r="AA3127" s="2"/>
      <c r="AB3127" s="2" t="s">
        <v>6545</v>
      </c>
      <c r="AD3127" s="1" t="s">
        <v>6551</v>
      </c>
      <c r="AF3127" s="1" t="s">
        <v>6967</v>
      </c>
      <c r="AH3127" s="1" t="s">
        <v>9668</v>
      </c>
      <c r="AI3127" s="1" t="s">
        <v>9669</v>
      </c>
      <c r="AJ3127" s="1" t="s">
        <v>9670</v>
      </c>
      <c r="AM3127" s="1" t="s">
        <v>41</v>
      </c>
      <c r="AN3127" s="1" t="s">
        <v>60</v>
      </c>
      <c r="AO3127" s="1" t="s">
        <v>35</v>
      </c>
      <c r="AP3127" s="1" t="s">
        <v>36</v>
      </c>
      <c r="AQ3127" s="2"/>
      <c r="AR3127" s="1" t="str">
        <f t="shared" si="48"/>
        <v>update load_next_msl set proposal='2020.095B.R.Leviviricetes.zip' where sort=90506</v>
      </c>
    </row>
    <row r="3128" spans="1:44">
      <c r="A3128" s="1">
        <v>90507</v>
      </c>
      <c r="B3128" s="1" t="s">
        <v>6532</v>
      </c>
      <c r="C3128" s="1" t="s">
        <v>12292</v>
      </c>
      <c r="M3128" s="2"/>
      <c r="N3128" s="2"/>
      <c r="O3128" s="2"/>
      <c r="Q3128" s="2"/>
      <c r="R3128" s="2"/>
      <c r="T3128" s="1" t="s">
        <v>76</v>
      </c>
      <c r="V3128" s="1" t="s">
        <v>77</v>
      </c>
      <c r="W3128" s="2"/>
      <c r="X3128" s="2" t="s">
        <v>78</v>
      </c>
      <c r="Y3128" s="2"/>
      <c r="Z3128" s="2" t="s">
        <v>6543</v>
      </c>
      <c r="AA3128" s="2"/>
      <c r="AB3128" s="2" t="s">
        <v>6545</v>
      </c>
      <c r="AD3128" s="1" t="s">
        <v>6551</v>
      </c>
      <c r="AF3128" s="1" t="s">
        <v>6967</v>
      </c>
      <c r="AH3128" s="1" t="s">
        <v>9671</v>
      </c>
      <c r="AI3128" s="1" t="s">
        <v>9672</v>
      </c>
      <c r="AJ3128" s="1" t="s">
        <v>9673</v>
      </c>
      <c r="AM3128" s="1" t="s">
        <v>41</v>
      </c>
      <c r="AN3128" s="1" t="s">
        <v>60</v>
      </c>
      <c r="AO3128" s="1" t="s">
        <v>35</v>
      </c>
      <c r="AP3128" s="1" t="s">
        <v>36</v>
      </c>
      <c r="AQ3128" s="2"/>
      <c r="AR3128" s="1" t="str">
        <f t="shared" si="48"/>
        <v>update load_next_msl set proposal='2020.095B.R.Leviviricetes.zip' where sort=90507</v>
      </c>
    </row>
    <row r="3129" spans="1:44">
      <c r="A3129" s="1">
        <v>90508</v>
      </c>
      <c r="B3129" s="1" t="s">
        <v>6532</v>
      </c>
      <c r="C3129" s="1" t="s">
        <v>12292</v>
      </c>
      <c r="M3129" s="2"/>
      <c r="N3129" s="2"/>
      <c r="O3129" s="2"/>
      <c r="Q3129" s="2"/>
      <c r="R3129" s="2"/>
      <c r="T3129" s="1" t="s">
        <v>76</v>
      </c>
      <c r="V3129" s="1" t="s">
        <v>77</v>
      </c>
      <c r="W3129" s="2"/>
      <c r="X3129" s="2" t="s">
        <v>78</v>
      </c>
      <c r="Y3129" s="2"/>
      <c r="Z3129" s="2" t="s">
        <v>6543</v>
      </c>
      <c r="AA3129" s="2"/>
      <c r="AB3129" s="2" t="s">
        <v>6545</v>
      </c>
      <c r="AD3129" s="1" t="s">
        <v>6551</v>
      </c>
      <c r="AF3129" s="1" t="s">
        <v>6967</v>
      </c>
      <c r="AH3129" s="1" t="s">
        <v>9674</v>
      </c>
      <c r="AI3129" s="1" t="s">
        <v>9675</v>
      </c>
      <c r="AJ3129" s="1" t="s">
        <v>9676</v>
      </c>
      <c r="AM3129" s="1" t="s">
        <v>41</v>
      </c>
      <c r="AN3129" s="1" t="s">
        <v>60</v>
      </c>
      <c r="AO3129" s="1" t="s">
        <v>35</v>
      </c>
      <c r="AP3129" s="1" t="s">
        <v>36</v>
      </c>
      <c r="AQ3129" s="2"/>
      <c r="AR3129" s="1" t="str">
        <f t="shared" si="48"/>
        <v>update load_next_msl set proposal='2020.095B.R.Leviviricetes.zip' where sort=90508</v>
      </c>
    </row>
    <row r="3130" spans="1:44">
      <c r="A3130" s="1">
        <v>90509</v>
      </c>
      <c r="B3130" s="1" t="s">
        <v>6532</v>
      </c>
      <c r="C3130" s="1" t="s">
        <v>12292</v>
      </c>
      <c r="M3130" s="2"/>
      <c r="N3130" s="2"/>
      <c r="O3130" s="2"/>
      <c r="Q3130" s="2"/>
      <c r="R3130" s="2"/>
      <c r="T3130" s="1" t="s">
        <v>76</v>
      </c>
      <c r="V3130" s="1" t="s">
        <v>77</v>
      </c>
      <c r="W3130" s="2"/>
      <c r="X3130" s="2" t="s">
        <v>78</v>
      </c>
      <c r="Y3130" s="2"/>
      <c r="Z3130" s="2" t="s">
        <v>6543</v>
      </c>
      <c r="AA3130" s="2"/>
      <c r="AB3130" s="2" t="s">
        <v>6545</v>
      </c>
      <c r="AD3130" s="1" t="s">
        <v>6551</v>
      </c>
      <c r="AF3130" s="1" t="s">
        <v>6967</v>
      </c>
      <c r="AH3130" s="1" t="s">
        <v>9677</v>
      </c>
      <c r="AI3130" s="1" t="s">
        <v>9678</v>
      </c>
      <c r="AJ3130" s="1" t="s">
        <v>9679</v>
      </c>
      <c r="AM3130" s="1" t="s">
        <v>41</v>
      </c>
      <c r="AN3130" s="1" t="s">
        <v>60</v>
      </c>
      <c r="AO3130" s="1" t="s">
        <v>35</v>
      </c>
      <c r="AP3130" s="1" t="s">
        <v>36</v>
      </c>
      <c r="AQ3130" s="2"/>
      <c r="AR3130" s="1" t="str">
        <f t="shared" si="48"/>
        <v>update load_next_msl set proposal='2020.095B.R.Leviviricetes.zip' where sort=90509</v>
      </c>
    </row>
    <row r="3131" spans="1:44">
      <c r="A3131" s="1">
        <v>90510</v>
      </c>
      <c r="B3131" s="1" t="s">
        <v>6532</v>
      </c>
      <c r="C3131" s="1" t="s">
        <v>12292</v>
      </c>
      <c r="M3131" s="2"/>
      <c r="N3131" s="2"/>
      <c r="O3131" s="2"/>
      <c r="Q3131" s="2"/>
      <c r="R3131" s="2"/>
      <c r="T3131" s="1" t="s">
        <v>76</v>
      </c>
      <c r="V3131" s="1" t="s">
        <v>77</v>
      </c>
      <c r="W3131" s="2"/>
      <c r="X3131" s="2" t="s">
        <v>78</v>
      </c>
      <c r="Y3131" s="2"/>
      <c r="Z3131" s="2" t="s">
        <v>6543</v>
      </c>
      <c r="AA3131" s="2"/>
      <c r="AB3131" s="2" t="s">
        <v>6545</v>
      </c>
      <c r="AD3131" s="1" t="s">
        <v>6551</v>
      </c>
      <c r="AF3131" s="1" t="s">
        <v>6967</v>
      </c>
      <c r="AH3131" s="1" t="s">
        <v>9680</v>
      </c>
      <c r="AI3131" s="1" t="s">
        <v>9681</v>
      </c>
      <c r="AJ3131" s="1" t="s">
        <v>9682</v>
      </c>
      <c r="AM3131" s="1" t="s">
        <v>41</v>
      </c>
      <c r="AN3131" s="1" t="s">
        <v>60</v>
      </c>
      <c r="AO3131" s="1" t="s">
        <v>35</v>
      </c>
      <c r="AP3131" s="1" t="s">
        <v>36</v>
      </c>
      <c r="AQ3131" s="2"/>
      <c r="AR3131" s="1" t="str">
        <f t="shared" si="48"/>
        <v>update load_next_msl set proposal='2020.095B.R.Leviviricetes.zip' where sort=90510</v>
      </c>
    </row>
    <row r="3132" spans="1:44">
      <c r="A3132" s="1">
        <v>90511</v>
      </c>
      <c r="B3132" s="1" t="s">
        <v>6532</v>
      </c>
      <c r="C3132" s="1" t="s">
        <v>12292</v>
      </c>
      <c r="M3132" s="2"/>
      <c r="N3132" s="2"/>
      <c r="O3132" s="2"/>
      <c r="Q3132" s="2"/>
      <c r="R3132" s="2"/>
      <c r="T3132" s="1" t="s">
        <v>76</v>
      </c>
      <c r="V3132" s="1" t="s">
        <v>77</v>
      </c>
      <c r="W3132" s="2"/>
      <c r="X3132" s="2" t="s">
        <v>78</v>
      </c>
      <c r="Y3132" s="2"/>
      <c r="Z3132" s="2" t="s">
        <v>6543</v>
      </c>
      <c r="AA3132" s="2"/>
      <c r="AB3132" s="2" t="s">
        <v>6545</v>
      </c>
      <c r="AD3132" s="1" t="s">
        <v>6551</v>
      </c>
      <c r="AF3132" s="1" t="s">
        <v>6967</v>
      </c>
      <c r="AH3132" s="1" t="s">
        <v>9683</v>
      </c>
      <c r="AI3132" s="1" t="s">
        <v>9684</v>
      </c>
      <c r="AJ3132" s="1" t="s">
        <v>9685</v>
      </c>
      <c r="AM3132" s="1" t="s">
        <v>41</v>
      </c>
      <c r="AN3132" s="1" t="s">
        <v>60</v>
      </c>
      <c r="AO3132" s="1" t="s">
        <v>35</v>
      </c>
      <c r="AP3132" s="1" t="s">
        <v>36</v>
      </c>
      <c r="AQ3132" s="2"/>
      <c r="AR3132" s="1" t="str">
        <f t="shared" si="48"/>
        <v>update load_next_msl set proposal='2020.095B.R.Leviviricetes.zip' where sort=90511</v>
      </c>
    </row>
    <row r="3133" spans="1:44">
      <c r="A3133" s="1">
        <v>90512</v>
      </c>
      <c r="B3133" s="1" t="s">
        <v>6532</v>
      </c>
      <c r="C3133" s="1" t="s">
        <v>12292</v>
      </c>
      <c r="M3133" s="2"/>
      <c r="N3133" s="2"/>
      <c r="O3133" s="2"/>
      <c r="Q3133" s="2"/>
      <c r="R3133" s="2"/>
      <c r="T3133" s="1" t="s">
        <v>76</v>
      </c>
      <c r="V3133" s="1" t="s">
        <v>77</v>
      </c>
      <c r="W3133" s="2"/>
      <c r="X3133" s="2" t="s">
        <v>78</v>
      </c>
      <c r="Y3133" s="2"/>
      <c r="Z3133" s="2" t="s">
        <v>6543</v>
      </c>
      <c r="AA3133" s="2"/>
      <c r="AB3133" s="2" t="s">
        <v>6545</v>
      </c>
      <c r="AD3133" s="1" t="s">
        <v>6551</v>
      </c>
      <c r="AF3133" s="1" t="s">
        <v>6967</v>
      </c>
      <c r="AH3133" s="1" t="s">
        <v>9686</v>
      </c>
      <c r="AI3133" s="1" t="s">
        <v>9687</v>
      </c>
      <c r="AJ3133" s="1" t="s">
        <v>9688</v>
      </c>
      <c r="AM3133" s="1" t="s">
        <v>41</v>
      </c>
      <c r="AN3133" s="1" t="s">
        <v>60</v>
      </c>
      <c r="AO3133" s="1" t="s">
        <v>35</v>
      </c>
      <c r="AP3133" s="1" t="s">
        <v>36</v>
      </c>
      <c r="AQ3133" s="2"/>
      <c r="AR3133" s="1" t="str">
        <f t="shared" si="48"/>
        <v>update load_next_msl set proposal='2020.095B.R.Leviviricetes.zip' where sort=90512</v>
      </c>
    </row>
    <row r="3134" spans="1:44">
      <c r="A3134" s="1">
        <v>90513</v>
      </c>
      <c r="B3134" s="1" t="s">
        <v>6532</v>
      </c>
      <c r="C3134" s="1" t="s">
        <v>12292</v>
      </c>
      <c r="M3134" s="2"/>
      <c r="N3134" s="2"/>
      <c r="O3134" s="2"/>
      <c r="Q3134" s="2"/>
      <c r="R3134" s="2"/>
      <c r="T3134" s="1" t="s">
        <v>76</v>
      </c>
      <c r="V3134" s="1" t="s">
        <v>77</v>
      </c>
      <c r="W3134" s="2"/>
      <c r="X3134" s="2" t="s">
        <v>78</v>
      </c>
      <c r="Y3134" s="2"/>
      <c r="Z3134" s="2" t="s">
        <v>6543</v>
      </c>
      <c r="AA3134" s="2"/>
      <c r="AB3134" s="2" t="s">
        <v>6545</v>
      </c>
      <c r="AD3134" s="1" t="s">
        <v>6551</v>
      </c>
      <c r="AF3134" s="1" t="s">
        <v>6967</v>
      </c>
      <c r="AH3134" s="1" t="s">
        <v>9689</v>
      </c>
      <c r="AI3134" s="1" t="s">
        <v>9690</v>
      </c>
      <c r="AJ3134" s="1" t="s">
        <v>9691</v>
      </c>
      <c r="AM3134" s="1" t="s">
        <v>41</v>
      </c>
      <c r="AN3134" s="1" t="s">
        <v>60</v>
      </c>
      <c r="AO3134" s="1" t="s">
        <v>35</v>
      </c>
      <c r="AP3134" s="1" t="s">
        <v>36</v>
      </c>
      <c r="AQ3134" s="2"/>
      <c r="AR3134" s="1" t="str">
        <f t="shared" si="48"/>
        <v>update load_next_msl set proposal='2020.095B.R.Leviviricetes.zip' where sort=90513</v>
      </c>
    </row>
    <row r="3135" spans="1:44">
      <c r="A3135" s="1">
        <v>90514</v>
      </c>
      <c r="B3135" s="1" t="s">
        <v>6532</v>
      </c>
      <c r="C3135" s="1" t="s">
        <v>12292</v>
      </c>
      <c r="M3135" s="2"/>
      <c r="N3135" s="2"/>
      <c r="O3135" s="2"/>
      <c r="Q3135" s="2"/>
      <c r="R3135" s="2"/>
      <c r="T3135" s="1" t="s">
        <v>76</v>
      </c>
      <c r="V3135" s="1" t="s">
        <v>77</v>
      </c>
      <c r="W3135" s="2"/>
      <c r="X3135" s="2" t="s">
        <v>78</v>
      </c>
      <c r="Y3135" s="2"/>
      <c r="Z3135" s="2" t="s">
        <v>6543</v>
      </c>
      <c r="AA3135" s="2"/>
      <c r="AB3135" s="2" t="s">
        <v>6545</v>
      </c>
      <c r="AD3135" s="1" t="s">
        <v>6551</v>
      </c>
      <c r="AF3135" s="1" t="s">
        <v>6967</v>
      </c>
      <c r="AH3135" s="1" t="s">
        <v>9692</v>
      </c>
      <c r="AI3135" s="1" t="s">
        <v>9693</v>
      </c>
      <c r="AJ3135" s="1" t="s">
        <v>9694</v>
      </c>
      <c r="AM3135" s="1" t="s">
        <v>41</v>
      </c>
      <c r="AN3135" s="1" t="s">
        <v>60</v>
      </c>
      <c r="AO3135" s="1" t="s">
        <v>35</v>
      </c>
      <c r="AP3135" s="1" t="s">
        <v>36</v>
      </c>
      <c r="AQ3135" s="2"/>
      <c r="AR3135" s="1" t="str">
        <f t="shared" si="48"/>
        <v>update load_next_msl set proposal='2020.095B.R.Leviviricetes.zip' where sort=90514</v>
      </c>
    </row>
    <row r="3136" spans="1:44">
      <c r="A3136" s="1">
        <v>90515</v>
      </c>
      <c r="B3136" s="1" t="s">
        <v>6532</v>
      </c>
      <c r="C3136" s="1" t="s">
        <v>12292</v>
      </c>
      <c r="M3136" s="2"/>
      <c r="N3136" s="2"/>
      <c r="O3136" s="2"/>
      <c r="Q3136" s="2"/>
      <c r="R3136" s="2"/>
      <c r="T3136" s="1" t="s">
        <v>76</v>
      </c>
      <c r="V3136" s="1" t="s">
        <v>77</v>
      </c>
      <c r="W3136" s="2"/>
      <c r="X3136" s="2" t="s">
        <v>78</v>
      </c>
      <c r="Y3136" s="2"/>
      <c r="Z3136" s="2" t="s">
        <v>6543</v>
      </c>
      <c r="AA3136" s="2"/>
      <c r="AB3136" s="2" t="s">
        <v>6545</v>
      </c>
      <c r="AD3136" s="1" t="s">
        <v>6551</v>
      </c>
      <c r="AF3136" s="1" t="s">
        <v>6967</v>
      </c>
      <c r="AH3136" s="1" t="s">
        <v>9695</v>
      </c>
      <c r="AI3136" s="1" t="s">
        <v>9696</v>
      </c>
      <c r="AJ3136" s="1" t="s">
        <v>9697</v>
      </c>
      <c r="AM3136" s="1" t="s">
        <v>41</v>
      </c>
      <c r="AN3136" s="1" t="s">
        <v>60</v>
      </c>
      <c r="AO3136" s="1" t="s">
        <v>35</v>
      </c>
      <c r="AP3136" s="1" t="s">
        <v>36</v>
      </c>
      <c r="AQ3136" s="2"/>
      <c r="AR3136" s="1" t="str">
        <f t="shared" si="48"/>
        <v>update load_next_msl set proposal='2020.095B.R.Leviviricetes.zip' where sort=90515</v>
      </c>
    </row>
    <row r="3137" spans="1:44">
      <c r="A3137" s="1">
        <v>90516</v>
      </c>
      <c r="B3137" s="1" t="s">
        <v>6532</v>
      </c>
      <c r="C3137" s="1" t="s">
        <v>12292</v>
      </c>
      <c r="M3137" s="2"/>
      <c r="N3137" s="2"/>
      <c r="O3137" s="2"/>
      <c r="Q3137" s="2"/>
      <c r="R3137" s="2"/>
      <c r="T3137" s="1" t="s">
        <v>76</v>
      </c>
      <c r="V3137" s="1" t="s">
        <v>77</v>
      </c>
      <c r="W3137" s="2"/>
      <c r="X3137" s="2" t="s">
        <v>78</v>
      </c>
      <c r="Y3137" s="2"/>
      <c r="Z3137" s="2" t="s">
        <v>6543</v>
      </c>
      <c r="AA3137" s="2"/>
      <c r="AB3137" s="2" t="s">
        <v>6545</v>
      </c>
      <c r="AD3137" s="1" t="s">
        <v>6551</v>
      </c>
      <c r="AF3137" s="1" t="s">
        <v>6967</v>
      </c>
      <c r="AH3137" s="1" t="s">
        <v>9698</v>
      </c>
      <c r="AI3137" s="1" t="s">
        <v>9699</v>
      </c>
      <c r="AJ3137" s="1" t="s">
        <v>9700</v>
      </c>
      <c r="AM3137" s="1" t="s">
        <v>41</v>
      </c>
      <c r="AN3137" s="1" t="s">
        <v>60</v>
      </c>
      <c r="AO3137" s="1" t="s">
        <v>35</v>
      </c>
      <c r="AP3137" s="1" t="s">
        <v>36</v>
      </c>
      <c r="AQ3137" s="2"/>
      <c r="AR3137" s="1" t="str">
        <f t="shared" si="48"/>
        <v>update load_next_msl set proposal='2020.095B.R.Leviviricetes.zip' where sort=90516</v>
      </c>
    </row>
    <row r="3138" spans="1:44">
      <c r="A3138" s="1">
        <v>90517</v>
      </c>
      <c r="B3138" s="1" t="s">
        <v>6532</v>
      </c>
      <c r="C3138" s="1" t="s">
        <v>12292</v>
      </c>
      <c r="M3138" s="2"/>
      <c r="N3138" s="2"/>
      <c r="O3138" s="2"/>
      <c r="Q3138" s="2"/>
      <c r="R3138" s="2"/>
      <c r="T3138" s="1" t="s">
        <v>76</v>
      </c>
      <c r="V3138" s="1" t="s">
        <v>77</v>
      </c>
      <c r="W3138" s="2"/>
      <c r="X3138" s="2" t="s">
        <v>78</v>
      </c>
      <c r="Y3138" s="2"/>
      <c r="Z3138" s="2" t="s">
        <v>6543</v>
      </c>
      <c r="AA3138" s="2"/>
      <c r="AB3138" s="2" t="s">
        <v>6545</v>
      </c>
      <c r="AD3138" s="1" t="s">
        <v>6551</v>
      </c>
      <c r="AF3138" s="1" t="s">
        <v>6967</v>
      </c>
      <c r="AH3138" s="1" t="s">
        <v>9701</v>
      </c>
      <c r="AI3138" s="1" t="s">
        <v>9702</v>
      </c>
      <c r="AJ3138" s="1" t="s">
        <v>9703</v>
      </c>
      <c r="AM3138" s="1" t="s">
        <v>41</v>
      </c>
      <c r="AN3138" s="1" t="s">
        <v>60</v>
      </c>
      <c r="AO3138" s="1" t="s">
        <v>35</v>
      </c>
      <c r="AP3138" s="1" t="s">
        <v>36</v>
      </c>
      <c r="AQ3138" s="2"/>
      <c r="AR3138" s="1" t="str">
        <f t="shared" si="48"/>
        <v>update load_next_msl set proposal='2020.095B.R.Leviviricetes.zip' where sort=90517</v>
      </c>
    </row>
    <row r="3139" spans="1:44">
      <c r="A3139" s="1">
        <v>90518</v>
      </c>
      <c r="B3139" s="1" t="s">
        <v>6532</v>
      </c>
      <c r="C3139" s="1" t="s">
        <v>12292</v>
      </c>
      <c r="M3139" s="2"/>
      <c r="N3139" s="2"/>
      <c r="O3139" s="2"/>
      <c r="Q3139" s="2"/>
      <c r="R3139" s="2"/>
      <c r="T3139" s="1" t="s">
        <v>76</v>
      </c>
      <c r="V3139" s="1" t="s">
        <v>77</v>
      </c>
      <c r="W3139" s="2"/>
      <c r="X3139" s="2" t="s">
        <v>78</v>
      </c>
      <c r="Y3139" s="2"/>
      <c r="Z3139" s="2" t="s">
        <v>6543</v>
      </c>
      <c r="AA3139" s="2"/>
      <c r="AB3139" s="2" t="s">
        <v>6545</v>
      </c>
      <c r="AD3139" s="1" t="s">
        <v>6551</v>
      </c>
      <c r="AF3139" s="1" t="s">
        <v>6967</v>
      </c>
      <c r="AH3139" s="1" t="s">
        <v>9704</v>
      </c>
      <c r="AI3139" s="1" t="s">
        <v>9705</v>
      </c>
      <c r="AJ3139" s="1" t="s">
        <v>9706</v>
      </c>
      <c r="AM3139" s="1" t="s">
        <v>41</v>
      </c>
      <c r="AN3139" s="1" t="s">
        <v>60</v>
      </c>
      <c r="AO3139" s="1" t="s">
        <v>35</v>
      </c>
      <c r="AP3139" s="1" t="s">
        <v>36</v>
      </c>
      <c r="AQ3139" s="2"/>
      <c r="AR3139" s="1" t="str">
        <f t="shared" ref="AR3139:AR3202" si="49">CONCATENATE("update load_next_msl set proposal='",C3139,"' where sort=",A3139,"")</f>
        <v>update load_next_msl set proposal='2020.095B.R.Leviviricetes.zip' where sort=90518</v>
      </c>
    </row>
    <row r="3140" spans="1:44">
      <c r="A3140" s="1">
        <v>90519</v>
      </c>
      <c r="B3140" s="1" t="s">
        <v>6532</v>
      </c>
      <c r="C3140" s="1" t="s">
        <v>12292</v>
      </c>
      <c r="M3140" s="2"/>
      <c r="N3140" s="2"/>
      <c r="O3140" s="2"/>
      <c r="Q3140" s="2"/>
      <c r="R3140" s="2"/>
      <c r="T3140" s="1" t="s">
        <v>76</v>
      </c>
      <c r="V3140" s="1" t="s">
        <v>77</v>
      </c>
      <c r="W3140" s="2"/>
      <c r="X3140" s="2" t="s">
        <v>78</v>
      </c>
      <c r="Y3140" s="2"/>
      <c r="Z3140" s="2" t="s">
        <v>6543</v>
      </c>
      <c r="AA3140" s="2"/>
      <c r="AB3140" s="2" t="s">
        <v>6545</v>
      </c>
      <c r="AD3140" s="1" t="s">
        <v>6551</v>
      </c>
      <c r="AF3140" s="1" t="s">
        <v>6967</v>
      </c>
      <c r="AH3140" s="1" t="s">
        <v>9707</v>
      </c>
      <c r="AI3140" s="1" t="s">
        <v>9708</v>
      </c>
      <c r="AJ3140" s="1" t="s">
        <v>9709</v>
      </c>
      <c r="AM3140" s="1" t="s">
        <v>41</v>
      </c>
      <c r="AN3140" s="1" t="s">
        <v>60</v>
      </c>
      <c r="AO3140" s="1" t="s">
        <v>35</v>
      </c>
      <c r="AP3140" s="1" t="s">
        <v>36</v>
      </c>
      <c r="AQ3140" s="2"/>
      <c r="AR3140" s="1" t="str">
        <f t="shared" si="49"/>
        <v>update load_next_msl set proposal='2020.095B.R.Leviviricetes.zip' where sort=90519</v>
      </c>
    </row>
    <row r="3141" spans="1:44">
      <c r="A3141" s="1">
        <v>90520</v>
      </c>
      <c r="B3141" s="1" t="s">
        <v>6532</v>
      </c>
      <c r="C3141" s="1" t="s">
        <v>12292</v>
      </c>
      <c r="M3141" s="2"/>
      <c r="N3141" s="2"/>
      <c r="O3141" s="2"/>
      <c r="Q3141" s="2"/>
      <c r="R3141" s="2"/>
      <c r="T3141" s="1" t="s">
        <v>76</v>
      </c>
      <c r="V3141" s="1" t="s">
        <v>77</v>
      </c>
      <c r="W3141" s="2"/>
      <c r="X3141" s="2" t="s">
        <v>78</v>
      </c>
      <c r="Y3141" s="2"/>
      <c r="Z3141" s="2" t="s">
        <v>6543</v>
      </c>
      <c r="AA3141" s="2"/>
      <c r="AB3141" s="2" t="s">
        <v>6545</v>
      </c>
      <c r="AD3141" s="1" t="s">
        <v>6551</v>
      </c>
      <c r="AF3141" s="1" t="s">
        <v>6967</v>
      </c>
      <c r="AH3141" s="1" t="s">
        <v>9710</v>
      </c>
      <c r="AI3141" s="1" t="s">
        <v>9711</v>
      </c>
      <c r="AJ3141" s="1" t="s">
        <v>9712</v>
      </c>
      <c r="AM3141" s="1" t="s">
        <v>41</v>
      </c>
      <c r="AN3141" s="1" t="s">
        <v>60</v>
      </c>
      <c r="AO3141" s="1" t="s">
        <v>35</v>
      </c>
      <c r="AP3141" s="1" t="s">
        <v>36</v>
      </c>
      <c r="AQ3141" s="2"/>
      <c r="AR3141" s="1" t="str">
        <f t="shared" si="49"/>
        <v>update load_next_msl set proposal='2020.095B.R.Leviviricetes.zip' where sort=90520</v>
      </c>
    </row>
    <row r="3142" spans="1:44">
      <c r="A3142" s="1">
        <v>90521</v>
      </c>
      <c r="B3142" s="1" t="s">
        <v>6532</v>
      </c>
      <c r="C3142" s="1" t="s">
        <v>12292</v>
      </c>
      <c r="M3142" s="2"/>
      <c r="N3142" s="2"/>
      <c r="O3142" s="2"/>
      <c r="Q3142" s="2"/>
      <c r="R3142" s="2"/>
      <c r="T3142" s="1" t="s">
        <v>76</v>
      </c>
      <c r="V3142" s="1" t="s">
        <v>77</v>
      </c>
      <c r="W3142" s="2"/>
      <c r="X3142" s="2" t="s">
        <v>78</v>
      </c>
      <c r="Y3142" s="2"/>
      <c r="Z3142" s="2" t="s">
        <v>6543</v>
      </c>
      <c r="AA3142" s="2"/>
      <c r="AB3142" s="2" t="s">
        <v>6545</v>
      </c>
      <c r="AD3142" s="1" t="s">
        <v>6551</v>
      </c>
      <c r="AF3142" s="1" t="s">
        <v>6967</v>
      </c>
      <c r="AH3142" s="1" t="s">
        <v>9713</v>
      </c>
      <c r="AI3142" s="1" t="s">
        <v>9714</v>
      </c>
      <c r="AJ3142" s="1" t="s">
        <v>9715</v>
      </c>
      <c r="AM3142" s="1" t="s">
        <v>41</v>
      </c>
      <c r="AN3142" s="1" t="s">
        <v>60</v>
      </c>
      <c r="AO3142" s="1" t="s">
        <v>35</v>
      </c>
      <c r="AP3142" s="1" t="s">
        <v>36</v>
      </c>
      <c r="AQ3142" s="2"/>
      <c r="AR3142" s="1" t="str">
        <f t="shared" si="49"/>
        <v>update load_next_msl set proposal='2020.095B.R.Leviviricetes.zip' where sort=90521</v>
      </c>
    </row>
    <row r="3143" spans="1:44">
      <c r="A3143" s="1">
        <v>90522</v>
      </c>
      <c r="B3143" s="1" t="s">
        <v>6532</v>
      </c>
      <c r="C3143" s="1" t="s">
        <v>12292</v>
      </c>
      <c r="M3143" s="2"/>
      <c r="N3143" s="2"/>
      <c r="O3143" s="2"/>
      <c r="Q3143" s="2"/>
      <c r="R3143" s="2"/>
      <c r="T3143" s="1" t="s">
        <v>76</v>
      </c>
      <c r="V3143" s="1" t="s">
        <v>77</v>
      </c>
      <c r="W3143" s="2"/>
      <c r="X3143" s="2" t="s">
        <v>78</v>
      </c>
      <c r="Y3143" s="2"/>
      <c r="Z3143" s="2" t="s">
        <v>6543</v>
      </c>
      <c r="AA3143" s="2"/>
      <c r="AB3143" s="2" t="s">
        <v>6545</v>
      </c>
      <c r="AD3143" s="1" t="s">
        <v>6551</v>
      </c>
      <c r="AF3143" s="1" t="s">
        <v>6967</v>
      </c>
      <c r="AH3143" s="1" t="s">
        <v>9716</v>
      </c>
      <c r="AI3143" s="1" t="s">
        <v>9717</v>
      </c>
      <c r="AJ3143" s="1" t="s">
        <v>9718</v>
      </c>
      <c r="AM3143" s="1" t="s">
        <v>41</v>
      </c>
      <c r="AN3143" s="1" t="s">
        <v>60</v>
      </c>
      <c r="AO3143" s="1" t="s">
        <v>35</v>
      </c>
      <c r="AP3143" s="1" t="s">
        <v>36</v>
      </c>
      <c r="AQ3143" s="2"/>
      <c r="AR3143" s="1" t="str">
        <f t="shared" si="49"/>
        <v>update load_next_msl set proposal='2020.095B.R.Leviviricetes.zip' where sort=90522</v>
      </c>
    </row>
    <row r="3144" spans="1:44">
      <c r="A3144" s="1">
        <v>90523</v>
      </c>
      <c r="B3144" s="1" t="s">
        <v>6532</v>
      </c>
      <c r="C3144" s="1" t="s">
        <v>12292</v>
      </c>
      <c r="M3144" s="2"/>
      <c r="N3144" s="2"/>
      <c r="O3144" s="2"/>
      <c r="Q3144" s="2"/>
      <c r="R3144" s="2"/>
      <c r="T3144" s="1" t="s">
        <v>76</v>
      </c>
      <c r="V3144" s="1" t="s">
        <v>77</v>
      </c>
      <c r="W3144" s="2"/>
      <c r="X3144" s="2" t="s">
        <v>78</v>
      </c>
      <c r="Y3144" s="2"/>
      <c r="Z3144" s="2" t="s">
        <v>6543</v>
      </c>
      <c r="AA3144" s="2"/>
      <c r="AB3144" s="2" t="s">
        <v>6545</v>
      </c>
      <c r="AD3144" s="1" t="s">
        <v>6551</v>
      </c>
      <c r="AF3144" s="1" t="s">
        <v>6967</v>
      </c>
      <c r="AH3144" s="1" t="s">
        <v>9719</v>
      </c>
      <c r="AI3144" s="1" t="s">
        <v>9720</v>
      </c>
      <c r="AJ3144" s="1" t="s">
        <v>9721</v>
      </c>
      <c r="AM3144" s="1" t="s">
        <v>41</v>
      </c>
      <c r="AN3144" s="1" t="s">
        <v>60</v>
      </c>
      <c r="AO3144" s="1" t="s">
        <v>35</v>
      </c>
      <c r="AP3144" s="1" t="s">
        <v>36</v>
      </c>
      <c r="AQ3144" s="2"/>
      <c r="AR3144" s="1" t="str">
        <f t="shared" si="49"/>
        <v>update load_next_msl set proposal='2020.095B.R.Leviviricetes.zip' where sort=90523</v>
      </c>
    </row>
    <row r="3145" spans="1:44">
      <c r="A3145" s="1">
        <v>90524</v>
      </c>
      <c r="B3145" s="1" t="s">
        <v>6532</v>
      </c>
      <c r="C3145" s="1" t="s">
        <v>12292</v>
      </c>
      <c r="M3145" s="2"/>
      <c r="N3145" s="2"/>
      <c r="O3145" s="2"/>
      <c r="Q3145" s="2"/>
      <c r="R3145" s="2"/>
      <c r="T3145" s="1" t="s">
        <v>76</v>
      </c>
      <c r="V3145" s="1" t="s">
        <v>77</v>
      </c>
      <c r="W3145" s="2"/>
      <c r="X3145" s="2" t="s">
        <v>78</v>
      </c>
      <c r="Y3145" s="2"/>
      <c r="Z3145" s="2" t="s">
        <v>6543</v>
      </c>
      <c r="AA3145" s="2"/>
      <c r="AB3145" s="2" t="s">
        <v>6545</v>
      </c>
      <c r="AD3145" s="1" t="s">
        <v>6551</v>
      </c>
      <c r="AF3145" s="1" t="s">
        <v>6967</v>
      </c>
      <c r="AH3145" s="1" t="s">
        <v>9722</v>
      </c>
      <c r="AI3145" s="1" t="s">
        <v>9723</v>
      </c>
      <c r="AJ3145" s="1" t="s">
        <v>9724</v>
      </c>
      <c r="AM3145" s="1" t="s">
        <v>41</v>
      </c>
      <c r="AN3145" s="1" t="s">
        <v>60</v>
      </c>
      <c r="AO3145" s="1" t="s">
        <v>35</v>
      </c>
      <c r="AP3145" s="1" t="s">
        <v>36</v>
      </c>
      <c r="AQ3145" s="2"/>
      <c r="AR3145" s="1" t="str">
        <f t="shared" si="49"/>
        <v>update load_next_msl set proposal='2020.095B.R.Leviviricetes.zip' where sort=90524</v>
      </c>
    </row>
    <row r="3146" spans="1:44">
      <c r="A3146" s="1">
        <v>90525</v>
      </c>
      <c r="B3146" s="1" t="s">
        <v>6532</v>
      </c>
      <c r="C3146" s="1" t="s">
        <v>12292</v>
      </c>
      <c r="M3146" s="2"/>
      <c r="N3146" s="2"/>
      <c r="O3146" s="2"/>
      <c r="Q3146" s="2"/>
      <c r="R3146" s="2"/>
      <c r="T3146" s="1" t="s">
        <v>76</v>
      </c>
      <c r="V3146" s="1" t="s">
        <v>77</v>
      </c>
      <c r="W3146" s="2"/>
      <c r="X3146" s="2" t="s">
        <v>78</v>
      </c>
      <c r="Y3146" s="2"/>
      <c r="Z3146" s="2" t="s">
        <v>6543</v>
      </c>
      <c r="AA3146" s="2"/>
      <c r="AB3146" s="2" t="s">
        <v>6545</v>
      </c>
      <c r="AD3146" s="1" t="s">
        <v>6551</v>
      </c>
      <c r="AF3146" s="1" t="s">
        <v>6967</v>
      </c>
      <c r="AH3146" s="1" t="s">
        <v>9725</v>
      </c>
      <c r="AI3146" s="1" t="s">
        <v>9726</v>
      </c>
      <c r="AJ3146" s="1" t="s">
        <v>9727</v>
      </c>
      <c r="AM3146" s="1" t="s">
        <v>41</v>
      </c>
      <c r="AN3146" s="1" t="s">
        <v>60</v>
      </c>
      <c r="AO3146" s="1" t="s">
        <v>35</v>
      </c>
      <c r="AP3146" s="1" t="s">
        <v>36</v>
      </c>
      <c r="AQ3146" s="2"/>
      <c r="AR3146" s="1" t="str">
        <f t="shared" si="49"/>
        <v>update load_next_msl set proposal='2020.095B.R.Leviviricetes.zip' where sort=90525</v>
      </c>
    </row>
    <row r="3147" spans="1:44">
      <c r="A3147" s="1">
        <v>90526</v>
      </c>
      <c r="B3147" s="1" t="s">
        <v>6532</v>
      </c>
      <c r="C3147" s="1" t="s">
        <v>12292</v>
      </c>
      <c r="M3147" s="2"/>
      <c r="N3147" s="2"/>
      <c r="O3147" s="2"/>
      <c r="Q3147" s="2"/>
      <c r="R3147" s="2"/>
      <c r="T3147" s="1" t="s">
        <v>76</v>
      </c>
      <c r="V3147" s="1" t="s">
        <v>77</v>
      </c>
      <c r="W3147" s="2"/>
      <c r="X3147" s="2" t="s">
        <v>78</v>
      </c>
      <c r="Y3147" s="2"/>
      <c r="Z3147" s="2" t="s">
        <v>6543</v>
      </c>
      <c r="AA3147" s="2"/>
      <c r="AB3147" s="2" t="s">
        <v>6545</v>
      </c>
      <c r="AD3147" s="1" t="s">
        <v>6551</v>
      </c>
      <c r="AF3147" s="1" t="s">
        <v>6967</v>
      </c>
      <c r="AH3147" s="1" t="s">
        <v>9728</v>
      </c>
      <c r="AI3147" s="1" t="s">
        <v>9729</v>
      </c>
      <c r="AJ3147" s="1" t="s">
        <v>9730</v>
      </c>
      <c r="AM3147" s="1" t="s">
        <v>41</v>
      </c>
      <c r="AN3147" s="1" t="s">
        <v>60</v>
      </c>
      <c r="AO3147" s="1" t="s">
        <v>35</v>
      </c>
      <c r="AP3147" s="1" t="s">
        <v>36</v>
      </c>
      <c r="AQ3147" s="2"/>
      <c r="AR3147" s="1" t="str">
        <f t="shared" si="49"/>
        <v>update load_next_msl set proposal='2020.095B.R.Leviviricetes.zip' where sort=90526</v>
      </c>
    </row>
    <row r="3148" spans="1:44">
      <c r="A3148" s="1">
        <v>90527</v>
      </c>
      <c r="B3148" s="1" t="s">
        <v>6532</v>
      </c>
      <c r="C3148" s="1" t="s">
        <v>12292</v>
      </c>
      <c r="M3148" s="2"/>
      <c r="N3148" s="2"/>
      <c r="O3148" s="2"/>
      <c r="Q3148" s="2"/>
      <c r="R3148" s="2"/>
      <c r="T3148" s="1" t="s">
        <v>76</v>
      </c>
      <c r="V3148" s="1" t="s">
        <v>77</v>
      </c>
      <c r="W3148" s="2"/>
      <c r="X3148" s="2" t="s">
        <v>78</v>
      </c>
      <c r="Y3148" s="2"/>
      <c r="Z3148" s="2" t="s">
        <v>6543</v>
      </c>
      <c r="AA3148" s="2"/>
      <c r="AB3148" s="2" t="s">
        <v>6545</v>
      </c>
      <c r="AD3148" s="1" t="s">
        <v>6551</v>
      </c>
      <c r="AF3148" s="1" t="s">
        <v>6967</v>
      </c>
      <c r="AH3148" s="1" t="s">
        <v>9731</v>
      </c>
      <c r="AI3148" s="1" t="s">
        <v>9732</v>
      </c>
      <c r="AJ3148" s="1" t="s">
        <v>9733</v>
      </c>
      <c r="AM3148" s="1" t="s">
        <v>41</v>
      </c>
      <c r="AN3148" s="1" t="s">
        <v>60</v>
      </c>
      <c r="AO3148" s="1" t="s">
        <v>35</v>
      </c>
      <c r="AP3148" s="1" t="s">
        <v>36</v>
      </c>
      <c r="AQ3148" s="2"/>
      <c r="AR3148" s="1" t="str">
        <f t="shared" si="49"/>
        <v>update load_next_msl set proposal='2020.095B.R.Leviviricetes.zip' where sort=90527</v>
      </c>
    </row>
    <row r="3149" spans="1:44">
      <c r="A3149" s="1">
        <v>90528</v>
      </c>
      <c r="B3149" s="1" t="s">
        <v>6532</v>
      </c>
      <c r="C3149" s="1" t="s">
        <v>12292</v>
      </c>
      <c r="M3149" s="2"/>
      <c r="N3149" s="2"/>
      <c r="O3149" s="2"/>
      <c r="Q3149" s="2"/>
      <c r="R3149" s="2"/>
      <c r="T3149" s="1" t="s">
        <v>76</v>
      </c>
      <c r="V3149" s="1" t="s">
        <v>77</v>
      </c>
      <c r="W3149" s="2"/>
      <c r="X3149" s="2" t="s">
        <v>78</v>
      </c>
      <c r="Y3149" s="2"/>
      <c r="Z3149" s="2" t="s">
        <v>6543</v>
      </c>
      <c r="AA3149" s="2"/>
      <c r="AB3149" s="2" t="s">
        <v>6545</v>
      </c>
      <c r="AD3149" s="1" t="s">
        <v>6551</v>
      </c>
      <c r="AF3149" s="1" t="s">
        <v>6967</v>
      </c>
      <c r="AH3149" s="1" t="s">
        <v>9734</v>
      </c>
      <c r="AI3149" s="1" t="s">
        <v>9735</v>
      </c>
      <c r="AJ3149" s="1" t="s">
        <v>9736</v>
      </c>
      <c r="AM3149" s="1" t="s">
        <v>41</v>
      </c>
      <c r="AN3149" s="1" t="s">
        <v>60</v>
      </c>
      <c r="AO3149" s="1" t="s">
        <v>35</v>
      </c>
      <c r="AP3149" s="1" t="s">
        <v>36</v>
      </c>
      <c r="AQ3149" s="2"/>
      <c r="AR3149" s="1" t="str">
        <f t="shared" si="49"/>
        <v>update load_next_msl set proposal='2020.095B.R.Leviviricetes.zip' where sort=90528</v>
      </c>
    </row>
    <row r="3150" spans="1:44">
      <c r="A3150" s="1">
        <v>90529</v>
      </c>
      <c r="B3150" s="1" t="s">
        <v>6532</v>
      </c>
      <c r="C3150" s="1" t="s">
        <v>12292</v>
      </c>
      <c r="M3150" s="2"/>
      <c r="N3150" s="2"/>
      <c r="O3150" s="2"/>
      <c r="Q3150" s="2"/>
      <c r="R3150" s="2"/>
      <c r="T3150" s="1" t="s">
        <v>76</v>
      </c>
      <c r="V3150" s="1" t="s">
        <v>77</v>
      </c>
      <c r="W3150" s="2"/>
      <c r="X3150" s="2" t="s">
        <v>78</v>
      </c>
      <c r="Y3150" s="2"/>
      <c r="Z3150" s="2" t="s">
        <v>6543</v>
      </c>
      <c r="AA3150" s="2"/>
      <c r="AB3150" s="2" t="s">
        <v>6545</v>
      </c>
      <c r="AD3150" s="1" t="s">
        <v>6551</v>
      </c>
      <c r="AF3150" s="1" t="s">
        <v>6967</v>
      </c>
      <c r="AH3150" s="1" t="s">
        <v>9737</v>
      </c>
      <c r="AI3150" s="1" t="s">
        <v>9738</v>
      </c>
      <c r="AJ3150" s="1" t="s">
        <v>9739</v>
      </c>
      <c r="AM3150" s="1" t="s">
        <v>41</v>
      </c>
      <c r="AN3150" s="1" t="s">
        <v>60</v>
      </c>
      <c r="AO3150" s="1" t="s">
        <v>35</v>
      </c>
      <c r="AP3150" s="1" t="s">
        <v>36</v>
      </c>
      <c r="AQ3150" s="2"/>
      <c r="AR3150" s="1" t="str">
        <f t="shared" si="49"/>
        <v>update load_next_msl set proposal='2020.095B.R.Leviviricetes.zip' where sort=90529</v>
      </c>
    </row>
    <row r="3151" spans="1:44">
      <c r="A3151" s="1">
        <v>90530</v>
      </c>
      <c r="B3151" s="1" t="s">
        <v>6532</v>
      </c>
      <c r="C3151" s="1" t="s">
        <v>12292</v>
      </c>
      <c r="M3151" s="2"/>
      <c r="N3151" s="2"/>
      <c r="O3151" s="2"/>
      <c r="Q3151" s="2"/>
      <c r="R3151" s="2"/>
      <c r="T3151" s="1" t="s">
        <v>76</v>
      </c>
      <c r="V3151" s="1" t="s">
        <v>77</v>
      </c>
      <c r="W3151" s="2"/>
      <c r="X3151" s="2" t="s">
        <v>78</v>
      </c>
      <c r="Y3151" s="2"/>
      <c r="Z3151" s="2" t="s">
        <v>6543</v>
      </c>
      <c r="AA3151" s="2"/>
      <c r="AB3151" s="2" t="s">
        <v>6545</v>
      </c>
      <c r="AD3151" s="1" t="s">
        <v>6551</v>
      </c>
      <c r="AF3151" s="1" t="s">
        <v>6968</v>
      </c>
      <c r="AN3151" s="1" t="s">
        <v>60</v>
      </c>
      <c r="AO3151" s="1" t="s">
        <v>35</v>
      </c>
      <c r="AP3151" s="1" t="s">
        <v>44</v>
      </c>
      <c r="AQ3151" s="2"/>
      <c r="AR3151" s="1" t="str">
        <f t="shared" si="49"/>
        <v>update load_next_msl set proposal='2020.095B.R.Leviviricetes.zip' where sort=90530</v>
      </c>
    </row>
    <row r="3152" spans="1:44">
      <c r="A3152" s="1">
        <v>90531</v>
      </c>
      <c r="B3152" s="1" t="s">
        <v>6532</v>
      </c>
      <c r="C3152" s="1" t="s">
        <v>12292</v>
      </c>
      <c r="M3152" s="2"/>
      <c r="N3152" s="2"/>
      <c r="O3152" s="2"/>
      <c r="Q3152" s="2"/>
      <c r="R3152" s="2"/>
      <c r="T3152" s="1" t="s">
        <v>76</v>
      </c>
      <c r="V3152" s="1" t="s">
        <v>77</v>
      </c>
      <c r="W3152" s="2"/>
      <c r="X3152" s="2" t="s">
        <v>78</v>
      </c>
      <c r="Y3152" s="2"/>
      <c r="Z3152" s="2" t="s">
        <v>6543</v>
      </c>
      <c r="AA3152" s="2"/>
      <c r="AB3152" s="2" t="s">
        <v>6545</v>
      </c>
      <c r="AD3152" s="1" t="s">
        <v>6551</v>
      </c>
      <c r="AF3152" s="1" t="s">
        <v>6968</v>
      </c>
      <c r="AH3152" s="1" t="s">
        <v>9740</v>
      </c>
      <c r="AI3152" s="1" t="s">
        <v>9741</v>
      </c>
      <c r="AJ3152" s="1" t="s">
        <v>9742</v>
      </c>
      <c r="AM3152" s="1" t="s">
        <v>41</v>
      </c>
      <c r="AN3152" s="1" t="s">
        <v>60</v>
      </c>
      <c r="AO3152" s="1" t="s">
        <v>35</v>
      </c>
      <c r="AP3152" s="1" t="s">
        <v>36</v>
      </c>
      <c r="AQ3152" s="2"/>
      <c r="AR3152" s="1" t="str">
        <f t="shared" si="49"/>
        <v>update load_next_msl set proposal='2020.095B.R.Leviviricetes.zip' where sort=90531</v>
      </c>
    </row>
    <row r="3153" spans="1:44">
      <c r="A3153" s="1">
        <v>90532</v>
      </c>
      <c r="B3153" s="1" t="s">
        <v>6532</v>
      </c>
      <c r="C3153" s="1" t="s">
        <v>12292</v>
      </c>
      <c r="M3153" s="2"/>
      <c r="N3153" s="2"/>
      <c r="O3153" s="2"/>
      <c r="Q3153" s="2"/>
      <c r="R3153" s="2"/>
      <c r="T3153" s="1" t="s">
        <v>76</v>
      </c>
      <c r="V3153" s="1" t="s">
        <v>77</v>
      </c>
      <c r="W3153" s="2"/>
      <c r="X3153" s="2" t="s">
        <v>78</v>
      </c>
      <c r="Y3153" s="2"/>
      <c r="Z3153" s="2" t="s">
        <v>6543</v>
      </c>
      <c r="AA3153" s="2"/>
      <c r="AB3153" s="2" t="s">
        <v>6545</v>
      </c>
      <c r="AD3153" s="1" t="s">
        <v>6551</v>
      </c>
      <c r="AF3153" s="1" t="s">
        <v>6969</v>
      </c>
      <c r="AN3153" s="1" t="s">
        <v>60</v>
      </c>
      <c r="AO3153" s="1" t="s">
        <v>35</v>
      </c>
      <c r="AP3153" s="1" t="s">
        <v>44</v>
      </c>
      <c r="AQ3153" s="2"/>
      <c r="AR3153" s="1" t="str">
        <f t="shared" si="49"/>
        <v>update load_next_msl set proposal='2020.095B.R.Leviviricetes.zip' where sort=90532</v>
      </c>
    </row>
    <row r="3154" spans="1:44">
      <c r="A3154" s="1">
        <v>90533</v>
      </c>
      <c r="B3154" s="1" t="s">
        <v>6532</v>
      </c>
      <c r="C3154" s="1" t="s">
        <v>12292</v>
      </c>
      <c r="M3154" s="2"/>
      <c r="N3154" s="2"/>
      <c r="O3154" s="2"/>
      <c r="Q3154" s="2"/>
      <c r="R3154" s="2"/>
      <c r="T3154" s="1" t="s">
        <v>76</v>
      </c>
      <c r="V3154" s="1" t="s">
        <v>77</v>
      </c>
      <c r="W3154" s="2"/>
      <c r="X3154" s="2" t="s">
        <v>78</v>
      </c>
      <c r="Y3154" s="2"/>
      <c r="Z3154" s="2" t="s">
        <v>6543</v>
      </c>
      <c r="AA3154" s="2"/>
      <c r="AB3154" s="2" t="s">
        <v>6545</v>
      </c>
      <c r="AD3154" s="1" t="s">
        <v>6551</v>
      </c>
      <c r="AF3154" s="1" t="s">
        <v>6969</v>
      </c>
      <c r="AH3154" s="1" t="s">
        <v>9743</v>
      </c>
      <c r="AI3154" s="1" t="s">
        <v>9744</v>
      </c>
      <c r="AJ3154" s="1" t="s">
        <v>9745</v>
      </c>
      <c r="AM3154" s="1" t="s">
        <v>41</v>
      </c>
      <c r="AN3154" s="1" t="s">
        <v>60</v>
      </c>
      <c r="AO3154" s="1" t="s">
        <v>35</v>
      </c>
      <c r="AP3154" s="1" t="s">
        <v>36</v>
      </c>
      <c r="AQ3154" s="2"/>
      <c r="AR3154" s="1" t="str">
        <f t="shared" si="49"/>
        <v>update load_next_msl set proposal='2020.095B.R.Leviviricetes.zip' where sort=90533</v>
      </c>
    </row>
    <row r="3155" spans="1:44">
      <c r="A3155" s="1">
        <v>90534</v>
      </c>
      <c r="B3155" s="1" t="s">
        <v>6532</v>
      </c>
      <c r="C3155" s="1" t="s">
        <v>12292</v>
      </c>
      <c r="M3155" s="2"/>
      <c r="N3155" s="2"/>
      <c r="O3155" s="2"/>
      <c r="Q3155" s="2"/>
      <c r="R3155" s="2"/>
      <c r="T3155" s="1" t="s">
        <v>76</v>
      </c>
      <c r="V3155" s="1" t="s">
        <v>77</v>
      </c>
      <c r="W3155" s="2"/>
      <c r="X3155" s="2" t="s">
        <v>78</v>
      </c>
      <c r="Y3155" s="2"/>
      <c r="Z3155" s="2" t="s">
        <v>6543</v>
      </c>
      <c r="AA3155" s="2"/>
      <c r="AB3155" s="2" t="s">
        <v>6545</v>
      </c>
      <c r="AD3155" s="1" t="s">
        <v>6551</v>
      </c>
      <c r="AF3155" s="1" t="s">
        <v>6970</v>
      </c>
      <c r="AN3155" s="1" t="s">
        <v>60</v>
      </c>
      <c r="AO3155" s="1" t="s">
        <v>35</v>
      </c>
      <c r="AP3155" s="1" t="s">
        <v>44</v>
      </c>
      <c r="AQ3155" s="2"/>
      <c r="AR3155" s="1" t="str">
        <f t="shared" si="49"/>
        <v>update load_next_msl set proposal='2020.095B.R.Leviviricetes.zip' where sort=90534</v>
      </c>
    </row>
    <row r="3156" spans="1:44">
      <c r="A3156" s="1">
        <v>90535</v>
      </c>
      <c r="B3156" s="1" t="s">
        <v>6532</v>
      </c>
      <c r="C3156" s="1" t="s">
        <v>12292</v>
      </c>
      <c r="M3156" s="2"/>
      <c r="N3156" s="2"/>
      <c r="O3156" s="2"/>
      <c r="Q3156" s="2"/>
      <c r="R3156" s="2"/>
      <c r="T3156" s="1" t="s">
        <v>76</v>
      </c>
      <c r="V3156" s="1" t="s">
        <v>77</v>
      </c>
      <c r="W3156" s="2"/>
      <c r="X3156" s="2" t="s">
        <v>78</v>
      </c>
      <c r="Y3156" s="2"/>
      <c r="Z3156" s="2" t="s">
        <v>6543</v>
      </c>
      <c r="AA3156" s="2"/>
      <c r="AB3156" s="2" t="s">
        <v>6545</v>
      </c>
      <c r="AD3156" s="1" t="s">
        <v>6551</v>
      </c>
      <c r="AF3156" s="1" t="s">
        <v>6970</v>
      </c>
      <c r="AH3156" s="1" t="s">
        <v>9746</v>
      </c>
      <c r="AI3156" s="1" t="s">
        <v>9747</v>
      </c>
      <c r="AJ3156" s="1" t="s">
        <v>9748</v>
      </c>
      <c r="AM3156" s="1" t="s">
        <v>41</v>
      </c>
      <c r="AN3156" s="1" t="s">
        <v>60</v>
      </c>
      <c r="AO3156" s="1" t="s">
        <v>35</v>
      </c>
      <c r="AP3156" s="1" t="s">
        <v>36</v>
      </c>
      <c r="AQ3156" s="2"/>
      <c r="AR3156" s="1" t="str">
        <f t="shared" si="49"/>
        <v>update load_next_msl set proposal='2020.095B.R.Leviviricetes.zip' where sort=90535</v>
      </c>
    </row>
    <row r="3157" spans="1:44">
      <c r="A3157" s="1">
        <v>90536</v>
      </c>
      <c r="B3157" s="1" t="s">
        <v>6532</v>
      </c>
      <c r="C3157" s="1" t="s">
        <v>12292</v>
      </c>
      <c r="M3157" s="2"/>
      <c r="N3157" s="2"/>
      <c r="O3157" s="2"/>
      <c r="Q3157" s="2"/>
      <c r="R3157" s="2"/>
      <c r="T3157" s="1" t="s">
        <v>76</v>
      </c>
      <c r="V3157" s="1" t="s">
        <v>77</v>
      </c>
      <c r="W3157" s="2"/>
      <c r="X3157" s="2" t="s">
        <v>78</v>
      </c>
      <c r="Y3157" s="2"/>
      <c r="Z3157" s="2" t="s">
        <v>6543</v>
      </c>
      <c r="AA3157" s="2"/>
      <c r="AB3157" s="2" t="s">
        <v>6545</v>
      </c>
      <c r="AD3157" s="1" t="s">
        <v>6551</v>
      </c>
      <c r="AF3157" s="1" t="s">
        <v>6970</v>
      </c>
      <c r="AH3157" s="1" t="s">
        <v>9749</v>
      </c>
      <c r="AI3157" s="1" t="s">
        <v>9750</v>
      </c>
      <c r="AJ3157" s="1" t="s">
        <v>9751</v>
      </c>
      <c r="AM3157" s="1" t="s">
        <v>41</v>
      </c>
      <c r="AN3157" s="1" t="s">
        <v>60</v>
      </c>
      <c r="AO3157" s="1" t="s">
        <v>35</v>
      </c>
      <c r="AP3157" s="1" t="s">
        <v>36</v>
      </c>
      <c r="AQ3157" s="2"/>
      <c r="AR3157" s="1" t="str">
        <f t="shared" si="49"/>
        <v>update load_next_msl set proposal='2020.095B.R.Leviviricetes.zip' where sort=90536</v>
      </c>
    </row>
    <row r="3158" spans="1:44">
      <c r="A3158" s="1">
        <v>90537</v>
      </c>
      <c r="B3158" s="1" t="s">
        <v>6532</v>
      </c>
      <c r="C3158" s="1" t="s">
        <v>12292</v>
      </c>
      <c r="M3158" s="2"/>
      <c r="N3158" s="2"/>
      <c r="O3158" s="2"/>
      <c r="Q3158" s="2"/>
      <c r="R3158" s="2"/>
      <c r="T3158" s="1" t="s">
        <v>76</v>
      </c>
      <c r="V3158" s="1" t="s">
        <v>77</v>
      </c>
      <c r="W3158" s="2"/>
      <c r="X3158" s="2" t="s">
        <v>78</v>
      </c>
      <c r="Y3158" s="2"/>
      <c r="Z3158" s="2" t="s">
        <v>6543</v>
      </c>
      <c r="AA3158" s="2"/>
      <c r="AB3158" s="2" t="s">
        <v>6545</v>
      </c>
      <c r="AD3158" s="1" t="s">
        <v>6551</v>
      </c>
      <c r="AF3158" s="1" t="s">
        <v>6970</v>
      </c>
      <c r="AH3158" s="1" t="s">
        <v>9752</v>
      </c>
      <c r="AI3158" s="1" t="s">
        <v>9753</v>
      </c>
      <c r="AJ3158" s="1" t="s">
        <v>9754</v>
      </c>
      <c r="AM3158" s="1" t="s">
        <v>41</v>
      </c>
      <c r="AN3158" s="1" t="s">
        <v>60</v>
      </c>
      <c r="AO3158" s="1" t="s">
        <v>35</v>
      </c>
      <c r="AP3158" s="1" t="s">
        <v>36</v>
      </c>
      <c r="AQ3158" s="2"/>
      <c r="AR3158" s="1" t="str">
        <f t="shared" si="49"/>
        <v>update load_next_msl set proposal='2020.095B.R.Leviviricetes.zip' where sort=90537</v>
      </c>
    </row>
    <row r="3159" spans="1:44">
      <c r="A3159" s="1">
        <v>90538</v>
      </c>
      <c r="B3159" s="1" t="s">
        <v>6532</v>
      </c>
      <c r="C3159" s="1" t="s">
        <v>12292</v>
      </c>
      <c r="M3159" s="2"/>
      <c r="N3159" s="2"/>
      <c r="O3159" s="2"/>
      <c r="Q3159" s="2"/>
      <c r="R3159" s="2"/>
      <c r="T3159" s="1" t="s">
        <v>76</v>
      </c>
      <c r="V3159" s="1" t="s">
        <v>77</v>
      </c>
      <c r="W3159" s="2"/>
      <c r="X3159" s="2" t="s">
        <v>78</v>
      </c>
      <c r="Y3159" s="2"/>
      <c r="Z3159" s="2" t="s">
        <v>6543</v>
      </c>
      <c r="AA3159" s="2"/>
      <c r="AB3159" s="2"/>
      <c r="AF3159" s="1" t="s">
        <v>6971</v>
      </c>
      <c r="AN3159" s="1" t="s">
        <v>60</v>
      </c>
      <c r="AO3159" s="1" t="s">
        <v>35</v>
      </c>
      <c r="AP3159" s="1" t="s">
        <v>44</v>
      </c>
      <c r="AQ3159" s="2"/>
      <c r="AR3159" s="1" t="str">
        <f t="shared" si="49"/>
        <v>update load_next_msl set proposal='2020.095B.R.Leviviricetes.zip' where sort=90538</v>
      </c>
    </row>
    <row r="3160" spans="1:44">
      <c r="A3160" s="1">
        <v>90539</v>
      </c>
      <c r="B3160" s="1" t="s">
        <v>6532</v>
      </c>
      <c r="C3160" s="1" t="s">
        <v>12292</v>
      </c>
      <c r="M3160" s="2"/>
      <c r="N3160" s="2"/>
      <c r="O3160" s="2"/>
      <c r="Q3160" s="2"/>
      <c r="R3160" s="2"/>
      <c r="T3160" s="1" t="s">
        <v>76</v>
      </c>
      <c r="V3160" s="1" t="s">
        <v>77</v>
      </c>
      <c r="W3160" s="2"/>
      <c r="X3160" s="2" t="s">
        <v>78</v>
      </c>
      <c r="Y3160" s="2"/>
      <c r="Z3160" s="2" t="s">
        <v>6543</v>
      </c>
      <c r="AA3160" s="2"/>
      <c r="AB3160" s="2"/>
      <c r="AF3160" s="1" t="s">
        <v>6971</v>
      </c>
      <c r="AH3160" s="1" t="s">
        <v>9755</v>
      </c>
      <c r="AI3160" s="1" t="s">
        <v>9756</v>
      </c>
      <c r="AJ3160" s="1" t="s">
        <v>9757</v>
      </c>
      <c r="AM3160" s="1" t="s">
        <v>41</v>
      </c>
      <c r="AN3160" s="1" t="s">
        <v>60</v>
      </c>
      <c r="AO3160" s="1" t="s">
        <v>35</v>
      </c>
      <c r="AP3160" s="1" t="s">
        <v>36</v>
      </c>
      <c r="AQ3160" s="2"/>
      <c r="AR3160" s="1" t="str">
        <f t="shared" si="49"/>
        <v>update load_next_msl set proposal='2020.095B.R.Leviviricetes.zip' where sort=90539</v>
      </c>
    </row>
    <row r="3161" spans="1:44">
      <c r="A3161" s="1">
        <v>90540</v>
      </c>
      <c r="B3161" s="1" t="s">
        <v>6532</v>
      </c>
      <c r="C3161" s="1" t="s">
        <v>12292</v>
      </c>
      <c r="M3161" s="2"/>
      <c r="N3161" s="2"/>
      <c r="O3161" s="2"/>
      <c r="Q3161" s="2"/>
      <c r="R3161" s="2"/>
      <c r="T3161" s="1" t="s">
        <v>76</v>
      </c>
      <c r="V3161" s="1" t="s">
        <v>77</v>
      </c>
      <c r="X3161" s="2" t="s">
        <v>78</v>
      </c>
      <c r="Y3161" s="2"/>
      <c r="Z3161" s="2" t="s">
        <v>6543</v>
      </c>
      <c r="AA3161" s="2"/>
      <c r="AB3161" s="2"/>
      <c r="AF3161" s="1" t="s">
        <v>6972</v>
      </c>
      <c r="AN3161" s="1" t="s">
        <v>60</v>
      </c>
      <c r="AO3161" s="1" t="s">
        <v>35</v>
      </c>
      <c r="AP3161" s="1" t="s">
        <v>44</v>
      </c>
      <c r="AQ3161" s="2"/>
      <c r="AR3161" s="1" t="str">
        <f t="shared" si="49"/>
        <v>update load_next_msl set proposal='2020.095B.R.Leviviricetes.zip' where sort=90540</v>
      </c>
    </row>
    <row r="3162" spans="1:44">
      <c r="A3162" s="1">
        <v>90541</v>
      </c>
      <c r="B3162" s="1" t="s">
        <v>6532</v>
      </c>
      <c r="C3162" s="1" t="s">
        <v>12292</v>
      </c>
      <c r="M3162" s="2"/>
      <c r="N3162" s="2"/>
      <c r="O3162" s="2"/>
      <c r="Q3162" s="2"/>
      <c r="R3162" s="2"/>
      <c r="T3162" s="1" t="s">
        <v>76</v>
      </c>
      <c r="V3162" s="1" t="s">
        <v>77</v>
      </c>
      <c r="X3162" s="2" t="s">
        <v>78</v>
      </c>
      <c r="Y3162" s="2"/>
      <c r="Z3162" s="2" t="s">
        <v>6543</v>
      </c>
      <c r="AA3162" s="2"/>
      <c r="AB3162" s="2"/>
      <c r="AF3162" s="1" t="s">
        <v>6972</v>
      </c>
      <c r="AH3162" s="1" t="s">
        <v>9758</v>
      </c>
      <c r="AI3162" s="1" t="s">
        <v>9759</v>
      </c>
      <c r="AJ3162" s="1" t="s">
        <v>9760</v>
      </c>
      <c r="AM3162" s="1" t="s">
        <v>41</v>
      </c>
      <c r="AN3162" s="1" t="s">
        <v>60</v>
      </c>
      <c r="AO3162" s="1" t="s">
        <v>35</v>
      </c>
      <c r="AP3162" s="1" t="s">
        <v>36</v>
      </c>
      <c r="AQ3162" s="2"/>
      <c r="AR3162" s="1" t="str">
        <f t="shared" si="49"/>
        <v>update load_next_msl set proposal='2020.095B.R.Leviviricetes.zip' where sort=90541</v>
      </c>
    </row>
    <row r="3163" spans="1:44">
      <c r="A3163" s="1">
        <v>90542</v>
      </c>
      <c r="B3163" s="1" t="s">
        <v>6532</v>
      </c>
      <c r="C3163" s="1" t="s">
        <v>12292</v>
      </c>
      <c r="M3163" s="2"/>
      <c r="N3163" s="2"/>
      <c r="O3163" s="2"/>
      <c r="Q3163" s="2"/>
      <c r="R3163" s="2"/>
      <c r="T3163" s="1" t="s">
        <v>76</v>
      </c>
      <c r="V3163" s="1" t="s">
        <v>77</v>
      </c>
      <c r="X3163" s="2" t="s">
        <v>78</v>
      </c>
      <c r="Y3163" s="2"/>
      <c r="Z3163" s="2" t="s">
        <v>6543</v>
      </c>
      <c r="AA3163" s="2"/>
      <c r="AB3163" s="2"/>
      <c r="AF3163" s="1" t="s">
        <v>6973</v>
      </c>
      <c r="AN3163" s="1" t="s">
        <v>60</v>
      </c>
      <c r="AO3163" s="1" t="s">
        <v>35</v>
      </c>
      <c r="AP3163" s="1" t="s">
        <v>44</v>
      </c>
      <c r="AQ3163" s="2"/>
      <c r="AR3163" s="1" t="str">
        <f t="shared" si="49"/>
        <v>update load_next_msl set proposal='2020.095B.R.Leviviricetes.zip' where sort=90542</v>
      </c>
    </row>
    <row r="3164" spans="1:44">
      <c r="A3164" s="1">
        <v>90543</v>
      </c>
      <c r="B3164" s="1" t="s">
        <v>6532</v>
      </c>
      <c r="C3164" s="1" t="s">
        <v>12292</v>
      </c>
      <c r="M3164" s="2"/>
      <c r="N3164" s="2"/>
      <c r="O3164" s="2"/>
      <c r="Q3164" s="2"/>
      <c r="R3164" s="2"/>
      <c r="T3164" s="1" t="s">
        <v>76</v>
      </c>
      <c r="V3164" s="1" t="s">
        <v>77</v>
      </c>
      <c r="X3164" s="2" t="s">
        <v>78</v>
      </c>
      <c r="Y3164" s="2"/>
      <c r="Z3164" s="2" t="s">
        <v>6543</v>
      </c>
      <c r="AA3164" s="2"/>
      <c r="AB3164" s="2"/>
      <c r="AF3164" s="1" t="s">
        <v>6973</v>
      </c>
      <c r="AH3164" s="1" t="s">
        <v>9761</v>
      </c>
      <c r="AI3164" s="1" t="s">
        <v>9762</v>
      </c>
      <c r="AJ3164" s="1" t="s">
        <v>9763</v>
      </c>
      <c r="AM3164" s="1" t="s">
        <v>41</v>
      </c>
      <c r="AN3164" s="1" t="s">
        <v>60</v>
      </c>
      <c r="AO3164" s="1" t="s">
        <v>35</v>
      </c>
      <c r="AP3164" s="1" t="s">
        <v>36</v>
      </c>
      <c r="AQ3164" s="2"/>
      <c r="AR3164" s="1" t="str">
        <f t="shared" si="49"/>
        <v>update load_next_msl set proposal='2020.095B.R.Leviviricetes.zip' where sort=90543</v>
      </c>
    </row>
    <row r="3165" spans="1:44">
      <c r="A3165" s="1">
        <v>90544</v>
      </c>
      <c r="B3165" s="1" t="s">
        <v>6532</v>
      </c>
      <c r="C3165" s="1" t="s">
        <v>12292</v>
      </c>
      <c r="M3165" s="2"/>
      <c r="N3165" s="2"/>
      <c r="O3165" s="2"/>
      <c r="Q3165" s="2"/>
      <c r="R3165" s="2"/>
      <c r="T3165" s="1" t="s">
        <v>76</v>
      </c>
      <c r="V3165" s="1" t="s">
        <v>77</v>
      </c>
      <c r="X3165" s="2" t="s">
        <v>78</v>
      </c>
      <c r="Y3165" s="2"/>
      <c r="Z3165" s="2" t="s">
        <v>6543</v>
      </c>
      <c r="AA3165" s="2"/>
      <c r="AB3165" s="2"/>
      <c r="AF3165" s="1" t="s">
        <v>6974</v>
      </c>
      <c r="AN3165" s="1" t="s">
        <v>60</v>
      </c>
      <c r="AO3165" s="1" t="s">
        <v>35</v>
      </c>
      <c r="AP3165" s="1" t="s">
        <v>44</v>
      </c>
      <c r="AQ3165" s="2"/>
      <c r="AR3165" s="1" t="str">
        <f t="shared" si="49"/>
        <v>update load_next_msl set proposal='2020.095B.R.Leviviricetes.zip' where sort=90544</v>
      </c>
    </row>
    <row r="3166" spans="1:44">
      <c r="A3166" s="1">
        <v>90545</v>
      </c>
      <c r="B3166" s="1" t="s">
        <v>6532</v>
      </c>
      <c r="C3166" s="1" t="s">
        <v>12292</v>
      </c>
      <c r="M3166" s="2"/>
      <c r="N3166" s="2"/>
      <c r="O3166" s="2"/>
      <c r="Q3166" s="2"/>
      <c r="R3166" s="2"/>
      <c r="T3166" s="1" t="s">
        <v>76</v>
      </c>
      <c r="V3166" s="1" t="s">
        <v>77</v>
      </c>
      <c r="X3166" s="2" t="s">
        <v>78</v>
      </c>
      <c r="Y3166" s="2"/>
      <c r="Z3166" s="2" t="s">
        <v>6543</v>
      </c>
      <c r="AA3166" s="2"/>
      <c r="AB3166" s="2"/>
      <c r="AF3166" s="1" t="s">
        <v>6974</v>
      </c>
      <c r="AH3166" s="1" t="s">
        <v>9764</v>
      </c>
      <c r="AI3166" s="1" t="s">
        <v>9765</v>
      </c>
      <c r="AJ3166" s="1" t="s">
        <v>9766</v>
      </c>
      <c r="AM3166" s="1" t="s">
        <v>41</v>
      </c>
      <c r="AN3166" s="1" t="s">
        <v>60</v>
      </c>
      <c r="AO3166" s="1" t="s">
        <v>35</v>
      </c>
      <c r="AP3166" s="1" t="s">
        <v>36</v>
      </c>
      <c r="AQ3166" s="2"/>
      <c r="AR3166" s="1" t="str">
        <f t="shared" si="49"/>
        <v>update load_next_msl set proposal='2020.095B.R.Leviviricetes.zip' where sort=90545</v>
      </c>
    </row>
    <row r="3167" spans="1:44">
      <c r="A3167" s="1">
        <v>90546</v>
      </c>
      <c r="B3167" s="1" t="s">
        <v>6532</v>
      </c>
      <c r="C3167" s="1" t="s">
        <v>12292</v>
      </c>
      <c r="M3167" s="2"/>
      <c r="N3167" s="2"/>
      <c r="O3167" s="2"/>
      <c r="Q3167" s="2"/>
      <c r="R3167" s="2"/>
      <c r="T3167" s="1" t="s">
        <v>76</v>
      </c>
      <c r="V3167" s="1" t="s">
        <v>77</v>
      </c>
      <c r="X3167" s="2" t="s">
        <v>78</v>
      </c>
      <c r="Y3167" s="2"/>
      <c r="Z3167" s="2" t="s">
        <v>6543</v>
      </c>
      <c r="AA3167" s="2"/>
      <c r="AB3167" s="2"/>
      <c r="AF3167" s="1" t="s">
        <v>6975</v>
      </c>
      <c r="AN3167" s="1" t="s">
        <v>60</v>
      </c>
      <c r="AO3167" s="1" t="s">
        <v>35</v>
      </c>
      <c r="AP3167" s="1" t="s">
        <v>44</v>
      </c>
      <c r="AQ3167" s="2"/>
      <c r="AR3167" s="1" t="str">
        <f t="shared" si="49"/>
        <v>update load_next_msl set proposal='2020.095B.R.Leviviricetes.zip' where sort=90546</v>
      </c>
    </row>
    <row r="3168" spans="1:44">
      <c r="A3168" s="1">
        <v>90547</v>
      </c>
      <c r="B3168" s="1" t="s">
        <v>6532</v>
      </c>
      <c r="C3168" s="1" t="s">
        <v>12292</v>
      </c>
      <c r="M3168" s="2"/>
      <c r="N3168" s="2"/>
      <c r="O3168" s="2"/>
      <c r="Q3168" s="2"/>
      <c r="R3168" s="2"/>
      <c r="T3168" s="1" t="s">
        <v>76</v>
      </c>
      <c r="V3168" s="1" t="s">
        <v>77</v>
      </c>
      <c r="X3168" s="2" t="s">
        <v>78</v>
      </c>
      <c r="Y3168" s="2"/>
      <c r="Z3168" s="2" t="s">
        <v>6543</v>
      </c>
      <c r="AA3168" s="2"/>
      <c r="AB3168" s="2"/>
      <c r="AF3168" s="1" t="s">
        <v>6975</v>
      </c>
      <c r="AH3168" s="1" t="s">
        <v>9767</v>
      </c>
      <c r="AI3168" s="1" t="s">
        <v>9768</v>
      </c>
      <c r="AJ3168" s="1" t="s">
        <v>9769</v>
      </c>
      <c r="AM3168" s="1" t="s">
        <v>41</v>
      </c>
      <c r="AN3168" s="1" t="s">
        <v>60</v>
      </c>
      <c r="AO3168" s="1" t="s">
        <v>35</v>
      </c>
      <c r="AP3168" s="1" t="s">
        <v>36</v>
      </c>
      <c r="AQ3168" s="2"/>
      <c r="AR3168" s="1" t="str">
        <f t="shared" si="49"/>
        <v>update load_next_msl set proposal='2020.095B.R.Leviviricetes.zip' where sort=90547</v>
      </c>
    </row>
    <row r="3169" spans="1:44">
      <c r="A3169" s="1">
        <v>90548</v>
      </c>
      <c r="B3169" s="1" t="s">
        <v>6532</v>
      </c>
      <c r="C3169" s="1" t="s">
        <v>12292</v>
      </c>
      <c r="M3169" s="2"/>
      <c r="N3169" s="2"/>
      <c r="O3169" s="2"/>
      <c r="Q3169" s="2"/>
      <c r="R3169" s="2"/>
      <c r="T3169" s="1" t="s">
        <v>76</v>
      </c>
      <c r="V3169" s="1" t="s">
        <v>77</v>
      </c>
      <c r="W3169" s="2"/>
      <c r="X3169" s="2" t="s">
        <v>78</v>
      </c>
      <c r="Y3169" s="2"/>
      <c r="Z3169" s="2" t="s">
        <v>6543</v>
      </c>
      <c r="AA3169" s="2"/>
      <c r="AB3169" s="2"/>
      <c r="AF3169" s="1" t="s">
        <v>6976</v>
      </c>
      <c r="AN3169" s="1" t="s">
        <v>60</v>
      </c>
      <c r="AO3169" s="1" t="s">
        <v>35</v>
      </c>
      <c r="AP3169" s="1" t="s">
        <v>44</v>
      </c>
      <c r="AQ3169" s="2"/>
      <c r="AR3169" s="1" t="str">
        <f t="shared" si="49"/>
        <v>update load_next_msl set proposal='2020.095B.R.Leviviricetes.zip' where sort=90548</v>
      </c>
    </row>
    <row r="3170" spans="1:44">
      <c r="A3170" s="1">
        <v>90549</v>
      </c>
      <c r="B3170" s="1" t="s">
        <v>6532</v>
      </c>
      <c r="C3170" s="1" t="s">
        <v>12292</v>
      </c>
      <c r="M3170" s="2"/>
      <c r="N3170" s="2"/>
      <c r="O3170" s="2"/>
      <c r="Q3170" s="2"/>
      <c r="R3170" s="2"/>
      <c r="T3170" s="1" t="s">
        <v>76</v>
      </c>
      <c r="V3170" s="1" t="s">
        <v>77</v>
      </c>
      <c r="W3170" s="2"/>
      <c r="X3170" s="2" t="s">
        <v>78</v>
      </c>
      <c r="Y3170" s="2"/>
      <c r="Z3170" s="2" t="s">
        <v>6543</v>
      </c>
      <c r="AA3170" s="2"/>
      <c r="AB3170" s="2"/>
      <c r="AF3170" s="1" t="s">
        <v>6976</v>
      </c>
      <c r="AH3170" s="1" t="s">
        <v>9770</v>
      </c>
      <c r="AI3170" s="1" t="s">
        <v>9771</v>
      </c>
      <c r="AJ3170" s="1" t="s">
        <v>9772</v>
      </c>
      <c r="AM3170" s="1" t="s">
        <v>41</v>
      </c>
      <c r="AN3170" s="1" t="s">
        <v>60</v>
      </c>
      <c r="AO3170" s="1" t="s">
        <v>35</v>
      </c>
      <c r="AP3170" s="1" t="s">
        <v>36</v>
      </c>
      <c r="AQ3170" s="2"/>
      <c r="AR3170" s="1" t="str">
        <f t="shared" si="49"/>
        <v>update load_next_msl set proposal='2020.095B.R.Leviviricetes.zip' where sort=90549</v>
      </c>
    </row>
    <row r="3171" spans="1:44">
      <c r="A3171" s="1">
        <v>90550</v>
      </c>
      <c r="B3171" s="1" t="s">
        <v>6532</v>
      </c>
      <c r="C3171" s="1" t="s">
        <v>12292</v>
      </c>
      <c r="M3171" s="2"/>
      <c r="N3171" s="2"/>
      <c r="O3171" s="2"/>
      <c r="Q3171" s="2"/>
      <c r="R3171" s="2"/>
      <c r="T3171" s="1" t="s">
        <v>76</v>
      </c>
      <c r="V3171" s="1" t="s">
        <v>77</v>
      </c>
      <c r="W3171" s="2"/>
      <c r="X3171" s="2" t="s">
        <v>78</v>
      </c>
      <c r="Y3171" s="2"/>
      <c r="Z3171" s="2" t="s">
        <v>6543</v>
      </c>
      <c r="AA3171" s="2"/>
      <c r="AB3171" s="2"/>
      <c r="AF3171" s="1" t="s">
        <v>6977</v>
      </c>
      <c r="AN3171" s="1" t="s">
        <v>60</v>
      </c>
      <c r="AO3171" s="1" t="s">
        <v>35</v>
      </c>
      <c r="AP3171" s="1" t="s">
        <v>44</v>
      </c>
      <c r="AQ3171" s="2"/>
      <c r="AR3171" s="1" t="str">
        <f t="shared" si="49"/>
        <v>update load_next_msl set proposal='2020.095B.R.Leviviricetes.zip' where sort=90550</v>
      </c>
    </row>
    <row r="3172" spans="1:44">
      <c r="A3172" s="1">
        <v>90551</v>
      </c>
      <c r="B3172" s="1" t="s">
        <v>6532</v>
      </c>
      <c r="C3172" s="1" t="s">
        <v>12292</v>
      </c>
      <c r="M3172" s="2"/>
      <c r="N3172" s="2"/>
      <c r="O3172" s="2"/>
      <c r="Q3172" s="2"/>
      <c r="R3172" s="2"/>
      <c r="T3172" s="1" t="s">
        <v>76</v>
      </c>
      <c r="V3172" s="1" t="s">
        <v>77</v>
      </c>
      <c r="W3172" s="2"/>
      <c r="X3172" s="2" t="s">
        <v>78</v>
      </c>
      <c r="Y3172" s="2"/>
      <c r="Z3172" s="2" t="s">
        <v>6543</v>
      </c>
      <c r="AA3172" s="2"/>
      <c r="AB3172" s="2"/>
      <c r="AF3172" s="1" t="s">
        <v>6977</v>
      </c>
      <c r="AH3172" s="1" t="s">
        <v>9773</v>
      </c>
      <c r="AI3172" s="1" t="s">
        <v>9774</v>
      </c>
      <c r="AJ3172" s="1" t="s">
        <v>9775</v>
      </c>
      <c r="AM3172" s="1" t="s">
        <v>41</v>
      </c>
      <c r="AN3172" s="1" t="s">
        <v>60</v>
      </c>
      <c r="AO3172" s="1" t="s">
        <v>35</v>
      </c>
      <c r="AP3172" s="1" t="s">
        <v>36</v>
      </c>
      <c r="AQ3172" s="2"/>
      <c r="AR3172" s="1" t="str">
        <f t="shared" si="49"/>
        <v>update load_next_msl set proposal='2020.095B.R.Leviviricetes.zip' where sort=90551</v>
      </c>
    </row>
    <row r="3173" spans="1:44">
      <c r="A3173" s="1">
        <v>90552</v>
      </c>
      <c r="B3173" s="1" t="s">
        <v>6532</v>
      </c>
      <c r="C3173" s="1" t="s">
        <v>12292</v>
      </c>
      <c r="M3173" s="2"/>
      <c r="N3173" s="2"/>
      <c r="O3173" s="2"/>
      <c r="Q3173" s="2"/>
      <c r="R3173" s="2"/>
      <c r="T3173" s="1" t="s">
        <v>76</v>
      </c>
      <c r="V3173" s="1" t="s">
        <v>77</v>
      </c>
      <c r="W3173" s="2"/>
      <c r="X3173" s="2" t="s">
        <v>78</v>
      </c>
      <c r="Y3173" s="2"/>
      <c r="Z3173" s="2" t="s">
        <v>6543</v>
      </c>
      <c r="AA3173" s="2"/>
      <c r="AB3173" s="2"/>
      <c r="AF3173" s="1" t="s">
        <v>6978</v>
      </c>
      <c r="AN3173" s="1" t="s">
        <v>60</v>
      </c>
      <c r="AO3173" s="1" t="s">
        <v>35</v>
      </c>
      <c r="AP3173" s="1" t="s">
        <v>44</v>
      </c>
      <c r="AQ3173" s="2" t="s">
        <v>9988</v>
      </c>
      <c r="AR3173" s="1" t="str">
        <f t="shared" si="49"/>
        <v>update load_next_msl set proposal='2020.095B.R.Leviviricetes.zip' where sort=90552</v>
      </c>
    </row>
    <row r="3174" spans="1:44">
      <c r="A3174" s="1">
        <v>90553</v>
      </c>
      <c r="B3174" s="1" t="s">
        <v>6532</v>
      </c>
      <c r="C3174" s="1" t="s">
        <v>12292</v>
      </c>
      <c r="M3174" s="2"/>
      <c r="N3174" s="2"/>
      <c r="O3174" s="2"/>
      <c r="Q3174" s="2"/>
      <c r="R3174" s="2"/>
      <c r="T3174" s="1" t="s">
        <v>76</v>
      </c>
      <c r="V3174" s="1" t="s">
        <v>77</v>
      </c>
      <c r="W3174" s="2"/>
      <c r="X3174" s="2" t="s">
        <v>78</v>
      </c>
      <c r="Y3174" s="2"/>
      <c r="Z3174" s="2" t="s">
        <v>6543</v>
      </c>
      <c r="AA3174" s="2"/>
      <c r="AB3174" s="2"/>
      <c r="AF3174" s="1" t="s">
        <v>6978</v>
      </c>
      <c r="AH3174" s="1" t="s">
        <v>9776</v>
      </c>
      <c r="AI3174" s="1" t="s">
        <v>9777</v>
      </c>
      <c r="AJ3174" s="1" t="s">
        <v>9778</v>
      </c>
      <c r="AM3174" s="1" t="s">
        <v>41</v>
      </c>
      <c r="AN3174" s="1" t="s">
        <v>60</v>
      </c>
      <c r="AO3174" s="1" t="s">
        <v>35</v>
      </c>
      <c r="AP3174" s="1" t="s">
        <v>36</v>
      </c>
      <c r="AQ3174" s="2"/>
      <c r="AR3174" s="1" t="str">
        <f t="shared" si="49"/>
        <v>update load_next_msl set proposal='2020.095B.R.Leviviricetes.zip' where sort=90553</v>
      </c>
    </row>
    <row r="3175" spans="1:44">
      <c r="A3175" s="1">
        <v>90554</v>
      </c>
      <c r="B3175" s="1" t="s">
        <v>6532</v>
      </c>
      <c r="C3175" s="1" t="s">
        <v>12292</v>
      </c>
      <c r="M3175" s="2"/>
      <c r="N3175" s="2"/>
      <c r="O3175" s="2"/>
      <c r="Q3175" s="2"/>
      <c r="R3175" s="2"/>
      <c r="T3175" s="1" t="s">
        <v>76</v>
      </c>
      <c r="V3175" s="1" t="s">
        <v>77</v>
      </c>
      <c r="W3175" s="2"/>
      <c r="X3175" s="2" t="s">
        <v>78</v>
      </c>
      <c r="Y3175" s="2"/>
      <c r="Z3175" s="2" t="s">
        <v>6543</v>
      </c>
      <c r="AA3175" s="2"/>
      <c r="AB3175" s="2"/>
      <c r="AF3175" s="1" t="s">
        <v>6979</v>
      </c>
      <c r="AN3175" s="1" t="s">
        <v>60</v>
      </c>
      <c r="AO3175" s="1" t="s">
        <v>35</v>
      </c>
      <c r="AP3175" s="1" t="s">
        <v>44</v>
      </c>
      <c r="AQ3175" s="2"/>
      <c r="AR3175" s="1" t="str">
        <f t="shared" si="49"/>
        <v>update load_next_msl set proposal='2020.095B.R.Leviviricetes.zip' where sort=90554</v>
      </c>
    </row>
    <row r="3176" spans="1:44">
      <c r="A3176" s="1">
        <v>90555</v>
      </c>
      <c r="B3176" s="1" t="s">
        <v>6532</v>
      </c>
      <c r="C3176" s="1" t="s">
        <v>12292</v>
      </c>
      <c r="M3176" s="2"/>
      <c r="N3176" s="2"/>
      <c r="O3176" s="2"/>
      <c r="Q3176" s="2"/>
      <c r="R3176" s="2"/>
      <c r="T3176" s="1" t="s">
        <v>76</v>
      </c>
      <c r="V3176" s="1" t="s">
        <v>77</v>
      </c>
      <c r="W3176" s="2"/>
      <c r="X3176" s="2" t="s">
        <v>78</v>
      </c>
      <c r="Y3176" s="2"/>
      <c r="Z3176" s="2" t="s">
        <v>6543</v>
      </c>
      <c r="AA3176" s="2"/>
      <c r="AB3176" s="2"/>
      <c r="AF3176" s="1" t="s">
        <v>6979</v>
      </c>
      <c r="AH3176" s="1" t="s">
        <v>9779</v>
      </c>
      <c r="AI3176" s="1" t="s">
        <v>9780</v>
      </c>
      <c r="AJ3176" s="1" t="s">
        <v>9781</v>
      </c>
      <c r="AM3176" s="1" t="s">
        <v>41</v>
      </c>
      <c r="AN3176" s="1" t="s">
        <v>60</v>
      </c>
      <c r="AO3176" s="1" t="s">
        <v>35</v>
      </c>
      <c r="AP3176" s="1" t="s">
        <v>36</v>
      </c>
      <c r="AQ3176" s="2"/>
      <c r="AR3176" s="1" t="str">
        <f t="shared" si="49"/>
        <v>update load_next_msl set proposal='2020.095B.R.Leviviricetes.zip' where sort=90555</v>
      </c>
    </row>
    <row r="3177" spans="1:44">
      <c r="A3177" s="1">
        <v>90558</v>
      </c>
      <c r="B3177" s="1" t="s">
        <v>9782</v>
      </c>
      <c r="C3177" s="1" t="s">
        <v>12145</v>
      </c>
      <c r="T3177" s="1" t="s">
        <v>23</v>
      </c>
      <c r="V3177" s="1" t="s">
        <v>24</v>
      </c>
      <c r="X3177" s="1" t="s">
        <v>25</v>
      </c>
      <c r="Z3177" s="1" t="s">
        <v>26</v>
      </c>
      <c r="AB3177" s="1" t="s">
        <v>27</v>
      </c>
      <c r="AD3177" s="1" t="s">
        <v>28</v>
      </c>
      <c r="AF3177" s="1" t="s">
        <v>9783</v>
      </c>
      <c r="AI3177" s="2"/>
      <c r="AJ3177" s="2"/>
      <c r="AL3177" s="2"/>
      <c r="AM3177" s="2"/>
      <c r="AN3177" s="2"/>
      <c r="AO3177" s="2" t="s">
        <v>35</v>
      </c>
      <c r="AP3177" s="2" t="s">
        <v>44</v>
      </c>
      <c r="AQ3177" s="2"/>
      <c r="AR3177" s="1" t="str">
        <f t="shared" si="49"/>
        <v>update load_next_msl set proposal='2020.096B.R.Lietduovirus.zip' where sort=90558</v>
      </c>
    </row>
    <row r="3178" spans="1:44">
      <c r="A3178" s="1">
        <v>90559</v>
      </c>
      <c r="B3178" s="1" t="s">
        <v>9782</v>
      </c>
      <c r="C3178" s="1" t="s">
        <v>12145</v>
      </c>
      <c r="T3178" s="1" t="s">
        <v>23</v>
      </c>
      <c r="V3178" s="1" t="s">
        <v>24</v>
      </c>
      <c r="X3178" s="1" t="s">
        <v>25</v>
      </c>
      <c r="Z3178" s="1" t="s">
        <v>26</v>
      </c>
      <c r="AB3178" s="1" t="s">
        <v>27</v>
      </c>
      <c r="AD3178" s="1" t="s">
        <v>28</v>
      </c>
      <c r="AF3178" s="1" t="s">
        <v>9783</v>
      </c>
      <c r="AH3178" s="1" t="s">
        <v>9784</v>
      </c>
      <c r="AI3178" s="2" t="s">
        <v>9785</v>
      </c>
      <c r="AJ3178" s="2" t="s">
        <v>9786</v>
      </c>
      <c r="AL3178" s="2"/>
      <c r="AM3178" s="2" t="s">
        <v>33</v>
      </c>
      <c r="AN3178" s="2" t="s">
        <v>34</v>
      </c>
      <c r="AO3178" s="2" t="s">
        <v>35</v>
      </c>
      <c r="AP3178" s="2" t="s">
        <v>36</v>
      </c>
      <c r="AQ3178" s="2"/>
      <c r="AR3178" s="1" t="str">
        <f t="shared" si="49"/>
        <v>update load_next_msl set proposal='2020.096B.R.Lietduovirus.zip' where sort=90559</v>
      </c>
    </row>
    <row r="3179" spans="1:44">
      <c r="A3179" s="1">
        <v>91056</v>
      </c>
      <c r="B3179" s="1" t="s">
        <v>9787</v>
      </c>
      <c r="C3179" s="1" t="s">
        <v>12146</v>
      </c>
      <c r="T3179" s="1" t="s">
        <v>23</v>
      </c>
      <c r="V3179" s="1" t="s">
        <v>24</v>
      </c>
      <c r="X3179" s="1" t="s">
        <v>25</v>
      </c>
      <c r="Z3179" s="1" t="s">
        <v>26</v>
      </c>
      <c r="AB3179" s="1" t="s">
        <v>27</v>
      </c>
      <c r="AD3179" s="1" t="s">
        <v>28</v>
      </c>
      <c r="AF3179" s="1" t="s">
        <v>9788</v>
      </c>
      <c r="AI3179" s="2"/>
      <c r="AJ3179" s="2"/>
      <c r="AL3179" s="2"/>
      <c r="AM3179" s="2"/>
      <c r="AN3179" s="2"/>
      <c r="AO3179" s="2" t="s">
        <v>35</v>
      </c>
      <c r="AP3179" s="2" t="s">
        <v>44</v>
      </c>
      <c r="AQ3179" s="2"/>
      <c r="AR3179" s="1" t="str">
        <f t="shared" si="49"/>
        <v>update load_next_msl set proposal='2020.098B.R.Marfavirus.zip' where sort=91056</v>
      </c>
    </row>
    <row r="3180" spans="1:44">
      <c r="A3180" s="1">
        <v>91057</v>
      </c>
      <c r="B3180" s="1" t="s">
        <v>9787</v>
      </c>
      <c r="C3180" s="1" t="s">
        <v>12146</v>
      </c>
      <c r="T3180" s="1" t="s">
        <v>23</v>
      </c>
      <c r="V3180" s="1" t="s">
        <v>24</v>
      </c>
      <c r="X3180" s="1" t="s">
        <v>25</v>
      </c>
      <c r="Z3180" s="1" t="s">
        <v>26</v>
      </c>
      <c r="AB3180" s="1" t="s">
        <v>27</v>
      </c>
      <c r="AD3180" s="1" t="s">
        <v>28</v>
      </c>
      <c r="AF3180" s="1" t="s">
        <v>9788</v>
      </c>
      <c r="AH3180" s="1" t="s">
        <v>9789</v>
      </c>
      <c r="AI3180" s="2" t="s">
        <v>9790</v>
      </c>
      <c r="AJ3180" s="2" t="s">
        <v>9791</v>
      </c>
      <c r="AL3180" s="2"/>
      <c r="AM3180" s="2" t="s">
        <v>33</v>
      </c>
      <c r="AN3180" s="2" t="s">
        <v>34</v>
      </c>
      <c r="AO3180" s="2" t="s">
        <v>35</v>
      </c>
      <c r="AP3180" s="2" t="s">
        <v>36</v>
      </c>
      <c r="AQ3180" s="2"/>
      <c r="AR3180" s="1" t="str">
        <f t="shared" si="49"/>
        <v>update load_next_msl set proposal='2020.098B.R.Marfavirus.zip' where sort=91057</v>
      </c>
    </row>
    <row r="3181" spans="1:44">
      <c r="A3181" s="1">
        <v>91058</v>
      </c>
      <c r="B3181" s="1" t="s">
        <v>9787</v>
      </c>
      <c r="C3181" s="1" t="s">
        <v>12146</v>
      </c>
      <c r="T3181" s="1" t="s">
        <v>23</v>
      </c>
      <c r="V3181" s="1" t="s">
        <v>24</v>
      </c>
      <c r="X3181" s="1" t="s">
        <v>25</v>
      </c>
      <c r="Z3181" s="1" t="s">
        <v>26</v>
      </c>
      <c r="AB3181" s="1" t="s">
        <v>27</v>
      </c>
      <c r="AD3181" s="1" t="s">
        <v>28</v>
      </c>
      <c r="AF3181" s="1" t="s">
        <v>9788</v>
      </c>
      <c r="AH3181" s="1" t="s">
        <v>9792</v>
      </c>
      <c r="AI3181" s="2" t="s">
        <v>9793</v>
      </c>
      <c r="AJ3181" s="2" t="s">
        <v>9794</v>
      </c>
      <c r="AL3181" s="2"/>
      <c r="AM3181" s="2" t="s">
        <v>33</v>
      </c>
      <c r="AN3181" s="2" t="s">
        <v>34</v>
      </c>
      <c r="AO3181" s="2" t="s">
        <v>35</v>
      </c>
      <c r="AP3181" s="2" t="s">
        <v>36</v>
      </c>
      <c r="AQ3181" s="2"/>
      <c r="AR3181" s="1" t="str">
        <f t="shared" si="49"/>
        <v>update load_next_msl set proposal='2020.098B.R.Marfavirus.zip' where sort=91058</v>
      </c>
    </row>
    <row r="3182" spans="1:44">
      <c r="A3182" s="1">
        <v>91554</v>
      </c>
      <c r="B3182" s="1" t="s">
        <v>9795</v>
      </c>
      <c r="C3182" s="1" t="s">
        <v>12147</v>
      </c>
      <c r="T3182" s="1" t="s">
        <v>23</v>
      </c>
      <c r="V3182" s="1" t="s">
        <v>24</v>
      </c>
      <c r="X3182" s="1" t="s">
        <v>25</v>
      </c>
      <c r="Z3182" s="1" t="s">
        <v>26</v>
      </c>
      <c r="AB3182" s="1" t="s">
        <v>27</v>
      </c>
      <c r="AD3182" s="1" t="s">
        <v>28</v>
      </c>
      <c r="AF3182" s="1" t="s">
        <v>9796</v>
      </c>
      <c r="AH3182" s="1" t="s">
        <v>9797</v>
      </c>
      <c r="AI3182" s="2" t="s">
        <v>9798</v>
      </c>
      <c r="AJ3182" s="2" t="s">
        <v>9799</v>
      </c>
      <c r="AL3182" s="2"/>
      <c r="AM3182" s="2" t="s">
        <v>33</v>
      </c>
      <c r="AN3182" s="2" t="s">
        <v>34</v>
      </c>
      <c r="AO3182" s="2" t="s">
        <v>35</v>
      </c>
      <c r="AP3182" s="2" t="s">
        <v>36</v>
      </c>
      <c r="AQ3182" s="2"/>
      <c r="AR3182" s="1" t="str">
        <f t="shared" si="49"/>
        <v>update load_next_msl set proposal='2020.099B.R.Marthavirus.zip' where sort=91554</v>
      </c>
    </row>
    <row r="3183" spans="1:44">
      <c r="A3183" s="1">
        <v>91555</v>
      </c>
      <c r="B3183" s="1" t="s">
        <v>9795</v>
      </c>
      <c r="C3183" s="1" t="s">
        <v>12147</v>
      </c>
      <c r="L3183" s="1" t="s">
        <v>27</v>
      </c>
      <c r="N3183" s="1" t="s">
        <v>28</v>
      </c>
      <c r="P3183" s="1" t="s">
        <v>9796</v>
      </c>
      <c r="R3183" s="1" t="s">
        <v>9800</v>
      </c>
      <c r="S3183" s="1" t="s">
        <v>9801</v>
      </c>
      <c r="T3183" s="1" t="s">
        <v>23</v>
      </c>
      <c r="V3183" s="1" t="s">
        <v>24</v>
      </c>
      <c r="X3183" s="1" t="s">
        <v>25</v>
      </c>
      <c r="Z3183" s="1" t="s">
        <v>26</v>
      </c>
      <c r="AB3183" s="1" t="s">
        <v>27</v>
      </c>
      <c r="AD3183" s="1" t="s">
        <v>28</v>
      </c>
      <c r="AF3183" s="1" t="s">
        <v>9796</v>
      </c>
      <c r="AH3183" s="1" t="s">
        <v>12253</v>
      </c>
      <c r="AI3183" s="2"/>
      <c r="AJ3183" s="2"/>
      <c r="AL3183" s="2"/>
      <c r="AM3183" s="2"/>
      <c r="AN3183" s="2"/>
      <c r="AO3183" s="2" t="s">
        <v>56</v>
      </c>
      <c r="AP3183" s="2" t="s">
        <v>36</v>
      </c>
      <c r="AQ3183" s="2"/>
      <c r="AR3183" s="1" t="str">
        <f t="shared" si="49"/>
        <v>update load_next_msl set proposal='2020.099B.R.Marthavirus.zip' where sort=91555</v>
      </c>
    </row>
    <row r="3184" spans="1:44">
      <c r="A3184" s="1">
        <v>92052</v>
      </c>
      <c r="B3184" s="1" t="s">
        <v>9802</v>
      </c>
      <c r="C3184" s="1" t="s">
        <v>12148</v>
      </c>
      <c r="T3184" s="1" t="s">
        <v>513</v>
      </c>
      <c r="V3184" s="1" t="s">
        <v>9803</v>
      </c>
      <c r="X3184" s="1" t="s">
        <v>9804</v>
      </c>
      <c r="Z3184" s="1" t="s">
        <v>9805</v>
      </c>
      <c r="AB3184" s="1" t="s">
        <v>9806</v>
      </c>
      <c r="AD3184" s="1" t="s">
        <v>9808</v>
      </c>
      <c r="AI3184" s="2"/>
      <c r="AJ3184" s="2"/>
      <c r="AL3184" s="2"/>
      <c r="AM3184" s="2"/>
      <c r="AN3184" s="2"/>
      <c r="AO3184" s="2" t="s">
        <v>35</v>
      </c>
      <c r="AP3184" s="2" t="s">
        <v>51</v>
      </c>
      <c r="AQ3184" s="2"/>
      <c r="AR3184" s="1" t="str">
        <f t="shared" si="49"/>
        <v>update load_next_msl set proposal='2020.100B.R.Matsushitaviridae.zip' where sort=92052</v>
      </c>
    </row>
    <row r="3185" spans="1:44">
      <c r="A3185" s="1">
        <v>92053</v>
      </c>
      <c r="B3185" s="1" t="s">
        <v>9802</v>
      </c>
      <c r="C3185" s="1" t="s">
        <v>12148</v>
      </c>
      <c r="D3185" s="1" t="s">
        <v>513</v>
      </c>
      <c r="F3185" s="1" t="s">
        <v>9803</v>
      </c>
      <c r="H3185" s="1" t="s">
        <v>9804</v>
      </c>
      <c r="J3185" s="1" t="s">
        <v>9805</v>
      </c>
      <c r="L3185" s="1" t="s">
        <v>9806</v>
      </c>
      <c r="N3185" s="1" t="s">
        <v>9807</v>
      </c>
      <c r="P3185" s="1" t="s">
        <v>9809</v>
      </c>
      <c r="T3185" s="1" t="s">
        <v>513</v>
      </c>
      <c r="V3185" s="1" t="s">
        <v>9803</v>
      </c>
      <c r="X3185" s="1" t="s">
        <v>9804</v>
      </c>
      <c r="Z3185" s="1" t="s">
        <v>9805</v>
      </c>
      <c r="AB3185" s="1" t="s">
        <v>9806</v>
      </c>
      <c r="AD3185" s="1" t="s">
        <v>9808</v>
      </c>
      <c r="AF3185" s="1" t="s">
        <v>9810</v>
      </c>
      <c r="AI3185" s="2"/>
      <c r="AJ3185" s="2"/>
      <c r="AL3185" s="2"/>
      <c r="AM3185" s="2"/>
      <c r="AN3185" s="2"/>
      <c r="AO3185" s="2" t="s">
        <v>53</v>
      </c>
      <c r="AP3185" s="2" t="s">
        <v>44</v>
      </c>
      <c r="AQ3185" s="2"/>
      <c r="AR3185" s="1" t="str">
        <f t="shared" si="49"/>
        <v>update load_next_msl set proposal='2020.100B.R.Matsushitaviridae.zip' where sort=92053</v>
      </c>
    </row>
    <row r="3186" spans="1:44">
      <c r="A3186" s="1">
        <v>92054</v>
      </c>
      <c r="B3186" s="1" t="s">
        <v>9802</v>
      </c>
      <c r="C3186" s="1" t="s">
        <v>12148</v>
      </c>
      <c r="D3186" s="1" t="s">
        <v>513</v>
      </c>
      <c r="F3186" s="1" t="s">
        <v>9803</v>
      </c>
      <c r="H3186" s="1" t="s">
        <v>9804</v>
      </c>
      <c r="J3186" s="1" t="s">
        <v>9805</v>
      </c>
      <c r="L3186" s="1" t="s">
        <v>9806</v>
      </c>
      <c r="N3186" s="1" t="s">
        <v>9807</v>
      </c>
      <c r="P3186" s="1" t="s">
        <v>9809</v>
      </c>
      <c r="R3186" s="1" t="s">
        <v>9811</v>
      </c>
      <c r="S3186" s="1" t="s">
        <v>9812</v>
      </c>
      <c r="T3186" s="1" t="s">
        <v>513</v>
      </c>
      <c r="V3186" s="1" t="s">
        <v>9803</v>
      </c>
      <c r="X3186" s="1" t="s">
        <v>9804</v>
      </c>
      <c r="Z3186" s="1" t="s">
        <v>9805</v>
      </c>
      <c r="AB3186" s="1" t="s">
        <v>9806</v>
      </c>
      <c r="AD3186" s="1" t="s">
        <v>9808</v>
      </c>
      <c r="AF3186" s="1" t="s">
        <v>9810</v>
      </c>
      <c r="AH3186" s="1" t="s">
        <v>9813</v>
      </c>
      <c r="AI3186" s="2" t="s">
        <v>9812</v>
      </c>
      <c r="AJ3186" s="2" t="s">
        <v>9814</v>
      </c>
      <c r="AK3186" s="1" t="s">
        <v>9815</v>
      </c>
      <c r="AL3186" s="2"/>
      <c r="AM3186" s="2" t="s">
        <v>33</v>
      </c>
      <c r="AN3186" s="2" t="s">
        <v>34</v>
      </c>
      <c r="AO3186" s="2" t="s">
        <v>50</v>
      </c>
      <c r="AP3186" s="2" t="s">
        <v>36</v>
      </c>
      <c r="AQ3186" s="2"/>
      <c r="AR3186" s="1" t="str">
        <f t="shared" si="49"/>
        <v>update load_next_msl set proposal='2020.100B.R.Matsushitaviridae.zip' where sort=92054</v>
      </c>
    </row>
    <row r="3187" spans="1:44">
      <c r="A3187" s="1">
        <v>92055</v>
      </c>
      <c r="B3187" s="1" t="s">
        <v>9802</v>
      </c>
      <c r="C3187" s="1" t="s">
        <v>12148</v>
      </c>
      <c r="D3187" s="1" t="s">
        <v>513</v>
      </c>
      <c r="F3187" s="1" t="s">
        <v>9803</v>
      </c>
      <c r="H3187" s="1" t="s">
        <v>9804</v>
      </c>
      <c r="J3187" s="1" t="s">
        <v>9805</v>
      </c>
      <c r="L3187" s="1" t="s">
        <v>9806</v>
      </c>
      <c r="N3187" s="1" t="s">
        <v>9807</v>
      </c>
      <c r="P3187" s="1" t="s">
        <v>9809</v>
      </c>
      <c r="R3187" s="1" t="s">
        <v>9816</v>
      </c>
      <c r="S3187" s="1" t="s">
        <v>9817</v>
      </c>
      <c r="T3187" s="1" t="s">
        <v>513</v>
      </c>
      <c r="V3187" s="1" t="s">
        <v>9803</v>
      </c>
      <c r="X3187" s="1" t="s">
        <v>9804</v>
      </c>
      <c r="Z3187" s="1" t="s">
        <v>9805</v>
      </c>
      <c r="AB3187" s="1" t="s">
        <v>9806</v>
      </c>
      <c r="AD3187" s="1" t="s">
        <v>9808</v>
      </c>
      <c r="AF3187" s="1" t="s">
        <v>9810</v>
      </c>
      <c r="AH3187" s="1" t="s">
        <v>9818</v>
      </c>
      <c r="AI3187" s="2" t="s">
        <v>9817</v>
      </c>
      <c r="AJ3187" s="2" t="s">
        <v>9819</v>
      </c>
      <c r="AK3187" s="1" t="s">
        <v>9820</v>
      </c>
      <c r="AL3187" s="2"/>
      <c r="AM3187" s="2" t="s">
        <v>33</v>
      </c>
      <c r="AN3187" s="2" t="s">
        <v>34</v>
      </c>
      <c r="AO3187" s="2" t="s">
        <v>50</v>
      </c>
      <c r="AP3187" s="2" t="s">
        <v>36</v>
      </c>
      <c r="AQ3187" s="2"/>
      <c r="AR3187" s="1" t="str">
        <f t="shared" si="49"/>
        <v>update load_next_msl set proposal='2020.100B.R.Matsushitaviridae.zip' where sort=92055</v>
      </c>
    </row>
    <row r="3188" spans="1:44">
      <c r="A3188" s="1">
        <v>92550</v>
      </c>
      <c r="B3188" s="1" t="s">
        <v>9821</v>
      </c>
      <c r="C3188" s="1" t="s">
        <v>12149</v>
      </c>
      <c r="T3188" s="1" t="s">
        <v>23</v>
      </c>
      <c r="V3188" s="1" t="s">
        <v>24</v>
      </c>
      <c r="X3188" s="1" t="s">
        <v>25</v>
      </c>
      <c r="Z3188" s="1" t="s">
        <v>26</v>
      </c>
      <c r="AB3188" s="1" t="s">
        <v>27</v>
      </c>
      <c r="AD3188" s="1" t="s">
        <v>28</v>
      </c>
      <c r="AF3188" s="1" t="s">
        <v>9822</v>
      </c>
      <c r="AI3188" s="2"/>
      <c r="AJ3188" s="2"/>
      <c r="AL3188" s="2"/>
      <c r="AM3188" s="2"/>
      <c r="AN3188" s="2"/>
      <c r="AO3188" s="2" t="s">
        <v>35</v>
      </c>
      <c r="AP3188" s="2" t="s">
        <v>44</v>
      </c>
      <c r="AQ3188" s="2"/>
      <c r="AR3188" s="1" t="str">
        <f t="shared" si="49"/>
        <v>update load_next_msl set proposal='2020.101B.R.Menderavirus.zip' where sort=92550</v>
      </c>
    </row>
    <row r="3189" spans="1:44">
      <c r="A3189" s="1">
        <v>92551</v>
      </c>
      <c r="B3189" s="1" t="s">
        <v>9821</v>
      </c>
      <c r="C3189" s="1" t="s">
        <v>12149</v>
      </c>
      <c r="T3189" s="1" t="s">
        <v>23</v>
      </c>
      <c r="V3189" s="1" t="s">
        <v>24</v>
      </c>
      <c r="X3189" s="1" t="s">
        <v>25</v>
      </c>
      <c r="Z3189" s="1" t="s">
        <v>26</v>
      </c>
      <c r="AB3189" s="1" t="s">
        <v>27</v>
      </c>
      <c r="AD3189" s="1" t="s">
        <v>28</v>
      </c>
      <c r="AF3189" s="1" t="s">
        <v>9822</v>
      </c>
      <c r="AH3189" s="1" t="s">
        <v>9823</v>
      </c>
      <c r="AI3189" s="2" t="s">
        <v>9824</v>
      </c>
      <c r="AJ3189" s="2" t="s">
        <v>9825</v>
      </c>
      <c r="AL3189" s="2"/>
      <c r="AM3189" s="2" t="s">
        <v>33</v>
      </c>
      <c r="AN3189" s="2" t="s">
        <v>34</v>
      </c>
      <c r="AO3189" s="2" t="s">
        <v>35</v>
      </c>
      <c r="AP3189" s="2" t="s">
        <v>36</v>
      </c>
      <c r="AQ3189" s="2"/>
      <c r="AR3189" s="1" t="str">
        <f t="shared" si="49"/>
        <v>update load_next_msl set proposal='2020.101B.R.Menderavirus.zip' where sort=92551</v>
      </c>
    </row>
    <row r="3190" spans="1:44">
      <c r="A3190" s="1">
        <v>92552</v>
      </c>
      <c r="B3190" s="1" t="s">
        <v>9821</v>
      </c>
      <c r="C3190" s="1" t="s">
        <v>12149</v>
      </c>
      <c r="T3190" s="1" t="s">
        <v>23</v>
      </c>
      <c r="V3190" s="1" t="s">
        <v>24</v>
      </c>
      <c r="X3190" s="1" t="s">
        <v>25</v>
      </c>
      <c r="Z3190" s="1" t="s">
        <v>26</v>
      </c>
      <c r="AB3190" s="1" t="s">
        <v>27</v>
      </c>
      <c r="AD3190" s="1" t="s">
        <v>28</v>
      </c>
      <c r="AF3190" s="1" t="s">
        <v>9822</v>
      </c>
      <c r="AH3190" s="1" t="s">
        <v>9826</v>
      </c>
      <c r="AI3190" s="2" t="s">
        <v>9827</v>
      </c>
      <c r="AJ3190" s="2" t="s">
        <v>9828</v>
      </c>
      <c r="AL3190" s="2"/>
      <c r="AM3190" s="2" t="s">
        <v>33</v>
      </c>
      <c r="AN3190" s="2" t="s">
        <v>34</v>
      </c>
      <c r="AO3190" s="2" t="s">
        <v>35</v>
      </c>
      <c r="AP3190" s="2" t="s">
        <v>36</v>
      </c>
      <c r="AQ3190" s="2"/>
      <c r="AR3190" s="1" t="str">
        <f t="shared" si="49"/>
        <v>update load_next_msl set proposal='2020.101B.R.Menderavirus.zip' where sort=92552</v>
      </c>
    </row>
    <row r="3191" spans="1:44">
      <c r="A3191" s="1">
        <v>92553</v>
      </c>
      <c r="B3191" s="1" t="s">
        <v>9821</v>
      </c>
      <c r="C3191" s="1" t="s">
        <v>12149</v>
      </c>
      <c r="T3191" s="1" t="s">
        <v>23</v>
      </c>
      <c r="V3191" s="1" t="s">
        <v>24</v>
      </c>
      <c r="X3191" s="1" t="s">
        <v>25</v>
      </c>
      <c r="Z3191" s="1" t="s">
        <v>26</v>
      </c>
      <c r="AB3191" s="1" t="s">
        <v>27</v>
      </c>
      <c r="AD3191" s="1" t="s">
        <v>28</v>
      </c>
      <c r="AF3191" s="1" t="s">
        <v>9822</v>
      </c>
      <c r="AH3191" s="1" t="s">
        <v>9829</v>
      </c>
      <c r="AI3191" s="2" t="s">
        <v>9830</v>
      </c>
      <c r="AJ3191" s="2" t="s">
        <v>9831</v>
      </c>
      <c r="AL3191" s="2"/>
      <c r="AM3191" s="2" t="s">
        <v>33</v>
      </c>
      <c r="AN3191" s="2" t="s">
        <v>34</v>
      </c>
      <c r="AO3191" s="2" t="s">
        <v>35</v>
      </c>
      <c r="AP3191" s="2" t="s">
        <v>36</v>
      </c>
      <c r="AQ3191" s="2"/>
      <c r="AR3191" s="1" t="str">
        <f t="shared" si="49"/>
        <v>update load_next_msl set proposal='2020.101B.R.Menderavirus.zip' where sort=92553</v>
      </c>
    </row>
    <row r="3192" spans="1:44">
      <c r="A3192" s="1">
        <v>93048</v>
      </c>
      <c r="B3192" s="1" t="s">
        <v>9832</v>
      </c>
      <c r="C3192" s="1" t="s">
        <v>12150</v>
      </c>
      <c r="T3192" s="1" t="s">
        <v>23</v>
      </c>
      <c r="V3192" s="1" t="s">
        <v>24</v>
      </c>
      <c r="X3192" s="1" t="s">
        <v>25</v>
      </c>
      <c r="Z3192" s="1" t="s">
        <v>26</v>
      </c>
      <c r="AB3192" s="1" t="s">
        <v>27</v>
      </c>
      <c r="AD3192" s="1" t="s">
        <v>28</v>
      </c>
      <c r="AF3192" s="1" t="s">
        <v>9833</v>
      </c>
      <c r="AI3192" s="2"/>
      <c r="AJ3192" s="2"/>
      <c r="AL3192" s="2"/>
      <c r="AM3192" s="2"/>
      <c r="AN3192" s="2"/>
      <c r="AO3192" s="2" t="s">
        <v>35</v>
      </c>
      <c r="AP3192" s="2" t="s">
        <v>44</v>
      </c>
      <c r="AQ3192" s="2"/>
      <c r="AR3192" s="1" t="str">
        <f t="shared" si="49"/>
        <v>update load_next_msl set proposal='2020.103B.R.Moabitevirus.zip' where sort=93048</v>
      </c>
    </row>
    <row r="3193" spans="1:44">
      <c r="A3193" s="1">
        <v>93049</v>
      </c>
      <c r="B3193" s="1" t="s">
        <v>9832</v>
      </c>
      <c r="C3193" s="1" t="s">
        <v>12150</v>
      </c>
      <c r="V3193" s="1" t="s">
        <v>24</v>
      </c>
      <c r="X3193" s="1" t="s">
        <v>25</v>
      </c>
      <c r="Z3193" s="1" t="s">
        <v>26</v>
      </c>
      <c r="AB3193" s="1" t="s">
        <v>27</v>
      </c>
      <c r="AD3193" s="1" t="s">
        <v>28</v>
      </c>
      <c r="AF3193" s="1" t="s">
        <v>9833</v>
      </c>
      <c r="AH3193" s="1" t="s">
        <v>9834</v>
      </c>
      <c r="AI3193" s="2" t="s">
        <v>9835</v>
      </c>
      <c r="AJ3193" s="2" t="s">
        <v>9836</v>
      </c>
      <c r="AL3193" s="2"/>
      <c r="AM3193" s="2" t="s">
        <v>33</v>
      </c>
      <c r="AN3193" s="2" t="s">
        <v>34</v>
      </c>
      <c r="AO3193" s="2" t="s">
        <v>35</v>
      </c>
      <c r="AP3193" s="2" t="s">
        <v>36</v>
      </c>
      <c r="AQ3193" s="2"/>
      <c r="AR3193" s="1" t="str">
        <f t="shared" si="49"/>
        <v>update load_next_msl set proposal='2020.103B.R.Moabitevirus.zip' where sort=93049</v>
      </c>
    </row>
    <row r="3194" spans="1:44">
      <c r="A3194" s="1">
        <v>93050</v>
      </c>
      <c r="B3194" s="1" t="s">
        <v>9832</v>
      </c>
      <c r="C3194" s="1" t="s">
        <v>12150</v>
      </c>
      <c r="V3194" s="1" t="s">
        <v>24</v>
      </c>
      <c r="X3194" s="1" t="s">
        <v>25</v>
      </c>
      <c r="Z3194" s="1" t="s">
        <v>26</v>
      </c>
      <c r="AB3194" s="1" t="s">
        <v>27</v>
      </c>
      <c r="AD3194" s="1" t="s">
        <v>28</v>
      </c>
      <c r="AF3194" s="1" t="s">
        <v>9833</v>
      </c>
      <c r="AH3194" s="1" t="s">
        <v>9837</v>
      </c>
      <c r="AI3194" s="2" t="s">
        <v>9838</v>
      </c>
      <c r="AJ3194" s="2" t="s">
        <v>9839</v>
      </c>
      <c r="AL3194" s="2"/>
      <c r="AM3194" s="2" t="s">
        <v>33</v>
      </c>
      <c r="AN3194" s="2" t="s">
        <v>34</v>
      </c>
      <c r="AO3194" s="2" t="s">
        <v>35</v>
      </c>
      <c r="AP3194" s="2" t="s">
        <v>36</v>
      </c>
      <c r="AQ3194" s="2"/>
      <c r="AR3194" s="1" t="str">
        <f t="shared" si="49"/>
        <v>update load_next_msl set proposal='2020.103B.R.Moabitevirus.zip' where sort=93050</v>
      </c>
    </row>
    <row r="3195" spans="1:44">
      <c r="A3195" s="1">
        <v>93546</v>
      </c>
      <c r="B3195" s="1" t="s">
        <v>9840</v>
      </c>
      <c r="C3195" s="1" t="s">
        <v>12151</v>
      </c>
      <c r="T3195" s="1" t="s">
        <v>23</v>
      </c>
      <c r="V3195" s="1" t="s">
        <v>24</v>
      </c>
      <c r="X3195" s="1" t="s">
        <v>25</v>
      </c>
      <c r="Z3195" s="1" t="s">
        <v>26</v>
      </c>
      <c r="AB3195" s="1" t="s">
        <v>27</v>
      </c>
      <c r="AD3195" s="1" t="s">
        <v>28</v>
      </c>
      <c r="AF3195" s="1" t="s">
        <v>9841</v>
      </c>
      <c r="AI3195" s="2"/>
      <c r="AJ3195" s="2"/>
      <c r="AL3195" s="2"/>
      <c r="AM3195" s="2"/>
      <c r="AN3195" s="2"/>
      <c r="AO3195" s="2" t="s">
        <v>35</v>
      </c>
      <c r="AP3195" s="2" t="s">
        <v>44</v>
      </c>
      <c r="AQ3195" s="2"/>
      <c r="AR3195" s="1" t="str">
        <f t="shared" si="49"/>
        <v>update load_next_msl set proposal='2020.104B.R.Moturavirus.zip' where sort=93546</v>
      </c>
    </row>
    <row r="3196" spans="1:44">
      <c r="A3196" s="1">
        <v>93547</v>
      </c>
      <c r="B3196" s="1" t="s">
        <v>9840</v>
      </c>
      <c r="C3196" s="1" t="s">
        <v>12151</v>
      </c>
      <c r="T3196" s="1" t="s">
        <v>23</v>
      </c>
      <c r="V3196" s="1" t="s">
        <v>24</v>
      </c>
      <c r="X3196" s="1" t="s">
        <v>25</v>
      </c>
      <c r="Z3196" s="1" t="s">
        <v>26</v>
      </c>
      <c r="AB3196" s="1" t="s">
        <v>27</v>
      </c>
      <c r="AD3196" s="1" t="s">
        <v>28</v>
      </c>
      <c r="AF3196" s="1" t="s">
        <v>9841</v>
      </c>
      <c r="AH3196" s="1" t="s">
        <v>9842</v>
      </c>
      <c r="AI3196" s="2" t="s">
        <v>9843</v>
      </c>
      <c r="AJ3196" s="2" t="s">
        <v>9844</v>
      </c>
      <c r="AL3196" s="2"/>
      <c r="AM3196" s="2" t="s">
        <v>33</v>
      </c>
      <c r="AN3196" s="2" t="s">
        <v>34</v>
      </c>
      <c r="AO3196" s="2" t="s">
        <v>35</v>
      </c>
      <c r="AP3196" s="2" t="s">
        <v>36</v>
      </c>
      <c r="AQ3196" s="2"/>
      <c r="AR3196" s="1" t="str">
        <f t="shared" si="49"/>
        <v>update load_next_msl set proposal='2020.104B.R.Moturavirus.zip' where sort=93547</v>
      </c>
    </row>
    <row r="3197" spans="1:44">
      <c r="A3197" s="1">
        <v>94044</v>
      </c>
      <c r="B3197" s="1" t="s">
        <v>9845</v>
      </c>
      <c r="C3197" s="1" t="s">
        <v>12152</v>
      </c>
      <c r="T3197" s="1" t="s">
        <v>23</v>
      </c>
      <c r="V3197" s="1" t="s">
        <v>24</v>
      </c>
      <c r="X3197" s="1" t="s">
        <v>25</v>
      </c>
      <c r="Z3197" s="1" t="s">
        <v>26</v>
      </c>
      <c r="AB3197" s="1" t="s">
        <v>27</v>
      </c>
      <c r="AD3197" s="1" t="s">
        <v>2183</v>
      </c>
      <c r="AF3197" s="1" t="s">
        <v>9846</v>
      </c>
      <c r="AI3197" s="2"/>
      <c r="AJ3197" s="2"/>
      <c r="AL3197" s="2"/>
      <c r="AM3197" s="2"/>
      <c r="AN3197" s="2"/>
      <c r="AO3197" s="2" t="s">
        <v>35</v>
      </c>
      <c r="AP3197" s="2" t="s">
        <v>44</v>
      </c>
      <c r="AQ3197" s="2"/>
      <c r="AR3197" s="1" t="str">
        <f t="shared" si="49"/>
        <v>update load_next_msl set proposal='2020.105B.R.Mufasoctovirus.zip' where sort=94044</v>
      </c>
    </row>
    <row r="3198" spans="1:44">
      <c r="A3198" s="1">
        <v>94045</v>
      </c>
      <c r="B3198" s="1" t="s">
        <v>9845</v>
      </c>
      <c r="C3198" s="1" t="s">
        <v>12152</v>
      </c>
      <c r="T3198" s="1" t="s">
        <v>23</v>
      </c>
      <c r="V3198" s="1" t="s">
        <v>24</v>
      </c>
      <c r="X3198" s="1" t="s">
        <v>25</v>
      </c>
      <c r="Z3198" s="1" t="s">
        <v>26</v>
      </c>
      <c r="AB3198" s="1" t="s">
        <v>27</v>
      </c>
      <c r="AD3198" s="1" t="s">
        <v>2183</v>
      </c>
      <c r="AF3198" s="1" t="s">
        <v>9846</v>
      </c>
      <c r="AH3198" s="1" t="s">
        <v>9847</v>
      </c>
      <c r="AI3198" s="2" t="s">
        <v>9848</v>
      </c>
      <c r="AJ3198" s="2" t="s">
        <v>9849</v>
      </c>
      <c r="AL3198" s="2"/>
      <c r="AM3198" s="2" t="s">
        <v>33</v>
      </c>
      <c r="AN3198" s="2" t="s">
        <v>34</v>
      </c>
      <c r="AO3198" s="2" t="s">
        <v>35</v>
      </c>
      <c r="AP3198" s="2" t="s">
        <v>36</v>
      </c>
      <c r="AQ3198" s="2"/>
      <c r="AR3198" s="1" t="str">
        <f t="shared" si="49"/>
        <v>update load_next_msl set proposal='2020.105B.R.Mufasoctovirus.zip' where sort=94045</v>
      </c>
    </row>
    <row r="3199" spans="1:44">
      <c r="A3199" s="1">
        <v>94542</v>
      </c>
      <c r="B3199" s="1" t="s">
        <v>9850</v>
      </c>
      <c r="C3199" s="1" t="s">
        <v>12153</v>
      </c>
      <c r="T3199" s="1" t="s">
        <v>23</v>
      </c>
      <c r="V3199" s="1" t="s">
        <v>24</v>
      </c>
      <c r="X3199" s="1" t="s">
        <v>25</v>
      </c>
      <c r="Z3199" s="1" t="s">
        <v>26</v>
      </c>
      <c r="AB3199" s="1" t="s">
        <v>27</v>
      </c>
      <c r="AD3199" s="1" t="s">
        <v>28</v>
      </c>
      <c r="AF3199" s="1" t="s">
        <v>9851</v>
      </c>
      <c r="AI3199" s="2"/>
      <c r="AJ3199" s="2"/>
      <c r="AL3199" s="2"/>
      <c r="AM3199" s="2"/>
      <c r="AN3199" s="2"/>
      <c r="AO3199" s="2" t="s">
        <v>35</v>
      </c>
      <c r="AP3199" s="2" t="s">
        <v>44</v>
      </c>
      <c r="AQ3199" s="2"/>
      <c r="AR3199" s="1" t="str">
        <f t="shared" si="49"/>
        <v>update load_next_msl set proposal='2020.106B.R.Muldoonvirus.zip' where sort=94542</v>
      </c>
    </row>
    <row r="3200" spans="1:44">
      <c r="A3200" s="1">
        <v>94543</v>
      </c>
      <c r="B3200" s="1" t="s">
        <v>9850</v>
      </c>
      <c r="C3200" s="1" t="s">
        <v>12153</v>
      </c>
      <c r="T3200" s="1" t="s">
        <v>23</v>
      </c>
      <c r="V3200" s="1" t="s">
        <v>24</v>
      </c>
      <c r="X3200" s="1" t="s">
        <v>25</v>
      </c>
      <c r="Z3200" s="1" t="s">
        <v>26</v>
      </c>
      <c r="AB3200" s="1" t="s">
        <v>27</v>
      </c>
      <c r="AD3200" s="1" t="s">
        <v>28</v>
      </c>
      <c r="AF3200" s="1" t="s">
        <v>9851</v>
      </c>
      <c r="AH3200" s="1" t="s">
        <v>9852</v>
      </c>
      <c r="AI3200" s="2" t="s">
        <v>9853</v>
      </c>
      <c r="AJ3200" s="2" t="s">
        <v>9854</v>
      </c>
      <c r="AL3200" s="2"/>
      <c r="AM3200" s="2" t="s">
        <v>33</v>
      </c>
      <c r="AN3200" s="2" t="s">
        <v>34</v>
      </c>
      <c r="AO3200" s="2" t="s">
        <v>35</v>
      </c>
      <c r="AP3200" s="2" t="s">
        <v>36</v>
      </c>
      <c r="AQ3200" s="2"/>
      <c r="AR3200" s="1" t="str">
        <f t="shared" si="49"/>
        <v>update load_next_msl set proposal='2020.106B.R.Muldoonvirus.zip' where sort=94543</v>
      </c>
    </row>
    <row r="3201" spans="1:44">
      <c r="A3201" s="1">
        <v>94544</v>
      </c>
      <c r="B3201" s="1" t="s">
        <v>9850</v>
      </c>
      <c r="C3201" s="1" t="s">
        <v>12153</v>
      </c>
      <c r="T3201" s="1" t="s">
        <v>23</v>
      </c>
      <c r="V3201" s="1" t="s">
        <v>24</v>
      </c>
      <c r="X3201" s="1" t="s">
        <v>25</v>
      </c>
      <c r="Z3201" s="1" t="s">
        <v>26</v>
      </c>
      <c r="AB3201" s="1" t="s">
        <v>27</v>
      </c>
      <c r="AD3201" s="1" t="s">
        <v>28</v>
      </c>
      <c r="AF3201" s="1" t="s">
        <v>9851</v>
      </c>
      <c r="AH3201" s="1" t="s">
        <v>9855</v>
      </c>
      <c r="AI3201" s="2" t="s">
        <v>9856</v>
      </c>
      <c r="AJ3201" s="2" t="s">
        <v>9857</v>
      </c>
      <c r="AL3201" s="2"/>
      <c r="AM3201" s="2" t="s">
        <v>33</v>
      </c>
      <c r="AN3201" s="2" t="s">
        <v>34</v>
      </c>
      <c r="AO3201" s="2" t="s">
        <v>35</v>
      </c>
      <c r="AP3201" s="2" t="s">
        <v>36</v>
      </c>
      <c r="AQ3201" s="2"/>
      <c r="AR3201" s="1" t="str">
        <f t="shared" si="49"/>
        <v>update load_next_msl set proposal='2020.106B.R.Muldoonvirus.zip' where sort=94544</v>
      </c>
    </row>
    <row r="3202" spans="1:44">
      <c r="A3202" s="1">
        <v>95040</v>
      </c>
      <c r="B3202" s="1" t="s">
        <v>9858</v>
      </c>
      <c r="C3202" s="1" t="s">
        <v>12154</v>
      </c>
      <c r="T3202" s="1" t="s">
        <v>23</v>
      </c>
      <c r="V3202" s="1" t="s">
        <v>24</v>
      </c>
      <c r="X3202" s="1" t="s">
        <v>25</v>
      </c>
      <c r="Z3202" s="1" t="s">
        <v>26</v>
      </c>
      <c r="AB3202" s="1" t="s">
        <v>27</v>
      </c>
      <c r="AD3202" s="1" t="s">
        <v>28</v>
      </c>
      <c r="AE3202" s="1" t="s">
        <v>6225</v>
      </c>
      <c r="AF3202" s="1" t="s">
        <v>9859</v>
      </c>
      <c r="AI3202" s="2"/>
      <c r="AJ3202" s="2"/>
      <c r="AL3202" s="2"/>
      <c r="AM3202" s="2"/>
      <c r="AN3202" s="2"/>
      <c r="AO3202" s="2" t="s">
        <v>35</v>
      </c>
      <c r="AP3202" s="2" t="s">
        <v>44</v>
      </c>
      <c r="AQ3202" s="2"/>
      <c r="AR3202" s="1" t="str">
        <f t="shared" si="49"/>
        <v>update load_next_msl set proposal='2020.107B.R.Mydovirus.zip' where sort=95040</v>
      </c>
    </row>
    <row r="3203" spans="1:44">
      <c r="A3203" s="1">
        <v>95041</v>
      </c>
      <c r="B3203" s="1" t="s">
        <v>9858</v>
      </c>
      <c r="C3203" s="1" t="s">
        <v>12154</v>
      </c>
      <c r="T3203" s="1" t="s">
        <v>23</v>
      </c>
      <c r="V3203" s="1" t="s">
        <v>24</v>
      </c>
      <c r="X3203" s="1" t="s">
        <v>25</v>
      </c>
      <c r="Z3203" s="1" t="s">
        <v>26</v>
      </c>
      <c r="AB3203" s="1" t="s">
        <v>27</v>
      </c>
      <c r="AD3203" s="1" t="s">
        <v>28</v>
      </c>
      <c r="AE3203" s="1" t="s">
        <v>6225</v>
      </c>
      <c r="AF3203" s="1" t="s">
        <v>9859</v>
      </c>
      <c r="AH3203" s="1" t="s">
        <v>9860</v>
      </c>
      <c r="AI3203" s="2" t="s">
        <v>9861</v>
      </c>
      <c r="AJ3203" s="2" t="s">
        <v>9862</v>
      </c>
      <c r="AL3203" s="2"/>
      <c r="AM3203" s="2" t="s">
        <v>33</v>
      </c>
      <c r="AN3203" s="2" t="s">
        <v>34</v>
      </c>
      <c r="AO3203" s="2" t="s">
        <v>35</v>
      </c>
      <c r="AP3203" s="2" t="s">
        <v>36</v>
      </c>
      <c r="AQ3203" s="2"/>
      <c r="AR3203" s="1" t="str">
        <f t="shared" ref="AR3203:AR3266" si="50">CONCATENATE("update load_next_msl set proposal='",C3203,"' where sort=",A3203,"")</f>
        <v>update load_next_msl set proposal='2020.107B.R.Mydovirus.zip' where sort=95041</v>
      </c>
    </row>
    <row r="3204" spans="1:44">
      <c r="A3204" s="1">
        <v>95042</v>
      </c>
      <c r="B3204" s="1" t="s">
        <v>9858</v>
      </c>
      <c r="C3204" s="1" t="s">
        <v>12154</v>
      </c>
      <c r="T3204" s="1" t="s">
        <v>23</v>
      </c>
      <c r="V3204" s="1" t="s">
        <v>24</v>
      </c>
      <c r="X3204" s="1" t="s">
        <v>25</v>
      </c>
      <c r="Z3204" s="1" t="s">
        <v>26</v>
      </c>
      <c r="AB3204" s="1" t="s">
        <v>27</v>
      </c>
      <c r="AD3204" s="1" t="s">
        <v>28</v>
      </c>
      <c r="AE3204" s="1" t="s">
        <v>6225</v>
      </c>
      <c r="AF3204" s="1" t="s">
        <v>9859</v>
      </c>
      <c r="AH3204" s="1" t="s">
        <v>9863</v>
      </c>
      <c r="AI3204" s="2" t="s">
        <v>9864</v>
      </c>
      <c r="AJ3204" s="2" t="s">
        <v>9865</v>
      </c>
      <c r="AL3204" s="2"/>
      <c r="AM3204" s="2" t="s">
        <v>33</v>
      </c>
      <c r="AN3204" s="2" t="s">
        <v>34</v>
      </c>
      <c r="AO3204" s="2" t="s">
        <v>35</v>
      </c>
      <c r="AP3204" s="2" t="s">
        <v>36</v>
      </c>
      <c r="AQ3204" s="2"/>
      <c r="AR3204" s="1" t="str">
        <f t="shared" si="50"/>
        <v>update load_next_msl set proposal='2020.107B.R.Mydovirus.zip' where sort=95042</v>
      </c>
    </row>
    <row r="3205" spans="1:44">
      <c r="A3205" s="1">
        <v>95043</v>
      </c>
      <c r="B3205" s="1" t="s">
        <v>9858</v>
      </c>
      <c r="C3205" s="1" t="s">
        <v>12154</v>
      </c>
      <c r="T3205" s="1" t="s">
        <v>23</v>
      </c>
      <c r="V3205" s="1" t="s">
        <v>24</v>
      </c>
      <c r="X3205" s="1" t="s">
        <v>25</v>
      </c>
      <c r="Z3205" s="1" t="s">
        <v>26</v>
      </c>
      <c r="AB3205" s="1" t="s">
        <v>27</v>
      </c>
      <c r="AD3205" s="1" t="s">
        <v>28</v>
      </c>
      <c r="AE3205" s="1" t="s">
        <v>6225</v>
      </c>
      <c r="AF3205" s="1" t="s">
        <v>9859</v>
      </c>
      <c r="AH3205" s="1" t="s">
        <v>9866</v>
      </c>
      <c r="AI3205" s="2" t="s">
        <v>9867</v>
      </c>
      <c r="AJ3205" s="2" t="s">
        <v>9868</v>
      </c>
      <c r="AL3205" s="2"/>
      <c r="AM3205" s="2" t="s">
        <v>33</v>
      </c>
      <c r="AN3205" s="2" t="s">
        <v>34</v>
      </c>
      <c r="AO3205" s="2" t="s">
        <v>35</v>
      </c>
      <c r="AP3205" s="2" t="s">
        <v>36</v>
      </c>
      <c r="AQ3205" s="2"/>
      <c r="AR3205" s="1" t="str">
        <f t="shared" si="50"/>
        <v>update load_next_msl set proposal='2020.107B.R.Mydovirus.zip' where sort=95043</v>
      </c>
    </row>
    <row r="3206" spans="1:44">
      <c r="A3206" s="1">
        <v>95044</v>
      </c>
      <c r="B3206" s="1" t="s">
        <v>9858</v>
      </c>
      <c r="C3206" s="1" t="s">
        <v>12154</v>
      </c>
      <c r="T3206" s="1" t="s">
        <v>23</v>
      </c>
      <c r="V3206" s="1" t="s">
        <v>24</v>
      </c>
      <c r="X3206" s="1" t="s">
        <v>25</v>
      </c>
      <c r="Z3206" s="1" t="s">
        <v>26</v>
      </c>
      <c r="AB3206" s="1" t="s">
        <v>27</v>
      </c>
      <c r="AD3206" s="1" t="s">
        <v>28</v>
      </c>
      <c r="AE3206" s="1" t="s">
        <v>6225</v>
      </c>
      <c r="AF3206" s="1" t="s">
        <v>9859</v>
      </c>
      <c r="AH3206" s="1" t="s">
        <v>9869</v>
      </c>
      <c r="AI3206" s="2" t="s">
        <v>9870</v>
      </c>
      <c r="AJ3206" s="2" t="s">
        <v>9871</v>
      </c>
      <c r="AL3206" s="2"/>
      <c r="AM3206" s="2" t="s">
        <v>33</v>
      </c>
      <c r="AN3206" s="2" t="s">
        <v>34</v>
      </c>
      <c r="AO3206" s="2" t="s">
        <v>35</v>
      </c>
      <c r="AP3206" s="2" t="s">
        <v>36</v>
      </c>
      <c r="AQ3206" s="2"/>
      <c r="AR3206" s="1" t="str">
        <f t="shared" si="50"/>
        <v>update load_next_msl set proposal='2020.107B.R.Mydovirus.zip' where sort=95044</v>
      </c>
    </row>
    <row r="3207" spans="1:44">
      <c r="A3207" s="1">
        <v>95045</v>
      </c>
      <c r="B3207" s="1" t="s">
        <v>9858</v>
      </c>
      <c r="C3207" s="1" t="s">
        <v>12154</v>
      </c>
      <c r="T3207" s="1" t="s">
        <v>23</v>
      </c>
      <c r="V3207" s="1" t="s">
        <v>24</v>
      </c>
      <c r="X3207" s="1" t="s">
        <v>25</v>
      </c>
      <c r="Z3207" s="1" t="s">
        <v>26</v>
      </c>
      <c r="AB3207" s="1" t="s">
        <v>27</v>
      </c>
      <c r="AD3207" s="1" t="s">
        <v>28</v>
      </c>
      <c r="AE3207" s="1" t="s">
        <v>6225</v>
      </c>
      <c r="AF3207" s="1" t="s">
        <v>9859</v>
      </c>
      <c r="AH3207" s="1" t="s">
        <v>9872</v>
      </c>
      <c r="AI3207" s="2" t="s">
        <v>9873</v>
      </c>
      <c r="AJ3207" s="2" t="s">
        <v>9874</v>
      </c>
      <c r="AL3207" s="2"/>
      <c r="AM3207" s="2" t="s">
        <v>33</v>
      </c>
      <c r="AN3207" s="2" t="s">
        <v>34</v>
      </c>
      <c r="AO3207" s="2" t="s">
        <v>35</v>
      </c>
      <c r="AP3207" s="2" t="s">
        <v>36</v>
      </c>
      <c r="AQ3207" s="2"/>
      <c r="AR3207" s="1" t="str">
        <f t="shared" si="50"/>
        <v>update load_next_msl set proposal='2020.107B.R.Mydovirus.zip' where sort=95045</v>
      </c>
    </row>
    <row r="3208" spans="1:44">
      <c r="A3208" s="1">
        <v>95046</v>
      </c>
      <c r="B3208" s="1" t="s">
        <v>9858</v>
      </c>
      <c r="C3208" s="1" t="s">
        <v>12154</v>
      </c>
      <c r="T3208" s="1" t="s">
        <v>23</v>
      </c>
      <c r="V3208" s="1" t="s">
        <v>24</v>
      </c>
      <c r="X3208" s="1" t="s">
        <v>25</v>
      </c>
      <c r="Z3208" s="1" t="s">
        <v>26</v>
      </c>
      <c r="AB3208" s="1" t="s">
        <v>27</v>
      </c>
      <c r="AD3208" s="1" t="s">
        <v>28</v>
      </c>
      <c r="AE3208" s="1" t="s">
        <v>6225</v>
      </c>
      <c r="AF3208" s="1" t="s">
        <v>9859</v>
      </c>
      <c r="AH3208" s="1" t="s">
        <v>9875</v>
      </c>
      <c r="AI3208" s="2" t="s">
        <v>9876</v>
      </c>
      <c r="AJ3208" s="2" t="s">
        <v>9877</v>
      </c>
      <c r="AL3208" s="2"/>
      <c r="AM3208" s="2" t="s">
        <v>33</v>
      </c>
      <c r="AN3208" s="2" t="s">
        <v>34</v>
      </c>
      <c r="AO3208" s="2" t="s">
        <v>35</v>
      </c>
      <c r="AP3208" s="2" t="s">
        <v>36</v>
      </c>
      <c r="AQ3208" s="2"/>
      <c r="AR3208" s="1" t="str">
        <f t="shared" si="50"/>
        <v>update load_next_msl set proposal='2020.107B.R.Mydovirus.zip' where sort=95046</v>
      </c>
    </row>
    <row r="3209" spans="1:44">
      <c r="A3209" s="1">
        <v>95537</v>
      </c>
      <c r="B3209" s="1" t="s">
        <v>9878</v>
      </c>
      <c r="C3209" s="1" t="s">
        <v>12155</v>
      </c>
      <c r="T3209" s="1" t="s">
        <v>23</v>
      </c>
      <c r="V3209" s="1" t="s">
        <v>24</v>
      </c>
      <c r="X3209" s="1" t="s">
        <v>25</v>
      </c>
      <c r="Z3209" s="1" t="s">
        <v>26</v>
      </c>
      <c r="AB3209" s="1" t="s">
        <v>27</v>
      </c>
      <c r="AD3209" s="1" t="s">
        <v>28</v>
      </c>
      <c r="AF3209" s="1" t="s">
        <v>9879</v>
      </c>
      <c r="AI3209" s="2"/>
      <c r="AJ3209" s="2"/>
      <c r="AL3209" s="2"/>
      <c r="AM3209" s="2"/>
      <c r="AN3209" s="2"/>
      <c r="AO3209" s="2" t="s">
        <v>35</v>
      </c>
      <c r="AP3209" s="2" t="s">
        <v>44</v>
      </c>
      <c r="AQ3209" s="2"/>
      <c r="AR3209" s="1" t="str">
        <f t="shared" si="50"/>
        <v>update load_next_msl set proposal='2020.108B.R.Myoalterovirus.zip' where sort=95537</v>
      </c>
    </row>
    <row r="3210" spans="1:44">
      <c r="A3210" s="1">
        <v>95538</v>
      </c>
      <c r="B3210" s="1" t="s">
        <v>9878</v>
      </c>
      <c r="C3210" s="1" t="s">
        <v>12155</v>
      </c>
      <c r="T3210" s="1" t="s">
        <v>23</v>
      </c>
      <c r="V3210" s="1" t="s">
        <v>24</v>
      </c>
      <c r="X3210" s="1" t="s">
        <v>25</v>
      </c>
      <c r="Z3210" s="1" t="s">
        <v>26</v>
      </c>
      <c r="AB3210" s="1" t="s">
        <v>27</v>
      </c>
      <c r="AD3210" s="1" t="s">
        <v>28</v>
      </c>
      <c r="AF3210" s="1" t="s">
        <v>9879</v>
      </c>
      <c r="AH3210" s="1" t="s">
        <v>9880</v>
      </c>
      <c r="AI3210" s="2" t="s">
        <v>9881</v>
      </c>
      <c r="AJ3210" s="2" t="s">
        <v>9882</v>
      </c>
      <c r="AK3210" s="1" t="s">
        <v>9883</v>
      </c>
      <c r="AL3210" s="2"/>
      <c r="AM3210" s="2" t="s">
        <v>33</v>
      </c>
      <c r="AN3210" s="2" t="s">
        <v>34</v>
      </c>
      <c r="AO3210" s="2" t="s">
        <v>35</v>
      </c>
      <c r="AP3210" s="2" t="s">
        <v>36</v>
      </c>
      <c r="AQ3210" s="2"/>
      <c r="AR3210" s="1" t="str">
        <f t="shared" si="50"/>
        <v>update load_next_msl set proposal='2020.108B.R.Myoalterovirus.zip' where sort=95538</v>
      </c>
    </row>
    <row r="3211" spans="1:44">
      <c r="A3211" s="1">
        <v>96037</v>
      </c>
      <c r="B3211" s="1" t="s">
        <v>9884</v>
      </c>
      <c r="C3211" s="1" t="s">
        <v>12156</v>
      </c>
      <c r="T3211" s="1" t="s">
        <v>23</v>
      </c>
      <c r="V3211" s="1" t="s">
        <v>24</v>
      </c>
      <c r="X3211" s="1" t="s">
        <v>25</v>
      </c>
      <c r="Z3211" s="1" t="s">
        <v>26</v>
      </c>
      <c r="AB3211" s="1" t="s">
        <v>27</v>
      </c>
      <c r="AD3211" s="1" t="s">
        <v>28</v>
      </c>
      <c r="AF3211" s="1" t="s">
        <v>9885</v>
      </c>
      <c r="AI3211" s="2"/>
      <c r="AJ3211" s="2"/>
      <c r="AL3211" s="2"/>
      <c r="AM3211" s="2"/>
      <c r="AN3211" s="2"/>
      <c r="AO3211" s="2" t="s">
        <v>35</v>
      </c>
      <c r="AP3211" s="2" t="s">
        <v>44</v>
      </c>
      <c r="AQ3211" s="2"/>
      <c r="AR3211" s="1" t="str">
        <f t="shared" si="50"/>
        <v>update load_next_msl set proposal='2020.109B.R.Myosmarvirus.zip' where sort=96037</v>
      </c>
    </row>
    <row r="3212" spans="1:44">
      <c r="A3212" s="1">
        <v>96038</v>
      </c>
      <c r="B3212" s="1" t="s">
        <v>9884</v>
      </c>
      <c r="C3212" s="1" t="s">
        <v>12156</v>
      </c>
      <c r="T3212" s="1" t="s">
        <v>23</v>
      </c>
      <c r="V3212" s="1" t="s">
        <v>24</v>
      </c>
      <c r="X3212" s="1" t="s">
        <v>25</v>
      </c>
      <c r="Z3212" s="1" t="s">
        <v>26</v>
      </c>
      <c r="AB3212" s="1" t="s">
        <v>27</v>
      </c>
      <c r="AD3212" s="1" t="s">
        <v>28</v>
      </c>
      <c r="AF3212" s="1" t="s">
        <v>9885</v>
      </c>
      <c r="AH3212" s="1" t="s">
        <v>9886</v>
      </c>
      <c r="AI3212" s="2" t="s">
        <v>9887</v>
      </c>
      <c r="AJ3212" s="2" t="s">
        <v>9888</v>
      </c>
      <c r="AL3212" s="2"/>
      <c r="AM3212" s="2" t="s">
        <v>33</v>
      </c>
      <c r="AN3212" s="2" t="s">
        <v>34</v>
      </c>
      <c r="AO3212" s="2" t="s">
        <v>35</v>
      </c>
      <c r="AP3212" s="2" t="s">
        <v>36</v>
      </c>
      <c r="AQ3212" s="2"/>
      <c r="AR3212" s="1" t="str">
        <f t="shared" si="50"/>
        <v>update load_next_msl set proposal='2020.109B.R.Myosmarvirus.zip' where sort=96038</v>
      </c>
    </row>
    <row r="3213" spans="1:44">
      <c r="A3213" s="1">
        <v>96039</v>
      </c>
      <c r="B3213" s="1" t="s">
        <v>9884</v>
      </c>
      <c r="C3213" s="1" t="s">
        <v>12156</v>
      </c>
      <c r="T3213" s="1" t="s">
        <v>23</v>
      </c>
      <c r="V3213" s="1" t="s">
        <v>24</v>
      </c>
      <c r="X3213" s="1" t="s">
        <v>25</v>
      </c>
      <c r="Z3213" s="1" t="s">
        <v>26</v>
      </c>
      <c r="AB3213" s="1" t="s">
        <v>27</v>
      </c>
      <c r="AD3213" s="1" t="s">
        <v>28</v>
      </c>
      <c r="AF3213" s="1" t="s">
        <v>9885</v>
      </c>
      <c r="AH3213" s="1" t="s">
        <v>9889</v>
      </c>
      <c r="AI3213" s="2" t="s">
        <v>9890</v>
      </c>
      <c r="AJ3213" s="2" t="s">
        <v>9891</v>
      </c>
      <c r="AL3213" s="2"/>
      <c r="AM3213" s="2" t="s">
        <v>33</v>
      </c>
      <c r="AN3213" s="2" t="s">
        <v>34</v>
      </c>
      <c r="AO3213" s="2" t="s">
        <v>35</v>
      </c>
      <c r="AP3213" s="2" t="s">
        <v>36</v>
      </c>
      <c r="AQ3213" s="2"/>
      <c r="AR3213" s="1" t="str">
        <f t="shared" si="50"/>
        <v>update load_next_msl set proposal='2020.109B.R.Myosmarvirus.zip' where sort=96039</v>
      </c>
    </row>
    <row r="3214" spans="1:44">
      <c r="A3214" s="1">
        <v>96535</v>
      </c>
      <c r="B3214" s="1" t="s">
        <v>9892</v>
      </c>
      <c r="C3214" s="1" t="s">
        <v>12157</v>
      </c>
      <c r="T3214" s="1" t="s">
        <v>23</v>
      </c>
      <c r="V3214" s="1" t="s">
        <v>24</v>
      </c>
      <c r="X3214" s="1" t="s">
        <v>25</v>
      </c>
      <c r="Z3214" s="1" t="s">
        <v>26</v>
      </c>
      <c r="AB3214" s="1" t="s">
        <v>27</v>
      </c>
      <c r="AD3214" s="1" t="s">
        <v>2183</v>
      </c>
      <c r="AF3214" s="1" t="s">
        <v>9893</v>
      </c>
      <c r="AI3214" s="2"/>
      <c r="AJ3214" s="2"/>
      <c r="AL3214" s="2"/>
      <c r="AM3214" s="2"/>
      <c r="AN3214" s="2"/>
      <c r="AO3214" s="2" t="s">
        <v>35</v>
      </c>
      <c r="AP3214" s="2" t="s">
        <v>44</v>
      </c>
      <c r="AQ3214" s="2"/>
      <c r="AR3214" s="1" t="str">
        <f t="shared" si="50"/>
        <v>update load_next_msl set proposal='2020.110B.R.Nevevirus.zip' where sort=96535</v>
      </c>
    </row>
    <row r="3215" spans="1:44">
      <c r="A3215" s="1">
        <v>96536</v>
      </c>
      <c r="B3215" s="1" t="s">
        <v>9892</v>
      </c>
      <c r="C3215" s="1" t="s">
        <v>12157</v>
      </c>
      <c r="T3215" s="1" t="s">
        <v>23</v>
      </c>
      <c r="V3215" s="1" t="s">
        <v>24</v>
      </c>
      <c r="X3215" s="1" t="s">
        <v>25</v>
      </c>
      <c r="Z3215" s="1" t="s">
        <v>26</v>
      </c>
      <c r="AB3215" s="1" t="s">
        <v>27</v>
      </c>
      <c r="AD3215" s="1" t="s">
        <v>2183</v>
      </c>
      <c r="AF3215" s="1" t="s">
        <v>9893</v>
      </c>
      <c r="AH3215" s="1" t="s">
        <v>9894</v>
      </c>
      <c r="AI3215" s="2" t="s">
        <v>9895</v>
      </c>
      <c r="AJ3215" s="2" t="s">
        <v>9896</v>
      </c>
      <c r="AL3215" s="2"/>
      <c r="AM3215" s="2" t="s">
        <v>33</v>
      </c>
      <c r="AN3215" s="2" t="s">
        <v>34</v>
      </c>
      <c r="AO3215" s="2" t="s">
        <v>35</v>
      </c>
      <c r="AP3215" s="2" t="s">
        <v>36</v>
      </c>
      <c r="AQ3215" s="2"/>
      <c r="AR3215" s="1" t="str">
        <f t="shared" si="50"/>
        <v>update load_next_msl set proposal='2020.110B.R.Nevevirus.zip' where sort=96536</v>
      </c>
    </row>
    <row r="3216" spans="1:44">
      <c r="A3216" s="1">
        <v>96537</v>
      </c>
      <c r="B3216" s="1" t="s">
        <v>9892</v>
      </c>
      <c r="C3216" s="1" t="s">
        <v>12157</v>
      </c>
      <c r="T3216" s="1" t="s">
        <v>23</v>
      </c>
      <c r="V3216" s="1" t="s">
        <v>24</v>
      </c>
      <c r="X3216" s="1" t="s">
        <v>25</v>
      </c>
      <c r="Z3216" s="1" t="s">
        <v>26</v>
      </c>
      <c r="AB3216" s="1" t="s">
        <v>27</v>
      </c>
      <c r="AD3216" s="1" t="s">
        <v>2183</v>
      </c>
      <c r="AF3216" s="1" t="s">
        <v>9893</v>
      </c>
      <c r="AH3216" s="1" t="s">
        <v>9897</v>
      </c>
      <c r="AI3216" s="2" t="s">
        <v>9898</v>
      </c>
      <c r="AJ3216" s="2" t="s">
        <v>9899</v>
      </c>
      <c r="AL3216" s="2"/>
      <c r="AM3216" s="2" t="s">
        <v>33</v>
      </c>
      <c r="AN3216" s="2" t="s">
        <v>34</v>
      </c>
      <c r="AO3216" s="2" t="s">
        <v>35</v>
      </c>
      <c r="AP3216" s="2" t="s">
        <v>36</v>
      </c>
      <c r="AQ3216" s="2"/>
      <c r="AR3216" s="1" t="str">
        <f t="shared" si="50"/>
        <v>update load_next_msl set proposal='2020.110B.R.Nevevirus.zip' where sort=96537</v>
      </c>
    </row>
    <row r="3217" spans="1:44">
      <c r="A3217" s="1">
        <v>96538</v>
      </c>
      <c r="B3217" s="1" t="s">
        <v>9892</v>
      </c>
      <c r="C3217" s="1" t="s">
        <v>12157</v>
      </c>
      <c r="T3217" s="1" t="s">
        <v>23</v>
      </c>
      <c r="V3217" s="1" t="s">
        <v>24</v>
      </c>
      <c r="X3217" s="1" t="s">
        <v>25</v>
      </c>
      <c r="Z3217" s="1" t="s">
        <v>26</v>
      </c>
      <c r="AB3217" s="1" t="s">
        <v>27</v>
      </c>
      <c r="AD3217" s="1" t="s">
        <v>2183</v>
      </c>
      <c r="AF3217" s="1" t="s">
        <v>9893</v>
      </c>
      <c r="AH3217" s="1" t="s">
        <v>9900</v>
      </c>
      <c r="AI3217" s="2" t="s">
        <v>9901</v>
      </c>
      <c r="AJ3217" s="2" t="s">
        <v>9902</v>
      </c>
      <c r="AL3217" s="2"/>
      <c r="AM3217" s="2" t="s">
        <v>33</v>
      </c>
      <c r="AN3217" s="2" t="s">
        <v>34</v>
      </c>
      <c r="AO3217" s="2" t="s">
        <v>35</v>
      </c>
      <c r="AP3217" s="2" t="s">
        <v>36</v>
      </c>
      <c r="AQ3217" s="2"/>
      <c r="AR3217" s="1" t="str">
        <f t="shared" si="50"/>
        <v>update load_next_msl set proposal='2020.110B.R.Nevevirus.zip' where sort=96538</v>
      </c>
    </row>
    <row r="3218" spans="1:44">
      <c r="A3218" s="1">
        <v>96539</v>
      </c>
      <c r="B3218" s="1" t="s">
        <v>9892</v>
      </c>
      <c r="C3218" s="1" t="s">
        <v>12157</v>
      </c>
      <c r="T3218" s="1" t="s">
        <v>23</v>
      </c>
      <c r="V3218" s="1" t="s">
        <v>24</v>
      </c>
      <c r="X3218" s="1" t="s">
        <v>25</v>
      </c>
      <c r="Z3218" s="1" t="s">
        <v>26</v>
      </c>
      <c r="AB3218" s="1" t="s">
        <v>27</v>
      </c>
      <c r="AD3218" s="1" t="s">
        <v>2183</v>
      </c>
      <c r="AF3218" s="1" t="s">
        <v>9893</v>
      </c>
      <c r="AH3218" s="1" t="s">
        <v>9903</v>
      </c>
      <c r="AI3218" s="2" t="s">
        <v>9904</v>
      </c>
      <c r="AJ3218" s="2" t="s">
        <v>9905</v>
      </c>
      <c r="AL3218" s="2"/>
      <c r="AM3218" s="2" t="s">
        <v>33</v>
      </c>
      <c r="AN3218" s="2" t="s">
        <v>34</v>
      </c>
      <c r="AO3218" s="2" t="s">
        <v>35</v>
      </c>
      <c r="AP3218" s="2" t="s">
        <v>36</v>
      </c>
      <c r="AQ3218" s="2"/>
      <c r="AR3218" s="1" t="str">
        <f t="shared" si="50"/>
        <v>update load_next_msl set proposal='2020.110B.R.Nevevirus.zip' where sort=96539</v>
      </c>
    </row>
    <row r="3219" spans="1:44">
      <c r="A3219" s="1">
        <v>97033</v>
      </c>
      <c r="B3219" s="1" t="s">
        <v>9906</v>
      </c>
      <c r="C3219" s="1" t="s">
        <v>12158</v>
      </c>
      <c r="T3219" s="1" t="s">
        <v>23</v>
      </c>
      <c r="V3219" s="1" t="s">
        <v>24</v>
      </c>
      <c r="X3219" s="1" t="s">
        <v>25</v>
      </c>
      <c r="Z3219" s="1" t="s">
        <v>26</v>
      </c>
      <c r="AB3219" s="1" t="s">
        <v>27</v>
      </c>
      <c r="AD3219" s="1" t="s">
        <v>28</v>
      </c>
      <c r="AF3219" s="1" t="s">
        <v>9907</v>
      </c>
      <c r="AI3219" s="2"/>
      <c r="AJ3219" s="2"/>
      <c r="AL3219" s="2"/>
      <c r="AM3219" s="2"/>
      <c r="AN3219" s="2"/>
      <c r="AO3219" s="2" t="s">
        <v>35</v>
      </c>
      <c r="AP3219" s="2" t="s">
        <v>44</v>
      </c>
      <c r="AQ3219" s="2"/>
      <c r="AR3219" s="1" t="str">
        <f t="shared" si="50"/>
        <v>update load_next_msl set proposal='2020.111B.R.Nylescharonvirus.zip' where sort=97033</v>
      </c>
    </row>
    <row r="3220" spans="1:44">
      <c r="A3220" s="1">
        <v>97034</v>
      </c>
      <c r="B3220" s="1" t="s">
        <v>9906</v>
      </c>
      <c r="C3220" s="1" t="s">
        <v>12158</v>
      </c>
      <c r="T3220" s="1" t="s">
        <v>23</v>
      </c>
      <c r="V3220" s="1" t="s">
        <v>24</v>
      </c>
      <c r="X3220" s="1" t="s">
        <v>25</v>
      </c>
      <c r="Z3220" s="1" t="s">
        <v>26</v>
      </c>
      <c r="AB3220" s="1" t="s">
        <v>27</v>
      </c>
      <c r="AD3220" s="1" t="s">
        <v>28</v>
      </c>
      <c r="AF3220" s="1" t="s">
        <v>9907</v>
      </c>
      <c r="AH3220" s="1" t="s">
        <v>9908</v>
      </c>
      <c r="AI3220" s="2" t="s">
        <v>9909</v>
      </c>
      <c r="AJ3220" s="2" t="s">
        <v>9910</v>
      </c>
      <c r="AL3220" s="2"/>
      <c r="AM3220" s="2" t="s">
        <v>33</v>
      </c>
      <c r="AN3220" s="2" t="s">
        <v>34</v>
      </c>
      <c r="AO3220" s="2" t="s">
        <v>35</v>
      </c>
      <c r="AP3220" s="2" t="s">
        <v>36</v>
      </c>
      <c r="AQ3220" s="2"/>
      <c r="AR3220" s="1" t="str">
        <f t="shared" si="50"/>
        <v>update load_next_msl set proposal='2020.111B.R.Nylescharonvirus.zip' where sort=97034</v>
      </c>
    </row>
    <row r="3221" spans="1:44">
      <c r="A3221" s="1">
        <v>97035</v>
      </c>
      <c r="B3221" s="1" t="s">
        <v>9906</v>
      </c>
      <c r="C3221" s="1" t="s">
        <v>12158</v>
      </c>
      <c r="T3221" s="1" t="s">
        <v>23</v>
      </c>
      <c r="V3221" s="1" t="s">
        <v>24</v>
      </c>
      <c r="X3221" s="1" t="s">
        <v>25</v>
      </c>
      <c r="Z3221" s="1" t="s">
        <v>26</v>
      </c>
      <c r="AB3221" s="1" t="s">
        <v>27</v>
      </c>
      <c r="AD3221" s="1" t="s">
        <v>28</v>
      </c>
      <c r="AF3221" s="1" t="s">
        <v>9907</v>
      </c>
      <c r="AH3221" s="1" t="s">
        <v>9911</v>
      </c>
      <c r="AI3221" s="2" t="s">
        <v>9912</v>
      </c>
      <c r="AJ3221" s="2" t="s">
        <v>9913</v>
      </c>
      <c r="AL3221" s="2"/>
      <c r="AM3221" s="2" t="s">
        <v>33</v>
      </c>
      <c r="AN3221" s="2" t="s">
        <v>34</v>
      </c>
      <c r="AO3221" s="2" t="s">
        <v>35</v>
      </c>
      <c r="AP3221" s="2" t="s">
        <v>36</v>
      </c>
      <c r="AQ3221" s="2"/>
      <c r="AR3221" s="1" t="str">
        <f t="shared" si="50"/>
        <v>update load_next_msl set proposal='2020.111B.R.Nylescharonvirus.zip' where sort=97035</v>
      </c>
    </row>
    <row r="3222" spans="1:44">
      <c r="A3222" s="1">
        <v>97531</v>
      </c>
      <c r="B3222" s="1" t="s">
        <v>9914</v>
      </c>
      <c r="C3222" s="1" t="s">
        <v>12159</v>
      </c>
      <c r="T3222" s="1" t="s">
        <v>23</v>
      </c>
      <c r="V3222" s="1" t="s">
        <v>24</v>
      </c>
      <c r="X3222" s="1" t="s">
        <v>25</v>
      </c>
      <c r="Z3222" s="1" t="s">
        <v>26</v>
      </c>
      <c r="AB3222" s="1" t="s">
        <v>27</v>
      </c>
      <c r="AD3222" s="1" t="s">
        <v>2821</v>
      </c>
      <c r="AF3222" s="1" t="s">
        <v>9915</v>
      </c>
      <c r="AI3222" s="2"/>
      <c r="AJ3222" s="2"/>
      <c r="AL3222" s="2"/>
      <c r="AM3222" s="2"/>
      <c r="AN3222" s="2"/>
      <c r="AO3222" s="2" t="s">
        <v>35</v>
      </c>
      <c r="AP3222" s="2" t="s">
        <v>44</v>
      </c>
      <c r="AQ3222" s="2"/>
      <c r="AR3222" s="1" t="str">
        <f t="shared" si="50"/>
        <v>update load_next_msl set proposal='2020.113B.R.Parlovirus.zip' where sort=97531</v>
      </c>
    </row>
    <row r="3223" spans="1:44">
      <c r="A3223" s="1">
        <v>97532</v>
      </c>
      <c r="B3223" s="1" t="s">
        <v>9914</v>
      </c>
      <c r="C3223" s="1" t="s">
        <v>12159</v>
      </c>
      <c r="T3223" s="1" t="s">
        <v>23</v>
      </c>
      <c r="V3223" s="1" t="s">
        <v>24</v>
      </c>
      <c r="X3223" s="1" t="s">
        <v>25</v>
      </c>
      <c r="Z3223" s="1" t="s">
        <v>26</v>
      </c>
      <c r="AB3223" s="1" t="s">
        <v>27</v>
      </c>
      <c r="AD3223" s="1" t="s">
        <v>2821</v>
      </c>
      <c r="AF3223" s="1" t="s">
        <v>9915</v>
      </c>
      <c r="AH3223" s="1" t="s">
        <v>9916</v>
      </c>
      <c r="AI3223" s="2" t="s">
        <v>9917</v>
      </c>
      <c r="AJ3223" s="2" t="s">
        <v>9918</v>
      </c>
      <c r="AL3223" s="2"/>
      <c r="AM3223" s="2" t="s">
        <v>33</v>
      </c>
      <c r="AN3223" s="2" t="s">
        <v>34</v>
      </c>
      <c r="AO3223" s="2" t="s">
        <v>35</v>
      </c>
      <c r="AP3223" s="2" t="s">
        <v>36</v>
      </c>
      <c r="AQ3223" s="2"/>
      <c r="AR3223" s="1" t="str">
        <f t="shared" si="50"/>
        <v>update load_next_msl set proposal='2020.113B.R.Parlovirus.zip' where sort=97532</v>
      </c>
    </row>
    <row r="3224" spans="1:44">
      <c r="A3224" s="1">
        <v>98029</v>
      </c>
      <c r="B3224" s="1" t="s">
        <v>9919</v>
      </c>
      <c r="C3224" s="1" t="s">
        <v>12160</v>
      </c>
      <c r="T3224" s="1" t="s">
        <v>1091</v>
      </c>
      <c r="V3224" s="1" t="s">
        <v>9920</v>
      </c>
      <c r="X3224" s="1" t="s">
        <v>9921</v>
      </c>
      <c r="Z3224" s="1" t="s">
        <v>9922</v>
      </c>
      <c r="AB3224" s="1" t="s">
        <v>9923</v>
      </c>
      <c r="AD3224" s="1" t="s">
        <v>9924</v>
      </c>
      <c r="AI3224" s="2"/>
      <c r="AJ3224" s="2"/>
      <c r="AL3224" s="2"/>
      <c r="AM3224" s="2"/>
      <c r="AN3224" s="2" t="s">
        <v>46</v>
      </c>
      <c r="AO3224" s="2" t="s">
        <v>35</v>
      </c>
      <c r="AP3224" s="2" t="s">
        <v>51</v>
      </c>
      <c r="AQ3224" s="2"/>
      <c r="AR3224" s="1" t="str">
        <f t="shared" si="50"/>
        <v>update load_next_msl set proposal='2020.114B.R.Paulinoviridae.zip' where sort=98029</v>
      </c>
    </row>
    <row r="3225" spans="1:44">
      <c r="A3225" s="1">
        <v>98030</v>
      </c>
      <c r="B3225" s="1" t="s">
        <v>9919</v>
      </c>
      <c r="C3225" s="1" t="s">
        <v>12160</v>
      </c>
      <c r="D3225" s="1" t="s">
        <v>1091</v>
      </c>
      <c r="F3225" s="1" t="s">
        <v>9920</v>
      </c>
      <c r="H3225" s="1" t="s">
        <v>9921</v>
      </c>
      <c r="J3225" s="1" t="s">
        <v>9922</v>
      </c>
      <c r="L3225" s="1" t="s">
        <v>9923</v>
      </c>
      <c r="N3225" s="1" t="s">
        <v>9925</v>
      </c>
      <c r="P3225" s="1" t="s">
        <v>9926</v>
      </c>
      <c r="T3225" s="1" t="s">
        <v>1091</v>
      </c>
      <c r="V3225" s="1" t="s">
        <v>9920</v>
      </c>
      <c r="X3225" s="1" t="s">
        <v>9921</v>
      </c>
      <c r="Z3225" s="1" t="s">
        <v>9922</v>
      </c>
      <c r="AB3225" s="1" t="s">
        <v>9923</v>
      </c>
      <c r="AD3225" s="1" t="s">
        <v>9924</v>
      </c>
      <c r="AF3225" s="1" t="s">
        <v>9926</v>
      </c>
      <c r="AI3225" s="2"/>
      <c r="AJ3225" s="2"/>
      <c r="AL3225" s="2"/>
      <c r="AM3225" s="2"/>
      <c r="AN3225" s="2" t="s">
        <v>46</v>
      </c>
      <c r="AO3225" s="2" t="s">
        <v>47</v>
      </c>
      <c r="AP3225" s="2" t="s">
        <v>44</v>
      </c>
      <c r="AQ3225" s="2"/>
      <c r="AR3225" s="1" t="str">
        <f t="shared" si="50"/>
        <v>update load_next_msl set proposal='2020.114B.R.Paulinoviridae.zip' where sort=98030</v>
      </c>
    </row>
    <row r="3226" spans="1:44">
      <c r="A3226" s="1">
        <v>98031</v>
      </c>
      <c r="B3226" s="1" t="s">
        <v>9919</v>
      </c>
      <c r="C3226" s="1" t="s">
        <v>12160</v>
      </c>
      <c r="D3226" s="1" t="s">
        <v>1091</v>
      </c>
      <c r="F3226" s="1" t="s">
        <v>9920</v>
      </c>
      <c r="H3226" s="1" t="s">
        <v>9921</v>
      </c>
      <c r="J3226" s="1" t="s">
        <v>9922</v>
      </c>
      <c r="L3226" s="1" t="s">
        <v>9923</v>
      </c>
      <c r="N3226" s="1" t="s">
        <v>9925</v>
      </c>
      <c r="P3226" s="1" t="s">
        <v>9927</v>
      </c>
      <c r="T3226" s="1" t="s">
        <v>1091</v>
      </c>
      <c r="V3226" s="1" t="s">
        <v>9920</v>
      </c>
      <c r="X3226" s="1" t="s">
        <v>9921</v>
      </c>
      <c r="Z3226" s="1" t="s">
        <v>9922</v>
      </c>
      <c r="AB3226" s="1" t="s">
        <v>9923</v>
      </c>
      <c r="AD3226" s="1" t="s">
        <v>9924</v>
      </c>
      <c r="AF3226" s="1" t="s">
        <v>9927</v>
      </c>
      <c r="AI3226" s="2"/>
      <c r="AJ3226" s="2"/>
      <c r="AK3226" s="2"/>
      <c r="AL3226" s="2"/>
      <c r="AM3226" s="2"/>
      <c r="AN3226" s="2" t="s">
        <v>46</v>
      </c>
      <c r="AO3226" s="2" t="s">
        <v>47</v>
      </c>
      <c r="AP3226" s="2" t="s">
        <v>44</v>
      </c>
      <c r="AQ3226" s="2"/>
      <c r="AR3226" s="1" t="str">
        <f t="shared" si="50"/>
        <v>update load_next_msl set proposal='2020.114B.R.Paulinoviridae.zip' where sort=98031</v>
      </c>
    </row>
    <row r="3227" spans="1:44">
      <c r="A3227" s="1">
        <v>98523</v>
      </c>
      <c r="B3227" s="1" t="s">
        <v>9928</v>
      </c>
      <c r="C3227" s="1" t="s">
        <v>12161</v>
      </c>
      <c r="D3227" s="1" t="s">
        <v>23</v>
      </c>
      <c r="F3227" s="1" t="s">
        <v>24</v>
      </c>
      <c r="H3227" s="1" t="s">
        <v>25</v>
      </c>
      <c r="J3227" s="1" t="s">
        <v>26</v>
      </c>
      <c r="L3227" s="1" t="s">
        <v>27</v>
      </c>
      <c r="N3227" s="1" t="s">
        <v>2183</v>
      </c>
      <c r="O3227" s="1" t="s">
        <v>9929</v>
      </c>
      <c r="P3227" s="1" t="s">
        <v>9930</v>
      </c>
      <c r="R3227" s="1" t="s">
        <v>9931</v>
      </c>
      <c r="S3227" s="1" t="s">
        <v>9932</v>
      </c>
      <c r="T3227" s="1" t="s">
        <v>23</v>
      </c>
      <c r="V3227" s="1" t="s">
        <v>24</v>
      </c>
      <c r="X3227" s="1" t="s">
        <v>25</v>
      </c>
      <c r="Z3227" s="1" t="s">
        <v>26</v>
      </c>
      <c r="AB3227" s="1" t="s">
        <v>27</v>
      </c>
      <c r="AD3227" s="1" t="s">
        <v>2183</v>
      </c>
      <c r="AE3227" s="1" t="s">
        <v>9929</v>
      </c>
      <c r="AF3227" s="1" t="s">
        <v>9930</v>
      </c>
      <c r="AH3227" s="1" t="s">
        <v>9933</v>
      </c>
      <c r="AI3227" s="2" t="s">
        <v>9932</v>
      </c>
      <c r="AJ3227" s="2" t="s">
        <v>9934</v>
      </c>
      <c r="AL3227" s="2"/>
      <c r="AM3227" s="2" t="s">
        <v>33</v>
      </c>
      <c r="AN3227" s="2" t="s">
        <v>34</v>
      </c>
      <c r="AO3227" s="2" t="s">
        <v>50</v>
      </c>
      <c r="AP3227" s="2" t="s">
        <v>36</v>
      </c>
      <c r="AQ3227" s="2"/>
      <c r="AR3227" s="1" t="str">
        <f t="shared" si="50"/>
        <v>update load_next_msl set proposal='2020.115B.R.Pbi1virus.zip' where sort=98523</v>
      </c>
    </row>
    <row r="3228" spans="1:44">
      <c r="A3228" s="1">
        <v>98524</v>
      </c>
      <c r="B3228" s="1" t="s">
        <v>9928</v>
      </c>
      <c r="C3228" s="1" t="s">
        <v>12161</v>
      </c>
      <c r="D3228" s="1" t="s">
        <v>23</v>
      </c>
      <c r="F3228" s="1" t="s">
        <v>24</v>
      </c>
      <c r="H3228" s="1" t="s">
        <v>25</v>
      </c>
      <c r="J3228" s="1" t="s">
        <v>26</v>
      </c>
      <c r="L3228" s="1" t="s">
        <v>27</v>
      </c>
      <c r="N3228" s="1" t="s">
        <v>2183</v>
      </c>
      <c r="P3228" s="1" t="s">
        <v>9935</v>
      </c>
      <c r="AI3228" s="2"/>
      <c r="AJ3228" s="2"/>
      <c r="AL3228" s="2"/>
      <c r="AM3228" s="2"/>
      <c r="AN3228" s="2"/>
      <c r="AO3228" s="2" t="s">
        <v>43</v>
      </c>
      <c r="AP3228" s="2" t="s">
        <v>44</v>
      </c>
      <c r="AQ3228" s="2"/>
      <c r="AR3228" s="1" t="str">
        <f t="shared" si="50"/>
        <v>update load_next_msl set proposal='2020.115B.R.Pbi1virus.zip' where sort=98524</v>
      </c>
    </row>
    <row r="3229" spans="1:44">
      <c r="A3229" s="1">
        <v>98525</v>
      </c>
      <c r="B3229" s="1" t="s">
        <v>9928</v>
      </c>
      <c r="C3229" s="1" t="s">
        <v>12161</v>
      </c>
      <c r="D3229" s="1" t="s">
        <v>23</v>
      </c>
      <c r="F3229" s="1" t="s">
        <v>24</v>
      </c>
      <c r="H3229" s="1" t="s">
        <v>25</v>
      </c>
      <c r="J3229" s="1" t="s">
        <v>26</v>
      </c>
      <c r="L3229" s="1" t="s">
        <v>27</v>
      </c>
      <c r="N3229" s="1" t="s">
        <v>2183</v>
      </c>
      <c r="P3229" s="1" t="s">
        <v>9935</v>
      </c>
      <c r="R3229" s="1" t="s">
        <v>9936</v>
      </c>
      <c r="S3229" s="1" t="s">
        <v>9937</v>
      </c>
      <c r="AJ3229" s="2"/>
      <c r="AL3229" s="2"/>
      <c r="AM3229" s="2"/>
      <c r="AN3229" s="2"/>
      <c r="AO3229" s="2" t="s">
        <v>43</v>
      </c>
      <c r="AP3229" s="2" t="s">
        <v>36</v>
      </c>
      <c r="AQ3229" s="2"/>
      <c r="AR3229" s="1" t="str">
        <f t="shared" si="50"/>
        <v>update load_next_msl set proposal='2020.115B.R.Pbi1virus.zip' where sort=98525</v>
      </c>
    </row>
    <row r="3230" spans="1:44">
      <c r="A3230" s="1">
        <v>99021</v>
      </c>
      <c r="B3230" s="1" t="s">
        <v>9938</v>
      </c>
      <c r="C3230" s="1" t="s">
        <v>12162</v>
      </c>
      <c r="T3230" s="1" t="s">
        <v>23</v>
      </c>
      <c r="V3230" s="1" t="s">
        <v>24</v>
      </c>
      <c r="X3230" s="1" t="s">
        <v>25</v>
      </c>
      <c r="Z3230" s="1" t="s">
        <v>26</v>
      </c>
      <c r="AB3230" s="1" t="s">
        <v>27</v>
      </c>
      <c r="AD3230" s="1" t="s">
        <v>28</v>
      </c>
      <c r="AF3230" s="1" t="s">
        <v>9939</v>
      </c>
      <c r="AI3230" s="2"/>
      <c r="AJ3230" s="2"/>
      <c r="AL3230" s="2"/>
      <c r="AM3230" s="2"/>
      <c r="AN3230" s="2"/>
      <c r="AO3230" s="2" t="s">
        <v>35</v>
      </c>
      <c r="AP3230" s="2" t="s">
        <v>44</v>
      </c>
      <c r="AQ3230" s="2"/>
      <c r="AR3230" s="1" t="str">
        <f t="shared" si="50"/>
        <v>update load_next_msl set proposal='2020.116B.R.Pbunavirus.zip' where sort=99021</v>
      </c>
    </row>
    <row r="3231" spans="1:44">
      <c r="A3231" s="1">
        <v>99022</v>
      </c>
      <c r="B3231" s="1" t="s">
        <v>9938</v>
      </c>
      <c r="C3231" s="1" t="s">
        <v>12162</v>
      </c>
      <c r="D3231" s="1" t="s">
        <v>23</v>
      </c>
      <c r="F3231" s="1" t="s">
        <v>24</v>
      </c>
      <c r="H3231" s="1" t="s">
        <v>25</v>
      </c>
      <c r="J3231" s="1" t="s">
        <v>26</v>
      </c>
      <c r="L3231" s="1" t="s">
        <v>27</v>
      </c>
      <c r="N3231" s="1" t="s">
        <v>28</v>
      </c>
      <c r="P3231" s="1" t="s">
        <v>9940</v>
      </c>
      <c r="R3231" s="1" t="s">
        <v>9941</v>
      </c>
      <c r="S3231" s="1" t="s">
        <v>9942</v>
      </c>
      <c r="T3231" s="1" t="s">
        <v>23</v>
      </c>
      <c r="V3231" s="1" t="s">
        <v>24</v>
      </c>
      <c r="X3231" s="1" t="s">
        <v>25</v>
      </c>
      <c r="Z3231" s="1" t="s">
        <v>26</v>
      </c>
      <c r="AB3231" s="1" t="s">
        <v>27</v>
      </c>
      <c r="AD3231" s="1" t="s">
        <v>28</v>
      </c>
      <c r="AF3231" s="1" t="s">
        <v>9939</v>
      </c>
      <c r="AH3231" s="1" t="s">
        <v>9941</v>
      </c>
      <c r="AI3231" s="2" t="s">
        <v>9942</v>
      </c>
      <c r="AJ3231" s="2" t="s">
        <v>9943</v>
      </c>
      <c r="AL3231" s="2"/>
      <c r="AM3231" s="2" t="s">
        <v>33</v>
      </c>
      <c r="AN3231" s="2" t="s">
        <v>34</v>
      </c>
      <c r="AO3231" s="2" t="s">
        <v>47</v>
      </c>
      <c r="AP3231" s="2" t="s">
        <v>36</v>
      </c>
      <c r="AQ3231" s="2"/>
      <c r="AR3231" s="1" t="str">
        <f t="shared" si="50"/>
        <v>update load_next_msl set proposal='2020.116B.R.Pbunavirus.zip' where sort=99022</v>
      </c>
    </row>
    <row r="3232" spans="1:44">
      <c r="A3232" s="1">
        <v>99023</v>
      </c>
      <c r="B3232" s="1" t="s">
        <v>9938</v>
      </c>
      <c r="C3232" s="1" t="s">
        <v>12162</v>
      </c>
      <c r="D3232" s="1" t="s">
        <v>23</v>
      </c>
      <c r="F3232" s="1" t="s">
        <v>24</v>
      </c>
      <c r="H3232" s="1" t="s">
        <v>25</v>
      </c>
      <c r="J3232" s="1" t="s">
        <v>26</v>
      </c>
      <c r="L3232" s="1" t="s">
        <v>27</v>
      </c>
      <c r="N3232" s="1" t="s">
        <v>28</v>
      </c>
      <c r="P3232" s="1" t="s">
        <v>9940</v>
      </c>
      <c r="R3232" s="1" t="s">
        <v>9944</v>
      </c>
      <c r="S3232" s="1" t="s">
        <v>9945</v>
      </c>
      <c r="T3232" s="1" t="s">
        <v>23</v>
      </c>
      <c r="V3232" s="1" t="s">
        <v>24</v>
      </c>
      <c r="X3232" s="1" t="s">
        <v>25</v>
      </c>
      <c r="Z3232" s="1" t="s">
        <v>26</v>
      </c>
      <c r="AB3232" s="1" t="s">
        <v>27</v>
      </c>
      <c r="AD3232" s="1" t="s">
        <v>28</v>
      </c>
      <c r="AF3232" s="1" t="s">
        <v>9940</v>
      </c>
      <c r="AH3232" s="1" t="s">
        <v>9946</v>
      </c>
      <c r="AI3232" s="2" t="s">
        <v>9945</v>
      </c>
      <c r="AJ3232" s="2" t="s">
        <v>9947</v>
      </c>
      <c r="AL3232" s="2"/>
      <c r="AM3232" s="2" t="s">
        <v>33</v>
      </c>
      <c r="AN3232" s="2" t="s">
        <v>34</v>
      </c>
      <c r="AO3232" s="2" t="s">
        <v>50</v>
      </c>
      <c r="AP3232" s="2" t="s">
        <v>36</v>
      </c>
      <c r="AQ3232" s="2"/>
      <c r="AR3232" s="1" t="str">
        <f t="shared" si="50"/>
        <v>update load_next_msl set proposal='2020.116B.R.Pbunavirus.zip' where sort=99023</v>
      </c>
    </row>
    <row r="3233" spans="1:44">
      <c r="A3233" s="1">
        <v>99024</v>
      </c>
      <c r="B3233" s="1" t="s">
        <v>9938</v>
      </c>
      <c r="C3233" s="1" t="s">
        <v>12162</v>
      </c>
      <c r="D3233" s="1" t="s">
        <v>23</v>
      </c>
      <c r="F3233" s="1" t="s">
        <v>24</v>
      </c>
      <c r="H3233" s="1" t="s">
        <v>25</v>
      </c>
      <c r="J3233" s="1" t="s">
        <v>26</v>
      </c>
      <c r="L3233" s="1" t="s">
        <v>27</v>
      </c>
      <c r="N3233" s="1" t="s">
        <v>28</v>
      </c>
      <c r="P3233" s="1" t="s">
        <v>9940</v>
      </c>
      <c r="R3233" s="1" t="s">
        <v>9948</v>
      </c>
      <c r="S3233" s="1" t="s">
        <v>9949</v>
      </c>
      <c r="T3233" s="1" t="s">
        <v>23</v>
      </c>
      <c r="V3233" s="1" t="s">
        <v>24</v>
      </c>
      <c r="X3233" s="1" t="s">
        <v>25</v>
      </c>
      <c r="Z3233" s="1" t="s">
        <v>26</v>
      </c>
      <c r="AB3233" s="1" t="s">
        <v>27</v>
      </c>
      <c r="AD3233" s="1" t="s">
        <v>28</v>
      </c>
      <c r="AF3233" s="1" t="s">
        <v>9940</v>
      </c>
      <c r="AH3233" s="1" t="s">
        <v>9950</v>
      </c>
      <c r="AI3233" s="2" t="s">
        <v>9949</v>
      </c>
      <c r="AJ3233" s="2" t="s">
        <v>9951</v>
      </c>
      <c r="AL3233" s="2"/>
      <c r="AM3233" s="2" t="s">
        <v>33</v>
      </c>
      <c r="AN3233" s="2" t="s">
        <v>34</v>
      </c>
      <c r="AO3233" s="2" t="s">
        <v>50</v>
      </c>
      <c r="AP3233" s="2" t="s">
        <v>36</v>
      </c>
      <c r="AQ3233" s="2"/>
      <c r="AR3233" s="1" t="str">
        <f t="shared" si="50"/>
        <v>update load_next_msl set proposal='2020.116B.R.Pbunavirus.zip' where sort=99024</v>
      </c>
    </row>
    <row r="3234" spans="1:44">
      <c r="A3234" s="1">
        <v>99025</v>
      </c>
      <c r="B3234" s="1" t="s">
        <v>9938</v>
      </c>
      <c r="C3234" s="1" t="s">
        <v>12162</v>
      </c>
      <c r="T3234" s="1" t="s">
        <v>23</v>
      </c>
      <c r="V3234" s="1" t="s">
        <v>24</v>
      </c>
      <c r="X3234" s="1" t="s">
        <v>25</v>
      </c>
      <c r="Z3234" s="1" t="s">
        <v>26</v>
      </c>
      <c r="AB3234" s="1" t="s">
        <v>27</v>
      </c>
      <c r="AD3234" s="1" t="s">
        <v>28</v>
      </c>
      <c r="AF3234" s="1" t="s">
        <v>9940</v>
      </c>
      <c r="AH3234" s="1" t="s">
        <v>9952</v>
      </c>
      <c r="AI3234" s="2" t="s">
        <v>9953</v>
      </c>
      <c r="AJ3234" s="2" t="s">
        <v>9954</v>
      </c>
      <c r="AL3234" s="2"/>
      <c r="AM3234" s="2" t="s">
        <v>33</v>
      </c>
      <c r="AN3234" s="2" t="s">
        <v>34</v>
      </c>
      <c r="AO3234" s="2" t="s">
        <v>35</v>
      </c>
      <c r="AP3234" s="2" t="s">
        <v>36</v>
      </c>
      <c r="AQ3234" s="2"/>
      <c r="AR3234" s="1" t="str">
        <f t="shared" si="50"/>
        <v>update load_next_msl set proposal='2020.116B.R.Pbunavirus.zip' where sort=99025</v>
      </c>
    </row>
    <row r="3235" spans="1:44">
      <c r="A3235" s="1">
        <v>99026</v>
      </c>
      <c r="B3235" s="1" t="s">
        <v>9938</v>
      </c>
      <c r="C3235" s="1" t="s">
        <v>12162</v>
      </c>
      <c r="T3235" s="1" t="s">
        <v>23</v>
      </c>
      <c r="V3235" s="1" t="s">
        <v>24</v>
      </c>
      <c r="X3235" s="1" t="s">
        <v>25</v>
      </c>
      <c r="Z3235" s="1" t="s">
        <v>26</v>
      </c>
      <c r="AB3235" s="1" t="s">
        <v>27</v>
      </c>
      <c r="AD3235" s="1" t="s">
        <v>28</v>
      </c>
      <c r="AF3235" s="1" t="s">
        <v>9940</v>
      </c>
      <c r="AH3235" s="1" t="s">
        <v>9955</v>
      </c>
      <c r="AI3235" s="2" t="s">
        <v>9956</v>
      </c>
      <c r="AJ3235" s="2" t="s">
        <v>9957</v>
      </c>
      <c r="AL3235" s="2"/>
      <c r="AM3235" s="2" t="s">
        <v>33</v>
      </c>
      <c r="AN3235" s="2" t="s">
        <v>34</v>
      </c>
      <c r="AO3235" s="2" t="s">
        <v>35</v>
      </c>
      <c r="AP3235" s="2" t="s">
        <v>36</v>
      </c>
      <c r="AQ3235" s="2"/>
      <c r="AR3235" s="1" t="str">
        <f t="shared" si="50"/>
        <v>update load_next_msl set proposal='2020.116B.R.Pbunavirus.zip' where sort=99026</v>
      </c>
    </row>
    <row r="3236" spans="1:44">
      <c r="A3236" s="1">
        <v>99027</v>
      </c>
      <c r="B3236" s="1" t="s">
        <v>9938</v>
      </c>
      <c r="C3236" s="1" t="s">
        <v>12162</v>
      </c>
      <c r="T3236" s="1" t="s">
        <v>23</v>
      </c>
      <c r="V3236" s="1" t="s">
        <v>24</v>
      </c>
      <c r="X3236" s="1" t="s">
        <v>25</v>
      </c>
      <c r="Z3236" s="1" t="s">
        <v>26</v>
      </c>
      <c r="AB3236" s="1" t="s">
        <v>27</v>
      </c>
      <c r="AD3236" s="1" t="s">
        <v>28</v>
      </c>
      <c r="AF3236" s="1" t="s">
        <v>9940</v>
      </c>
      <c r="AH3236" s="1" t="s">
        <v>9958</v>
      </c>
      <c r="AI3236" s="2" t="s">
        <v>9959</v>
      </c>
      <c r="AJ3236" s="2" t="s">
        <v>9960</v>
      </c>
      <c r="AL3236" s="2"/>
      <c r="AM3236" s="2" t="s">
        <v>33</v>
      </c>
      <c r="AN3236" s="2" t="s">
        <v>34</v>
      </c>
      <c r="AO3236" s="2" t="s">
        <v>35</v>
      </c>
      <c r="AP3236" s="2" t="s">
        <v>36</v>
      </c>
      <c r="AQ3236" s="2"/>
      <c r="AR3236" s="1" t="str">
        <f t="shared" si="50"/>
        <v>update load_next_msl set proposal='2020.116B.R.Pbunavirus.zip' where sort=99027</v>
      </c>
    </row>
    <row r="3237" spans="1:44">
      <c r="A3237" s="1">
        <v>99028</v>
      </c>
      <c r="B3237" s="1" t="s">
        <v>9938</v>
      </c>
      <c r="C3237" s="1" t="s">
        <v>12162</v>
      </c>
      <c r="T3237" s="1" t="s">
        <v>23</v>
      </c>
      <c r="V3237" s="1" t="s">
        <v>24</v>
      </c>
      <c r="X3237" s="1" t="s">
        <v>25</v>
      </c>
      <c r="Z3237" s="1" t="s">
        <v>26</v>
      </c>
      <c r="AB3237" s="1" t="s">
        <v>27</v>
      </c>
      <c r="AD3237" s="1" t="s">
        <v>28</v>
      </c>
      <c r="AF3237" s="1" t="s">
        <v>9940</v>
      </c>
      <c r="AH3237" s="1" t="s">
        <v>9961</v>
      </c>
      <c r="AI3237" s="2" t="s">
        <v>9962</v>
      </c>
      <c r="AJ3237" s="2" t="s">
        <v>9963</v>
      </c>
      <c r="AK3237" s="2"/>
      <c r="AL3237" s="2"/>
      <c r="AM3237" s="2" t="s">
        <v>33</v>
      </c>
      <c r="AN3237" s="2" t="s">
        <v>34</v>
      </c>
      <c r="AO3237" s="2" t="s">
        <v>35</v>
      </c>
      <c r="AP3237" s="2" t="s">
        <v>36</v>
      </c>
      <c r="AQ3237" s="2"/>
      <c r="AR3237" s="1" t="str">
        <f t="shared" si="50"/>
        <v>update load_next_msl set proposal='2020.116B.R.Pbunavirus.zip' where sort=99028</v>
      </c>
    </row>
    <row r="3238" spans="1:44">
      <c r="A3238" s="1">
        <v>99029</v>
      </c>
      <c r="B3238" s="1" t="s">
        <v>9938</v>
      </c>
      <c r="C3238" s="1" t="s">
        <v>12162</v>
      </c>
      <c r="T3238" s="1" t="s">
        <v>23</v>
      </c>
      <c r="V3238" s="1" t="s">
        <v>24</v>
      </c>
      <c r="X3238" s="1" t="s">
        <v>25</v>
      </c>
      <c r="Z3238" s="1" t="s">
        <v>26</v>
      </c>
      <c r="AB3238" s="1" t="s">
        <v>27</v>
      </c>
      <c r="AD3238" s="1" t="s">
        <v>28</v>
      </c>
      <c r="AF3238" s="1" t="s">
        <v>9940</v>
      </c>
      <c r="AH3238" s="1" t="s">
        <v>9964</v>
      </c>
      <c r="AI3238" s="2" t="s">
        <v>9965</v>
      </c>
      <c r="AJ3238" s="2" t="s">
        <v>9966</v>
      </c>
      <c r="AK3238" s="2"/>
      <c r="AL3238" s="2"/>
      <c r="AM3238" s="2" t="s">
        <v>33</v>
      </c>
      <c r="AN3238" s="2" t="s">
        <v>34</v>
      </c>
      <c r="AO3238" s="2" t="s">
        <v>35</v>
      </c>
      <c r="AP3238" s="2" t="s">
        <v>36</v>
      </c>
      <c r="AQ3238" s="2"/>
      <c r="AR3238" s="1" t="str">
        <f t="shared" si="50"/>
        <v>update load_next_msl set proposal='2020.116B.R.Pbunavirus.zip' where sort=99029</v>
      </c>
    </row>
    <row r="3239" spans="1:44">
      <c r="A3239" s="1">
        <v>99030</v>
      </c>
      <c r="B3239" s="1" t="s">
        <v>9938</v>
      </c>
      <c r="C3239" s="1" t="s">
        <v>12162</v>
      </c>
      <c r="T3239" s="1" t="s">
        <v>23</v>
      </c>
      <c r="V3239" s="1" t="s">
        <v>24</v>
      </c>
      <c r="X3239" s="1" t="s">
        <v>25</v>
      </c>
      <c r="Z3239" s="1" t="s">
        <v>26</v>
      </c>
      <c r="AB3239" s="1" t="s">
        <v>27</v>
      </c>
      <c r="AD3239" s="1" t="s">
        <v>28</v>
      </c>
      <c r="AF3239" s="1" t="s">
        <v>9940</v>
      </c>
      <c r="AH3239" s="1" t="s">
        <v>9967</v>
      </c>
      <c r="AI3239" s="2" t="s">
        <v>9968</v>
      </c>
      <c r="AJ3239" s="2" t="s">
        <v>9969</v>
      </c>
      <c r="AK3239" s="2"/>
      <c r="AL3239" s="2"/>
      <c r="AM3239" s="2" t="s">
        <v>33</v>
      </c>
      <c r="AN3239" s="2" t="s">
        <v>34</v>
      </c>
      <c r="AO3239" s="2" t="s">
        <v>35</v>
      </c>
      <c r="AP3239" s="2" t="s">
        <v>36</v>
      </c>
      <c r="AQ3239" s="2"/>
      <c r="AR3239" s="1" t="str">
        <f t="shared" si="50"/>
        <v>update load_next_msl set proposal='2020.116B.R.Pbunavirus.zip' where sort=99030</v>
      </c>
    </row>
    <row r="3240" spans="1:44">
      <c r="A3240" s="1">
        <v>99031</v>
      </c>
      <c r="B3240" s="1" t="s">
        <v>9938</v>
      </c>
      <c r="C3240" s="1" t="s">
        <v>12162</v>
      </c>
      <c r="T3240" s="1" t="s">
        <v>23</v>
      </c>
      <c r="V3240" s="1" t="s">
        <v>24</v>
      </c>
      <c r="X3240" s="1" t="s">
        <v>25</v>
      </c>
      <c r="Z3240" s="1" t="s">
        <v>26</v>
      </c>
      <c r="AB3240" s="1" t="s">
        <v>27</v>
      </c>
      <c r="AD3240" s="1" t="s">
        <v>28</v>
      </c>
      <c r="AF3240" s="1" t="s">
        <v>9940</v>
      </c>
      <c r="AH3240" s="1" t="s">
        <v>9970</v>
      </c>
      <c r="AI3240" s="2" t="s">
        <v>9971</v>
      </c>
      <c r="AJ3240" s="2" t="s">
        <v>9972</v>
      </c>
      <c r="AL3240" s="2"/>
      <c r="AM3240" s="2" t="s">
        <v>33</v>
      </c>
      <c r="AN3240" s="2" t="s">
        <v>34</v>
      </c>
      <c r="AO3240" s="2" t="s">
        <v>35</v>
      </c>
      <c r="AP3240" s="2" t="s">
        <v>36</v>
      </c>
      <c r="AQ3240" s="2"/>
      <c r="AR3240" s="1" t="str">
        <f t="shared" si="50"/>
        <v>update load_next_msl set proposal='2020.116B.R.Pbunavirus.zip' where sort=99031</v>
      </c>
    </row>
    <row r="3241" spans="1:44">
      <c r="A3241" s="1">
        <v>99032</v>
      </c>
      <c r="B3241" s="1" t="s">
        <v>9938</v>
      </c>
      <c r="C3241" s="1" t="s">
        <v>12162</v>
      </c>
      <c r="T3241" s="1" t="s">
        <v>23</v>
      </c>
      <c r="V3241" s="1" t="s">
        <v>24</v>
      </c>
      <c r="X3241" s="1" t="s">
        <v>25</v>
      </c>
      <c r="Z3241" s="1" t="s">
        <v>26</v>
      </c>
      <c r="AB3241" s="1" t="s">
        <v>27</v>
      </c>
      <c r="AD3241" s="1" t="s">
        <v>28</v>
      </c>
      <c r="AF3241" s="1" t="s">
        <v>9940</v>
      </c>
      <c r="AH3241" s="1" t="s">
        <v>9973</v>
      </c>
      <c r="AI3241" s="2" t="s">
        <v>9974</v>
      </c>
      <c r="AJ3241" s="2" t="s">
        <v>9973</v>
      </c>
      <c r="AL3241" s="2"/>
      <c r="AM3241" s="2" t="s">
        <v>33</v>
      </c>
      <c r="AN3241" s="2" t="s">
        <v>34</v>
      </c>
      <c r="AO3241" s="2" t="s">
        <v>35</v>
      </c>
      <c r="AP3241" s="2" t="s">
        <v>36</v>
      </c>
      <c r="AQ3241" s="2"/>
      <c r="AR3241" s="1" t="str">
        <f t="shared" si="50"/>
        <v>update load_next_msl set proposal='2020.116B.R.Pbunavirus.zip' where sort=99032</v>
      </c>
    </row>
    <row r="3242" spans="1:44">
      <c r="A3242" s="1">
        <v>99033</v>
      </c>
      <c r="B3242" s="1" t="s">
        <v>9938</v>
      </c>
      <c r="C3242" s="1" t="s">
        <v>12162</v>
      </c>
      <c r="T3242" s="1" t="s">
        <v>23</v>
      </c>
      <c r="V3242" s="1" t="s">
        <v>24</v>
      </c>
      <c r="X3242" s="1" t="s">
        <v>25</v>
      </c>
      <c r="Z3242" s="1" t="s">
        <v>26</v>
      </c>
      <c r="AB3242" s="1" t="s">
        <v>27</v>
      </c>
      <c r="AD3242" s="1" t="s">
        <v>28</v>
      </c>
      <c r="AF3242" s="1" t="s">
        <v>9940</v>
      </c>
      <c r="AH3242" s="1" t="s">
        <v>9975</v>
      </c>
      <c r="AI3242" s="2" t="s">
        <v>9976</v>
      </c>
      <c r="AJ3242" s="2" t="s">
        <v>9977</v>
      </c>
      <c r="AL3242" s="2"/>
      <c r="AM3242" s="2" t="s">
        <v>33</v>
      </c>
      <c r="AN3242" s="2" t="s">
        <v>34</v>
      </c>
      <c r="AO3242" s="2" t="s">
        <v>35</v>
      </c>
      <c r="AP3242" s="2" t="s">
        <v>36</v>
      </c>
      <c r="AQ3242" s="2"/>
      <c r="AR3242" s="1" t="str">
        <f t="shared" si="50"/>
        <v>update load_next_msl set proposal='2020.116B.R.Pbunavirus.zip' where sort=99033</v>
      </c>
    </row>
    <row r="3243" spans="1:44">
      <c r="A3243" s="1">
        <v>99518</v>
      </c>
      <c r="B3243" s="1" t="s">
        <v>9978</v>
      </c>
      <c r="C3243" s="1" t="s">
        <v>12163</v>
      </c>
      <c r="T3243" s="1" t="s">
        <v>23</v>
      </c>
      <c r="V3243" s="1" t="s">
        <v>24</v>
      </c>
      <c r="X3243" s="1" t="s">
        <v>25</v>
      </c>
      <c r="Z3243" s="1" t="s">
        <v>26</v>
      </c>
      <c r="AB3243" s="1" t="s">
        <v>27</v>
      </c>
      <c r="AD3243" s="1" t="s">
        <v>28</v>
      </c>
      <c r="AE3243" s="1" t="s">
        <v>9979</v>
      </c>
      <c r="AF3243" s="1" t="s">
        <v>9980</v>
      </c>
      <c r="AH3243" s="1" t="s">
        <v>9981</v>
      </c>
      <c r="AI3243" s="2" t="s">
        <v>9982</v>
      </c>
      <c r="AJ3243" s="2" t="s">
        <v>9983</v>
      </c>
      <c r="AL3243" s="2"/>
      <c r="AM3243" s="2" t="s">
        <v>33</v>
      </c>
      <c r="AN3243" s="2" t="s">
        <v>34</v>
      </c>
      <c r="AO3243" s="2" t="s">
        <v>35</v>
      </c>
      <c r="AP3243" s="2" t="s">
        <v>36</v>
      </c>
      <c r="AQ3243" s="2"/>
      <c r="AR3243" s="1" t="str">
        <f t="shared" si="50"/>
        <v>update load_next_msl set proposal='2020.117B.R.Peduoviruses.zip' where sort=99518</v>
      </c>
    </row>
    <row r="3244" spans="1:44">
      <c r="A3244" s="1">
        <v>99519</v>
      </c>
      <c r="B3244" s="1" t="s">
        <v>9978</v>
      </c>
      <c r="C3244" s="1" t="s">
        <v>12163</v>
      </c>
      <c r="D3244" s="1" t="s">
        <v>23</v>
      </c>
      <c r="E3244" s="1" t="s">
        <v>2350</v>
      </c>
      <c r="F3244" s="1" t="s">
        <v>24</v>
      </c>
      <c r="G3244" s="1" t="s">
        <v>2350</v>
      </c>
      <c r="H3244" s="1" t="s">
        <v>25</v>
      </c>
      <c r="I3244" s="1" t="s">
        <v>2350</v>
      </c>
      <c r="J3244" s="1" t="s">
        <v>26</v>
      </c>
      <c r="K3244" s="1" t="s">
        <v>2350</v>
      </c>
      <c r="L3244" s="1" t="s">
        <v>27</v>
      </c>
      <c r="M3244" s="1" t="s">
        <v>2350</v>
      </c>
      <c r="N3244" s="1" t="s">
        <v>28</v>
      </c>
      <c r="O3244" s="1" t="s">
        <v>9979</v>
      </c>
      <c r="P3244" s="1" t="s">
        <v>9980</v>
      </c>
      <c r="Q3244" s="1" t="s">
        <v>2350</v>
      </c>
      <c r="R3244" s="1" t="s">
        <v>9984</v>
      </c>
      <c r="T3244" s="1" t="s">
        <v>23</v>
      </c>
      <c r="U3244" s="1" t="s">
        <v>2350</v>
      </c>
      <c r="V3244" s="1" t="s">
        <v>24</v>
      </c>
      <c r="W3244" s="1" t="s">
        <v>2350</v>
      </c>
      <c r="X3244" s="1" t="s">
        <v>25</v>
      </c>
      <c r="Y3244" s="1" t="s">
        <v>2350</v>
      </c>
      <c r="Z3244" s="1" t="s">
        <v>26</v>
      </c>
      <c r="AA3244" s="1" t="s">
        <v>2350</v>
      </c>
      <c r="AB3244" s="1" t="s">
        <v>27</v>
      </c>
      <c r="AC3244" s="1" t="s">
        <v>2350</v>
      </c>
      <c r="AD3244" s="1" t="s">
        <v>28</v>
      </c>
      <c r="AE3244" s="1" t="s">
        <v>9979</v>
      </c>
      <c r="AF3244" s="1" t="s">
        <v>9980</v>
      </c>
      <c r="AG3244" s="1" t="s">
        <v>2350</v>
      </c>
      <c r="AH3244" s="1" t="s">
        <v>9984</v>
      </c>
      <c r="AI3244" s="2" t="s">
        <v>9985</v>
      </c>
      <c r="AJ3244" s="2" t="s">
        <v>9986</v>
      </c>
      <c r="AK3244" s="1" t="s">
        <v>9987</v>
      </c>
      <c r="AL3244" s="2"/>
      <c r="AM3244" s="2" t="s">
        <v>33</v>
      </c>
      <c r="AN3244" s="2" t="s">
        <v>34</v>
      </c>
      <c r="AO3244" s="2" t="s">
        <v>50</v>
      </c>
      <c r="AP3244" s="2" t="s">
        <v>36</v>
      </c>
      <c r="AQ3244" s="2"/>
      <c r="AR3244" s="1" t="str">
        <f t="shared" si="50"/>
        <v>update load_next_msl set proposal='2020.117B.R.Peduoviruses.zip' where sort=99519</v>
      </c>
    </row>
    <row r="3245" spans="1:44">
      <c r="A3245" s="1">
        <v>99520</v>
      </c>
      <c r="B3245" s="1" t="s">
        <v>9978</v>
      </c>
      <c r="C3245" s="1" t="s">
        <v>12163</v>
      </c>
      <c r="T3245" s="1" t="s">
        <v>23</v>
      </c>
      <c r="V3245" s="1" t="s">
        <v>24</v>
      </c>
      <c r="X3245" s="1" t="s">
        <v>25</v>
      </c>
      <c r="Z3245" s="1" t="s">
        <v>26</v>
      </c>
      <c r="AB3245" s="1" t="s">
        <v>27</v>
      </c>
      <c r="AD3245" s="1" t="s">
        <v>28</v>
      </c>
      <c r="AE3245" s="1" t="s">
        <v>9979</v>
      </c>
      <c r="AF3245" s="1" t="s">
        <v>9989</v>
      </c>
      <c r="AH3245" s="1" t="s">
        <v>9990</v>
      </c>
      <c r="AI3245" s="2" t="s">
        <v>9991</v>
      </c>
      <c r="AJ3245" s="2" t="s">
        <v>9990</v>
      </c>
      <c r="AL3245" s="2"/>
      <c r="AM3245" s="2" t="s">
        <v>33</v>
      </c>
      <c r="AN3245" s="2" t="s">
        <v>34</v>
      </c>
      <c r="AO3245" s="2" t="s">
        <v>35</v>
      </c>
      <c r="AP3245" s="2" t="s">
        <v>36</v>
      </c>
      <c r="AQ3245" s="2"/>
      <c r="AR3245" s="1" t="str">
        <f t="shared" si="50"/>
        <v>update load_next_msl set proposal='2020.117B.R.Peduoviruses.zip' where sort=99520</v>
      </c>
    </row>
    <row r="3246" spans="1:44">
      <c r="A3246" s="1">
        <v>99521</v>
      </c>
      <c r="B3246" s="1" t="s">
        <v>9978</v>
      </c>
      <c r="C3246" s="1" t="s">
        <v>12163</v>
      </c>
      <c r="T3246" s="1" t="s">
        <v>23</v>
      </c>
      <c r="V3246" s="1" t="s">
        <v>24</v>
      </c>
      <c r="X3246" s="1" t="s">
        <v>25</v>
      </c>
      <c r="Z3246" s="1" t="s">
        <v>26</v>
      </c>
      <c r="AB3246" s="1" t="s">
        <v>27</v>
      </c>
      <c r="AD3246" s="1" t="s">
        <v>28</v>
      </c>
      <c r="AE3246" s="1" t="s">
        <v>9979</v>
      </c>
      <c r="AF3246" s="1" t="s">
        <v>9992</v>
      </c>
      <c r="AI3246" s="2"/>
      <c r="AJ3246" s="2"/>
      <c r="AL3246" s="2"/>
      <c r="AM3246" s="2"/>
      <c r="AN3246" s="2"/>
      <c r="AO3246" s="2" t="s">
        <v>35</v>
      </c>
      <c r="AP3246" s="2" t="s">
        <v>44</v>
      </c>
      <c r="AQ3246" s="2"/>
      <c r="AR3246" s="1" t="str">
        <f t="shared" si="50"/>
        <v>update load_next_msl set proposal='2020.117B.R.Peduoviruses.zip' where sort=99521</v>
      </c>
    </row>
    <row r="3247" spans="1:44">
      <c r="A3247" s="1">
        <v>99522</v>
      </c>
      <c r="B3247" s="1" t="s">
        <v>9978</v>
      </c>
      <c r="C3247" s="1" t="s">
        <v>12163</v>
      </c>
      <c r="T3247" s="1" t="s">
        <v>23</v>
      </c>
      <c r="V3247" s="1" t="s">
        <v>24</v>
      </c>
      <c r="X3247" s="1" t="s">
        <v>25</v>
      </c>
      <c r="Z3247" s="1" t="s">
        <v>26</v>
      </c>
      <c r="AB3247" s="1" t="s">
        <v>27</v>
      </c>
      <c r="AD3247" s="1" t="s">
        <v>28</v>
      </c>
      <c r="AE3247" s="1" t="s">
        <v>9979</v>
      </c>
      <c r="AF3247" s="1" t="s">
        <v>9992</v>
      </c>
      <c r="AH3247" s="1" t="s">
        <v>9993</v>
      </c>
      <c r="AI3247" s="2" t="s">
        <v>9994</v>
      </c>
      <c r="AJ3247" s="2" t="s">
        <v>9995</v>
      </c>
      <c r="AL3247" s="2"/>
      <c r="AM3247" s="2" t="s">
        <v>33</v>
      </c>
      <c r="AN3247" s="2" t="s">
        <v>34</v>
      </c>
      <c r="AO3247" s="2" t="s">
        <v>35</v>
      </c>
      <c r="AP3247" s="2" t="s">
        <v>36</v>
      </c>
      <c r="AQ3247" s="2"/>
      <c r="AR3247" s="1" t="str">
        <f t="shared" si="50"/>
        <v>update load_next_msl set proposal='2020.117B.R.Peduoviruses.zip' where sort=99522</v>
      </c>
    </row>
    <row r="3248" spans="1:44">
      <c r="A3248" s="1">
        <v>99523</v>
      </c>
      <c r="B3248" s="1" t="s">
        <v>9978</v>
      </c>
      <c r="C3248" s="1" t="s">
        <v>12163</v>
      </c>
      <c r="T3248" s="1" t="s">
        <v>23</v>
      </c>
      <c r="V3248" s="1" t="s">
        <v>24</v>
      </c>
      <c r="X3248" s="1" t="s">
        <v>25</v>
      </c>
      <c r="Z3248" s="1" t="s">
        <v>26</v>
      </c>
      <c r="AB3248" s="1" t="s">
        <v>27</v>
      </c>
      <c r="AD3248" s="1" t="s">
        <v>28</v>
      </c>
      <c r="AE3248" s="1" t="s">
        <v>9979</v>
      </c>
      <c r="AF3248" s="1" t="s">
        <v>9996</v>
      </c>
      <c r="AI3248" s="2"/>
      <c r="AJ3248" s="2"/>
      <c r="AK3248" s="2"/>
      <c r="AL3248" s="2"/>
      <c r="AM3248" s="2"/>
      <c r="AN3248" s="2"/>
      <c r="AO3248" s="2" t="s">
        <v>35</v>
      </c>
      <c r="AP3248" s="2" t="s">
        <v>44</v>
      </c>
      <c r="AQ3248" s="2"/>
      <c r="AR3248" s="1" t="str">
        <f t="shared" si="50"/>
        <v>update load_next_msl set proposal='2020.117B.R.Peduoviruses.zip' where sort=99523</v>
      </c>
    </row>
    <row r="3249" spans="1:44">
      <c r="A3249" s="1">
        <v>99524</v>
      </c>
      <c r="B3249" s="1" t="s">
        <v>9978</v>
      </c>
      <c r="C3249" s="1" t="s">
        <v>12163</v>
      </c>
      <c r="T3249" s="1" t="s">
        <v>23</v>
      </c>
      <c r="V3249" s="1" t="s">
        <v>24</v>
      </c>
      <c r="X3249" s="1" t="s">
        <v>25</v>
      </c>
      <c r="Z3249" s="1" t="s">
        <v>26</v>
      </c>
      <c r="AB3249" s="1" t="s">
        <v>27</v>
      </c>
      <c r="AD3249" s="1" t="s">
        <v>28</v>
      </c>
      <c r="AE3249" s="1" t="s">
        <v>9979</v>
      </c>
      <c r="AF3249" s="1" t="s">
        <v>9996</v>
      </c>
      <c r="AH3249" s="1" t="s">
        <v>9997</v>
      </c>
      <c r="AI3249" s="2" t="s">
        <v>9998</v>
      </c>
      <c r="AJ3249" s="2" t="s">
        <v>9999</v>
      </c>
      <c r="AK3249" s="2"/>
      <c r="AL3249" s="2"/>
      <c r="AM3249" s="2" t="s">
        <v>33</v>
      </c>
      <c r="AN3249" s="2" t="s">
        <v>34</v>
      </c>
      <c r="AO3249" s="2" t="s">
        <v>35</v>
      </c>
      <c r="AP3249" s="2" t="s">
        <v>36</v>
      </c>
      <c r="AQ3249" s="2"/>
      <c r="AR3249" s="1" t="str">
        <f t="shared" si="50"/>
        <v>update load_next_msl set proposal='2020.117B.R.Peduoviruses.zip' where sort=99524</v>
      </c>
    </row>
    <row r="3250" spans="1:44">
      <c r="A3250" s="1">
        <v>99525</v>
      </c>
      <c r="B3250" s="1" t="s">
        <v>9978</v>
      </c>
      <c r="C3250" s="1" t="s">
        <v>12163</v>
      </c>
      <c r="T3250" s="1" t="s">
        <v>23</v>
      </c>
      <c r="V3250" s="1" t="s">
        <v>24</v>
      </c>
      <c r="X3250" s="1" t="s">
        <v>25</v>
      </c>
      <c r="Z3250" s="1" t="s">
        <v>26</v>
      </c>
      <c r="AB3250" s="1" t="s">
        <v>27</v>
      </c>
      <c r="AD3250" s="1" t="s">
        <v>28</v>
      </c>
      <c r="AE3250" s="1" t="s">
        <v>9979</v>
      </c>
      <c r="AF3250" s="1" t="s">
        <v>10000</v>
      </c>
      <c r="AH3250" s="1" t="s">
        <v>10001</v>
      </c>
      <c r="AI3250" s="2" t="s">
        <v>10002</v>
      </c>
      <c r="AJ3250" s="2" t="s">
        <v>10003</v>
      </c>
      <c r="AL3250" s="2"/>
      <c r="AM3250" s="2" t="s">
        <v>33</v>
      </c>
      <c r="AN3250" s="2" t="s">
        <v>34</v>
      </c>
      <c r="AO3250" s="2" t="s">
        <v>35</v>
      </c>
      <c r="AP3250" s="2" t="s">
        <v>36</v>
      </c>
      <c r="AQ3250" s="2"/>
      <c r="AR3250" s="1" t="str">
        <f t="shared" si="50"/>
        <v>update load_next_msl set proposal='2020.117B.R.Peduoviruses.zip' where sort=99525</v>
      </c>
    </row>
    <row r="3251" spans="1:44">
      <c r="A3251" s="1">
        <v>99526</v>
      </c>
      <c r="B3251" s="1" t="s">
        <v>9978</v>
      </c>
      <c r="C3251" s="1" t="s">
        <v>12163</v>
      </c>
      <c r="T3251" s="1" t="s">
        <v>23</v>
      </c>
      <c r="V3251" s="1" t="s">
        <v>24</v>
      </c>
      <c r="X3251" s="1" t="s">
        <v>25</v>
      </c>
      <c r="Z3251" s="1" t="s">
        <v>26</v>
      </c>
      <c r="AB3251" s="1" t="s">
        <v>27</v>
      </c>
      <c r="AD3251" s="1" t="s">
        <v>28</v>
      </c>
      <c r="AE3251" s="1" t="s">
        <v>9979</v>
      </c>
      <c r="AF3251" s="1" t="s">
        <v>10000</v>
      </c>
      <c r="AH3251" s="1" t="s">
        <v>10004</v>
      </c>
      <c r="AI3251" s="2" t="s">
        <v>10005</v>
      </c>
      <c r="AJ3251" s="2" t="s">
        <v>10006</v>
      </c>
      <c r="AL3251" s="2"/>
      <c r="AM3251" s="2" t="s">
        <v>33</v>
      </c>
      <c r="AN3251" s="2" t="s">
        <v>34</v>
      </c>
      <c r="AO3251" s="2" t="s">
        <v>35</v>
      </c>
      <c r="AP3251" s="2" t="s">
        <v>36</v>
      </c>
      <c r="AQ3251" s="2"/>
      <c r="AR3251" s="1" t="str">
        <f t="shared" si="50"/>
        <v>update load_next_msl set proposal='2020.117B.R.Peduoviruses.zip' where sort=99526</v>
      </c>
    </row>
    <row r="3252" spans="1:44">
      <c r="A3252" s="1">
        <v>99527</v>
      </c>
      <c r="B3252" s="1" t="s">
        <v>9978</v>
      </c>
      <c r="C3252" s="1" t="s">
        <v>12163</v>
      </c>
      <c r="T3252" s="1" t="s">
        <v>23</v>
      </c>
      <c r="V3252" s="1" t="s">
        <v>24</v>
      </c>
      <c r="X3252" s="1" t="s">
        <v>25</v>
      </c>
      <c r="Z3252" s="1" t="s">
        <v>26</v>
      </c>
      <c r="AB3252" s="1" t="s">
        <v>27</v>
      </c>
      <c r="AD3252" s="1" t="s">
        <v>28</v>
      </c>
      <c r="AE3252" s="1" t="s">
        <v>9979</v>
      </c>
      <c r="AF3252" s="1" t="s">
        <v>10000</v>
      </c>
      <c r="AH3252" s="1" t="s">
        <v>10007</v>
      </c>
      <c r="AI3252" s="2" t="s">
        <v>10008</v>
      </c>
      <c r="AJ3252" s="2" t="s">
        <v>10009</v>
      </c>
      <c r="AL3252" s="2"/>
      <c r="AM3252" s="2" t="s">
        <v>33</v>
      </c>
      <c r="AN3252" s="2" t="s">
        <v>34</v>
      </c>
      <c r="AO3252" s="2" t="s">
        <v>35</v>
      </c>
      <c r="AP3252" s="2" t="s">
        <v>36</v>
      </c>
      <c r="AQ3252" s="2"/>
      <c r="AR3252" s="1" t="str">
        <f t="shared" si="50"/>
        <v>update load_next_msl set proposal='2020.117B.R.Peduoviruses.zip' where sort=99527</v>
      </c>
    </row>
    <row r="3253" spans="1:44">
      <c r="A3253" s="1">
        <v>99528</v>
      </c>
      <c r="B3253" s="1" t="s">
        <v>9978</v>
      </c>
      <c r="C3253" s="1" t="s">
        <v>12163</v>
      </c>
      <c r="T3253" s="1" t="s">
        <v>23</v>
      </c>
      <c r="V3253" s="1" t="s">
        <v>24</v>
      </c>
      <c r="X3253" s="1" t="s">
        <v>25</v>
      </c>
      <c r="Z3253" s="1" t="s">
        <v>26</v>
      </c>
      <c r="AB3253" s="1" t="s">
        <v>27</v>
      </c>
      <c r="AD3253" s="1" t="s">
        <v>28</v>
      </c>
      <c r="AE3253" s="1" t="s">
        <v>9979</v>
      </c>
      <c r="AF3253" s="1" t="s">
        <v>10000</v>
      </c>
      <c r="AH3253" s="1" t="s">
        <v>10010</v>
      </c>
      <c r="AI3253" s="2" t="s">
        <v>10011</v>
      </c>
      <c r="AJ3253" s="2" t="s">
        <v>10012</v>
      </c>
      <c r="AL3253" s="2"/>
      <c r="AM3253" s="2" t="s">
        <v>33</v>
      </c>
      <c r="AN3253" s="2" t="s">
        <v>34</v>
      </c>
      <c r="AO3253" s="2" t="s">
        <v>35</v>
      </c>
      <c r="AP3253" s="2" t="s">
        <v>36</v>
      </c>
      <c r="AQ3253" s="2"/>
      <c r="AR3253" s="1" t="str">
        <f t="shared" si="50"/>
        <v>update load_next_msl set proposal='2020.117B.R.Peduoviruses.zip' where sort=99528</v>
      </c>
    </row>
    <row r="3254" spans="1:44">
      <c r="A3254" s="1">
        <v>99529</v>
      </c>
      <c r="B3254" s="1" t="s">
        <v>9978</v>
      </c>
      <c r="C3254" s="1" t="s">
        <v>12163</v>
      </c>
      <c r="T3254" s="1" t="s">
        <v>23</v>
      </c>
      <c r="V3254" s="1" t="s">
        <v>24</v>
      </c>
      <c r="X3254" s="1" t="s">
        <v>25</v>
      </c>
      <c r="Z3254" s="1" t="s">
        <v>26</v>
      </c>
      <c r="AB3254" s="1" t="s">
        <v>27</v>
      </c>
      <c r="AD3254" s="1" t="s">
        <v>28</v>
      </c>
      <c r="AE3254" s="1" t="s">
        <v>9979</v>
      </c>
      <c r="AF3254" s="1" t="s">
        <v>10013</v>
      </c>
      <c r="AH3254" s="1" t="s">
        <v>10014</v>
      </c>
      <c r="AI3254" s="2" t="s">
        <v>10015</v>
      </c>
      <c r="AJ3254" s="2" t="s">
        <v>10016</v>
      </c>
      <c r="AL3254" s="2"/>
      <c r="AM3254" s="2" t="s">
        <v>33</v>
      </c>
      <c r="AN3254" s="2" t="s">
        <v>34</v>
      </c>
      <c r="AO3254" s="2" t="s">
        <v>35</v>
      </c>
      <c r="AP3254" s="2" t="s">
        <v>36</v>
      </c>
      <c r="AQ3254" s="2"/>
      <c r="AR3254" s="1" t="str">
        <f t="shared" si="50"/>
        <v>update load_next_msl set proposal='2020.117B.R.Peduoviruses.zip' where sort=99529</v>
      </c>
    </row>
    <row r="3255" spans="1:44">
      <c r="A3255" s="1">
        <v>99530</v>
      </c>
      <c r="B3255" s="1" t="s">
        <v>9978</v>
      </c>
      <c r="C3255" s="1" t="s">
        <v>12163</v>
      </c>
      <c r="T3255" s="1" t="s">
        <v>23</v>
      </c>
      <c r="V3255" s="1" t="s">
        <v>24</v>
      </c>
      <c r="X3255" s="1" t="s">
        <v>25</v>
      </c>
      <c r="Z3255" s="1" t="s">
        <v>26</v>
      </c>
      <c r="AB3255" s="1" t="s">
        <v>27</v>
      </c>
      <c r="AD3255" s="1" t="s">
        <v>28</v>
      </c>
      <c r="AE3255" s="1" t="s">
        <v>9979</v>
      </c>
      <c r="AF3255" s="1" t="s">
        <v>10013</v>
      </c>
      <c r="AH3255" s="1" t="s">
        <v>10017</v>
      </c>
      <c r="AI3255" s="2" t="s">
        <v>10018</v>
      </c>
      <c r="AJ3255" s="2" t="s">
        <v>10019</v>
      </c>
      <c r="AL3255" s="2"/>
      <c r="AM3255" s="2" t="s">
        <v>33</v>
      </c>
      <c r="AN3255" s="2" t="s">
        <v>34</v>
      </c>
      <c r="AO3255" s="2" t="s">
        <v>35</v>
      </c>
      <c r="AP3255" s="2" t="s">
        <v>36</v>
      </c>
      <c r="AQ3255" s="2"/>
      <c r="AR3255" s="1" t="str">
        <f t="shared" si="50"/>
        <v>update load_next_msl set proposal='2020.117B.R.Peduoviruses.zip' where sort=99530</v>
      </c>
    </row>
    <row r="3256" spans="1:44">
      <c r="A3256" s="1">
        <v>99531</v>
      </c>
      <c r="B3256" s="1" t="s">
        <v>9978</v>
      </c>
      <c r="C3256" s="1" t="s">
        <v>12163</v>
      </c>
      <c r="T3256" s="1" t="s">
        <v>23</v>
      </c>
      <c r="V3256" s="1" t="s">
        <v>24</v>
      </c>
      <c r="X3256" s="1" t="s">
        <v>25</v>
      </c>
      <c r="Z3256" s="1" t="s">
        <v>26</v>
      </c>
      <c r="AB3256" s="1" t="s">
        <v>27</v>
      </c>
      <c r="AD3256" s="1" t="s">
        <v>28</v>
      </c>
      <c r="AE3256" s="1" t="s">
        <v>9979</v>
      </c>
      <c r="AF3256" s="1" t="s">
        <v>10013</v>
      </c>
      <c r="AH3256" s="1" t="s">
        <v>10020</v>
      </c>
      <c r="AI3256" s="2" t="s">
        <v>10021</v>
      </c>
      <c r="AJ3256" s="2" t="s">
        <v>10022</v>
      </c>
      <c r="AL3256" s="2"/>
      <c r="AM3256" s="2" t="s">
        <v>33</v>
      </c>
      <c r="AN3256" s="2" t="s">
        <v>34</v>
      </c>
      <c r="AO3256" s="2" t="s">
        <v>35</v>
      </c>
      <c r="AP3256" s="2" t="s">
        <v>36</v>
      </c>
      <c r="AQ3256" s="2"/>
      <c r="AR3256" s="1" t="str">
        <f t="shared" si="50"/>
        <v>update load_next_msl set proposal='2020.117B.R.Peduoviruses.zip' where sort=99531</v>
      </c>
    </row>
    <row r="3257" spans="1:44">
      <c r="A3257" s="1">
        <v>99532</v>
      </c>
      <c r="B3257" s="1" t="s">
        <v>9978</v>
      </c>
      <c r="C3257" s="1" t="s">
        <v>12163</v>
      </c>
      <c r="T3257" s="1" t="s">
        <v>23</v>
      </c>
      <c r="V3257" s="1" t="s">
        <v>24</v>
      </c>
      <c r="X3257" s="1" t="s">
        <v>25</v>
      </c>
      <c r="Z3257" s="1" t="s">
        <v>26</v>
      </c>
      <c r="AB3257" s="1" t="s">
        <v>27</v>
      </c>
      <c r="AD3257" s="1" t="s">
        <v>28</v>
      </c>
      <c r="AE3257" s="1" t="s">
        <v>9979</v>
      </c>
      <c r="AF3257" s="1" t="s">
        <v>10013</v>
      </c>
      <c r="AH3257" s="1" t="s">
        <v>10023</v>
      </c>
      <c r="AI3257" s="2" t="s">
        <v>10024</v>
      </c>
      <c r="AJ3257" s="2" t="s">
        <v>10025</v>
      </c>
      <c r="AL3257" s="2"/>
      <c r="AM3257" s="2" t="s">
        <v>33</v>
      </c>
      <c r="AN3257" s="2" t="s">
        <v>34</v>
      </c>
      <c r="AO3257" s="2" t="s">
        <v>35</v>
      </c>
      <c r="AP3257" s="2" t="s">
        <v>36</v>
      </c>
      <c r="AQ3257" s="2"/>
      <c r="AR3257" s="1" t="str">
        <f t="shared" si="50"/>
        <v>update load_next_msl set proposal='2020.117B.R.Peduoviruses.zip' where sort=99532</v>
      </c>
    </row>
    <row r="3258" spans="1:44">
      <c r="A3258" s="1">
        <v>99533</v>
      </c>
      <c r="B3258" s="1" t="s">
        <v>9978</v>
      </c>
      <c r="C3258" s="1" t="s">
        <v>12163</v>
      </c>
      <c r="T3258" s="1" t="s">
        <v>23</v>
      </c>
      <c r="V3258" s="1" t="s">
        <v>24</v>
      </c>
      <c r="X3258" s="1" t="s">
        <v>25</v>
      </c>
      <c r="Z3258" s="1" t="s">
        <v>26</v>
      </c>
      <c r="AB3258" s="1" t="s">
        <v>27</v>
      </c>
      <c r="AD3258" s="1" t="s">
        <v>28</v>
      </c>
      <c r="AE3258" s="1" t="s">
        <v>9979</v>
      </c>
      <c r="AF3258" s="1" t="s">
        <v>10026</v>
      </c>
      <c r="AI3258" s="2"/>
      <c r="AJ3258" s="2"/>
      <c r="AL3258" s="2"/>
      <c r="AM3258" s="2"/>
      <c r="AN3258" s="2"/>
      <c r="AO3258" s="2" t="s">
        <v>35</v>
      </c>
      <c r="AP3258" s="2" t="s">
        <v>44</v>
      </c>
      <c r="AQ3258" s="2"/>
      <c r="AR3258" s="1" t="str">
        <f t="shared" si="50"/>
        <v>update load_next_msl set proposal='2020.117B.R.Peduoviruses.zip' where sort=99533</v>
      </c>
    </row>
    <row r="3259" spans="1:44">
      <c r="A3259" s="1">
        <v>99534</v>
      </c>
      <c r="B3259" s="1" t="s">
        <v>9978</v>
      </c>
      <c r="C3259" s="1" t="s">
        <v>12163</v>
      </c>
      <c r="T3259" s="1" t="s">
        <v>23</v>
      </c>
      <c r="V3259" s="1" t="s">
        <v>24</v>
      </c>
      <c r="X3259" s="1" t="s">
        <v>25</v>
      </c>
      <c r="Z3259" s="1" t="s">
        <v>26</v>
      </c>
      <c r="AB3259" s="1" t="s">
        <v>27</v>
      </c>
      <c r="AD3259" s="1" t="s">
        <v>28</v>
      </c>
      <c r="AE3259" s="1" t="s">
        <v>9979</v>
      </c>
      <c r="AF3259" s="1" t="s">
        <v>10026</v>
      </c>
      <c r="AH3259" s="1" t="s">
        <v>10027</v>
      </c>
      <c r="AI3259" s="2" t="s">
        <v>10028</v>
      </c>
      <c r="AJ3259" s="2" t="s">
        <v>10029</v>
      </c>
      <c r="AL3259" s="2"/>
      <c r="AM3259" s="2" t="s">
        <v>33</v>
      </c>
      <c r="AN3259" s="2" t="s">
        <v>34</v>
      </c>
      <c r="AO3259" s="2" t="s">
        <v>35</v>
      </c>
      <c r="AP3259" s="2" t="s">
        <v>36</v>
      </c>
      <c r="AQ3259" s="2"/>
      <c r="AR3259" s="1" t="str">
        <f t="shared" si="50"/>
        <v>update load_next_msl set proposal='2020.117B.R.Peduoviruses.zip' where sort=99534</v>
      </c>
    </row>
    <row r="3260" spans="1:44">
      <c r="A3260" s="1">
        <v>99535</v>
      </c>
      <c r="B3260" s="1" t="s">
        <v>9978</v>
      </c>
      <c r="C3260" s="1" t="s">
        <v>12163</v>
      </c>
      <c r="T3260" s="1" t="s">
        <v>23</v>
      </c>
      <c r="V3260" s="1" t="s">
        <v>24</v>
      </c>
      <c r="X3260" s="1" t="s">
        <v>25</v>
      </c>
      <c r="Z3260" s="1" t="s">
        <v>26</v>
      </c>
      <c r="AB3260" s="1" t="s">
        <v>27</v>
      </c>
      <c r="AD3260" s="1" t="s">
        <v>28</v>
      </c>
      <c r="AE3260" s="1" t="s">
        <v>9979</v>
      </c>
      <c r="AF3260" s="1" t="s">
        <v>10030</v>
      </c>
      <c r="AJ3260" s="2"/>
      <c r="AK3260" s="2"/>
      <c r="AL3260" s="2"/>
      <c r="AM3260" s="2"/>
      <c r="AN3260" s="2"/>
      <c r="AO3260" s="2" t="s">
        <v>35</v>
      </c>
      <c r="AP3260" s="2" t="s">
        <v>44</v>
      </c>
      <c r="AQ3260" s="2"/>
      <c r="AR3260" s="1" t="str">
        <f t="shared" si="50"/>
        <v>update load_next_msl set proposal='2020.117B.R.Peduoviruses.zip' where sort=99535</v>
      </c>
    </row>
    <row r="3261" spans="1:44">
      <c r="A3261" s="1">
        <v>99536</v>
      </c>
      <c r="B3261" s="1" t="s">
        <v>9978</v>
      </c>
      <c r="C3261" s="1" t="s">
        <v>12163</v>
      </c>
      <c r="T3261" s="1" t="s">
        <v>23</v>
      </c>
      <c r="V3261" s="1" t="s">
        <v>24</v>
      </c>
      <c r="X3261" s="1" t="s">
        <v>25</v>
      </c>
      <c r="Z3261" s="1" t="s">
        <v>26</v>
      </c>
      <c r="AB3261" s="1" t="s">
        <v>27</v>
      </c>
      <c r="AD3261" s="1" t="s">
        <v>28</v>
      </c>
      <c r="AE3261" s="1" t="s">
        <v>9979</v>
      </c>
      <c r="AF3261" s="1" t="s">
        <v>10030</v>
      </c>
      <c r="AH3261" s="1" t="s">
        <v>10031</v>
      </c>
      <c r="AI3261" s="1" t="s">
        <v>10032</v>
      </c>
      <c r="AJ3261" s="2" t="s">
        <v>10033</v>
      </c>
      <c r="AK3261" s="2"/>
      <c r="AL3261" s="2"/>
      <c r="AM3261" s="2" t="s">
        <v>33</v>
      </c>
      <c r="AN3261" s="2" t="s">
        <v>34</v>
      </c>
      <c r="AO3261" s="2" t="s">
        <v>35</v>
      </c>
      <c r="AP3261" s="2" t="s">
        <v>36</v>
      </c>
      <c r="AQ3261" s="2"/>
      <c r="AR3261" s="1" t="str">
        <f t="shared" si="50"/>
        <v>update load_next_msl set proposal='2020.117B.R.Peduoviruses.zip' where sort=99536</v>
      </c>
    </row>
    <row r="3262" spans="1:44">
      <c r="A3262" s="1">
        <v>99537</v>
      </c>
      <c r="B3262" s="1" t="s">
        <v>9978</v>
      </c>
      <c r="C3262" s="1" t="s">
        <v>12163</v>
      </c>
      <c r="T3262" s="1" t="s">
        <v>23</v>
      </c>
      <c r="V3262" s="1" t="s">
        <v>24</v>
      </c>
      <c r="X3262" s="1" t="s">
        <v>25</v>
      </c>
      <c r="Z3262" s="1" t="s">
        <v>26</v>
      </c>
      <c r="AB3262" s="1" t="s">
        <v>27</v>
      </c>
      <c r="AD3262" s="1" t="s">
        <v>28</v>
      </c>
      <c r="AE3262" s="1" t="s">
        <v>9979</v>
      </c>
      <c r="AF3262" s="1" t="s">
        <v>10034</v>
      </c>
      <c r="AH3262" s="1" t="s">
        <v>10035</v>
      </c>
      <c r="AI3262" s="1" t="s">
        <v>10036</v>
      </c>
      <c r="AJ3262" s="2" t="s">
        <v>10037</v>
      </c>
      <c r="AK3262" s="2"/>
      <c r="AL3262" s="2"/>
      <c r="AM3262" s="2" t="s">
        <v>33</v>
      </c>
      <c r="AN3262" s="2" t="s">
        <v>34</v>
      </c>
      <c r="AO3262" s="2" t="s">
        <v>35</v>
      </c>
      <c r="AP3262" s="2" t="s">
        <v>36</v>
      </c>
      <c r="AQ3262" s="2"/>
      <c r="AR3262" s="1" t="str">
        <f t="shared" si="50"/>
        <v>update load_next_msl set proposal='2020.117B.R.Peduoviruses.zip' where sort=99537</v>
      </c>
    </row>
    <row r="3263" spans="1:44">
      <c r="A3263" s="1">
        <v>99538</v>
      </c>
      <c r="B3263" s="1" t="s">
        <v>9978</v>
      </c>
      <c r="C3263" s="1" t="s">
        <v>12163</v>
      </c>
      <c r="T3263" s="1" t="s">
        <v>23</v>
      </c>
      <c r="V3263" s="1" t="s">
        <v>24</v>
      </c>
      <c r="X3263" s="1" t="s">
        <v>25</v>
      </c>
      <c r="Z3263" s="1" t="s">
        <v>26</v>
      </c>
      <c r="AB3263" s="1" t="s">
        <v>27</v>
      </c>
      <c r="AD3263" s="1" t="s">
        <v>28</v>
      </c>
      <c r="AE3263" s="1" t="s">
        <v>9979</v>
      </c>
      <c r="AF3263" s="1" t="s">
        <v>10034</v>
      </c>
      <c r="AH3263" s="1" t="s">
        <v>10038</v>
      </c>
      <c r="AI3263" s="1" t="s">
        <v>10039</v>
      </c>
      <c r="AJ3263" s="2" t="s">
        <v>10040</v>
      </c>
      <c r="AK3263" s="2"/>
      <c r="AL3263" s="2"/>
      <c r="AM3263" s="2" t="s">
        <v>33</v>
      </c>
      <c r="AN3263" s="2" t="s">
        <v>34</v>
      </c>
      <c r="AO3263" s="2" t="s">
        <v>35</v>
      </c>
      <c r="AP3263" s="2" t="s">
        <v>36</v>
      </c>
      <c r="AQ3263" s="2"/>
      <c r="AR3263" s="1" t="str">
        <f t="shared" si="50"/>
        <v>update load_next_msl set proposal='2020.117B.R.Peduoviruses.zip' where sort=99538</v>
      </c>
    </row>
    <row r="3264" spans="1:44">
      <c r="A3264" s="1">
        <v>99539</v>
      </c>
      <c r="B3264" s="1" t="s">
        <v>9978</v>
      </c>
      <c r="C3264" s="1" t="s">
        <v>12163</v>
      </c>
      <c r="T3264" s="1" t="s">
        <v>23</v>
      </c>
      <c r="V3264" s="1" t="s">
        <v>24</v>
      </c>
      <c r="X3264" s="1" t="s">
        <v>25</v>
      </c>
      <c r="Z3264" s="1" t="s">
        <v>26</v>
      </c>
      <c r="AB3264" s="1" t="s">
        <v>27</v>
      </c>
      <c r="AD3264" s="1" t="s">
        <v>28</v>
      </c>
      <c r="AE3264" s="1" t="s">
        <v>9979</v>
      </c>
      <c r="AF3264" s="1" t="s">
        <v>10034</v>
      </c>
      <c r="AH3264" s="1" t="s">
        <v>10041</v>
      </c>
      <c r="AI3264" s="1" t="s">
        <v>10042</v>
      </c>
      <c r="AJ3264" s="2" t="s">
        <v>10043</v>
      </c>
      <c r="AK3264" s="2"/>
      <c r="AL3264" s="2"/>
      <c r="AM3264" s="2" t="s">
        <v>45</v>
      </c>
      <c r="AN3264" s="2" t="s">
        <v>34</v>
      </c>
      <c r="AO3264" s="2" t="s">
        <v>35</v>
      </c>
      <c r="AP3264" s="2" t="s">
        <v>36</v>
      </c>
      <c r="AQ3264" s="2"/>
      <c r="AR3264" s="1" t="str">
        <f t="shared" si="50"/>
        <v>update load_next_msl set proposal='2020.117B.R.Peduoviruses.zip' where sort=99539</v>
      </c>
    </row>
    <row r="3265" spans="1:44">
      <c r="A3265" s="1">
        <v>99540</v>
      </c>
      <c r="B3265" s="1" t="s">
        <v>9978</v>
      </c>
      <c r="C3265" s="1" t="s">
        <v>12163</v>
      </c>
      <c r="T3265" s="1" t="s">
        <v>23</v>
      </c>
      <c r="V3265" s="1" t="s">
        <v>24</v>
      </c>
      <c r="X3265" s="1" t="s">
        <v>25</v>
      </c>
      <c r="Z3265" s="1" t="s">
        <v>26</v>
      </c>
      <c r="AB3265" s="1" t="s">
        <v>27</v>
      </c>
      <c r="AD3265" s="1" t="s">
        <v>28</v>
      </c>
      <c r="AE3265" s="1" t="s">
        <v>9979</v>
      </c>
      <c r="AF3265" s="1" t="s">
        <v>10034</v>
      </c>
      <c r="AH3265" s="1" t="s">
        <v>10044</v>
      </c>
      <c r="AI3265" s="2" t="s">
        <v>10045</v>
      </c>
      <c r="AJ3265" s="2" t="s">
        <v>10046</v>
      </c>
      <c r="AK3265" s="2"/>
      <c r="AL3265" s="2"/>
      <c r="AM3265" s="2" t="s">
        <v>33</v>
      </c>
      <c r="AN3265" s="2" t="s">
        <v>34</v>
      </c>
      <c r="AO3265" s="2" t="s">
        <v>35</v>
      </c>
      <c r="AP3265" s="2" t="s">
        <v>36</v>
      </c>
      <c r="AQ3265" s="2"/>
      <c r="AR3265" s="1" t="str">
        <f t="shared" si="50"/>
        <v>update load_next_msl set proposal='2020.117B.R.Peduoviruses.zip' where sort=99540</v>
      </c>
    </row>
    <row r="3266" spans="1:44">
      <c r="A3266" s="1">
        <v>99541</v>
      </c>
      <c r="B3266" s="1" t="s">
        <v>9978</v>
      </c>
      <c r="C3266" s="1" t="s">
        <v>12163</v>
      </c>
      <c r="T3266" s="1" t="s">
        <v>23</v>
      </c>
      <c r="V3266" s="1" t="s">
        <v>24</v>
      </c>
      <c r="X3266" s="1" t="s">
        <v>25</v>
      </c>
      <c r="Z3266" s="1" t="s">
        <v>26</v>
      </c>
      <c r="AB3266" s="1" t="s">
        <v>27</v>
      </c>
      <c r="AD3266" s="1" t="s">
        <v>28</v>
      </c>
      <c r="AE3266" s="1" t="s">
        <v>9979</v>
      </c>
      <c r="AF3266" s="1" t="s">
        <v>10034</v>
      </c>
      <c r="AH3266" s="1" t="s">
        <v>10047</v>
      </c>
      <c r="AI3266" s="1" t="s">
        <v>10048</v>
      </c>
      <c r="AJ3266" s="2" t="s">
        <v>10049</v>
      </c>
      <c r="AK3266" s="2"/>
      <c r="AL3266" s="2"/>
      <c r="AM3266" s="2" t="s">
        <v>33</v>
      </c>
      <c r="AN3266" s="2" t="s">
        <v>34</v>
      </c>
      <c r="AO3266" s="2" t="s">
        <v>35</v>
      </c>
      <c r="AP3266" s="2" t="s">
        <v>36</v>
      </c>
      <c r="AQ3266" s="2"/>
      <c r="AR3266" s="1" t="str">
        <f t="shared" si="50"/>
        <v>update load_next_msl set proposal='2020.117B.R.Peduoviruses.zip' where sort=99541</v>
      </c>
    </row>
    <row r="3267" spans="1:44">
      <c r="A3267" s="1">
        <v>99542</v>
      </c>
      <c r="B3267" s="1" t="s">
        <v>9978</v>
      </c>
      <c r="C3267" s="1" t="s">
        <v>12163</v>
      </c>
      <c r="T3267" s="1" t="s">
        <v>23</v>
      </c>
      <c r="V3267" s="1" t="s">
        <v>24</v>
      </c>
      <c r="X3267" s="1" t="s">
        <v>25</v>
      </c>
      <c r="Z3267" s="1" t="s">
        <v>26</v>
      </c>
      <c r="AB3267" s="1" t="s">
        <v>27</v>
      </c>
      <c r="AD3267" s="1" t="s">
        <v>28</v>
      </c>
      <c r="AE3267" s="1" t="s">
        <v>9979</v>
      </c>
      <c r="AF3267" s="1" t="s">
        <v>10034</v>
      </c>
      <c r="AH3267" s="1" t="s">
        <v>10050</v>
      </c>
      <c r="AI3267" s="1" t="s">
        <v>10051</v>
      </c>
      <c r="AJ3267" s="2" t="s">
        <v>10052</v>
      </c>
      <c r="AK3267" s="2"/>
      <c r="AL3267" s="2"/>
      <c r="AM3267" s="2" t="s">
        <v>33</v>
      </c>
      <c r="AN3267" s="2" t="s">
        <v>34</v>
      </c>
      <c r="AO3267" s="2" t="s">
        <v>35</v>
      </c>
      <c r="AP3267" s="2" t="s">
        <v>36</v>
      </c>
      <c r="AQ3267" s="2"/>
      <c r="AR3267" s="1" t="str">
        <f t="shared" ref="AR3267:AR3330" si="51">CONCATENATE("update load_next_msl set proposal='",C3267,"' where sort=",A3267,"")</f>
        <v>update load_next_msl set proposal='2020.117B.R.Peduoviruses.zip' where sort=99542</v>
      </c>
    </row>
    <row r="3268" spans="1:44">
      <c r="A3268" s="1">
        <v>99543</v>
      </c>
      <c r="B3268" s="1" t="s">
        <v>9978</v>
      </c>
      <c r="C3268" s="1" t="s">
        <v>12163</v>
      </c>
      <c r="T3268" s="1" t="s">
        <v>23</v>
      </c>
      <c r="V3268" s="1" t="s">
        <v>24</v>
      </c>
      <c r="X3268" s="1" t="s">
        <v>25</v>
      </c>
      <c r="Z3268" s="1" t="s">
        <v>26</v>
      </c>
      <c r="AB3268" s="1" t="s">
        <v>27</v>
      </c>
      <c r="AD3268" s="1" t="s">
        <v>28</v>
      </c>
      <c r="AE3268" s="1" t="s">
        <v>9979</v>
      </c>
      <c r="AF3268" s="1" t="s">
        <v>10053</v>
      </c>
      <c r="AJ3268" s="2"/>
      <c r="AK3268" s="2"/>
      <c r="AL3268" s="2"/>
      <c r="AM3268" s="2"/>
      <c r="AN3268" s="2" t="s">
        <v>34</v>
      </c>
      <c r="AO3268" s="2" t="s">
        <v>35</v>
      </c>
      <c r="AP3268" s="2" t="s">
        <v>44</v>
      </c>
      <c r="AQ3268" s="2"/>
      <c r="AR3268" s="1" t="str">
        <f t="shared" si="51"/>
        <v>update load_next_msl set proposal='2020.117B.R.Peduoviruses.zip' where sort=99543</v>
      </c>
    </row>
    <row r="3269" spans="1:44">
      <c r="A3269" s="1">
        <v>99544</v>
      </c>
      <c r="B3269" s="1" t="s">
        <v>9978</v>
      </c>
      <c r="C3269" s="1" t="s">
        <v>12163</v>
      </c>
      <c r="T3269" s="1" t="s">
        <v>23</v>
      </c>
      <c r="V3269" s="1" t="s">
        <v>24</v>
      </c>
      <c r="X3269" s="1" t="s">
        <v>25</v>
      </c>
      <c r="Z3269" s="1" t="s">
        <v>26</v>
      </c>
      <c r="AB3269" s="1" t="s">
        <v>27</v>
      </c>
      <c r="AD3269" s="1" t="s">
        <v>28</v>
      </c>
      <c r="AE3269" s="1" t="s">
        <v>9979</v>
      </c>
      <c r="AF3269" s="1" t="s">
        <v>10053</v>
      </c>
      <c r="AH3269" s="1" t="s">
        <v>10054</v>
      </c>
      <c r="AI3269" s="1" t="s">
        <v>10055</v>
      </c>
      <c r="AJ3269" s="2" t="s">
        <v>10056</v>
      </c>
      <c r="AK3269" s="2"/>
      <c r="AL3269" s="2"/>
      <c r="AM3269" s="2" t="s">
        <v>33</v>
      </c>
      <c r="AN3269" s="2" t="s">
        <v>34</v>
      </c>
      <c r="AO3269" s="2" t="s">
        <v>35</v>
      </c>
      <c r="AP3269" s="2" t="s">
        <v>36</v>
      </c>
      <c r="AQ3269" s="2"/>
      <c r="AR3269" s="1" t="str">
        <f t="shared" si="51"/>
        <v>update load_next_msl set proposal='2020.117B.R.Peduoviruses.zip' where sort=99544</v>
      </c>
    </row>
    <row r="3270" spans="1:44">
      <c r="A3270" s="1">
        <v>99545</v>
      </c>
      <c r="B3270" s="1" t="s">
        <v>9978</v>
      </c>
      <c r="C3270" s="1" t="s">
        <v>12163</v>
      </c>
      <c r="T3270" s="1" t="s">
        <v>23</v>
      </c>
      <c r="V3270" s="1" t="s">
        <v>24</v>
      </c>
      <c r="X3270" s="1" t="s">
        <v>25</v>
      </c>
      <c r="Z3270" s="1" t="s">
        <v>26</v>
      </c>
      <c r="AB3270" s="1" t="s">
        <v>27</v>
      </c>
      <c r="AD3270" s="1" t="s">
        <v>28</v>
      </c>
      <c r="AE3270" s="1" t="s">
        <v>9979</v>
      </c>
      <c r="AF3270" s="1" t="s">
        <v>10057</v>
      </c>
      <c r="AH3270" s="1" t="s">
        <v>10058</v>
      </c>
      <c r="AI3270" s="1" t="s">
        <v>10059</v>
      </c>
      <c r="AJ3270" s="2" t="s">
        <v>10060</v>
      </c>
      <c r="AK3270" s="2"/>
      <c r="AL3270" s="2"/>
      <c r="AM3270" s="2" t="s">
        <v>33</v>
      </c>
      <c r="AN3270" s="2" t="s">
        <v>34</v>
      </c>
      <c r="AO3270" s="2" t="s">
        <v>35</v>
      </c>
      <c r="AP3270" s="2" t="s">
        <v>36</v>
      </c>
      <c r="AQ3270" s="2"/>
      <c r="AR3270" s="1" t="str">
        <f t="shared" si="51"/>
        <v>update load_next_msl set proposal='2020.117B.R.Peduoviruses.zip' where sort=99545</v>
      </c>
    </row>
    <row r="3271" spans="1:44">
      <c r="A3271" s="1">
        <v>99546</v>
      </c>
      <c r="B3271" s="1" t="s">
        <v>9978</v>
      </c>
      <c r="C3271" s="1" t="s">
        <v>12163</v>
      </c>
      <c r="T3271" s="1" t="s">
        <v>23</v>
      </c>
      <c r="V3271" s="1" t="s">
        <v>24</v>
      </c>
      <c r="X3271" s="1" t="s">
        <v>25</v>
      </c>
      <c r="Z3271" s="1" t="s">
        <v>26</v>
      </c>
      <c r="AB3271" s="1" t="s">
        <v>27</v>
      </c>
      <c r="AD3271" s="1" t="s">
        <v>28</v>
      </c>
      <c r="AE3271" s="1" t="s">
        <v>9979</v>
      </c>
      <c r="AF3271" s="1" t="s">
        <v>9980</v>
      </c>
      <c r="AH3271" s="1" t="s">
        <v>10061</v>
      </c>
      <c r="AI3271" s="2" t="s">
        <v>10062</v>
      </c>
      <c r="AJ3271" s="2" t="s">
        <v>10063</v>
      </c>
      <c r="AK3271" s="2"/>
      <c r="AL3271" s="2"/>
      <c r="AM3271" s="2" t="s">
        <v>33</v>
      </c>
      <c r="AN3271" s="2" t="s">
        <v>34</v>
      </c>
      <c r="AO3271" s="2" t="s">
        <v>35</v>
      </c>
      <c r="AP3271" s="2" t="s">
        <v>36</v>
      </c>
      <c r="AQ3271" s="2"/>
      <c r="AR3271" s="1" t="str">
        <f t="shared" si="51"/>
        <v>update load_next_msl set proposal='2020.117B.R.Peduoviruses.zip' where sort=99546</v>
      </c>
    </row>
    <row r="3272" spans="1:44">
      <c r="A3272" s="1">
        <v>99547</v>
      </c>
      <c r="B3272" s="1" t="s">
        <v>9978</v>
      </c>
      <c r="C3272" s="1" t="s">
        <v>12163</v>
      </c>
      <c r="T3272" s="1" t="s">
        <v>23</v>
      </c>
      <c r="V3272" s="1" t="s">
        <v>24</v>
      </c>
      <c r="X3272" s="1" t="s">
        <v>25</v>
      </c>
      <c r="Z3272" s="1" t="s">
        <v>26</v>
      </c>
      <c r="AB3272" s="1" t="s">
        <v>27</v>
      </c>
      <c r="AD3272" s="1" t="s">
        <v>28</v>
      </c>
      <c r="AE3272" s="1" t="s">
        <v>9979</v>
      </c>
      <c r="AF3272" s="1" t="s">
        <v>9980</v>
      </c>
      <c r="AH3272" s="1" t="s">
        <v>10064</v>
      </c>
      <c r="AI3272" s="1" t="s">
        <v>10065</v>
      </c>
      <c r="AJ3272" s="2" t="s">
        <v>10066</v>
      </c>
      <c r="AK3272" s="2"/>
      <c r="AL3272" s="2"/>
      <c r="AM3272" s="2" t="s">
        <v>33</v>
      </c>
      <c r="AN3272" s="2" t="s">
        <v>34</v>
      </c>
      <c r="AO3272" s="2" t="s">
        <v>35</v>
      </c>
      <c r="AP3272" s="2" t="s">
        <v>36</v>
      </c>
      <c r="AQ3272" s="2"/>
      <c r="AR3272" s="1" t="str">
        <f t="shared" si="51"/>
        <v>update load_next_msl set proposal='2020.117B.R.Peduoviruses.zip' where sort=99547</v>
      </c>
    </row>
    <row r="3273" spans="1:44">
      <c r="A3273" s="1">
        <v>99548</v>
      </c>
      <c r="B3273" s="1" t="s">
        <v>9978</v>
      </c>
      <c r="C3273" s="1" t="s">
        <v>12163</v>
      </c>
      <c r="T3273" s="1" t="s">
        <v>23</v>
      </c>
      <c r="V3273" s="1" t="s">
        <v>24</v>
      </c>
      <c r="X3273" s="1" t="s">
        <v>25</v>
      </c>
      <c r="Z3273" s="1" t="s">
        <v>26</v>
      </c>
      <c r="AB3273" s="1" t="s">
        <v>27</v>
      </c>
      <c r="AD3273" s="1" t="s">
        <v>28</v>
      </c>
      <c r="AE3273" s="1" t="s">
        <v>9979</v>
      </c>
      <c r="AF3273" s="1" t="s">
        <v>9980</v>
      </c>
      <c r="AH3273" s="1" t="s">
        <v>10067</v>
      </c>
      <c r="AI3273" s="1" t="s">
        <v>10068</v>
      </c>
      <c r="AJ3273" s="2" t="s">
        <v>10069</v>
      </c>
      <c r="AK3273" s="2"/>
      <c r="AL3273" s="2"/>
      <c r="AM3273" s="2" t="s">
        <v>33</v>
      </c>
      <c r="AN3273" s="2" t="s">
        <v>34</v>
      </c>
      <c r="AO3273" s="2" t="s">
        <v>35</v>
      </c>
      <c r="AP3273" s="2" t="s">
        <v>36</v>
      </c>
      <c r="AQ3273" s="2"/>
      <c r="AR3273" s="1" t="str">
        <f t="shared" si="51"/>
        <v>update load_next_msl set proposal='2020.117B.R.Peduoviruses.zip' where sort=99548</v>
      </c>
    </row>
    <row r="3274" spans="1:44">
      <c r="A3274" s="1">
        <v>99549</v>
      </c>
      <c r="B3274" s="1" t="s">
        <v>9978</v>
      </c>
      <c r="C3274" s="1" t="s">
        <v>12163</v>
      </c>
      <c r="T3274" s="1" t="s">
        <v>23</v>
      </c>
      <c r="V3274" s="1" t="s">
        <v>24</v>
      </c>
      <c r="X3274" s="1" t="s">
        <v>25</v>
      </c>
      <c r="Z3274" s="1" t="s">
        <v>26</v>
      </c>
      <c r="AB3274" s="1" t="s">
        <v>27</v>
      </c>
      <c r="AD3274" s="1" t="s">
        <v>28</v>
      </c>
      <c r="AE3274" s="1" t="s">
        <v>9979</v>
      </c>
      <c r="AF3274" s="1" t="s">
        <v>9980</v>
      </c>
      <c r="AH3274" s="1" t="s">
        <v>10070</v>
      </c>
      <c r="AI3274" s="2" t="s">
        <v>10071</v>
      </c>
      <c r="AJ3274" s="2" t="s">
        <v>10072</v>
      </c>
      <c r="AK3274" s="2"/>
      <c r="AL3274" s="2"/>
      <c r="AM3274" s="2" t="s">
        <v>33</v>
      </c>
      <c r="AN3274" s="2" t="s">
        <v>34</v>
      </c>
      <c r="AO3274" s="2" t="s">
        <v>35</v>
      </c>
      <c r="AP3274" s="2" t="s">
        <v>36</v>
      </c>
      <c r="AQ3274" s="2"/>
      <c r="AR3274" s="1" t="str">
        <f t="shared" si="51"/>
        <v>update load_next_msl set proposal='2020.117B.R.Peduoviruses.zip' where sort=99549</v>
      </c>
    </row>
    <row r="3275" spans="1:44">
      <c r="A3275" s="1">
        <v>99550</v>
      </c>
      <c r="B3275" s="1" t="s">
        <v>9978</v>
      </c>
      <c r="C3275" s="1" t="s">
        <v>12163</v>
      </c>
      <c r="T3275" s="1" t="s">
        <v>23</v>
      </c>
      <c r="V3275" s="1" t="s">
        <v>24</v>
      </c>
      <c r="X3275" s="1" t="s">
        <v>25</v>
      </c>
      <c r="Z3275" s="1" t="s">
        <v>26</v>
      </c>
      <c r="AB3275" s="1" t="s">
        <v>27</v>
      </c>
      <c r="AD3275" s="1" t="s">
        <v>28</v>
      </c>
      <c r="AE3275" s="1" t="s">
        <v>9979</v>
      </c>
      <c r="AF3275" s="1" t="s">
        <v>9980</v>
      </c>
      <c r="AH3275" s="1" t="s">
        <v>10073</v>
      </c>
      <c r="AI3275" s="2" t="s">
        <v>10074</v>
      </c>
      <c r="AJ3275" s="2" t="s">
        <v>10075</v>
      </c>
      <c r="AK3275" s="2"/>
      <c r="AL3275" s="2"/>
      <c r="AM3275" s="2" t="s">
        <v>33</v>
      </c>
      <c r="AN3275" s="2" t="s">
        <v>34</v>
      </c>
      <c r="AO3275" s="2" t="s">
        <v>35</v>
      </c>
      <c r="AP3275" s="2" t="s">
        <v>36</v>
      </c>
      <c r="AQ3275" s="2"/>
      <c r="AR3275" s="1" t="str">
        <f t="shared" si="51"/>
        <v>update load_next_msl set proposal='2020.117B.R.Peduoviruses.zip' where sort=99550</v>
      </c>
    </row>
    <row r="3276" spans="1:44">
      <c r="A3276" s="1">
        <v>99551</v>
      </c>
      <c r="B3276" s="1" t="s">
        <v>9978</v>
      </c>
      <c r="C3276" s="1" t="s">
        <v>12163</v>
      </c>
      <c r="T3276" s="1" t="s">
        <v>23</v>
      </c>
      <c r="V3276" s="1" t="s">
        <v>24</v>
      </c>
      <c r="X3276" s="1" t="s">
        <v>25</v>
      </c>
      <c r="Z3276" s="1" t="s">
        <v>26</v>
      </c>
      <c r="AB3276" s="1" t="s">
        <v>27</v>
      </c>
      <c r="AD3276" s="1" t="s">
        <v>28</v>
      </c>
      <c r="AE3276" s="1" t="s">
        <v>9979</v>
      </c>
      <c r="AF3276" s="1" t="s">
        <v>9980</v>
      </c>
      <c r="AH3276" s="1" t="s">
        <v>10076</v>
      </c>
      <c r="AI3276" s="1" t="s">
        <v>10077</v>
      </c>
      <c r="AJ3276" s="2" t="s">
        <v>10078</v>
      </c>
      <c r="AK3276" s="2"/>
      <c r="AL3276" s="2"/>
      <c r="AM3276" s="2" t="s">
        <v>33</v>
      </c>
      <c r="AN3276" s="2" t="s">
        <v>34</v>
      </c>
      <c r="AO3276" s="2" t="s">
        <v>35</v>
      </c>
      <c r="AP3276" s="2" t="s">
        <v>36</v>
      </c>
      <c r="AQ3276" s="2"/>
      <c r="AR3276" s="1" t="str">
        <f t="shared" si="51"/>
        <v>update load_next_msl set proposal='2020.117B.R.Peduoviruses.zip' where sort=99551</v>
      </c>
    </row>
    <row r="3277" spans="1:44">
      <c r="A3277" s="1">
        <v>99552</v>
      </c>
      <c r="B3277" s="1" t="s">
        <v>9978</v>
      </c>
      <c r="C3277" s="1" t="s">
        <v>12163</v>
      </c>
      <c r="T3277" s="1" t="s">
        <v>23</v>
      </c>
      <c r="V3277" s="1" t="s">
        <v>24</v>
      </c>
      <c r="X3277" s="1" t="s">
        <v>25</v>
      </c>
      <c r="Z3277" s="1" t="s">
        <v>26</v>
      </c>
      <c r="AB3277" s="1" t="s">
        <v>27</v>
      </c>
      <c r="AD3277" s="1" t="s">
        <v>28</v>
      </c>
      <c r="AE3277" s="1" t="s">
        <v>9979</v>
      </c>
      <c r="AF3277" s="1" t="s">
        <v>9980</v>
      </c>
      <c r="AH3277" s="1" t="s">
        <v>10079</v>
      </c>
      <c r="AI3277" s="2" t="s">
        <v>10080</v>
      </c>
      <c r="AJ3277" s="2" t="s">
        <v>10081</v>
      </c>
      <c r="AK3277" s="2"/>
      <c r="AL3277" s="2"/>
      <c r="AM3277" s="2" t="s">
        <v>33</v>
      </c>
      <c r="AN3277" s="2" t="s">
        <v>34</v>
      </c>
      <c r="AO3277" s="2" t="s">
        <v>35</v>
      </c>
      <c r="AP3277" s="2" t="s">
        <v>36</v>
      </c>
      <c r="AQ3277" s="2"/>
      <c r="AR3277" s="1" t="str">
        <f t="shared" si="51"/>
        <v>update load_next_msl set proposal='2020.117B.R.Peduoviruses.zip' where sort=99552</v>
      </c>
    </row>
    <row r="3278" spans="1:44">
      <c r="A3278" s="1">
        <v>99553</v>
      </c>
      <c r="B3278" s="1" t="s">
        <v>9978</v>
      </c>
      <c r="C3278" s="1" t="s">
        <v>12163</v>
      </c>
      <c r="T3278" s="1" t="s">
        <v>23</v>
      </c>
      <c r="V3278" s="1" t="s">
        <v>24</v>
      </c>
      <c r="X3278" s="1" t="s">
        <v>25</v>
      </c>
      <c r="Z3278" s="1" t="s">
        <v>26</v>
      </c>
      <c r="AB3278" s="1" t="s">
        <v>27</v>
      </c>
      <c r="AD3278" s="1" t="s">
        <v>28</v>
      </c>
      <c r="AE3278" s="1" t="s">
        <v>9979</v>
      </c>
      <c r="AF3278" s="1" t="s">
        <v>9980</v>
      </c>
      <c r="AH3278" s="1" t="s">
        <v>10082</v>
      </c>
      <c r="AI3278" s="2" t="s">
        <v>10083</v>
      </c>
      <c r="AJ3278" s="2" t="s">
        <v>10084</v>
      </c>
      <c r="AK3278" s="2"/>
      <c r="AL3278" s="2"/>
      <c r="AM3278" s="2" t="s">
        <v>33</v>
      </c>
      <c r="AN3278" s="2" t="s">
        <v>34</v>
      </c>
      <c r="AO3278" s="2" t="s">
        <v>35</v>
      </c>
      <c r="AP3278" s="2" t="s">
        <v>36</v>
      </c>
      <c r="AQ3278" s="2"/>
      <c r="AR3278" s="1" t="str">
        <f t="shared" si="51"/>
        <v>update load_next_msl set proposal='2020.117B.R.Peduoviruses.zip' where sort=99553</v>
      </c>
    </row>
    <row r="3279" spans="1:44">
      <c r="A3279" s="1">
        <v>99554</v>
      </c>
      <c r="B3279" s="1" t="s">
        <v>9978</v>
      </c>
      <c r="C3279" s="1" t="s">
        <v>12163</v>
      </c>
      <c r="D3279" s="1" t="s">
        <v>23</v>
      </c>
      <c r="F3279" s="1" t="s">
        <v>24</v>
      </c>
      <c r="H3279" s="1" t="s">
        <v>25</v>
      </c>
      <c r="J3279" s="1" t="s">
        <v>26</v>
      </c>
      <c r="L3279" s="1" t="s">
        <v>27</v>
      </c>
      <c r="N3279" s="1" t="s">
        <v>28</v>
      </c>
      <c r="O3279" s="1" t="s">
        <v>9979</v>
      </c>
      <c r="P3279" s="1" t="s">
        <v>10085</v>
      </c>
      <c r="R3279" s="1" t="s">
        <v>10086</v>
      </c>
      <c r="S3279" s="1" t="s">
        <v>10087</v>
      </c>
      <c r="AJ3279" s="2"/>
      <c r="AK3279" s="2"/>
      <c r="AL3279" s="2"/>
      <c r="AM3279" s="2"/>
      <c r="AN3279" s="2"/>
      <c r="AO3279" s="2" t="s">
        <v>43</v>
      </c>
      <c r="AP3279" s="2" t="s">
        <v>36</v>
      </c>
      <c r="AQ3279" s="2"/>
      <c r="AR3279" s="1" t="str">
        <f t="shared" si="51"/>
        <v>update load_next_msl set proposal='2020.117B.R.Peduoviruses.zip' where sort=99554</v>
      </c>
    </row>
    <row r="3280" spans="1:44">
      <c r="A3280" s="1">
        <v>100002</v>
      </c>
      <c r="B3280" s="1" t="s">
        <v>10088</v>
      </c>
      <c r="C3280" s="1" t="s">
        <v>12164</v>
      </c>
      <c r="T3280" s="1" t="s">
        <v>23</v>
      </c>
      <c r="V3280" s="1" t="s">
        <v>24</v>
      </c>
      <c r="X3280" s="1" t="s">
        <v>25</v>
      </c>
      <c r="Z3280" s="1" t="s">
        <v>26</v>
      </c>
      <c r="AB3280" s="1" t="s">
        <v>27</v>
      </c>
      <c r="AD3280" s="1" t="s">
        <v>28</v>
      </c>
      <c r="AF3280" s="1" t="s">
        <v>10089</v>
      </c>
      <c r="AI3280" s="2"/>
      <c r="AJ3280" s="2"/>
      <c r="AL3280" s="2"/>
      <c r="AM3280" s="2"/>
      <c r="AN3280" s="2"/>
      <c r="AO3280" s="2" t="s">
        <v>35</v>
      </c>
      <c r="AP3280" s="2" t="s">
        <v>44</v>
      </c>
      <c r="AQ3280" s="2"/>
      <c r="AR3280" s="1" t="str">
        <f t="shared" si="51"/>
        <v>update load_next_msl set proposal='2020.118B.R.Pemunavirus.zip' where sort=100002</v>
      </c>
    </row>
    <row r="3281" spans="1:44">
      <c r="A3281" s="1">
        <v>100003</v>
      </c>
      <c r="B3281" s="1" t="s">
        <v>10088</v>
      </c>
      <c r="C3281" s="1" t="s">
        <v>12164</v>
      </c>
      <c r="T3281" s="1" t="s">
        <v>23</v>
      </c>
      <c r="V3281" s="1" t="s">
        <v>24</v>
      </c>
      <c r="X3281" s="1" t="s">
        <v>25</v>
      </c>
      <c r="Z3281" s="1" t="s">
        <v>26</v>
      </c>
      <c r="AB3281" s="1" t="s">
        <v>27</v>
      </c>
      <c r="AD3281" s="1" t="s">
        <v>28</v>
      </c>
      <c r="AF3281" s="1" t="s">
        <v>10089</v>
      </c>
      <c r="AH3281" s="1" t="s">
        <v>10090</v>
      </c>
      <c r="AI3281" s="2" t="s">
        <v>10091</v>
      </c>
      <c r="AJ3281" s="2" t="s">
        <v>10092</v>
      </c>
      <c r="AL3281" s="2"/>
      <c r="AM3281" s="2" t="s">
        <v>33</v>
      </c>
      <c r="AN3281" s="2" t="s">
        <v>34</v>
      </c>
      <c r="AO3281" s="2" t="s">
        <v>35</v>
      </c>
      <c r="AP3281" s="2" t="s">
        <v>36</v>
      </c>
      <c r="AQ3281" s="2"/>
      <c r="AR3281" s="1" t="str">
        <f t="shared" si="51"/>
        <v>update load_next_msl set proposal='2020.118B.R.Pemunavirus.zip' where sort=100003</v>
      </c>
    </row>
    <row r="3282" spans="1:44">
      <c r="A3282" s="1">
        <v>100500</v>
      </c>
      <c r="B3282" s="1" t="s">
        <v>10093</v>
      </c>
      <c r="C3282" s="1" t="s">
        <v>12165</v>
      </c>
      <c r="T3282" s="1" t="s">
        <v>23</v>
      </c>
      <c r="V3282" s="1" t="s">
        <v>24</v>
      </c>
      <c r="X3282" s="1" t="s">
        <v>25</v>
      </c>
      <c r="Z3282" s="1" t="s">
        <v>26</v>
      </c>
      <c r="AB3282" s="1" t="s">
        <v>27</v>
      </c>
      <c r="AD3282" s="1" t="s">
        <v>28</v>
      </c>
      <c r="AF3282" s="1" t="s">
        <v>10094</v>
      </c>
      <c r="AI3282" s="2"/>
      <c r="AJ3282" s="2"/>
      <c r="AL3282" s="2"/>
      <c r="AM3282" s="2"/>
      <c r="AN3282" s="2"/>
      <c r="AO3282" s="2" t="s">
        <v>35</v>
      </c>
      <c r="AP3282" s="2" t="s">
        <v>44</v>
      </c>
      <c r="AQ3282" s="2"/>
      <c r="AR3282" s="1" t="str">
        <f t="shared" si="51"/>
        <v>update load_next_msl set proposal='2020.119B.R.Plateaulakevirus.zip' where sort=100500</v>
      </c>
    </row>
    <row r="3283" spans="1:44">
      <c r="A3283" s="1">
        <v>100501</v>
      </c>
      <c r="B3283" s="1" t="s">
        <v>10093</v>
      </c>
      <c r="C3283" s="1" t="s">
        <v>12165</v>
      </c>
      <c r="T3283" s="1" t="s">
        <v>23</v>
      </c>
      <c r="V3283" s="1" t="s">
        <v>24</v>
      </c>
      <c r="X3283" s="1" t="s">
        <v>25</v>
      </c>
      <c r="Z3283" s="1" t="s">
        <v>26</v>
      </c>
      <c r="AB3283" s="1" t="s">
        <v>27</v>
      </c>
      <c r="AD3283" s="1" t="s">
        <v>28</v>
      </c>
      <c r="AF3283" s="1" t="s">
        <v>10094</v>
      </c>
      <c r="AH3283" s="1" t="s">
        <v>10095</v>
      </c>
      <c r="AI3283" s="2" t="s">
        <v>10096</v>
      </c>
      <c r="AJ3283" s="2" t="s">
        <v>10097</v>
      </c>
      <c r="AL3283" s="2"/>
      <c r="AM3283" s="2" t="s">
        <v>33</v>
      </c>
      <c r="AN3283" s="2" t="s">
        <v>34</v>
      </c>
      <c r="AO3283" s="2" t="s">
        <v>35</v>
      </c>
      <c r="AP3283" s="2" t="s">
        <v>36</v>
      </c>
      <c r="AQ3283" s="2"/>
      <c r="AR3283" s="1" t="str">
        <f t="shared" si="51"/>
        <v>update load_next_msl set proposal='2020.119B.R.Plateaulakevirus.zip' where sort=100501</v>
      </c>
    </row>
    <row r="3284" spans="1:44">
      <c r="A3284" s="1">
        <v>100502</v>
      </c>
      <c r="B3284" s="1" t="s">
        <v>10093</v>
      </c>
      <c r="C3284" s="1" t="s">
        <v>12165</v>
      </c>
      <c r="T3284" s="1" t="s">
        <v>23</v>
      </c>
      <c r="V3284" s="1" t="s">
        <v>24</v>
      </c>
      <c r="X3284" s="1" t="s">
        <v>25</v>
      </c>
      <c r="Z3284" s="1" t="s">
        <v>26</v>
      </c>
      <c r="AB3284" s="1" t="s">
        <v>27</v>
      </c>
      <c r="AD3284" s="1" t="s">
        <v>28</v>
      </c>
      <c r="AF3284" s="1" t="s">
        <v>10094</v>
      </c>
      <c r="AH3284" s="1" t="s">
        <v>10098</v>
      </c>
      <c r="AI3284" s="2" t="s">
        <v>10099</v>
      </c>
      <c r="AJ3284" s="2" t="s">
        <v>10100</v>
      </c>
      <c r="AL3284" s="2"/>
      <c r="AM3284" s="2" t="s">
        <v>33</v>
      </c>
      <c r="AN3284" s="2" t="s">
        <v>34</v>
      </c>
      <c r="AO3284" s="2" t="s">
        <v>35</v>
      </c>
      <c r="AP3284" s="2" t="s">
        <v>36</v>
      </c>
      <c r="AQ3284" s="2"/>
      <c r="AR3284" s="1" t="str">
        <f t="shared" si="51"/>
        <v>update load_next_msl set proposal='2020.119B.R.Plateaulakevirus.zip' where sort=100502</v>
      </c>
    </row>
    <row r="3285" spans="1:44">
      <c r="A3285" s="1">
        <v>100503</v>
      </c>
      <c r="B3285" s="1" t="s">
        <v>10093</v>
      </c>
      <c r="C3285" s="1" t="s">
        <v>12165</v>
      </c>
      <c r="T3285" s="1" t="s">
        <v>23</v>
      </c>
      <c r="V3285" s="1" t="s">
        <v>24</v>
      </c>
      <c r="X3285" s="1" t="s">
        <v>25</v>
      </c>
      <c r="Z3285" s="1" t="s">
        <v>26</v>
      </c>
      <c r="AB3285" s="1" t="s">
        <v>27</v>
      </c>
      <c r="AD3285" s="1" t="s">
        <v>28</v>
      </c>
      <c r="AF3285" s="1" t="s">
        <v>10094</v>
      </c>
      <c r="AH3285" s="1" t="s">
        <v>10101</v>
      </c>
      <c r="AI3285" s="2" t="s">
        <v>10102</v>
      </c>
      <c r="AJ3285" s="2" t="s">
        <v>10103</v>
      </c>
      <c r="AL3285" s="2"/>
      <c r="AM3285" s="2" t="s">
        <v>33</v>
      </c>
      <c r="AN3285" s="2" t="s">
        <v>34</v>
      </c>
      <c r="AO3285" s="2" t="s">
        <v>35</v>
      </c>
      <c r="AP3285" s="2" t="s">
        <v>36</v>
      </c>
      <c r="AQ3285" s="2"/>
      <c r="AR3285" s="1" t="str">
        <f t="shared" si="51"/>
        <v>update load_next_msl set proposal='2020.119B.R.Plateaulakevirus.zip' where sort=100503</v>
      </c>
    </row>
    <row r="3286" spans="1:44">
      <c r="A3286" s="1">
        <v>100504</v>
      </c>
      <c r="B3286" s="1" t="s">
        <v>10093</v>
      </c>
      <c r="C3286" s="1" t="s">
        <v>12165</v>
      </c>
      <c r="T3286" s="1" t="s">
        <v>23</v>
      </c>
      <c r="V3286" s="1" t="s">
        <v>24</v>
      </c>
      <c r="X3286" s="1" t="s">
        <v>25</v>
      </c>
      <c r="Z3286" s="1" t="s">
        <v>26</v>
      </c>
      <c r="AB3286" s="1" t="s">
        <v>27</v>
      </c>
      <c r="AD3286" s="1" t="s">
        <v>28</v>
      </c>
      <c r="AF3286" s="1" t="s">
        <v>10094</v>
      </c>
      <c r="AH3286" s="1" t="s">
        <v>10104</v>
      </c>
      <c r="AI3286" s="2" t="s">
        <v>10105</v>
      </c>
      <c r="AJ3286" s="2" t="s">
        <v>10106</v>
      </c>
      <c r="AL3286" s="2"/>
      <c r="AM3286" s="2" t="s">
        <v>33</v>
      </c>
      <c r="AN3286" s="2" t="s">
        <v>34</v>
      </c>
      <c r="AO3286" s="2" t="s">
        <v>35</v>
      </c>
      <c r="AP3286" s="2" t="s">
        <v>36</v>
      </c>
      <c r="AQ3286" s="2"/>
      <c r="AR3286" s="1" t="str">
        <f t="shared" si="51"/>
        <v>update load_next_msl set proposal='2020.119B.R.Plateaulakevirus.zip' where sort=100504</v>
      </c>
    </row>
    <row r="3287" spans="1:44">
      <c r="A3287" s="1">
        <v>100998</v>
      </c>
      <c r="B3287" s="1" t="s">
        <v>10107</v>
      </c>
      <c r="C3287" s="1" t="s">
        <v>12254</v>
      </c>
      <c r="T3287" s="1" t="s">
        <v>23</v>
      </c>
      <c r="V3287" s="1" t="s">
        <v>24</v>
      </c>
      <c r="X3287" s="1" t="s">
        <v>25</v>
      </c>
      <c r="Z3287" s="1" t="s">
        <v>26</v>
      </c>
      <c r="AB3287" s="1" t="s">
        <v>27</v>
      </c>
      <c r="AD3287" s="1" t="s">
        <v>10573</v>
      </c>
      <c r="AE3287" s="1" t="s">
        <v>10596</v>
      </c>
      <c r="AF3287" s="1" t="s">
        <v>10108</v>
      </c>
      <c r="AI3287" s="2"/>
      <c r="AJ3287" s="2"/>
      <c r="AL3287" s="2"/>
      <c r="AM3287" s="2"/>
      <c r="AN3287" s="2"/>
      <c r="AO3287" s="2" t="s">
        <v>35</v>
      </c>
      <c r="AP3287" s="2" t="s">
        <v>44</v>
      </c>
      <c r="AQ3287" s="2"/>
      <c r="AR3287" s="1" t="str">
        <f t="shared" si="51"/>
        <v>update load_next_msl set proposal='2020.121B.R.Pollockvirus.zip' where sort=100998</v>
      </c>
    </row>
    <row r="3288" spans="1:44">
      <c r="A3288" s="1">
        <v>100999</v>
      </c>
      <c r="B3288" s="1" t="s">
        <v>10107</v>
      </c>
      <c r="C3288" s="1" t="s">
        <v>12254</v>
      </c>
      <c r="D3288" s="1" t="s">
        <v>23</v>
      </c>
      <c r="F3288" s="1" t="s">
        <v>24</v>
      </c>
      <c r="H3288" s="1" t="s">
        <v>25</v>
      </c>
      <c r="J3288" s="1" t="s">
        <v>26</v>
      </c>
      <c r="L3288" s="1" t="s">
        <v>27</v>
      </c>
      <c r="N3288" s="1" t="s">
        <v>2821</v>
      </c>
      <c r="P3288" s="1" t="s">
        <v>10109</v>
      </c>
      <c r="R3288" s="1" t="s">
        <v>10110</v>
      </c>
      <c r="S3288" s="1" t="s">
        <v>10111</v>
      </c>
      <c r="T3288" s="1" t="s">
        <v>23</v>
      </c>
      <c r="V3288" s="1" t="s">
        <v>24</v>
      </c>
      <c r="X3288" s="1" t="s">
        <v>25</v>
      </c>
      <c r="Z3288" s="1" t="s">
        <v>26</v>
      </c>
      <c r="AB3288" s="1" t="s">
        <v>27</v>
      </c>
      <c r="AD3288" s="1" t="s">
        <v>10573</v>
      </c>
      <c r="AE3288" s="1" t="s">
        <v>10596</v>
      </c>
      <c r="AF3288" s="1" t="s">
        <v>10108</v>
      </c>
      <c r="AH3288" s="1" t="s">
        <v>10110</v>
      </c>
      <c r="AI3288" s="2" t="s">
        <v>10111</v>
      </c>
      <c r="AJ3288" s="2" t="s">
        <v>10112</v>
      </c>
      <c r="AL3288" s="2"/>
      <c r="AM3288" s="2" t="s">
        <v>33</v>
      </c>
      <c r="AN3288" s="2" t="s">
        <v>34</v>
      </c>
      <c r="AO3288" s="2" t="s">
        <v>47</v>
      </c>
      <c r="AP3288" s="2" t="s">
        <v>36</v>
      </c>
      <c r="AQ3288" s="2"/>
      <c r="AR3288" s="1" t="str">
        <f t="shared" si="51"/>
        <v>update load_next_msl set proposal='2020.121B.R.Pollockvirus.zip' where sort=100999</v>
      </c>
    </row>
    <row r="3289" spans="1:44">
      <c r="A3289" s="1">
        <v>101494</v>
      </c>
      <c r="B3289" s="1" t="s">
        <v>10113</v>
      </c>
      <c r="C3289" s="1" t="s">
        <v>12166</v>
      </c>
      <c r="T3289" s="1" t="s">
        <v>23</v>
      </c>
      <c r="V3289" s="1" t="s">
        <v>24</v>
      </c>
      <c r="X3289" s="1" t="s">
        <v>25</v>
      </c>
      <c r="Z3289" s="1" t="s">
        <v>26</v>
      </c>
      <c r="AB3289" s="1" t="s">
        <v>27</v>
      </c>
      <c r="AD3289" s="1" t="s">
        <v>2821</v>
      </c>
      <c r="AF3289" s="1" t="s">
        <v>10114</v>
      </c>
      <c r="AI3289" s="2"/>
      <c r="AJ3289" s="2"/>
      <c r="AL3289" s="2"/>
      <c r="AM3289" s="2"/>
      <c r="AN3289" s="2"/>
      <c r="AO3289" s="2" t="s">
        <v>35</v>
      </c>
      <c r="AP3289" s="2" t="s">
        <v>44</v>
      </c>
      <c r="AQ3289" s="2"/>
      <c r="AR3289" s="1" t="str">
        <f t="shared" si="51"/>
        <v>update load_next_msl set proposal='2020.124B.R.Privateervirus.zip' where sort=101494</v>
      </c>
    </row>
    <row r="3290" spans="1:44">
      <c r="A3290" s="1">
        <v>101495</v>
      </c>
      <c r="B3290" s="1" t="s">
        <v>10113</v>
      </c>
      <c r="C3290" s="1" t="s">
        <v>12166</v>
      </c>
      <c r="T3290" s="1" t="s">
        <v>23</v>
      </c>
      <c r="V3290" s="1" t="s">
        <v>24</v>
      </c>
      <c r="X3290" s="1" t="s">
        <v>25</v>
      </c>
      <c r="Z3290" s="1" t="s">
        <v>26</v>
      </c>
      <c r="AB3290" s="1" t="s">
        <v>27</v>
      </c>
      <c r="AD3290" s="1" t="s">
        <v>2821</v>
      </c>
      <c r="AF3290" s="1" t="s">
        <v>10114</v>
      </c>
      <c r="AH3290" s="1" t="s">
        <v>10115</v>
      </c>
      <c r="AI3290" s="2" t="s">
        <v>10116</v>
      </c>
      <c r="AJ3290" s="2" t="s">
        <v>10117</v>
      </c>
      <c r="AL3290" s="2"/>
      <c r="AM3290" s="2" t="s">
        <v>33</v>
      </c>
      <c r="AN3290" s="2" t="s">
        <v>34</v>
      </c>
      <c r="AO3290" s="2" t="s">
        <v>35</v>
      </c>
      <c r="AP3290" s="2" t="s">
        <v>36</v>
      </c>
      <c r="AQ3290" s="2"/>
      <c r="AR3290" s="1" t="str">
        <f t="shared" si="51"/>
        <v>update load_next_msl set proposal='2020.124B.R.Privateervirus.zip' where sort=101495</v>
      </c>
    </row>
    <row r="3291" spans="1:44">
      <c r="A3291" s="1">
        <v>101496</v>
      </c>
      <c r="B3291" s="1" t="s">
        <v>10113</v>
      </c>
      <c r="C3291" s="1" t="s">
        <v>12166</v>
      </c>
      <c r="T3291" s="1" t="s">
        <v>23</v>
      </c>
      <c r="V3291" s="1" t="s">
        <v>24</v>
      </c>
      <c r="X3291" s="1" t="s">
        <v>25</v>
      </c>
      <c r="Z3291" s="1" t="s">
        <v>26</v>
      </c>
      <c r="AB3291" s="1" t="s">
        <v>27</v>
      </c>
      <c r="AD3291" s="1" t="s">
        <v>2821</v>
      </c>
      <c r="AF3291" s="1" t="s">
        <v>10114</v>
      </c>
      <c r="AH3291" s="1" t="s">
        <v>10118</v>
      </c>
      <c r="AI3291" s="2" t="s">
        <v>10119</v>
      </c>
      <c r="AJ3291" s="2" t="s">
        <v>10120</v>
      </c>
      <c r="AL3291" s="2"/>
      <c r="AM3291" s="2" t="s">
        <v>33</v>
      </c>
      <c r="AN3291" s="2" t="s">
        <v>34</v>
      </c>
      <c r="AO3291" s="2" t="s">
        <v>35</v>
      </c>
      <c r="AP3291" s="2" t="s">
        <v>36</v>
      </c>
      <c r="AQ3291" s="2"/>
      <c r="AR3291" s="1" t="str">
        <f t="shared" si="51"/>
        <v>update load_next_msl set proposal='2020.124B.R.Privateervirus.zip' where sort=101496</v>
      </c>
    </row>
    <row r="3292" spans="1:44">
      <c r="A3292" s="1">
        <v>101992</v>
      </c>
      <c r="B3292" s="1" t="s">
        <v>10121</v>
      </c>
      <c r="C3292" s="1" t="s">
        <v>12167</v>
      </c>
      <c r="T3292" s="1" t="s">
        <v>23</v>
      </c>
      <c r="V3292" s="1" t="s">
        <v>24</v>
      </c>
      <c r="X3292" s="1" t="s">
        <v>25</v>
      </c>
      <c r="Z3292" s="1" t="s">
        <v>26</v>
      </c>
      <c r="AB3292" s="1" t="s">
        <v>27</v>
      </c>
      <c r="AD3292" s="1" t="s">
        <v>28</v>
      </c>
      <c r="AE3292" s="1" t="s">
        <v>510</v>
      </c>
      <c r="AF3292" s="1" t="s">
        <v>10122</v>
      </c>
      <c r="AI3292" s="2"/>
      <c r="AJ3292" s="2"/>
      <c r="AL3292" s="2"/>
      <c r="AM3292" s="2"/>
      <c r="AN3292" s="2"/>
      <c r="AO3292" s="2" t="s">
        <v>35</v>
      </c>
      <c r="AP3292" s="2" t="s">
        <v>44</v>
      </c>
      <c r="AQ3292" s="2"/>
      <c r="AR3292" s="1" t="str">
        <f t="shared" si="51"/>
        <v>update load_next_msl set proposal='2020.125B.R.Pseudotevenvirus.zip' where sort=101992</v>
      </c>
    </row>
    <row r="3293" spans="1:44">
      <c r="A3293" s="1">
        <v>101993</v>
      </c>
      <c r="B3293" s="1" t="s">
        <v>10121</v>
      </c>
      <c r="C3293" s="1" t="s">
        <v>12167</v>
      </c>
      <c r="D3293" s="1" t="s">
        <v>23</v>
      </c>
      <c r="F3293" s="1" t="s">
        <v>24</v>
      </c>
      <c r="H3293" s="1" t="s">
        <v>25</v>
      </c>
      <c r="J3293" s="1" t="s">
        <v>26</v>
      </c>
      <c r="L3293" s="1" t="s">
        <v>27</v>
      </c>
      <c r="N3293" s="1" t="s">
        <v>28</v>
      </c>
      <c r="O3293" s="1" t="s">
        <v>510</v>
      </c>
      <c r="R3293" s="1" t="s">
        <v>10123</v>
      </c>
      <c r="S3293" s="1" t="s">
        <v>10124</v>
      </c>
      <c r="T3293" s="1" t="s">
        <v>23</v>
      </c>
      <c r="V3293" s="1" t="s">
        <v>24</v>
      </c>
      <c r="X3293" s="1" t="s">
        <v>25</v>
      </c>
      <c r="Z3293" s="1" t="s">
        <v>26</v>
      </c>
      <c r="AB3293" s="1" t="s">
        <v>27</v>
      </c>
      <c r="AD3293" s="1" t="s">
        <v>28</v>
      </c>
      <c r="AE3293" s="1" t="s">
        <v>510</v>
      </c>
      <c r="AF3293" s="1" t="s">
        <v>10122</v>
      </c>
      <c r="AH3293" s="1" t="s">
        <v>10123</v>
      </c>
      <c r="AI3293" s="2" t="s">
        <v>10124</v>
      </c>
      <c r="AJ3293" s="2" t="s">
        <v>10125</v>
      </c>
      <c r="AL3293" s="2"/>
      <c r="AM3293" s="2" t="s">
        <v>33</v>
      </c>
      <c r="AN3293" s="2" t="s">
        <v>34</v>
      </c>
      <c r="AO3293" s="2" t="s">
        <v>47</v>
      </c>
      <c r="AP3293" s="2" t="s">
        <v>36</v>
      </c>
      <c r="AQ3293" s="2"/>
      <c r="AR3293" s="1" t="str">
        <f t="shared" si="51"/>
        <v>update load_next_msl set proposal='2020.125B.R.Pseudotevenvirus.zip' where sort=101993</v>
      </c>
    </row>
    <row r="3294" spans="1:44">
      <c r="A3294" s="1">
        <v>101994</v>
      </c>
      <c r="B3294" s="1" t="s">
        <v>10121</v>
      </c>
      <c r="C3294" s="1" t="s">
        <v>12167</v>
      </c>
      <c r="T3294" s="1" t="s">
        <v>23</v>
      </c>
      <c r="V3294" s="1" t="s">
        <v>24</v>
      </c>
      <c r="X3294" s="1" t="s">
        <v>25</v>
      </c>
      <c r="Z3294" s="1" t="s">
        <v>26</v>
      </c>
      <c r="AB3294" s="1" t="s">
        <v>27</v>
      </c>
      <c r="AD3294" s="1" t="s">
        <v>28</v>
      </c>
      <c r="AE3294" s="1" t="s">
        <v>510</v>
      </c>
      <c r="AF3294" s="1" t="s">
        <v>10122</v>
      </c>
      <c r="AH3294" s="1" t="s">
        <v>10126</v>
      </c>
      <c r="AI3294" s="2" t="s">
        <v>10127</v>
      </c>
      <c r="AJ3294" s="2" t="s">
        <v>10128</v>
      </c>
      <c r="AL3294" s="2"/>
      <c r="AM3294" s="2" t="s">
        <v>33</v>
      </c>
      <c r="AN3294" s="2" t="s">
        <v>34</v>
      </c>
      <c r="AO3294" s="2" t="s">
        <v>35</v>
      </c>
      <c r="AP3294" s="2" t="s">
        <v>36</v>
      </c>
      <c r="AQ3294" s="2"/>
      <c r="AR3294" s="1" t="str">
        <f t="shared" si="51"/>
        <v>update load_next_msl set proposal='2020.125B.R.Pseudotevenvirus.zip' where sort=101994</v>
      </c>
    </row>
    <row r="3295" spans="1:44">
      <c r="A3295" s="1">
        <v>101995</v>
      </c>
      <c r="B3295" s="1" t="s">
        <v>10121</v>
      </c>
      <c r="C3295" s="1" t="s">
        <v>12167</v>
      </c>
      <c r="T3295" s="1" t="s">
        <v>23</v>
      </c>
      <c r="V3295" s="1" t="s">
        <v>24</v>
      </c>
      <c r="X3295" s="1" t="s">
        <v>25</v>
      </c>
      <c r="Z3295" s="1" t="s">
        <v>26</v>
      </c>
      <c r="AB3295" s="1" t="s">
        <v>27</v>
      </c>
      <c r="AD3295" s="1" t="s">
        <v>28</v>
      </c>
      <c r="AE3295" s="1" t="s">
        <v>510</v>
      </c>
      <c r="AF3295" s="1" t="s">
        <v>10122</v>
      </c>
      <c r="AH3295" s="1" t="s">
        <v>10129</v>
      </c>
      <c r="AI3295" s="2" t="s">
        <v>10130</v>
      </c>
      <c r="AJ3295" s="2" t="s">
        <v>10131</v>
      </c>
      <c r="AL3295" s="2"/>
      <c r="AM3295" s="2" t="s">
        <v>33</v>
      </c>
      <c r="AN3295" s="2" t="s">
        <v>34</v>
      </c>
      <c r="AO3295" s="2" t="s">
        <v>35</v>
      </c>
      <c r="AP3295" s="2" t="s">
        <v>36</v>
      </c>
      <c r="AQ3295" s="2"/>
      <c r="AR3295" s="1" t="str">
        <f t="shared" si="51"/>
        <v>update load_next_msl set proposal='2020.125B.R.Pseudotevenvirus.zip' where sort=101995</v>
      </c>
    </row>
    <row r="3296" spans="1:44">
      <c r="A3296" s="1">
        <v>101996</v>
      </c>
      <c r="B3296" s="1" t="s">
        <v>10121</v>
      </c>
      <c r="C3296" s="1" t="s">
        <v>12167</v>
      </c>
      <c r="T3296" s="1" t="s">
        <v>23</v>
      </c>
      <c r="V3296" s="1" t="s">
        <v>24</v>
      </c>
      <c r="X3296" s="1" t="s">
        <v>25</v>
      </c>
      <c r="Z3296" s="1" t="s">
        <v>26</v>
      </c>
      <c r="AB3296" s="1" t="s">
        <v>27</v>
      </c>
      <c r="AD3296" s="1" t="s">
        <v>28</v>
      </c>
      <c r="AE3296" s="1" t="s">
        <v>510</v>
      </c>
      <c r="AF3296" s="1" t="s">
        <v>10122</v>
      </c>
      <c r="AH3296" s="1" t="s">
        <v>10132</v>
      </c>
      <c r="AI3296" s="2" t="s">
        <v>10133</v>
      </c>
      <c r="AJ3296" s="2" t="s">
        <v>10134</v>
      </c>
      <c r="AK3296" s="2"/>
      <c r="AL3296" s="2"/>
      <c r="AM3296" s="2" t="s">
        <v>33</v>
      </c>
      <c r="AN3296" s="2" t="s">
        <v>34</v>
      </c>
      <c r="AO3296" s="2" t="s">
        <v>35</v>
      </c>
      <c r="AP3296" s="2" t="s">
        <v>36</v>
      </c>
      <c r="AQ3296" s="2"/>
      <c r="AR3296" s="1" t="str">
        <f t="shared" si="51"/>
        <v>update load_next_msl set proposal='2020.125B.R.Pseudotevenvirus.zip' where sort=101996</v>
      </c>
    </row>
    <row r="3297" spans="1:44">
      <c r="A3297" s="1">
        <v>101997</v>
      </c>
      <c r="B3297" s="1" t="s">
        <v>10121</v>
      </c>
      <c r="C3297" s="1" t="s">
        <v>12167</v>
      </c>
      <c r="T3297" s="1" t="s">
        <v>23</v>
      </c>
      <c r="V3297" s="1" t="s">
        <v>24</v>
      </c>
      <c r="X3297" s="1" t="s">
        <v>25</v>
      </c>
      <c r="Z3297" s="1" t="s">
        <v>26</v>
      </c>
      <c r="AB3297" s="1" t="s">
        <v>27</v>
      </c>
      <c r="AD3297" s="1" t="s">
        <v>28</v>
      </c>
      <c r="AE3297" s="1" t="s">
        <v>510</v>
      </c>
      <c r="AF3297" s="1" t="s">
        <v>10122</v>
      </c>
      <c r="AH3297" s="1" t="s">
        <v>10135</v>
      </c>
      <c r="AI3297" s="2" t="s">
        <v>10136</v>
      </c>
      <c r="AJ3297" s="2" t="s">
        <v>10137</v>
      </c>
      <c r="AK3297" s="2"/>
      <c r="AL3297" s="2"/>
      <c r="AM3297" s="2" t="s">
        <v>33</v>
      </c>
      <c r="AN3297" s="2" t="s">
        <v>34</v>
      </c>
      <c r="AO3297" s="2" t="s">
        <v>35</v>
      </c>
      <c r="AP3297" s="2" t="s">
        <v>36</v>
      </c>
      <c r="AQ3297" s="2"/>
      <c r="AR3297" s="1" t="str">
        <f t="shared" si="51"/>
        <v>update load_next_msl set proposal='2020.125B.R.Pseudotevenvirus.zip' where sort=101997</v>
      </c>
    </row>
    <row r="3298" spans="1:44">
      <c r="A3298" s="1">
        <v>101998</v>
      </c>
      <c r="B3298" s="1" t="s">
        <v>10121</v>
      </c>
      <c r="C3298" s="1" t="s">
        <v>12167</v>
      </c>
      <c r="T3298" s="1" t="s">
        <v>23</v>
      </c>
      <c r="V3298" s="1" t="s">
        <v>24</v>
      </c>
      <c r="X3298" s="1" t="s">
        <v>25</v>
      </c>
      <c r="Z3298" s="1" t="s">
        <v>26</v>
      </c>
      <c r="AB3298" s="1" t="s">
        <v>27</v>
      </c>
      <c r="AD3298" s="1" t="s">
        <v>28</v>
      </c>
      <c r="AE3298" s="1" t="s">
        <v>510</v>
      </c>
      <c r="AF3298" s="1" t="s">
        <v>10122</v>
      </c>
      <c r="AH3298" s="1" t="s">
        <v>10138</v>
      </c>
      <c r="AI3298" s="2" t="s">
        <v>10139</v>
      </c>
      <c r="AJ3298" s="2" t="s">
        <v>10140</v>
      </c>
      <c r="AK3298" s="2"/>
      <c r="AL3298" s="2"/>
      <c r="AM3298" s="2" t="s">
        <v>33</v>
      </c>
      <c r="AN3298" s="2" t="s">
        <v>34</v>
      </c>
      <c r="AO3298" s="2" t="s">
        <v>35</v>
      </c>
      <c r="AP3298" s="2" t="s">
        <v>36</v>
      </c>
      <c r="AQ3298" s="2"/>
      <c r="AR3298" s="1" t="str">
        <f t="shared" si="51"/>
        <v>update load_next_msl set proposal='2020.125B.R.Pseudotevenvirus.zip' where sort=101998</v>
      </c>
    </row>
    <row r="3299" spans="1:44">
      <c r="A3299" s="1">
        <v>101999</v>
      </c>
      <c r="B3299" s="1" t="s">
        <v>10121</v>
      </c>
      <c r="C3299" s="1" t="s">
        <v>12167</v>
      </c>
      <c r="T3299" s="1" t="s">
        <v>23</v>
      </c>
      <c r="V3299" s="1" t="s">
        <v>24</v>
      </c>
      <c r="X3299" s="1" t="s">
        <v>25</v>
      </c>
      <c r="Z3299" s="1" t="s">
        <v>26</v>
      </c>
      <c r="AB3299" s="1" t="s">
        <v>27</v>
      </c>
      <c r="AD3299" s="1" t="s">
        <v>28</v>
      </c>
      <c r="AE3299" s="1" t="s">
        <v>510</v>
      </c>
      <c r="AF3299" s="1" t="s">
        <v>10122</v>
      </c>
      <c r="AH3299" s="1" t="s">
        <v>10141</v>
      </c>
      <c r="AI3299" s="2" t="s">
        <v>10142</v>
      </c>
      <c r="AJ3299" s="2" t="s">
        <v>10143</v>
      </c>
      <c r="AL3299" s="2"/>
      <c r="AM3299" s="2" t="s">
        <v>33</v>
      </c>
      <c r="AN3299" s="2" t="s">
        <v>34</v>
      </c>
      <c r="AO3299" s="2" t="s">
        <v>35</v>
      </c>
      <c r="AP3299" s="2" t="s">
        <v>36</v>
      </c>
      <c r="AQ3299" s="2"/>
      <c r="AR3299" s="1" t="str">
        <f t="shared" si="51"/>
        <v>update load_next_msl set proposal='2020.125B.R.Pseudotevenvirus.zip' where sort=101999</v>
      </c>
    </row>
    <row r="3300" spans="1:44">
      <c r="A3300" s="1">
        <v>102000</v>
      </c>
      <c r="B3300" s="1" t="s">
        <v>10121</v>
      </c>
      <c r="C3300" s="1" t="s">
        <v>12167</v>
      </c>
      <c r="D3300" s="1" t="s">
        <v>23</v>
      </c>
      <c r="E3300" s="1" t="s">
        <v>2350</v>
      </c>
      <c r="F3300" s="1" t="s">
        <v>24</v>
      </c>
      <c r="G3300" s="1" t="s">
        <v>2350</v>
      </c>
      <c r="H3300" s="1" t="s">
        <v>25</v>
      </c>
      <c r="I3300" s="1" t="s">
        <v>2350</v>
      </c>
      <c r="J3300" s="1" t="s">
        <v>26</v>
      </c>
      <c r="K3300" s="1" t="s">
        <v>2350</v>
      </c>
      <c r="L3300" s="1" t="s">
        <v>27</v>
      </c>
      <c r="M3300" s="1" t="s">
        <v>2350</v>
      </c>
      <c r="N3300" s="1" t="s">
        <v>28</v>
      </c>
      <c r="O3300" s="1" t="s">
        <v>510</v>
      </c>
      <c r="P3300" s="1" t="s">
        <v>2350</v>
      </c>
      <c r="Q3300" s="1" t="s">
        <v>2350</v>
      </c>
      <c r="R3300" s="1" t="s">
        <v>10144</v>
      </c>
      <c r="S3300" s="1" t="s">
        <v>10145</v>
      </c>
      <c r="T3300" s="1" t="s">
        <v>23</v>
      </c>
      <c r="V3300" s="1" t="s">
        <v>24</v>
      </c>
      <c r="X3300" s="1" t="s">
        <v>25</v>
      </c>
      <c r="Z3300" s="1" t="s">
        <v>26</v>
      </c>
      <c r="AB3300" s="1" t="s">
        <v>27</v>
      </c>
      <c r="AD3300" s="1" t="s">
        <v>28</v>
      </c>
      <c r="AE3300" s="1" t="s">
        <v>510</v>
      </c>
      <c r="AF3300" s="1" t="s">
        <v>10122</v>
      </c>
      <c r="AH3300" s="1" t="s">
        <v>10144</v>
      </c>
      <c r="AI3300" s="2" t="s">
        <v>10146</v>
      </c>
      <c r="AJ3300" s="2" t="s">
        <v>10147</v>
      </c>
      <c r="AL3300" s="2"/>
      <c r="AM3300" s="2" t="s">
        <v>33</v>
      </c>
      <c r="AN3300" s="2" t="s">
        <v>34</v>
      </c>
      <c r="AO3300" s="2" t="s">
        <v>47</v>
      </c>
      <c r="AP3300" s="2" t="s">
        <v>36</v>
      </c>
      <c r="AQ3300" s="2"/>
      <c r="AR3300" s="1" t="str">
        <f t="shared" si="51"/>
        <v>update load_next_msl set proposal='2020.125B.R.Pseudotevenvirus.zip' where sort=102000</v>
      </c>
    </row>
    <row r="3301" spans="1:44">
      <c r="A3301" s="1">
        <v>102001</v>
      </c>
      <c r="B3301" s="1" t="s">
        <v>10121</v>
      </c>
      <c r="C3301" s="1" t="s">
        <v>12167</v>
      </c>
      <c r="T3301" s="1" t="s">
        <v>23</v>
      </c>
      <c r="V3301" s="1" t="s">
        <v>24</v>
      </c>
      <c r="X3301" s="1" t="s">
        <v>25</v>
      </c>
      <c r="Z3301" s="1" t="s">
        <v>26</v>
      </c>
      <c r="AB3301" s="1" t="s">
        <v>27</v>
      </c>
      <c r="AD3301" s="1" t="s">
        <v>28</v>
      </c>
      <c r="AE3301" s="1" t="s">
        <v>510</v>
      </c>
      <c r="AF3301" s="1" t="s">
        <v>10122</v>
      </c>
      <c r="AH3301" s="1" t="s">
        <v>10148</v>
      </c>
      <c r="AI3301" s="2" t="s">
        <v>10149</v>
      </c>
      <c r="AJ3301" s="2" t="s">
        <v>10150</v>
      </c>
      <c r="AL3301" s="2"/>
      <c r="AM3301" s="2" t="s">
        <v>33</v>
      </c>
      <c r="AN3301" s="2" t="s">
        <v>34</v>
      </c>
      <c r="AO3301" s="2" t="s">
        <v>35</v>
      </c>
      <c r="AP3301" s="2" t="s">
        <v>36</v>
      </c>
      <c r="AQ3301" s="2"/>
      <c r="AR3301" s="1" t="str">
        <f t="shared" si="51"/>
        <v>update load_next_msl set proposal='2020.125B.R.Pseudotevenvirus.zip' where sort=102001</v>
      </c>
    </row>
    <row r="3302" spans="1:44">
      <c r="A3302" s="1">
        <v>102487</v>
      </c>
      <c r="B3302" s="1" t="s">
        <v>10151</v>
      </c>
      <c r="C3302" s="1" t="s">
        <v>12255</v>
      </c>
      <c r="T3302" s="1" t="s">
        <v>23</v>
      </c>
      <c r="V3302" s="1" t="s">
        <v>24</v>
      </c>
      <c r="X3302" s="1" t="s">
        <v>25</v>
      </c>
      <c r="Z3302" s="1" t="s">
        <v>26</v>
      </c>
      <c r="AB3302" s="1" t="s">
        <v>27</v>
      </c>
      <c r="AD3302" s="1" t="s">
        <v>10573</v>
      </c>
      <c r="AE3302" s="1" t="s">
        <v>10596</v>
      </c>
      <c r="AF3302" s="1" t="s">
        <v>10152</v>
      </c>
      <c r="AI3302" s="2"/>
      <c r="AJ3302" s="2"/>
      <c r="AL3302" s="2"/>
      <c r="AM3302" s="2"/>
      <c r="AN3302" s="2"/>
      <c r="AO3302" s="2" t="s">
        <v>35</v>
      </c>
      <c r="AP3302" s="2" t="s">
        <v>44</v>
      </c>
      <c r="AQ3302" s="2"/>
      <c r="AR3302" s="1" t="str">
        <f t="shared" si="51"/>
        <v>update load_next_msl set proposal='2020.126B.R.Pylasvirus.zip' where sort=102487</v>
      </c>
    </row>
    <row r="3303" spans="1:44">
      <c r="A3303" s="1">
        <v>102488</v>
      </c>
      <c r="B3303" s="1" t="s">
        <v>10151</v>
      </c>
      <c r="C3303" s="1" t="s">
        <v>12255</v>
      </c>
      <c r="T3303" s="1" t="s">
        <v>23</v>
      </c>
      <c r="V3303" s="1" t="s">
        <v>24</v>
      </c>
      <c r="X3303" s="1" t="s">
        <v>25</v>
      </c>
      <c r="Z3303" s="1" t="s">
        <v>26</v>
      </c>
      <c r="AB3303" s="1" t="s">
        <v>27</v>
      </c>
      <c r="AD3303" s="1" t="s">
        <v>10573</v>
      </c>
      <c r="AE3303" s="1" t="s">
        <v>10596</v>
      </c>
      <c r="AF3303" s="1" t="s">
        <v>10152</v>
      </c>
      <c r="AH3303" s="1" t="s">
        <v>10153</v>
      </c>
      <c r="AI3303" s="2" t="s">
        <v>10154</v>
      </c>
      <c r="AJ3303" s="2" t="s">
        <v>10155</v>
      </c>
      <c r="AL3303" s="2"/>
      <c r="AM3303" s="2" t="s">
        <v>33</v>
      </c>
      <c r="AN3303" s="2" t="s">
        <v>34</v>
      </c>
      <c r="AO3303" s="2" t="s">
        <v>35</v>
      </c>
      <c r="AP3303" s="2" t="s">
        <v>36</v>
      </c>
      <c r="AQ3303" s="2"/>
      <c r="AR3303" s="1" t="str">
        <f t="shared" si="51"/>
        <v>update load_next_msl set proposal='2020.126B.R.Pylasvirus.zip' where sort=102488</v>
      </c>
    </row>
    <row r="3304" spans="1:44">
      <c r="A3304" s="1">
        <v>102489</v>
      </c>
      <c r="B3304" s="1" t="s">
        <v>10151</v>
      </c>
      <c r="C3304" s="1" t="s">
        <v>12255</v>
      </c>
      <c r="T3304" s="1" t="s">
        <v>23</v>
      </c>
      <c r="V3304" s="1" t="s">
        <v>24</v>
      </c>
      <c r="X3304" s="1" t="s">
        <v>25</v>
      </c>
      <c r="Z3304" s="1" t="s">
        <v>26</v>
      </c>
      <c r="AB3304" s="1" t="s">
        <v>27</v>
      </c>
      <c r="AD3304" s="1" t="s">
        <v>10573</v>
      </c>
      <c r="AE3304" s="1" t="s">
        <v>10596</v>
      </c>
      <c r="AF3304" s="1" t="s">
        <v>10152</v>
      </c>
      <c r="AH3304" s="1" t="s">
        <v>10156</v>
      </c>
      <c r="AI3304" s="2" t="s">
        <v>10157</v>
      </c>
      <c r="AJ3304" s="2" t="s">
        <v>10158</v>
      </c>
      <c r="AL3304" s="2"/>
      <c r="AM3304" s="2" t="s">
        <v>33</v>
      </c>
      <c r="AN3304" s="2" t="s">
        <v>34</v>
      </c>
      <c r="AO3304" s="2" t="s">
        <v>35</v>
      </c>
      <c r="AP3304" s="2" t="s">
        <v>36</v>
      </c>
      <c r="AQ3304" s="2"/>
      <c r="AR3304" s="1" t="str">
        <f t="shared" si="51"/>
        <v>update load_next_msl set proposal='2020.126B.R.Pylasvirus.zip' where sort=102489</v>
      </c>
    </row>
    <row r="3305" spans="1:44">
      <c r="A3305" s="1">
        <v>102983</v>
      </c>
      <c r="B3305" s="1" t="s">
        <v>10159</v>
      </c>
      <c r="C3305" s="1" t="s">
        <v>12168</v>
      </c>
      <c r="T3305" s="1" t="s">
        <v>23</v>
      </c>
      <c r="V3305" s="1" t="s">
        <v>24</v>
      </c>
      <c r="X3305" s="1" t="s">
        <v>25</v>
      </c>
      <c r="Z3305" s="1" t="s">
        <v>26</v>
      </c>
      <c r="AB3305" s="1" t="s">
        <v>27</v>
      </c>
      <c r="AD3305" s="1" t="s">
        <v>2183</v>
      </c>
      <c r="AF3305" s="1" t="s">
        <v>10160</v>
      </c>
      <c r="AI3305" s="2"/>
      <c r="AJ3305" s="2"/>
      <c r="AL3305" s="2"/>
      <c r="AM3305" s="2"/>
      <c r="AN3305" s="2"/>
      <c r="AO3305" s="2" t="s">
        <v>35</v>
      </c>
      <c r="AP3305" s="2" t="s">
        <v>44</v>
      </c>
      <c r="AQ3305" s="2"/>
      <c r="AR3305" s="1" t="str">
        <f t="shared" si="51"/>
        <v>update load_next_msl set proposal='2020.127B.R.Questintvirus.zip' where sort=102983</v>
      </c>
    </row>
    <row r="3306" spans="1:44">
      <c r="A3306" s="1">
        <v>102984</v>
      </c>
      <c r="B3306" s="1" t="s">
        <v>10159</v>
      </c>
      <c r="C3306" s="1" t="s">
        <v>12168</v>
      </c>
      <c r="T3306" s="1" t="s">
        <v>23</v>
      </c>
      <c r="V3306" s="1" t="s">
        <v>24</v>
      </c>
      <c r="X3306" s="1" t="s">
        <v>25</v>
      </c>
      <c r="Z3306" s="1" t="s">
        <v>26</v>
      </c>
      <c r="AB3306" s="1" t="s">
        <v>27</v>
      </c>
      <c r="AD3306" s="1" t="s">
        <v>2183</v>
      </c>
      <c r="AF3306" s="1" t="s">
        <v>10160</v>
      </c>
      <c r="AH3306" s="1" t="s">
        <v>10161</v>
      </c>
      <c r="AI3306" s="2" t="s">
        <v>10162</v>
      </c>
      <c r="AJ3306" s="2" t="s">
        <v>10163</v>
      </c>
      <c r="AL3306" s="2"/>
      <c r="AM3306" s="2" t="s">
        <v>33</v>
      </c>
      <c r="AN3306" s="2" t="s">
        <v>34</v>
      </c>
      <c r="AO3306" s="2" t="s">
        <v>35</v>
      </c>
      <c r="AP3306" s="2" t="s">
        <v>36</v>
      </c>
      <c r="AQ3306" s="2"/>
      <c r="AR3306" s="1" t="str">
        <f t="shared" si="51"/>
        <v>update load_next_msl set proposal='2020.127B.R.Questintvirus.zip' where sort=102984</v>
      </c>
    </row>
    <row r="3307" spans="1:44">
      <c r="A3307" s="1">
        <v>103481</v>
      </c>
      <c r="B3307" s="1" t="s">
        <v>10164</v>
      </c>
      <c r="C3307" s="1" t="s">
        <v>12169</v>
      </c>
      <c r="T3307" s="1" t="s">
        <v>23</v>
      </c>
      <c r="V3307" s="1" t="s">
        <v>24</v>
      </c>
      <c r="X3307" s="1" t="s">
        <v>25</v>
      </c>
      <c r="Z3307" s="1" t="s">
        <v>26</v>
      </c>
      <c r="AB3307" s="1" t="s">
        <v>27</v>
      </c>
      <c r="AD3307" s="1" t="s">
        <v>2183</v>
      </c>
      <c r="AE3307" s="1" t="s">
        <v>10165</v>
      </c>
      <c r="AL3307" s="2"/>
      <c r="AM3307" s="2"/>
      <c r="AN3307" s="2"/>
      <c r="AO3307" s="2" t="s">
        <v>35</v>
      </c>
      <c r="AP3307" s="2" t="s">
        <v>48</v>
      </c>
      <c r="AQ3307" s="2"/>
      <c r="AR3307" s="1" t="str">
        <f t="shared" si="51"/>
        <v>update load_next_msl set proposal='2020.128B.R.Queuovirinae.zip' where sort=103481</v>
      </c>
    </row>
    <row r="3308" spans="1:44">
      <c r="A3308" s="1">
        <v>103482</v>
      </c>
      <c r="B3308" s="1" t="s">
        <v>10164</v>
      </c>
      <c r="C3308" s="1" t="s">
        <v>12169</v>
      </c>
      <c r="T3308" s="1" t="s">
        <v>23</v>
      </c>
      <c r="V3308" s="1" t="s">
        <v>24</v>
      </c>
      <c r="X3308" s="1" t="s">
        <v>25</v>
      </c>
      <c r="Z3308" s="1" t="s">
        <v>26</v>
      </c>
      <c r="AB3308" s="1" t="s">
        <v>27</v>
      </c>
      <c r="AD3308" s="1" t="s">
        <v>2183</v>
      </c>
      <c r="AE3308" s="1" t="s">
        <v>10165</v>
      </c>
      <c r="AF3308" s="1" t="s">
        <v>10166</v>
      </c>
      <c r="AI3308" s="2"/>
      <c r="AJ3308" s="2"/>
      <c r="AL3308" s="2"/>
      <c r="AM3308" s="2"/>
      <c r="AN3308" s="2"/>
      <c r="AO3308" s="2" t="s">
        <v>35</v>
      </c>
      <c r="AP3308" s="2" t="s">
        <v>44</v>
      </c>
      <c r="AQ3308" s="2"/>
      <c r="AR3308" s="1" t="str">
        <f t="shared" si="51"/>
        <v>update load_next_msl set proposal='2020.128B.R.Queuovirinae.zip' where sort=103482</v>
      </c>
    </row>
    <row r="3309" spans="1:44">
      <c r="A3309" s="1">
        <v>103483</v>
      </c>
      <c r="B3309" s="1" t="s">
        <v>10164</v>
      </c>
      <c r="C3309" s="1" t="s">
        <v>12169</v>
      </c>
      <c r="T3309" s="1" t="s">
        <v>23</v>
      </c>
      <c r="V3309" s="1" t="s">
        <v>24</v>
      </c>
      <c r="X3309" s="1" t="s">
        <v>25</v>
      </c>
      <c r="Z3309" s="1" t="s">
        <v>26</v>
      </c>
      <c r="AB3309" s="1" t="s">
        <v>27</v>
      </c>
      <c r="AD3309" s="1" t="s">
        <v>2183</v>
      </c>
      <c r="AE3309" s="1" t="s">
        <v>10165</v>
      </c>
      <c r="AF3309" s="1" t="s">
        <v>10166</v>
      </c>
      <c r="AH3309" s="1" t="s">
        <v>10167</v>
      </c>
      <c r="AI3309" s="2" t="s">
        <v>10168</v>
      </c>
      <c r="AJ3309" s="2" t="s">
        <v>10169</v>
      </c>
      <c r="AK3309" s="1" t="s">
        <v>10170</v>
      </c>
      <c r="AL3309" s="2"/>
      <c r="AM3309" s="2" t="s">
        <v>33</v>
      </c>
      <c r="AN3309" s="2" t="s">
        <v>34</v>
      </c>
      <c r="AO3309" s="2" t="s">
        <v>35</v>
      </c>
      <c r="AP3309" s="2" t="s">
        <v>36</v>
      </c>
      <c r="AQ3309" s="2"/>
      <c r="AR3309" s="1" t="str">
        <f t="shared" si="51"/>
        <v>update load_next_msl set proposal='2020.128B.R.Queuovirinae.zip' where sort=103483</v>
      </c>
    </row>
    <row r="3310" spans="1:44">
      <c r="A3310" s="1">
        <v>103484</v>
      </c>
      <c r="B3310" s="1" t="s">
        <v>10164</v>
      </c>
      <c r="C3310" s="1" t="s">
        <v>12169</v>
      </c>
      <c r="D3310" s="1" t="s">
        <v>23</v>
      </c>
      <c r="F3310" s="1" t="s">
        <v>24</v>
      </c>
      <c r="H3310" s="1" t="s">
        <v>25</v>
      </c>
      <c r="J3310" s="1" t="s">
        <v>26</v>
      </c>
      <c r="L3310" s="1" t="s">
        <v>27</v>
      </c>
      <c r="N3310" s="1" t="s">
        <v>2183</v>
      </c>
      <c r="P3310" s="1" t="s">
        <v>10171</v>
      </c>
      <c r="T3310" s="1" t="s">
        <v>23</v>
      </c>
      <c r="V3310" s="1" t="s">
        <v>24</v>
      </c>
      <c r="X3310" s="1" t="s">
        <v>25</v>
      </c>
      <c r="Z3310" s="1" t="s">
        <v>26</v>
      </c>
      <c r="AB3310" s="1" t="s">
        <v>27</v>
      </c>
      <c r="AD3310" s="1" t="s">
        <v>2183</v>
      </c>
      <c r="AE3310" s="1" t="s">
        <v>10165</v>
      </c>
      <c r="AF3310" s="1" t="s">
        <v>10171</v>
      </c>
      <c r="AI3310" s="2"/>
      <c r="AJ3310" s="2"/>
      <c r="AL3310" s="2"/>
      <c r="AM3310" s="2"/>
      <c r="AN3310" s="2"/>
      <c r="AO3310" s="2" t="s">
        <v>47</v>
      </c>
      <c r="AP3310" s="2" t="s">
        <v>44</v>
      </c>
      <c r="AQ3310" s="2"/>
      <c r="AR3310" s="1" t="str">
        <f t="shared" si="51"/>
        <v>update load_next_msl set proposal='2020.128B.R.Queuovirinae.zip' where sort=103484</v>
      </c>
    </row>
    <row r="3311" spans="1:44">
      <c r="A3311" s="1">
        <v>103485</v>
      </c>
      <c r="B3311" s="1" t="s">
        <v>10164</v>
      </c>
      <c r="C3311" s="1" t="s">
        <v>12169</v>
      </c>
      <c r="D3311" s="1" t="s">
        <v>23</v>
      </c>
      <c r="F3311" s="1" t="s">
        <v>24</v>
      </c>
      <c r="H3311" s="1" t="s">
        <v>25</v>
      </c>
      <c r="J3311" s="1" t="s">
        <v>26</v>
      </c>
      <c r="L3311" s="1" t="s">
        <v>27</v>
      </c>
      <c r="N3311" s="1" t="s">
        <v>2183</v>
      </c>
      <c r="P3311" s="1" t="s">
        <v>10172</v>
      </c>
      <c r="T3311" s="1" t="s">
        <v>23</v>
      </c>
      <c r="V3311" s="1" t="s">
        <v>24</v>
      </c>
      <c r="X3311" s="1" t="s">
        <v>25</v>
      </c>
      <c r="Z3311" s="1" t="s">
        <v>26</v>
      </c>
      <c r="AB3311" s="1" t="s">
        <v>27</v>
      </c>
      <c r="AD3311" s="1" t="s">
        <v>2183</v>
      </c>
      <c r="AE3311" s="1" t="s">
        <v>10165</v>
      </c>
      <c r="AF3311" s="1" t="s">
        <v>10172</v>
      </c>
      <c r="AI3311" s="2"/>
      <c r="AJ3311" s="2"/>
      <c r="AL3311" s="2"/>
      <c r="AM3311" s="2"/>
      <c r="AN3311" s="2"/>
      <c r="AO3311" s="2" t="s">
        <v>47</v>
      </c>
      <c r="AP3311" s="2" t="s">
        <v>44</v>
      </c>
      <c r="AQ3311" s="2"/>
      <c r="AR3311" s="1" t="str">
        <f t="shared" si="51"/>
        <v>update load_next_msl set proposal='2020.128B.R.Queuovirinae.zip' where sort=103485</v>
      </c>
    </row>
    <row r="3312" spans="1:44">
      <c r="A3312" s="1">
        <v>103486</v>
      </c>
      <c r="B3312" s="1" t="s">
        <v>10164</v>
      </c>
      <c r="C3312" s="1" t="s">
        <v>12169</v>
      </c>
      <c r="D3312" s="1" t="s">
        <v>23</v>
      </c>
      <c r="F3312" s="1" t="s">
        <v>24</v>
      </c>
      <c r="H3312" s="1" t="s">
        <v>25</v>
      </c>
      <c r="J3312" s="1" t="s">
        <v>26</v>
      </c>
      <c r="L3312" s="1" t="s">
        <v>27</v>
      </c>
      <c r="N3312" s="1" t="s">
        <v>2183</v>
      </c>
      <c r="P3312" s="1" t="s">
        <v>10173</v>
      </c>
      <c r="T3312" s="1" t="s">
        <v>23</v>
      </c>
      <c r="V3312" s="1" t="s">
        <v>24</v>
      </c>
      <c r="X3312" s="1" t="s">
        <v>25</v>
      </c>
      <c r="Z3312" s="1" t="s">
        <v>26</v>
      </c>
      <c r="AB3312" s="1" t="s">
        <v>27</v>
      </c>
      <c r="AD3312" s="1" t="s">
        <v>2183</v>
      </c>
      <c r="AE3312" s="1" t="s">
        <v>10165</v>
      </c>
      <c r="AF3312" s="1" t="s">
        <v>10173</v>
      </c>
      <c r="AI3312" s="2"/>
      <c r="AJ3312" s="2"/>
      <c r="AL3312" s="2"/>
      <c r="AM3312" s="2"/>
      <c r="AN3312" s="2"/>
      <c r="AO3312" s="2" t="s">
        <v>47</v>
      </c>
      <c r="AP3312" s="2" t="s">
        <v>44</v>
      </c>
      <c r="AQ3312" s="2"/>
      <c r="AR3312" s="1" t="str">
        <f t="shared" si="51"/>
        <v>update load_next_msl set proposal='2020.128B.R.Queuovirinae.zip' where sort=103486</v>
      </c>
    </row>
    <row r="3313" spans="1:44">
      <c r="A3313" s="1">
        <v>103979</v>
      </c>
      <c r="B3313" s="1" t="s">
        <v>10174</v>
      </c>
      <c r="C3313" s="1" t="s">
        <v>12170</v>
      </c>
      <c r="D3313" s="1" t="s">
        <v>23</v>
      </c>
      <c r="F3313" s="1" t="s">
        <v>24</v>
      </c>
      <c r="H3313" s="1" t="s">
        <v>25</v>
      </c>
      <c r="J3313" s="1" t="s">
        <v>26</v>
      </c>
      <c r="L3313" s="1" t="s">
        <v>27</v>
      </c>
      <c r="N3313" s="1" t="s">
        <v>28</v>
      </c>
      <c r="P3313" s="1" t="s">
        <v>10175</v>
      </c>
      <c r="T3313" s="1" t="s">
        <v>23</v>
      </c>
      <c r="V3313" s="1" t="s">
        <v>24</v>
      </c>
      <c r="X3313" s="1" t="s">
        <v>25</v>
      </c>
      <c r="Z3313" s="1" t="s">
        <v>26</v>
      </c>
      <c r="AB3313" s="1" t="s">
        <v>27</v>
      </c>
      <c r="AD3313" s="1" t="s">
        <v>28</v>
      </c>
      <c r="AF3313" s="1" t="s">
        <v>10176</v>
      </c>
      <c r="AI3313" s="2"/>
      <c r="AJ3313" s="2"/>
      <c r="AL3313" s="2"/>
      <c r="AM3313" s="2"/>
      <c r="AN3313" s="2"/>
      <c r="AO3313" s="2" t="s">
        <v>50</v>
      </c>
      <c r="AP3313" s="2" t="s">
        <v>44</v>
      </c>
      <c r="AQ3313" s="2"/>
      <c r="AR3313" s="1" t="str">
        <f t="shared" si="51"/>
        <v>update load_next_msl set proposal='2020.129B.R.Radnorvirus_rename.zip' where sort=103979</v>
      </c>
    </row>
    <row r="3314" spans="1:44">
      <c r="A3314" s="1">
        <v>103980</v>
      </c>
      <c r="B3314" s="1" t="s">
        <v>10174</v>
      </c>
      <c r="C3314" s="1" t="s">
        <v>12170</v>
      </c>
      <c r="T3314" s="1" t="s">
        <v>23</v>
      </c>
      <c r="V3314" s="1" t="s">
        <v>24</v>
      </c>
      <c r="X3314" s="1" t="s">
        <v>25</v>
      </c>
      <c r="Z3314" s="1" t="s">
        <v>26</v>
      </c>
      <c r="AB3314" s="1" t="s">
        <v>27</v>
      </c>
      <c r="AD3314" s="1" t="s">
        <v>28</v>
      </c>
      <c r="AF3314" s="1" t="s">
        <v>10176</v>
      </c>
      <c r="AH3314" s="1" t="s">
        <v>10177</v>
      </c>
      <c r="AI3314" s="2" t="s">
        <v>10178</v>
      </c>
      <c r="AJ3314" s="2" t="s">
        <v>10179</v>
      </c>
      <c r="AL3314" s="2"/>
      <c r="AM3314" s="2" t="s">
        <v>33</v>
      </c>
      <c r="AN3314" s="2" t="s">
        <v>34</v>
      </c>
      <c r="AO3314" s="2" t="s">
        <v>35</v>
      </c>
      <c r="AP3314" s="2" t="s">
        <v>36</v>
      </c>
      <c r="AQ3314" s="2"/>
      <c r="AR3314" s="1" t="str">
        <f t="shared" si="51"/>
        <v>update load_next_msl set proposal='2020.129B.R.Radnorvirus_rename.zip' where sort=103980</v>
      </c>
    </row>
    <row r="3315" spans="1:44">
      <c r="A3315" s="1">
        <v>103981</v>
      </c>
      <c r="B3315" s="1" t="s">
        <v>10174</v>
      </c>
      <c r="C3315" s="1" t="s">
        <v>12170</v>
      </c>
      <c r="T3315" s="1" t="s">
        <v>23</v>
      </c>
      <c r="V3315" s="1" t="s">
        <v>24</v>
      </c>
      <c r="X3315" s="1" t="s">
        <v>25</v>
      </c>
      <c r="Z3315" s="1" t="s">
        <v>26</v>
      </c>
      <c r="AB3315" s="1" t="s">
        <v>27</v>
      </c>
      <c r="AD3315" s="1" t="s">
        <v>28</v>
      </c>
      <c r="AF3315" s="1" t="s">
        <v>10176</v>
      </c>
      <c r="AH3315" s="1" t="s">
        <v>10180</v>
      </c>
      <c r="AI3315" s="2" t="s">
        <v>10181</v>
      </c>
      <c r="AJ3315" s="2" t="s">
        <v>10182</v>
      </c>
      <c r="AL3315" s="2"/>
      <c r="AM3315" s="2" t="s">
        <v>33</v>
      </c>
      <c r="AN3315" s="2" t="s">
        <v>34</v>
      </c>
      <c r="AO3315" s="2" t="s">
        <v>35</v>
      </c>
      <c r="AP3315" s="2" t="s">
        <v>36</v>
      </c>
      <c r="AQ3315" s="2"/>
      <c r="AR3315" s="1" t="str">
        <f t="shared" si="51"/>
        <v>update load_next_msl set proposal='2020.129B.R.Radnorvirus_rename.zip' where sort=103981</v>
      </c>
    </row>
    <row r="3316" spans="1:44">
      <c r="A3316" s="1">
        <v>103982</v>
      </c>
      <c r="B3316" s="1" t="s">
        <v>10174</v>
      </c>
      <c r="C3316" s="1" t="s">
        <v>12170</v>
      </c>
      <c r="T3316" s="1" t="s">
        <v>23</v>
      </c>
      <c r="V3316" s="1" t="s">
        <v>24</v>
      </c>
      <c r="X3316" s="1" t="s">
        <v>25</v>
      </c>
      <c r="Z3316" s="1" t="s">
        <v>26</v>
      </c>
      <c r="AB3316" s="1" t="s">
        <v>27</v>
      </c>
      <c r="AD3316" s="1" t="s">
        <v>28</v>
      </c>
      <c r="AF3316" s="1" t="s">
        <v>10176</v>
      </c>
      <c r="AH3316" s="1" t="s">
        <v>10183</v>
      </c>
      <c r="AI3316" s="2" t="s">
        <v>10184</v>
      </c>
      <c r="AJ3316" s="2" t="s">
        <v>10185</v>
      </c>
      <c r="AL3316" s="2"/>
      <c r="AM3316" s="2" t="s">
        <v>33</v>
      </c>
      <c r="AN3316" s="2" t="s">
        <v>34</v>
      </c>
      <c r="AO3316" s="2" t="s">
        <v>35</v>
      </c>
      <c r="AP3316" s="2" t="s">
        <v>36</v>
      </c>
      <c r="AQ3316" s="2"/>
      <c r="AR3316" s="1" t="str">
        <f t="shared" si="51"/>
        <v>update load_next_msl set proposal='2020.129B.R.Radnorvirus_rename.zip' where sort=103982</v>
      </c>
    </row>
    <row r="3317" spans="1:44">
      <c r="A3317" s="1">
        <v>103983</v>
      </c>
      <c r="B3317" s="1" t="s">
        <v>10174</v>
      </c>
      <c r="C3317" s="1" t="s">
        <v>12170</v>
      </c>
      <c r="L3317" s="1" t="s">
        <v>27</v>
      </c>
      <c r="N3317" s="1" t="s">
        <v>28</v>
      </c>
      <c r="P3317" s="1" t="s">
        <v>10175</v>
      </c>
      <c r="R3317" s="1" t="s">
        <v>10186</v>
      </c>
      <c r="T3317" s="1" t="s">
        <v>23</v>
      </c>
      <c r="V3317" s="1" t="s">
        <v>24</v>
      </c>
      <c r="X3317" s="1" t="s">
        <v>25</v>
      </c>
      <c r="Z3317" s="1" t="s">
        <v>26</v>
      </c>
      <c r="AB3317" s="1" t="s">
        <v>27</v>
      </c>
      <c r="AD3317" s="1" t="s">
        <v>28</v>
      </c>
      <c r="AF3317" s="1" t="s">
        <v>10176</v>
      </c>
      <c r="AH3317" s="1" t="s">
        <v>10187</v>
      </c>
      <c r="AI3317" s="2" t="s">
        <v>10188</v>
      </c>
      <c r="AJ3317" s="2" t="s">
        <v>10189</v>
      </c>
      <c r="AL3317" s="2"/>
      <c r="AM3317" s="2" t="s">
        <v>33</v>
      </c>
      <c r="AN3317" s="2" t="s">
        <v>34</v>
      </c>
      <c r="AO3317" s="2" t="s">
        <v>50</v>
      </c>
      <c r="AP3317" s="2" t="s">
        <v>36</v>
      </c>
      <c r="AQ3317" s="2"/>
      <c r="AR3317" s="1" t="str">
        <f t="shared" si="51"/>
        <v>update load_next_msl set proposal='2020.129B.R.Radnorvirus_rename.zip' where sort=103983</v>
      </c>
    </row>
    <row r="3318" spans="1:44">
      <c r="A3318" s="1">
        <v>104476</v>
      </c>
      <c r="B3318" s="1" t="s">
        <v>10190</v>
      </c>
      <c r="C3318" s="1" t="s">
        <v>12171</v>
      </c>
      <c r="T3318" s="1" t="s">
        <v>23</v>
      </c>
      <c r="V3318" s="1" t="s">
        <v>24</v>
      </c>
      <c r="X3318" s="1" t="s">
        <v>25</v>
      </c>
      <c r="Z3318" s="1" t="s">
        <v>26</v>
      </c>
      <c r="AB3318" s="1" t="s">
        <v>27</v>
      </c>
      <c r="AD3318" s="1" t="s">
        <v>5600</v>
      </c>
      <c r="AF3318" s="1" t="s">
        <v>10191</v>
      </c>
      <c r="AI3318" s="2"/>
      <c r="AJ3318" s="2"/>
      <c r="AL3318" s="2"/>
      <c r="AM3318" s="2"/>
      <c r="AN3318" s="2" t="s">
        <v>34</v>
      </c>
      <c r="AO3318" s="2" t="s">
        <v>35</v>
      </c>
      <c r="AP3318" s="2" t="s">
        <v>44</v>
      </c>
      <c r="AQ3318" s="2"/>
      <c r="AR3318" s="1" t="str">
        <f t="shared" si="51"/>
        <v>update load_next_msl set proposal='2020.130B.R.Ralstonia_phages.zip' where sort=104476</v>
      </c>
    </row>
    <row r="3319" spans="1:44">
      <c r="A3319" s="1">
        <v>104477</v>
      </c>
      <c r="B3319" s="1" t="s">
        <v>10190</v>
      </c>
      <c r="C3319" s="1" t="s">
        <v>12171</v>
      </c>
      <c r="T3319" s="1" t="s">
        <v>23</v>
      </c>
      <c r="V3319" s="1" t="s">
        <v>24</v>
      </c>
      <c r="X3319" s="1" t="s">
        <v>25</v>
      </c>
      <c r="Z3319" s="1" t="s">
        <v>26</v>
      </c>
      <c r="AB3319" s="1" t="s">
        <v>27</v>
      </c>
      <c r="AD3319" s="1" t="s">
        <v>5600</v>
      </c>
      <c r="AF3319" s="1" t="s">
        <v>10191</v>
      </c>
      <c r="AH3319" s="1" t="s">
        <v>10192</v>
      </c>
      <c r="AI3319" s="2" t="s">
        <v>10193</v>
      </c>
      <c r="AJ3319" s="2" t="s">
        <v>10194</v>
      </c>
      <c r="AK3319" s="1" t="s">
        <v>10195</v>
      </c>
      <c r="AL3319" s="2"/>
      <c r="AM3319" s="2" t="s">
        <v>33</v>
      </c>
      <c r="AN3319" s="2" t="s">
        <v>34</v>
      </c>
      <c r="AO3319" s="2" t="s">
        <v>35</v>
      </c>
      <c r="AP3319" s="2" t="s">
        <v>36</v>
      </c>
      <c r="AQ3319" s="2"/>
      <c r="AR3319" s="1" t="str">
        <f t="shared" si="51"/>
        <v>update load_next_msl set proposal='2020.130B.R.Ralstonia_phages.zip' where sort=104477</v>
      </c>
    </row>
    <row r="3320" spans="1:44">
      <c r="A3320" s="1">
        <v>104478</v>
      </c>
      <c r="B3320" s="1" t="s">
        <v>10190</v>
      </c>
      <c r="C3320" s="1" t="s">
        <v>12171</v>
      </c>
      <c r="T3320" s="1" t="s">
        <v>23</v>
      </c>
      <c r="V3320" s="1" t="s">
        <v>24</v>
      </c>
      <c r="X3320" s="1" t="s">
        <v>25</v>
      </c>
      <c r="Z3320" s="1" t="s">
        <v>26</v>
      </c>
      <c r="AB3320" s="1" t="s">
        <v>27</v>
      </c>
      <c r="AD3320" s="1" t="s">
        <v>28</v>
      </c>
      <c r="AF3320" s="1" t="s">
        <v>10196</v>
      </c>
      <c r="AI3320" s="2"/>
      <c r="AJ3320" s="2"/>
      <c r="AL3320" s="2"/>
      <c r="AM3320" s="2"/>
      <c r="AN3320" s="2" t="s">
        <v>34</v>
      </c>
      <c r="AO3320" s="2" t="s">
        <v>35</v>
      </c>
      <c r="AP3320" s="2" t="s">
        <v>44</v>
      </c>
      <c r="AQ3320" s="2"/>
      <c r="AR3320" s="1" t="str">
        <f t="shared" si="51"/>
        <v>update load_next_msl set proposal='2020.130B.R.Ralstonia_phages.zip' where sort=104478</v>
      </c>
    </row>
    <row r="3321" spans="1:44">
      <c r="A3321" s="1">
        <v>104479</v>
      </c>
      <c r="B3321" s="1" t="s">
        <v>10190</v>
      </c>
      <c r="C3321" s="1" t="s">
        <v>12171</v>
      </c>
      <c r="T3321" s="1" t="s">
        <v>23</v>
      </c>
      <c r="V3321" s="1" t="s">
        <v>24</v>
      </c>
      <c r="X3321" s="1" t="s">
        <v>25</v>
      </c>
      <c r="Z3321" s="1" t="s">
        <v>26</v>
      </c>
      <c r="AB3321" s="1" t="s">
        <v>27</v>
      </c>
      <c r="AD3321" s="1" t="s">
        <v>28</v>
      </c>
      <c r="AF3321" s="1" t="s">
        <v>10196</v>
      </c>
      <c r="AH3321" s="1" t="s">
        <v>10197</v>
      </c>
      <c r="AI3321" s="2" t="s">
        <v>10198</v>
      </c>
      <c r="AJ3321" s="2" t="s">
        <v>10199</v>
      </c>
      <c r="AK3321" s="1" t="s">
        <v>10200</v>
      </c>
      <c r="AL3321" s="2"/>
      <c r="AM3321" s="2" t="s">
        <v>33</v>
      </c>
      <c r="AN3321" s="2" t="s">
        <v>34</v>
      </c>
      <c r="AO3321" s="2" t="s">
        <v>35</v>
      </c>
      <c r="AP3321" s="2" t="s">
        <v>36</v>
      </c>
      <c r="AQ3321" s="2"/>
      <c r="AR3321" s="1" t="str">
        <f t="shared" si="51"/>
        <v>update load_next_msl set proposal='2020.130B.R.Ralstonia_phages.zip' where sort=104479</v>
      </c>
    </row>
    <row r="3322" spans="1:44">
      <c r="A3322" s="1">
        <v>104480</v>
      </c>
      <c r="B3322" s="1" t="s">
        <v>10190</v>
      </c>
      <c r="C3322" s="1" t="s">
        <v>12171</v>
      </c>
      <c r="T3322" s="1" t="s">
        <v>23</v>
      </c>
      <c r="V3322" s="1" t="s">
        <v>24</v>
      </c>
      <c r="X3322" s="1" t="s">
        <v>25</v>
      </c>
      <c r="Z3322" s="1" t="s">
        <v>26</v>
      </c>
      <c r="AB3322" s="1" t="s">
        <v>27</v>
      </c>
      <c r="AD3322" s="1" t="s">
        <v>28</v>
      </c>
      <c r="AF3322" s="1" t="s">
        <v>10196</v>
      </c>
      <c r="AH3322" s="1" t="s">
        <v>10201</v>
      </c>
      <c r="AI3322" s="2" t="s">
        <v>10202</v>
      </c>
      <c r="AJ3322" s="2" t="s">
        <v>10203</v>
      </c>
      <c r="AK3322" s="1" t="s">
        <v>10204</v>
      </c>
      <c r="AL3322" s="2"/>
      <c r="AM3322" s="2" t="s">
        <v>33</v>
      </c>
      <c r="AN3322" s="2" t="s">
        <v>34</v>
      </c>
      <c r="AO3322" s="2" t="s">
        <v>35</v>
      </c>
      <c r="AP3322" s="2" t="s">
        <v>36</v>
      </c>
      <c r="AQ3322" s="2"/>
      <c r="AR3322" s="1" t="str">
        <f t="shared" si="51"/>
        <v>update load_next_msl set proposal='2020.130B.R.Ralstonia_phages.zip' where sort=104480</v>
      </c>
    </row>
    <row r="3323" spans="1:44">
      <c r="A3323" s="1">
        <v>104481</v>
      </c>
      <c r="B3323" s="1" t="s">
        <v>10190</v>
      </c>
      <c r="C3323" s="1" t="s">
        <v>12171</v>
      </c>
      <c r="T3323" s="1" t="s">
        <v>23</v>
      </c>
      <c r="V3323" s="1" t="s">
        <v>24</v>
      </c>
      <c r="X3323" s="1" t="s">
        <v>25</v>
      </c>
      <c r="Z3323" s="1" t="s">
        <v>26</v>
      </c>
      <c r="AB3323" s="1" t="s">
        <v>27</v>
      </c>
      <c r="AD3323" s="1" t="s">
        <v>2821</v>
      </c>
      <c r="AF3323" s="1" t="s">
        <v>10205</v>
      </c>
      <c r="AI3323" s="2"/>
      <c r="AK3323" s="2"/>
      <c r="AL3323" s="2"/>
      <c r="AM3323" s="2"/>
      <c r="AN3323" s="2" t="s">
        <v>34</v>
      </c>
      <c r="AO3323" s="2" t="s">
        <v>35</v>
      </c>
      <c r="AP3323" s="2" t="s">
        <v>44</v>
      </c>
      <c r="AQ3323" s="2"/>
      <c r="AR3323" s="1" t="str">
        <f t="shared" si="51"/>
        <v>update load_next_msl set proposal='2020.130B.R.Ralstonia_phages.zip' where sort=104481</v>
      </c>
    </row>
    <row r="3324" spans="1:44">
      <c r="A3324" s="1">
        <v>104482</v>
      </c>
      <c r="B3324" s="1" t="s">
        <v>10190</v>
      </c>
      <c r="C3324" s="1" t="s">
        <v>12171</v>
      </c>
      <c r="T3324" s="1" t="s">
        <v>23</v>
      </c>
      <c r="V3324" s="1" t="s">
        <v>24</v>
      </c>
      <c r="X3324" s="1" t="s">
        <v>25</v>
      </c>
      <c r="Z3324" s="1" t="s">
        <v>26</v>
      </c>
      <c r="AB3324" s="1" t="s">
        <v>27</v>
      </c>
      <c r="AD3324" s="1" t="s">
        <v>2821</v>
      </c>
      <c r="AF3324" s="1" t="s">
        <v>10205</v>
      </c>
      <c r="AH3324" s="1" t="s">
        <v>10206</v>
      </c>
      <c r="AI3324" s="2" t="s">
        <v>10207</v>
      </c>
      <c r="AJ3324" s="2" t="s">
        <v>10208</v>
      </c>
      <c r="AK3324" s="2" t="s">
        <v>10209</v>
      </c>
      <c r="AL3324" s="2"/>
      <c r="AM3324" s="2" t="s">
        <v>33</v>
      </c>
      <c r="AN3324" s="2" t="s">
        <v>34</v>
      </c>
      <c r="AO3324" s="2" t="s">
        <v>35</v>
      </c>
      <c r="AP3324" s="2" t="s">
        <v>36</v>
      </c>
      <c r="AQ3324" s="2"/>
      <c r="AR3324" s="1" t="str">
        <f t="shared" si="51"/>
        <v>update load_next_msl set proposal='2020.130B.R.Ralstonia_phages.zip' where sort=104482</v>
      </c>
    </row>
    <row r="3325" spans="1:44">
      <c r="A3325" s="1">
        <v>104483</v>
      </c>
      <c r="B3325" s="1" t="s">
        <v>10190</v>
      </c>
      <c r="C3325" s="1" t="s">
        <v>12171</v>
      </c>
      <c r="T3325" s="1" t="s">
        <v>23</v>
      </c>
      <c r="V3325" s="1" t="s">
        <v>24</v>
      </c>
      <c r="X3325" s="1" t="s">
        <v>25</v>
      </c>
      <c r="Z3325" s="1" t="s">
        <v>26</v>
      </c>
      <c r="AB3325" s="1" t="s">
        <v>27</v>
      </c>
      <c r="AD3325" s="1" t="s">
        <v>2821</v>
      </c>
      <c r="AF3325" s="1" t="s">
        <v>10205</v>
      </c>
      <c r="AH3325" s="1" t="s">
        <v>10210</v>
      </c>
      <c r="AI3325" s="2" t="s">
        <v>10211</v>
      </c>
      <c r="AJ3325" s="2" t="s">
        <v>10212</v>
      </c>
      <c r="AK3325" s="2" t="s">
        <v>10213</v>
      </c>
      <c r="AL3325" s="2"/>
      <c r="AM3325" s="2" t="s">
        <v>33</v>
      </c>
      <c r="AN3325" s="2" t="s">
        <v>34</v>
      </c>
      <c r="AO3325" s="2" t="s">
        <v>35</v>
      </c>
      <c r="AP3325" s="2" t="s">
        <v>36</v>
      </c>
      <c r="AQ3325" s="2"/>
      <c r="AR3325" s="1" t="str">
        <f t="shared" si="51"/>
        <v>update load_next_msl set proposal='2020.130B.R.Ralstonia_phages.zip' where sort=104483</v>
      </c>
    </row>
    <row r="3326" spans="1:44">
      <c r="A3326" s="1">
        <v>104484</v>
      </c>
      <c r="B3326" s="1" t="s">
        <v>10190</v>
      </c>
      <c r="C3326" s="1" t="s">
        <v>12171</v>
      </c>
      <c r="T3326" s="1" t="s">
        <v>23</v>
      </c>
      <c r="V3326" s="1" t="s">
        <v>24</v>
      </c>
      <c r="X3326" s="1" t="s">
        <v>25</v>
      </c>
      <c r="Z3326" s="1" t="s">
        <v>26</v>
      </c>
      <c r="AB3326" s="1" t="s">
        <v>27</v>
      </c>
      <c r="AD3326" s="1" t="s">
        <v>2821</v>
      </c>
      <c r="AF3326" s="1" t="s">
        <v>10205</v>
      </c>
      <c r="AH3326" s="1" t="s">
        <v>10214</v>
      </c>
      <c r="AI3326" s="2" t="s">
        <v>10215</v>
      </c>
      <c r="AJ3326" s="2" t="s">
        <v>10216</v>
      </c>
      <c r="AK3326" s="2" t="s">
        <v>10217</v>
      </c>
      <c r="AL3326" s="2"/>
      <c r="AM3326" s="2" t="s">
        <v>33</v>
      </c>
      <c r="AN3326" s="2" t="s">
        <v>34</v>
      </c>
      <c r="AO3326" s="2" t="s">
        <v>35</v>
      </c>
      <c r="AP3326" s="2" t="s">
        <v>36</v>
      </c>
      <c r="AQ3326" s="2"/>
      <c r="AR3326" s="1" t="str">
        <f t="shared" si="51"/>
        <v>update load_next_msl set proposal='2020.130B.R.Ralstonia_phages.zip' where sort=104484</v>
      </c>
    </row>
    <row r="3327" spans="1:44">
      <c r="A3327" s="1">
        <v>104485</v>
      </c>
      <c r="B3327" s="1" t="s">
        <v>10190</v>
      </c>
      <c r="C3327" s="1" t="s">
        <v>12171</v>
      </c>
      <c r="T3327" s="1" t="s">
        <v>23</v>
      </c>
      <c r="V3327" s="1" t="s">
        <v>24</v>
      </c>
      <c r="X3327" s="1" t="s">
        <v>25</v>
      </c>
      <c r="Z3327" s="1" t="s">
        <v>26</v>
      </c>
      <c r="AB3327" s="1" t="s">
        <v>27</v>
      </c>
      <c r="AD3327" s="1" t="s">
        <v>2821</v>
      </c>
      <c r="AF3327" s="1" t="s">
        <v>10205</v>
      </c>
      <c r="AH3327" s="1" t="s">
        <v>10218</v>
      </c>
      <c r="AI3327" s="2" t="s">
        <v>10219</v>
      </c>
      <c r="AJ3327" s="2" t="s">
        <v>10220</v>
      </c>
      <c r="AK3327" s="1" t="s">
        <v>10221</v>
      </c>
      <c r="AL3327" s="2"/>
      <c r="AM3327" s="2" t="s">
        <v>33</v>
      </c>
      <c r="AN3327" s="2" t="s">
        <v>34</v>
      </c>
      <c r="AO3327" s="2" t="s">
        <v>35</v>
      </c>
      <c r="AP3327" s="2" t="s">
        <v>36</v>
      </c>
      <c r="AQ3327" s="2"/>
      <c r="AR3327" s="1" t="str">
        <f t="shared" si="51"/>
        <v>update load_next_msl set proposal='2020.130B.R.Ralstonia_phages.zip' where sort=104485</v>
      </c>
    </row>
    <row r="3328" spans="1:44">
      <c r="A3328" s="1">
        <v>104486</v>
      </c>
      <c r="B3328" s="1" t="s">
        <v>10190</v>
      </c>
      <c r="C3328" s="1" t="s">
        <v>12171</v>
      </c>
      <c r="T3328" s="1" t="s">
        <v>23</v>
      </c>
      <c r="V3328" s="1" t="s">
        <v>24</v>
      </c>
      <c r="X3328" s="1" t="s">
        <v>25</v>
      </c>
      <c r="Z3328" s="1" t="s">
        <v>26</v>
      </c>
      <c r="AB3328" s="1" t="s">
        <v>27</v>
      </c>
      <c r="AD3328" s="1" t="s">
        <v>2821</v>
      </c>
      <c r="AF3328" s="1" t="s">
        <v>10205</v>
      </c>
      <c r="AH3328" s="1" t="s">
        <v>10222</v>
      </c>
      <c r="AI3328" s="2" t="s">
        <v>10223</v>
      </c>
      <c r="AJ3328" s="2" t="s">
        <v>10224</v>
      </c>
      <c r="AK3328" s="1" t="s">
        <v>10225</v>
      </c>
      <c r="AL3328" s="2"/>
      <c r="AM3328" s="2" t="s">
        <v>33</v>
      </c>
      <c r="AN3328" s="2" t="s">
        <v>34</v>
      </c>
      <c r="AO3328" s="2" t="s">
        <v>35</v>
      </c>
      <c r="AP3328" s="2" t="s">
        <v>36</v>
      </c>
      <c r="AQ3328" s="2"/>
      <c r="AR3328" s="1" t="str">
        <f t="shared" si="51"/>
        <v>update load_next_msl set proposal='2020.130B.R.Ralstonia_phages.zip' where sort=104486</v>
      </c>
    </row>
    <row r="3329" spans="1:44">
      <c r="A3329" s="1">
        <v>104487</v>
      </c>
      <c r="B3329" s="1" t="s">
        <v>10190</v>
      </c>
      <c r="C3329" s="1" t="s">
        <v>12171</v>
      </c>
      <c r="T3329" s="1" t="s">
        <v>23</v>
      </c>
      <c r="V3329" s="1" t="s">
        <v>24</v>
      </c>
      <c r="X3329" s="1" t="s">
        <v>25</v>
      </c>
      <c r="Z3329" s="1" t="s">
        <v>26</v>
      </c>
      <c r="AB3329" s="1" t="s">
        <v>27</v>
      </c>
      <c r="AD3329" s="1" t="s">
        <v>2183</v>
      </c>
      <c r="AF3329" s="1" t="s">
        <v>10226</v>
      </c>
      <c r="AL3329" s="2"/>
      <c r="AM3329" s="2"/>
      <c r="AN3329" s="2" t="s">
        <v>34</v>
      </c>
      <c r="AO3329" s="2" t="s">
        <v>35</v>
      </c>
      <c r="AP3329" s="2" t="s">
        <v>44</v>
      </c>
      <c r="AQ3329" s="2"/>
      <c r="AR3329" s="1" t="str">
        <f t="shared" si="51"/>
        <v>update load_next_msl set proposal='2020.130B.R.Ralstonia_phages.zip' where sort=104487</v>
      </c>
    </row>
    <row r="3330" spans="1:44">
      <c r="A3330" s="1">
        <v>104488</v>
      </c>
      <c r="B3330" s="1" t="s">
        <v>10190</v>
      </c>
      <c r="C3330" s="1" t="s">
        <v>12171</v>
      </c>
      <c r="T3330" s="1" t="s">
        <v>23</v>
      </c>
      <c r="V3330" s="1" t="s">
        <v>24</v>
      </c>
      <c r="X3330" s="1" t="s">
        <v>25</v>
      </c>
      <c r="Z3330" s="1" t="s">
        <v>26</v>
      </c>
      <c r="AB3330" s="1" t="s">
        <v>27</v>
      </c>
      <c r="AD3330" s="1" t="s">
        <v>2183</v>
      </c>
      <c r="AF3330" s="1" t="s">
        <v>10226</v>
      </c>
      <c r="AH3330" s="1" t="s">
        <v>10227</v>
      </c>
      <c r="AI3330" s="2" t="s">
        <v>10228</v>
      </c>
      <c r="AJ3330" s="2" t="s">
        <v>10229</v>
      </c>
      <c r="AK3330" s="1" t="s">
        <v>10230</v>
      </c>
      <c r="AL3330" s="2"/>
      <c r="AM3330" s="2" t="s">
        <v>33</v>
      </c>
      <c r="AN3330" s="2" t="s">
        <v>34</v>
      </c>
      <c r="AO3330" s="2" t="s">
        <v>35</v>
      </c>
      <c r="AP3330" s="2" t="s">
        <v>36</v>
      </c>
      <c r="AQ3330" s="2"/>
      <c r="AR3330" s="1" t="str">
        <f t="shared" si="51"/>
        <v>update load_next_msl set proposal='2020.130B.R.Ralstonia_phages.zip' where sort=104488</v>
      </c>
    </row>
    <row r="3331" spans="1:44">
      <c r="A3331" s="1">
        <v>104489</v>
      </c>
      <c r="B3331" s="1" t="s">
        <v>10190</v>
      </c>
      <c r="C3331" s="1" t="s">
        <v>12171</v>
      </c>
      <c r="T3331" s="1" t="s">
        <v>23</v>
      </c>
      <c r="V3331" s="1" t="s">
        <v>24</v>
      </c>
      <c r="X3331" s="1" t="s">
        <v>25</v>
      </c>
      <c r="Z3331" s="1" t="s">
        <v>26</v>
      </c>
      <c r="AB3331" s="1" t="s">
        <v>27</v>
      </c>
      <c r="AD3331" s="1" t="s">
        <v>2821</v>
      </c>
      <c r="AF3331" s="1" t="s">
        <v>10231</v>
      </c>
      <c r="AL3331" s="2"/>
      <c r="AM3331" s="2"/>
      <c r="AN3331" s="2" t="s">
        <v>34</v>
      </c>
      <c r="AO3331" s="2" t="s">
        <v>35</v>
      </c>
      <c r="AP3331" s="2" t="s">
        <v>44</v>
      </c>
      <c r="AQ3331" s="2"/>
      <c r="AR3331" s="1" t="str">
        <f t="shared" ref="AR3331:AR3394" si="52">CONCATENATE("update load_next_msl set proposal='",C3331,"' where sort=",A3331,"")</f>
        <v>update load_next_msl set proposal='2020.130B.R.Ralstonia_phages.zip' where sort=104489</v>
      </c>
    </row>
    <row r="3332" spans="1:44">
      <c r="A3332" s="1">
        <v>104490</v>
      </c>
      <c r="B3332" s="1" t="s">
        <v>10190</v>
      </c>
      <c r="C3332" s="1" t="s">
        <v>12171</v>
      </c>
      <c r="T3332" s="1" t="s">
        <v>23</v>
      </c>
      <c r="V3332" s="1" t="s">
        <v>24</v>
      </c>
      <c r="X3332" s="1" t="s">
        <v>25</v>
      </c>
      <c r="Z3332" s="1" t="s">
        <v>26</v>
      </c>
      <c r="AB3332" s="1" t="s">
        <v>27</v>
      </c>
      <c r="AD3332" s="1" t="s">
        <v>2821</v>
      </c>
      <c r="AF3332" s="1" t="s">
        <v>10231</v>
      </c>
      <c r="AH3332" s="1" t="s">
        <v>10232</v>
      </c>
      <c r="AI3332" s="2" t="s">
        <v>10233</v>
      </c>
      <c r="AJ3332" s="2" t="s">
        <v>10234</v>
      </c>
      <c r="AK3332" s="1" t="s">
        <v>10235</v>
      </c>
      <c r="AL3332" s="2"/>
      <c r="AM3332" s="2" t="s">
        <v>33</v>
      </c>
      <c r="AN3332" s="2" t="s">
        <v>34</v>
      </c>
      <c r="AO3332" s="2" t="s">
        <v>35</v>
      </c>
      <c r="AP3332" s="2" t="s">
        <v>36</v>
      </c>
      <c r="AQ3332" s="2"/>
      <c r="AR3332" s="1" t="str">
        <f t="shared" si="52"/>
        <v>update load_next_msl set proposal='2020.130B.R.Ralstonia_phages.zip' where sort=104490</v>
      </c>
    </row>
    <row r="3333" spans="1:44">
      <c r="A3333" s="1">
        <v>104491</v>
      </c>
      <c r="B3333" s="1" t="s">
        <v>10190</v>
      </c>
      <c r="C3333" s="1" t="s">
        <v>12171</v>
      </c>
      <c r="T3333" s="1" t="s">
        <v>23</v>
      </c>
      <c r="V3333" s="1" t="s">
        <v>24</v>
      </c>
      <c r="X3333" s="1" t="s">
        <v>25</v>
      </c>
      <c r="Z3333" s="1" t="s">
        <v>26</v>
      </c>
      <c r="AB3333" s="1" t="s">
        <v>27</v>
      </c>
      <c r="AD3333" s="1" t="s">
        <v>2821</v>
      </c>
      <c r="AF3333" s="1" t="s">
        <v>10231</v>
      </c>
      <c r="AH3333" s="1" t="s">
        <v>10236</v>
      </c>
      <c r="AI3333" s="2" t="s">
        <v>10237</v>
      </c>
      <c r="AJ3333" s="2" t="s">
        <v>10238</v>
      </c>
      <c r="AL3333" s="2"/>
      <c r="AM3333" s="2" t="s">
        <v>33</v>
      </c>
      <c r="AN3333" s="2" t="s">
        <v>55</v>
      </c>
      <c r="AO3333" s="2" t="s">
        <v>35</v>
      </c>
      <c r="AP3333" s="2" t="s">
        <v>36</v>
      </c>
      <c r="AQ3333" s="2"/>
      <c r="AR3333" s="1" t="str">
        <f t="shared" si="52"/>
        <v>update load_next_msl set proposal='2020.130B.R.Ralstonia_phages.zip' where sort=104491</v>
      </c>
    </row>
    <row r="3334" spans="1:44">
      <c r="A3334" s="1">
        <v>104492</v>
      </c>
      <c r="B3334" s="1" t="s">
        <v>10190</v>
      </c>
      <c r="C3334" s="1" t="s">
        <v>12171</v>
      </c>
      <c r="T3334" s="1" t="s">
        <v>23</v>
      </c>
      <c r="V3334" s="1" t="s">
        <v>24</v>
      </c>
      <c r="X3334" s="1" t="s">
        <v>25</v>
      </c>
      <c r="Z3334" s="1" t="s">
        <v>26</v>
      </c>
      <c r="AB3334" s="1" t="s">
        <v>27</v>
      </c>
      <c r="AD3334" s="1" t="s">
        <v>2821</v>
      </c>
      <c r="AF3334" s="1" t="s">
        <v>10239</v>
      </c>
      <c r="AI3334" s="2"/>
      <c r="AJ3334" s="2"/>
      <c r="AL3334" s="2"/>
      <c r="AM3334" s="2"/>
      <c r="AN3334" s="2" t="s">
        <v>34</v>
      </c>
      <c r="AO3334" s="2" t="s">
        <v>35</v>
      </c>
      <c r="AP3334" s="2" t="s">
        <v>44</v>
      </c>
      <c r="AQ3334" s="2"/>
      <c r="AR3334" s="1" t="str">
        <f t="shared" si="52"/>
        <v>update load_next_msl set proposal='2020.130B.R.Ralstonia_phages.zip' where sort=104492</v>
      </c>
    </row>
    <row r="3335" spans="1:44">
      <c r="A3335" s="1">
        <v>104493</v>
      </c>
      <c r="B3335" s="1" t="s">
        <v>10190</v>
      </c>
      <c r="C3335" s="1" t="s">
        <v>12171</v>
      </c>
      <c r="T3335" s="1" t="s">
        <v>23</v>
      </c>
      <c r="V3335" s="1" t="s">
        <v>24</v>
      </c>
      <c r="X3335" s="1" t="s">
        <v>25</v>
      </c>
      <c r="Z3335" s="1" t="s">
        <v>26</v>
      </c>
      <c r="AB3335" s="1" t="s">
        <v>27</v>
      </c>
      <c r="AD3335" s="1" t="s">
        <v>2821</v>
      </c>
      <c r="AF3335" s="1" t="s">
        <v>10239</v>
      </c>
      <c r="AH3335" s="1" t="s">
        <v>10240</v>
      </c>
      <c r="AI3335" s="2" t="s">
        <v>10241</v>
      </c>
      <c r="AJ3335" s="2" t="s">
        <v>10242</v>
      </c>
      <c r="AK3335" s="1" t="s">
        <v>10243</v>
      </c>
      <c r="AL3335" s="2"/>
      <c r="AM3335" s="2" t="s">
        <v>33</v>
      </c>
      <c r="AN3335" s="2" t="s">
        <v>34</v>
      </c>
      <c r="AO3335" s="2" t="s">
        <v>35</v>
      </c>
      <c r="AP3335" s="2" t="s">
        <v>36</v>
      </c>
      <c r="AQ3335" s="2"/>
      <c r="AR3335" s="1" t="str">
        <f t="shared" si="52"/>
        <v>update load_next_msl set proposal='2020.130B.R.Ralstonia_phages.zip' where sort=104493</v>
      </c>
    </row>
    <row r="3336" spans="1:44">
      <c r="A3336" s="1">
        <v>104494</v>
      </c>
      <c r="B3336" s="1" t="s">
        <v>10190</v>
      </c>
      <c r="C3336" s="1" t="s">
        <v>12171</v>
      </c>
      <c r="T3336" s="1" t="s">
        <v>23</v>
      </c>
      <c r="V3336" s="1" t="s">
        <v>24</v>
      </c>
      <c r="X3336" s="1" t="s">
        <v>25</v>
      </c>
      <c r="Z3336" s="1" t="s">
        <v>26</v>
      </c>
      <c r="AB3336" s="1" t="s">
        <v>27</v>
      </c>
      <c r="AD3336" s="1" t="s">
        <v>2821</v>
      </c>
      <c r="AF3336" s="1" t="s">
        <v>10239</v>
      </c>
      <c r="AH3336" s="1" t="s">
        <v>10244</v>
      </c>
      <c r="AI3336" s="2" t="s">
        <v>10245</v>
      </c>
      <c r="AJ3336" s="2" t="s">
        <v>10246</v>
      </c>
      <c r="AK3336" s="1" t="s">
        <v>10247</v>
      </c>
      <c r="AL3336" s="2"/>
      <c r="AM3336" s="2" t="s">
        <v>33</v>
      </c>
      <c r="AN3336" s="2" t="s">
        <v>34</v>
      </c>
      <c r="AO3336" s="2" t="s">
        <v>35</v>
      </c>
      <c r="AP3336" s="2" t="s">
        <v>36</v>
      </c>
      <c r="AQ3336" s="2"/>
      <c r="AR3336" s="1" t="str">
        <f t="shared" si="52"/>
        <v>update load_next_msl set proposal='2020.130B.R.Ralstonia_phages.zip' where sort=104494</v>
      </c>
    </row>
    <row r="3337" spans="1:44">
      <c r="A3337" s="1">
        <v>104495</v>
      </c>
      <c r="B3337" s="1" t="s">
        <v>10190</v>
      </c>
      <c r="C3337" s="1" t="s">
        <v>12171</v>
      </c>
      <c r="T3337" s="1" t="s">
        <v>23</v>
      </c>
      <c r="V3337" s="1" t="s">
        <v>24</v>
      </c>
      <c r="X3337" s="1" t="s">
        <v>25</v>
      </c>
      <c r="Z3337" s="1" t="s">
        <v>26</v>
      </c>
      <c r="AB3337" s="1" t="s">
        <v>27</v>
      </c>
      <c r="AD3337" s="1" t="s">
        <v>2821</v>
      </c>
      <c r="AF3337" s="1" t="s">
        <v>10239</v>
      </c>
      <c r="AH3337" s="1" t="s">
        <v>10248</v>
      </c>
      <c r="AI3337" s="2" t="s">
        <v>10249</v>
      </c>
      <c r="AJ3337" s="2" t="s">
        <v>10250</v>
      </c>
      <c r="AL3337" s="2"/>
      <c r="AM3337" s="2" t="s">
        <v>33</v>
      </c>
      <c r="AN3337" s="2" t="s">
        <v>34</v>
      </c>
      <c r="AO3337" s="2" t="s">
        <v>35</v>
      </c>
      <c r="AP3337" s="2" t="s">
        <v>36</v>
      </c>
      <c r="AQ3337" s="2"/>
      <c r="AR3337" s="1" t="str">
        <f t="shared" si="52"/>
        <v>update load_next_msl set proposal='2020.130B.R.Ralstonia_phages.zip' where sort=104495</v>
      </c>
    </row>
    <row r="3338" spans="1:44">
      <c r="A3338" s="1">
        <v>104496</v>
      </c>
      <c r="B3338" s="1" t="s">
        <v>10190</v>
      </c>
      <c r="C3338" s="1" t="s">
        <v>12171</v>
      </c>
      <c r="T3338" s="1" t="s">
        <v>23</v>
      </c>
      <c r="V3338" s="1" t="s">
        <v>24</v>
      </c>
      <c r="X3338" s="1" t="s">
        <v>25</v>
      </c>
      <c r="Z3338" s="1" t="s">
        <v>26</v>
      </c>
      <c r="AB3338" s="1" t="s">
        <v>27</v>
      </c>
      <c r="AD3338" s="1" t="s">
        <v>28</v>
      </c>
      <c r="AF3338" s="1" t="s">
        <v>10251</v>
      </c>
      <c r="AI3338" s="2"/>
      <c r="AJ3338" s="2"/>
      <c r="AL3338" s="2"/>
      <c r="AM3338" s="2"/>
      <c r="AN3338" s="2" t="s">
        <v>34</v>
      </c>
      <c r="AO3338" s="2" t="s">
        <v>35</v>
      </c>
      <c r="AP3338" s="2" t="s">
        <v>44</v>
      </c>
      <c r="AQ3338" s="2"/>
      <c r="AR3338" s="1" t="str">
        <f t="shared" si="52"/>
        <v>update load_next_msl set proposal='2020.130B.R.Ralstonia_phages.zip' where sort=104496</v>
      </c>
    </row>
    <row r="3339" spans="1:44">
      <c r="A3339" s="1">
        <v>104497</v>
      </c>
      <c r="B3339" s="1" t="s">
        <v>10190</v>
      </c>
      <c r="C3339" s="1" t="s">
        <v>12171</v>
      </c>
      <c r="T3339" s="1" t="s">
        <v>23</v>
      </c>
      <c r="V3339" s="1" t="s">
        <v>24</v>
      </c>
      <c r="X3339" s="1" t="s">
        <v>25</v>
      </c>
      <c r="Z3339" s="1" t="s">
        <v>26</v>
      </c>
      <c r="AB3339" s="1" t="s">
        <v>27</v>
      </c>
      <c r="AD3339" s="1" t="s">
        <v>28</v>
      </c>
      <c r="AF3339" s="1" t="s">
        <v>10251</v>
      </c>
      <c r="AH3339" s="1" t="s">
        <v>10252</v>
      </c>
      <c r="AI3339" s="2" t="s">
        <v>10253</v>
      </c>
      <c r="AJ3339" s="2" t="s">
        <v>10254</v>
      </c>
      <c r="AK3339" s="1" t="s">
        <v>10255</v>
      </c>
      <c r="AL3339" s="2"/>
      <c r="AM3339" s="2" t="s">
        <v>33</v>
      </c>
      <c r="AN3339" s="2" t="s">
        <v>34</v>
      </c>
      <c r="AO3339" s="2" t="s">
        <v>35</v>
      </c>
      <c r="AP3339" s="2" t="s">
        <v>36</v>
      </c>
      <c r="AQ3339" s="2"/>
      <c r="AR3339" s="1" t="str">
        <f t="shared" si="52"/>
        <v>update load_next_msl set proposal='2020.130B.R.Ralstonia_phages.zip' where sort=104497</v>
      </c>
    </row>
    <row r="3340" spans="1:44">
      <c r="A3340" s="1">
        <v>104974</v>
      </c>
      <c r="B3340" s="1" t="s">
        <v>10256</v>
      </c>
      <c r="C3340" s="1" t="s">
        <v>12172</v>
      </c>
      <c r="T3340" s="1" t="s">
        <v>23</v>
      </c>
      <c r="V3340" s="1" t="s">
        <v>24</v>
      </c>
      <c r="X3340" s="1" t="s">
        <v>25</v>
      </c>
      <c r="Z3340" s="1" t="s">
        <v>26</v>
      </c>
      <c r="AB3340" s="1" t="s">
        <v>27</v>
      </c>
      <c r="AD3340" s="1" t="s">
        <v>2183</v>
      </c>
      <c r="AF3340" s="1" t="s">
        <v>10257</v>
      </c>
      <c r="AL3340" s="2"/>
      <c r="AM3340" s="2"/>
      <c r="AN3340" s="2"/>
      <c r="AO3340" s="2" t="s">
        <v>35</v>
      </c>
      <c r="AP3340" s="2" t="s">
        <v>44</v>
      </c>
      <c r="AQ3340" s="2"/>
      <c r="AR3340" s="1" t="str">
        <f t="shared" si="52"/>
        <v>update load_next_msl set proposal='2020.131B.R.Ravarandavirus.zip' where sort=104974</v>
      </c>
    </row>
    <row r="3341" spans="1:44">
      <c r="A3341" s="1">
        <v>104975</v>
      </c>
      <c r="B3341" s="1" t="s">
        <v>10256</v>
      </c>
      <c r="C3341" s="1" t="s">
        <v>12172</v>
      </c>
      <c r="T3341" s="1" t="s">
        <v>23</v>
      </c>
      <c r="V3341" s="1" t="s">
        <v>24</v>
      </c>
      <c r="X3341" s="1" t="s">
        <v>25</v>
      </c>
      <c r="Z3341" s="1" t="s">
        <v>26</v>
      </c>
      <c r="AB3341" s="1" t="s">
        <v>27</v>
      </c>
      <c r="AD3341" s="1" t="s">
        <v>2183</v>
      </c>
      <c r="AF3341" s="1" t="s">
        <v>10257</v>
      </c>
      <c r="AH3341" s="1" t="s">
        <v>10258</v>
      </c>
      <c r="AI3341" s="2" t="s">
        <v>10259</v>
      </c>
      <c r="AJ3341" s="2" t="s">
        <v>10260</v>
      </c>
      <c r="AL3341" s="2"/>
      <c r="AM3341" s="2" t="s">
        <v>33</v>
      </c>
      <c r="AN3341" s="2" t="s">
        <v>34</v>
      </c>
      <c r="AO3341" s="2" t="s">
        <v>35</v>
      </c>
      <c r="AP3341" s="2" t="s">
        <v>36</v>
      </c>
      <c r="AQ3341" s="2"/>
      <c r="AR3341" s="1" t="str">
        <f t="shared" si="52"/>
        <v>update load_next_msl set proposal='2020.131B.R.Ravarandavirus.zip' where sort=104975</v>
      </c>
    </row>
    <row r="3342" spans="1:44">
      <c r="A3342" s="1">
        <v>104976</v>
      </c>
      <c r="B3342" s="1" t="s">
        <v>10256</v>
      </c>
      <c r="C3342" s="1" t="s">
        <v>12172</v>
      </c>
      <c r="T3342" s="1" t="s">
        <v>23</v>
      </c>
      <c r="V3342" s="1" t="s">
        <v>24</v>
      </c>
      <c r="X3342" s="1" t="s">
        <v>25</v>
      </c>
      <c r="Z3342" s="1" t="s">
        <v>26</v>
      </c>
      <c r="AB3342" s="1" t="s">
        <v>27</v>
      </c>
      <c r="AD3342" s="1" t="s">
        <v>2183</v>
      </c>
      <c r="AF3342" s="1" t="s">
        <v>10257</v>
      </c>
      <c r="AH3342" s="1" t="s">
        <v>10261</v>
      </c>
      <c r="AI3342" s="2" t="s">
        <v>10262</v>
      </c>
      <c r="AJ3342" s="2" t="s">
        <v>10263</v>
      </c>
      <c r="AL3342" s="2"/>
      <c r="AM3342" s="2" t="s">
        <v>33</v>
      </c>
      <c r="AN3342" s="2" t="s">
        <v>34</v>
      </c>
      <c r="AO3342" s="2" t="s">
        <v>35</v>
      </c>
      <c r="AP3342" s="2" t="s">
        <v>36</v>
      </c>
      <c r="AQ3342" s="2"/>
      <c r="AR3342" s="1" t="str">
        <f t="shared" si="52"/>
        <v>update load_next_msl set proposal='2020.131B.R.Ravarandavirus.zip' where sort=104976</v>
      </c>
    </row>
    <row r="3343" spans="1:44">
      <c r="A3343" s="1">
        <v>104977</v>
      </c>
      <c r="B3343" s="1" t="s">
        <v>10256</v>
      </c>
      <c r="C3343" s="1" t="s">
        <v>12172</v>
      </c>
      <c r="T3343" s="1" t="s">
        <v>23</v>
      </c>
      <c r="V3343" s="1" t="s">
        <v>24</v>
      </c>
      <c r="X3343" s="1" t="s">
        <v>25</v>
      </c>
      <c r="Z3343" s="1" t="s">
        <v>26</v>
      </c>
      <c r="AB3343" s="1" t="s">
        <v>27</v>
      </c>
      <c r="AD3343" s="1" t="s">
        <v>2183</v>
      </c>
      <c r="AF3343" s="1" t="s">
        <v>10257</v>
      </c>
      <c r="AH3343" s="1" t="s">
        <v>10264</v>
      </c>
      <c r="AI3343" s="2" t="s">
        <v>10265</v>
      </c>
      <c r="AJ3343" s="2" t="s">
        <v>10266</v>
      </c>
      <c r="AL3343" s="2"/>
      <c r="AM3343" s="2" t="s">
        <v>33</v>
      </c>
      <c r="AN3343" s="2" t="s">
        <v>34</v>
      </c>
      <c r="AO3343" s="2" t="s">
        <v>35</v>
      </c>
      <c r="AP3343" s="2" t="s">
        <v>36</v>
      </c>
      <c r="AQ3343" s="2"/>
      <c r="AR3343" s="1" t="str">
        <f t="shared" si="52"/>
        <v>update load_next_msl set proposal='2020.131B.R.Ravarandavirus.zip' where sort=104977</v>
      </c>
    </row>
    <row r="3344" spans="1:44">
      <c r="A3344" s="1">
        <v>105472</v>
      </c>
      <c r="B3344" s="1" t="s">
        <v>10267</v>
      </c>
      <c r="C3344" s="1" t="s">
        <v>12173</v>
      </c>
      <c r="D3344" s="1" t="s">
        <v>23</v>
      </c>
      <c r="F3344" s="1" t="s">
        <v>24</v>
      </c>
      <c r="H3344" s="1" t="s">
        <v>25</v>
      </c>
      <c r="J3344" s="1" t="s">
        <v>26</v>
      </c>
      <c r="L3344" s="1" t="s">
        <v>27</v>
      </c>
      <c r="N3344" s="1" t="s">
        <v>2183</v>
      </c>
      <c r="R3344" s="1" t="s">
        <v>10268</v>
      </c>
      <c r="S3344" s="1" t="s">
        <v>10269</v>
      </c>
      <c r="T3344" s="1" t="s">
        <v>23</v>
      </c>
      <c r="V3344" s="1" t="s">
        <v>24</v>
      </c>
      <c r="X3344" s="1" t="s">
        <v>25</v>
      </c>
      <c r="Z3344" s="1" t="s">
        <v>26</v>
      </c>
      <c r="AB3344" s="1" t="s">
        <v>27</v>
      </c>
      <c r="AD3344" s="1" t="s">
        <v>2183</v>
      </c>
      <c r="AF3344" s="1" t="s">
        <v>10270</v>
      </c>
      <c r="AH3344" s="1" t="s">
        <v>10268</v>
      </c>
      <c r="AI3344" s="2" t="s">
        <v>10269</v>
      </c>
      <c r="AJ3344" s="2" t="s">
        <v>10271</v>
      </c>
      <c r="AL3344" s="2"/>
      <c r="AM3344" s="2" t="s">
        <v>33</v>
      </c>
      <c r="AN3344" s="2" t="s">
        <v>34</v>
      </c>
      <c r="AO3344" s="2" t="s">
        <v>47</v>
      </c>
      <c r="AP3344" s="2" t="s">
        <v>36</v>
      </c>
      <c r="AQ3344" s="2"/>
      <c r="AR3344" s="1" t="str">
        <f t="shared" si="52"/>
        <v>update load_next_msl set proposal='2020.132B.R.Rerduovirus.zip' where sort=105472</v>
      </c>
    </row>
    <row r="3345" spans="1:44">
      <c r="A3345" s="1">
        <v>105473</v>
      </c>
      <c r="B3345" s="1" t="s">
        <v>10267</v>
      </c>
      <c r="C3345" s="1" t="s">
        <v>12173</v>
      </c>
      <c r="T3345" s="1" t="s">
        <v>23</v>
      </c>
      <c r="V3345" s="1" t="s">
        <v>24</v>
      </c>
      <c r="X3345" s="1" t="s">
        <v>25</v>
      </c>
      <c r="Z3345" s="1" t="s">
        <v>26</v>
      </c>
      <c r="AB3345" s="1" t="s">
        <v>27</v>
      </c>
      <c r="AD3345" s="1" t="s">
        <v>2183</v>
      </c>
      <c r="AF3345" s="1" t="s">
        <v>10270</v>
      </c>
      <c r="AH3345" s="1" t="s">
        <v>10272</v>
      </c>
      <c r="AI3345" s="2" t="s">
        <v>10273</v>
      </c>
      <c r="AJ3345" s="2" t="s">
        <v>10274</v>
      </c>
      <c r="AL3345" s="2"/>
      <c r="AM3345" s="2" t="s">
        <v>33</v>
      </c>
      <c r="AN3345" s="2" t="s">
        <v>34</v>
      </c>
      <c r="AO3345" s="2" t="s">
        <v>35</v>
      </c>
      <c r="AP3345" s="2" t="s">
        <v>36</v>
      </c>
      <c r="AQ3345" s="2"/>
      <c r="AR3345" s="1" t="str">
        <f t="shared" si="52"/>
        <v>update load_next_msl set proposal='2020.132B.R.Rerduovirus.zip' where sort=105473</v>
      </c>
    </row>
    <row r="3346" spans="1:44">
      <c r="A3346" s="1">
        <v>105474</v>
      </c>
      <c r="B3346" s="1" t="s">
        <v>10267</v>
      </c>
      <c r="C3346" s="1" t="s">
        <v>12173</v>
      </c>
      <c r="T3346" s="1" t="s">
        <v>23</v>
      </c>
      <c r="V3346" s="1" t="s">
        <v>24</v>
      </c>
      <c r="X3346" s="1" t="s">
        <v>25</v>
      </c>
      <c r="Z3346" s="1" t="s">
        <v>26</v>
      </c>
      <c r="AB3346" s="1" t="s">
        <v>27</v>
      </c>
      <c r="AD3346" s="1" t="s">
        <v>2183</v>
      </c>
      <c r="AF3346" s="1" t="s">
        <v>10270</v>
      </c>
      <c r="AH3346" s="1" t="s">
        <v>10275</v>
      </c>
      <c r="AI3346" s="2" t="s">
        <v>10276</v>
      </c>
      <c r="AJ3346" s="2" t="s">
        <v>10277</v>
      </c>
      <c r="AL3346" s="2"/>
      <c r="AM3346" s="2" t="s">
        <v>33</v>
      </c>
      <c r="AN3346" s="2" t="s">
        <v>34</v>
      </c>
      <c r="AO3346" s="2" t="s">
        <v>35</v>
      </c>
      <c r="AP3346" s="2" t="s">
        <v>36</v>
      </c>
      <c r="AQ3346" s="2"/>
      <c r="AR3346" s="1" t="str">
        <f t="shared" si="52"/>
        <v>update load_next_msl set proposal='2020.132B.R.Rerduovirus.zip' where sort=105474</v>
      </c>
    </row>
    <row r="3347" spans="1:44">
      <c r="A3347" s="1">
        <v>105970</v>
      </c>
      <c r="B3347" s="1" t="s">
        <v>10278</v>
      </c>
      <c r="C3347" s="1" t="s">
        <v>12174</v>
      </c>
      <c r="T3347" s="1" t="s">
        <v>23</v>
      </c>
      <c r="V3347" s="1" t="s">
        <v>24</v>
      </c>
      <c r="X3347" s="1" t="s">
        <v>25</v>
      </c>
      <c r="Z3347" s="1" t="s">
        <v>26</v>
      </c>
      <c r="AB3347" s="1" t="s">
        <v>27</v>
      </c>
      <c r="AD3347" s="1" t="s">
        <v>2183</v>
      </c>
      <c r="AF3347" s="1" t="s">
        <v>10279</v>
      </c>
      <c r="AI3347" s="2"/>
      <c r="AJ3347" s="2"/>
      <c r="AL3347" s="2"/>
      <c r="AM3347" s="2"/>
      <c r="AN3347" s="2"/>
      <c r="AO3347" s="2" t="s">
        <v>35</v>
      </c>
      <c r="AP3347" s="2" t="s">
        <v>44</v>
      </c>
      <c r="AQ3347" s="2"/>
      <c r="AR3347" s="1" t="str">
        <f t="shared" si="52"/>
        <v>update load_next_msl set proposal='2020.135B.R.Rockefellervirus.zip' where sort=105970</v>
      </c>
    </row>
    <row r="3348" spans="1:44">
      <c r="A3348" s="1">
        <v>105971</v>
      </c>
      <c r="B3348" s="1" t="s">
        <v>10278</v>
      </c>
      <c r="C3348" s="1" t="s">
        <v>12174</v>
      </c>
      <c r="D3348" s="1" t="s">
        <v>23</v>
      </c>
      <c r="E3348" s="1" t="s">
        <v>2350</v>
      </c>
      <c r="F3348" s="1" t="s">
        <v>24</v>
      </c>
      <c r="G3348" s="1" t="s">
        <v>2350</v>
      </c>
      <c r="H3348" s="1" t="s">
        <v>25</v>
      </c>
      <c r="I3348" s="1" t="s">
        <v>2350</v>
      </c>
      <c r="J3348" s="1" t="s">
        <v>26</v>
      </c>
      <c r="K3348" s="1" t="s">
        <v>2350</v>
      </c>
      <c r="L3348" s="1" t="s">
        <v>27</v>
      </c>
      <c r="M3348" s="1" t="s">
        <v>2350</v>
      </c>
      <c r="N3348" s="1" t="s">
        <v>2183</v>
      </c>
      <c r="O3348" s="1" t="s">
        <v>2350</v>
      </c>
      <c r="P3348" s="1" t="s">
        <v>4288</v>
      </c>
      <c r="R3348" s="1" t="s">
        <v>10280</v>
      </c>
      <c r="S3348" s="1" t="s">
        <v>10281</v>
      </c>
      <c r="T3348" s="1" t="s">
        <v>23</v>
      </c>
      <c r="V3348" s="1" t="s">
        <v>24</v>
      </c>
      <c r="X3348" s="1" t="s">
        <v>25</v>
      </c>
      <c r="Z3348" s="1" t="s">
        <v>26</v>
      </c>
      <c r="AB3348" s="1" t="s">
        <v>27</v>
      </c>
      <c r="AD3348" s="1" t="s">
        <v>2183</v>
      </c>
      <c r="AF3348" s="1" t="s">
        <v>10279</v>
      </c>
      <c r="AH3348" s="1" t="s">
        <v>10280</v>
      </c>
      <c r="AI3348" s="2" t="s">
        <v>10282</v>
      </c>
      <c r="AJ3348" s="2" t="s">
        <v>10283</v>
      </c>
      <c r="AL3348" s="2"/>
      <c r="AM3348" s="2" t="s">
        <v>33</v>
      </c>
      <c r="AN3348" s="2" t="s">
        <v>34</v>
      </c>
      <c r="AO3348" s="2" t="s">
        <v>47</v>
      </c>
      <c r="AP3348" s="2" t="s">
        <v>36</v>
      </c>
      <c r="AQ3348" s="2"/>
      <c r="AR3348" s="1" t="str">
        <f t="shared" si="52"/>
        <v>update load_next_msl set proposal='2020.135B.R.Rockefellervirus.zip' where sort=105971</v>
      </c>
    </row>
    <row r="3349" spans="1:44">
      <c r="A3349" s="1">
        <v>105972</v>
      </c>
      <c r="B3349" s="1" t="s">
        <v>10278</v>
      </c>
      <c r="C3349" s="1" t="s">
        <v>12174</v>
      </c>
      <c r="D3349" s="1" t="s">
        <v>23</v>
      </c>
      <c r="E3349" s="1" t="s">
        <v>2350</v>
      </c>
      <c r="F3349" s="1" t="s">
        <v>24</v>
      </c>
      <c r="G3349" s="1" t="s">
        <v>2350</v>
      </c>
      <c r="H3349" s="1" t="s">
        <v>25</v>
      </c>
      <c r="I3349" s="1" t="s">
        <v>2350</v>
      </c>
      <c r="J3349" s="1" t="s">
        <v>26</v>
      </c>
      <c r="K3349" s="1" t="s">
        <v>2350</v>
      </c>
      <c r="L3349" s="1" t="s">
        <v>27</v>
      </c>
      <c r="M3349" s="1" t="s">
        <v>2350</v>
      </c>
      <c r="N3349" s="1" t="s">
        <v>2183</v>
      </c>
      <c r="O3349" s="1" t="s">
        <v>2350</v>
      </c>
      <c r="P3349" s="1" t="s">
        <v>4288</v>
      </c>
      <c r="Q3349" s="1" t="s">
        <v>2350</v>
      </c>
      <c r="R3349" s="1" t="s">
        <v>10284</v>
      </c>
      <c r="S3349" s="1" t="s">
        <v>10285</v>
      </c>
      <c r="T3349" s="1" t="s">
        <v>23</v>
      </c>
      <c r="V3349" s="1" t="s">
        <v>24</v>
      </c>
      <c r="X3349" s="1" t="s">
        <v>25</v>
      </c>
      <c r="Z3349" s="1" t="s">
        <v>26</v>
      </c>
      <c r="AB3349" s="1" t="s">
        <v>27</v>
      </c>
      <c r="AD3349" s="1" t="s">
        <v>2183</v>
      </c>
      <c r="AF3349" s="1" t="s">
        <v>10279</v>
      </c>
      <c r="AH3349" s="1" t="s">
        <v>10284</v>
      </c>
      <c r="AI3349" s="2" t="s">
        <v>10286</v>
      </c>
      <c r="AJ3349" s="2" t="s">
        <v>10287</v>
      </c>
      <c r="AL3349" s="2"/>
      <c r="AM3349" s="2" t="s">
        <v>33</v>
      </c>
      <c r="AN3349" s="2" t="s">
        <v>34</v>
      </c>
      <c r="AO3349" s="2" t="s">
        <v>47</v>
      </c>
      <c r="AP3349" s="2" t="s">
        <v>36</v>
      </c>
      <c r="AQ3349" s="2"/>
      <c r="AR3349" s="1" t="str">
        <f t="shared" si="52"/>
        <v>update load_next_msl set proposal='2020.135B.R.Rockefellervirus.zip' where sort=105972</v>
      </c>
    </row>
    <row r="3350" spans="1:44">
      <c r="A3350" s="1">
        <v>105973</v>
      </c>
      <c r="B3350" s="1" t="s">
        <v>10278</v>
      </c>
      <c r="C3350" s="1" t="s">
        <v>12174</v>
      </c>
      <c r="D3350" s="1" t="s">
        <v>23</v>
      </c>
      <c r="E3350" s="1" t="s">
        <v>2350</v>
      </c>
      <c r="F3350" s="1" t="s">
        <v>24</v>
      </c>
      <c r="G3350" s="1" t="s">
        <v>2350</v>
      </c>
      <c r="H3350" s="1" t="s">
        <v>25</v>
      </c>
      <c r="I3350" s="1" t="s">
        <v>2350</v>
      </c>
      <c r="J3350" s="1" t="s">
        <v>26</v>
      </c>
      <c r="K3350" s="1" t="s">
        <v>2350</v>
      </c>
      <c r="L3350" s="1" t="s">
        <v>27</v>
      </c>
      <c r="M3350" s="1" t="s">
        <v>2350</v>
      </c>
      <c r="N3350" s="1" t="s">
        <v>2183</v>
      </c>
      <c r="O3350" s="1" t="s">
        <v>2350</v>
      </c>
      <c r="P3350" s="1" t="s">
        <v>4288</v>
      </c>
      <c r="R3350" s="1" t="s">
        <v>10288</v>
      </c>
      <c r="S3350" s="1" t="s">
        <v>10289</v>
      </c>
      <c r="T3350" s="1" t="s">
        <v>23</v>
      </c>
      <c r="V3350" s="1" t="s">
        <v>24</v>
      </c>
      <c r="X3350" s="1" t="s">
        <v>25</v>
      </c>
      <c r="Z3350" s="1" t="s">
        <v>26</v>
      </c>
      <c r="AB3350" s="1" t="s">
        <v>27</v>
      </c>
      <c r="AD3350" s="1" t="s">
        <v>2183</v>
      </c>
      <c r="AF3350" s="1" t="s">
        <v>10279</v>
      </c>
      <c r="AH3350" s="1" t="s">
        <v>10288</v>
      </c>
      <c r="AI3350" s="2" t="s">
        <v>10290</v>
      </c>
      <c r="AJ3350" s="2" t="s">
        <v>10291</v>
      </c>
      <c r="AL3350" s="2"/>
      <c r="AM3350" s="2" t="s">
        <v>33</v>
      </c>
      <c r="AN3350" s="2" t="s">
        <v>34</v>
      </c>
      <c r="AO3350" s="2" t="s">
        <v>47</v>
      </c>
      <c r="AP3350" s="2" t="s">
        <v>36</v>
      </c>
      <c r="AQ3350" s="2"/>
      <c r="AR3350" s="1" t="str">
        <f t="shared" si="52"/>
        <v>update load_next_msl set proposal='2020.135B.R.Rockefellervirus.zip' where sort=105973</v>
      </c>
    </row>
    <row r="3351" spans="1:44">
      <c r="A3351" s="1">
        <v>105974</v>
      </c>
      <c r="B3351" s="1" t="s">
        <v>10278</v>
      </c>
      <c r="C3351" s="1" t="s">
        <v>12174</v>
      </c>
      <c r="T3351" s="1" t="s">
        <v>23</v>
      </c>
      <c r="V3351" s="1" t="s">
        <v>24</v>
      </c>
      <c r="X3351" s="1" t="s">
        <v>25</v>
      </c>
      <c r="Z3351" s="1" t="s">
        <v>26</v>
      </c>
      <c r="AB3351" s="1" t="s">
        <v>27</v>
      </c>
      <c r="AD3351" s="1" t="s">
        <v>2183</v>
      </c>
      <c r="AF3351" s="1" t="s">
        <v>10279</v>
      </c>
      <c r="AH3351" s="1" t="s">
        <v>10292</v>
      </c>
      <c r="AI3351" s="2" t="s">
        <v>10293</v>
      </c>
      <c r="AJ3351" s="2" t="s">
        <v>10294</v>
      </c>
      <c r="AL3351" s="2"/>
      <c r="AM3351" s="2" t="s">
        <v>33</v>
      </c>
      <c r="AN3351" s="2" t="s">
        <v>34</v>
      </c>
      <c r="AO3351" s="2" t="s">
        <v>35</v>
      </c>
      <c r="AP3351" s="2" t="s">
        <v>36</v>
      </c>
      <c r="AQ3351" s="2"/>
      <c r="AR3351" s="1" t="str">
        <f t="shared" si="52"/>
        <v>update load_next_msl set proposal='2020.135B.R.Rockefellervirus.zip' where sort=105974</v>
      </c>
    </row>
    <row r="3352" spans="1:44">
      <c r="A3352" s="1">
        <v>105975</v>
      </c>
      <c r="B3352" s="1" t="s">
        <v>10278</v>
      </c>
      <c r="C3352" s="1" t="s">
        <v>12174</v>
      </c>
      <c r="D3352" s="1" t="s">
        <v>23</v>
      </c>
      <c r="E3352" s="1" t="s">
        <v>2350</v>
      </c>
      <c r="F3352" s="1" t="s">
        <v>24</v>
      </c>
      <c r="G3352" s="1" t="s">
        <v>2350</v>
      </c>
      <c r="H3352" s="1" t="s">
        <v>25</v>
      </c>
      <c r="I3352" s="1" t="s">
        <v>2350</v>
      </c>
      <c r="J3352" s="1" t="s">
        <v>26</v>
      </c>
      <c r="K3352" s="1" t="s">
        <v>2350</v>
      </c>
      <c r="L3352" s="1" t="s">
        <v>27</v>
      </c>
      <c r="M3352" s="1" t="s">
        <v>2350</v>
      </c>
      <c r="N3352" s="1" t="s">
        <v>2183</v>
      </c>
      <c r="O3352" s="1" t="s">
        <v>2350</v>
      </c>
      <c r="P3352" s="1" t="s">
        <v>4288</v>
      </c>
      <c r="Q3352" s="1" t="s">
        <v>2350</v>
      </c>
      <c r="R3352" s="1" t="s">
        <v>10295</v>
      </c>
      <c r="S3352" s="1" t="s">
        <v>10296</v>
      </c>
      <c r="T3352" s="1" t="s">
        <v>23</v>
      </c>
      <c r="V3352" s="1" t="s">
        <v>24</v>
      </c>
      <c r="X3352" s="1" t="s">
        <v>25</v>
      </c>
      <c r="Z3352" s="1" t="s">
        <v>26</v>
      </c>
      <c r="AB3352" s="1" t="s">
        <v>27</v>
      </c>
      <c r="AD3352" s="1" t="s">
        <v>2183</v>
      </c>
      <c r="AF3352" s="1" t="s">
        <v>10279</v>
      </c>
      <c r="AH3352" s="1" t="s">
        <v>10295</v>
      </c>
      <c r="AI3352" s="2" t="s">
        <v>10297</v>
      </c>
      <c r="AJ3352" s="2" t="s">
        <v>10298</v>
      </c>
      <c r="AL3352" s="2"/>
      <c r="AM3352" s="2" t="s">
        <v>33</v>
      </c>
      <c r="AN3352" s="2" t="s">
        <v>34</v>
      </c>
      <c r="AO3352" s="2" t="s">
        <v>47</v>
      </c>
      <c r="AP3352" s="2" t="s">
        <v>36</v>
      </c>
      <c r="AQ3352" s="2"/>
      <c r="AR3352" s="1" t="str">
        <f t="shared" si="52"/>
        <v>update load_next_msl set proposal='2020.135B.R.Rockefellervirus.zip' where sort=105975</v>
      </c>
    </row>
    <row r="3353" spans="1:44">
      <c r="A3353" s="1">
        <v>105976</v>
      </c>
      <c r="B3353" s="1" t="s">
        <v>10278</v>
      </c>
      <c r="C3353" s="1" t="s">
        <v>12174</v>
      </c>
      <c r="T3353" s="1" t="s">
        <v>23</v>
      </c>
      <c r="V3353" s="1" t="s">
        <v>24</v>
      </c>
      <c r="X3353" s="1" t="s">
        <v>25</v>
      </c>
      <c r="Z3353" s="1" t="s">
        <v>26</v>
      </c>
      <c r="AB3353" s="1" t="s">
        <v>27</v>
      </c>
      <c r="AD3353" s="1" t="s">
        <v>2183</v>
      </c>
      <c r="AF3353" s="1" t="s">
        <v>10279</v>
      </c>
      <c r="AH3353" s="1" t="s">
        <v>10299</v>
      </c>
      <c r="AI3353" s="2" t="s">
        <v>10300</v>
      </c>
      <c r="AJ3353" s="2" t="s">
        <v>10301</v>
      </c>
      <c r="AL3353" s="2"/>
      <c r="AM3353" s="2" t="s">
        <v>33</v>
      </c>
      <c r="AN3353" s="2" t="s">
        <v>34</v>
      </c>
      <c r="AO3353" s="2" t="s">
        <v>35</v>
      </c>
      <c r="AP3353" s="2" t="s">
        <v>36</v>
      </c>
      <c r="AQ3353" s="2"/>
      <c r="AR3353" s="1" t="str">
        <f t="shared" si="52"/>
        <v>update load_next_msl set proposal='2020.135B.R.Rockefellervirus.zip' where sort=105976</v>
      </c>
    </row>
    <row r="3354" spans="1:44">
      <c r="A3354" s="1">
        <v>106468</v>
      </c>
      <c r="B3354" s="1" t="s">
        <v>10302</v>
      </c>
      <c r="C3354" s="1" t="s">
        <v>12175</v>
      </c>
      <c r="T3354" s="1" t="s">
        <v>23</v>
      </c>
      <c r="V3354" s="1" t="s">
        <v>24</v>
      </c>
      <c r="X3354" s="1" t="s">
        <v>25</v>
      </c>
      <c r="Z3354" s="1" t="s">
        <v>26</v>
      </c>
      <c r="AB3354" s="1" t="s">
        <v>27</v>
      </c>
      <c r="AD3354" s="1" t="s">
        <v>2183</v>
      </c>
      <c r="AF3354" s="1" t="s">
        <v>10303</v>
      </c>
      <c r="AI3354" s="2"/>
      <c r="AJ3354" s="2"/>
      <c r="AL3354" s="2"/>
      <c r="AM3354" s="2"/>
      <c r="AN3354" s="2"/>
      <c r="AO3354" s="2" t="s">
        <v>35</v>
      </c>
      <c r="AP3354" s="2" t="s">
        <v>44</v>
      </c>
      <c r="AQ3354" s="2"/>
      <c r="AR3354" s="1" t="str">
        <f t="shared" si="52"/>
        <v>update load_next_msl set proposal='2020.136B.R.Rockvillevirus.zip' where sort=106468</v>
      </c>
    </row>
    <row r="3355" spans="1:44">
      <c r="A3355" s="1">
        <v>106469</v>
      </c>
      <c r="B3355" s="1" t="s">
        <v>10302</v>
      </c>
      <c r="C3355" s="1" t="s">
        <v>12175</v>
      </c>
      <c r="T3355" s="1" t="s">
        <v>23</v>
      </c>
      <c r="V3355" s="1" t="s">
        <v>24</v>
      </c>
      <c r="X3355" s="1" t="s">
        <v>25</v>
      </c>
      <c r="Z3355" s="1" t="s">
        <v>26</v>
      </c>
      <c r="AB3355" s="1" t="s">
        <v>27</v>
      </c>
      <c r="AD3355" s="1" t="s">
        <v>2183</v>
      </c>
      <c r="AF3355" s="1" t="s">
        <v>10303</v>
      </c>
      <c r="AH3355" s="1" t="s">
        <v>10304</v>
      </c>
      <c r="AI3355" s="2" t="s">
        <v>10305</v>
      </c>
      <c r="AJ3355" s="2" t="s">
        <v>10306</v>
      </c>
      <c r="AL3355" s="2"/>
      <c r="AM3355" s="2" t="s">
        <v>33</v>
      </c>
      <c r="AN3355" s="2" t="s">
        <v>34</v>
      </c>
      <c r="AO3355" s="2" t="s">
        <v>35</v>
      </c>
      <c r="AP3355" s="2" t="s">
        <v>36</v>
      </c>
      <c r="AQ3355" s="2"/>
      <c r="AR3355" s="1" t="str">
        <f t="shared" si="52"/>
        <v>update load_next_msl set proposal='2020.136B.R.Rockvillevirus.zip' where sort=106469</v>
      </c>
    </row>
    <row r="3356" spans="1:44">
      <c r="A3356" s="1">
        <v>106966</v>
      </c>
      <c r="B3356" s="1" t="s">
        <v>10307</v>
      </c>
      <c r="C3356" s="1" t="s">
        <v>12176</v>
      </c>
      <c r="T3356" s="1" t="s">
        <v>23</v>
      </c>
      <c r="V3356" s="1" t="s">
        <v>24</v>
      </c>
      <c r="X3356" s="1" t="s">
        <v>25</v>
      </c>
      <c r="Z3356" s="1" t="s">
        <v>26</v>
      </c>
      <c r="AB3356" s="1" t="s">
        <v>27</v>
      </c>
      <c r="AD3356" s="1" t="s">
        <v>28</v>
      </c>
      <c r="AF3356" s="1" t="s">
        <v>10308</v>
      </c>
      <c r="AI3356" s="2"/>
      <c r="AJ3356" s="2"/>
      <c r="AL3356" s="2"/>
      <c r="AM3356" s="2"/>
      <c r="AN3356" s="2"/>
      <c r="AO3356" s="2" t="s">
        <v>35</v>
      </c>
      <c r="AP3356" s="2" t="s">
        <v>44</v>
      </c>
      <c r="AQ3356" s="2"/>
      <c r="AR3356" s="1" t="str">
        <f t="shared" si="52"/>
        <v>update load_next_msl set proposal='2020.137B.R.Ronodorvirus.zip' where sort=106966</v>
      </c>
    </row>
    <row r="3357" spans="1:44">
      <c r="A3357" s="1">
        <v>106967</v>
      </c>
      <c r="B3357" s="1" t="s">
        <v>10307</v>
      </c>
      <c r="C3357" s="1" t="s">
        <v>12176</v>
      </c>
      <c r="T3357" s="1" t="s">
        <v>23</v>
      </c>
      <c r="V3357" s="1" t="s">
        <v>24</v>
      </c>
      <c r="X3357" s="1" t="s">
        <v>25</v>
      </c>
      <c r="Z3357" s="1" t="s">
        <v>26</v>
      </c>
      <c r="AB3357" s="1" t="s">
        <v>27</v>
      </c>
      <c r="AD3357" s="1" t="s">
        <v>28</v>
      </c>
      <c r="AF3357" s="1" t="s">
        <v>10308</v>
      </c>
      <c r="AH3357" s="1" t="s">
        <v>10309</v>
      </c>
      <c r="AI3357" s="2" t="s">
        <v>10310</v>
      </c>
      <c r="AJ3357" s="2" t="s">
        <v>10311</v>
      </c>
      <c r="AL3357" s="2"/>
      <c r="AM3357" s="2" t="s">
        <v>33</v>
      </c>
      <c r="AN3357" s="2" t="s">
        <v>34</v>
      </c>
      <c r="AO3357" s="2" t="s">
        <v>35</v>
      </c>
      <c r="AP3357" s="2" t="s">
        <v>36</v>
      </c>
      <c r="AQ3357" s="2"/>
      <c r="AR3357" s="1" t="str">
        <f t="shared" si="52"/>
        <v>update load_next_msl set proposal='2020.137B.R.Ronodorvirus.zip' where sort=106967</v>
      </c>
    </row>
    <row r="3358" spans="1:44">
      <c r="A3358" s="1">
        <v>106968</v>
      </c>
      <c r="B3358" s="1" t="s">
        <v>10307</v>
      </c>
      <c r="C3358" s="1" t="s">
        <v>12176</v>
      </c>
      <c r="T3358" s="1" t="s">
        <v>23</v>
      </c>
      <c r="V3358" s="1" t="s">
        <v>24</v>
      </c>
      <c r="X3358" s="1" t="s">
        <v>25</v>
      </c>
      <c r="Z3358" s="1" t="s">
        <v>26</v>
      </c>
      <c r="AB3358" s="1" t="s">
        <v>27</v>
      </c>
      <c r="AD3358" s="1" t="s">
        <v>28</v>
      </c>
      <c r="AF3358" s="1" t="s">
        <v>10308</v>
      </c>
      <c r="AH3358" s="1" t="s">
        <v>10312</v>
      </c>
      <c r="AI3358" s="2" t="s">
        <v>10313</v>
      </c>
      <c r="AJ3358" s="2" t="s">
        <v>10314</v>
      </c>
      <c r="AL3358" s="2"/>
      <c r="AM3358" s="2" t="s">
        <v>33</v>
      </c>
      <c r="AN3358" s="2" t="s">
        <v>34</v>
      </c>
      <c r="AO3358" s="2" t="s">
        <v>35</v>
      </c>
      <c r="AP3358" s="2" t="s">
        <v>36</v>
      </c>
      <c r="AQ3358" s="2"/>
      <c r="AR3358" s="1" t="str">
        <f t="shared" si="52"/>
        <v>update load_next_msl set proposal='2020.137B.R.Ronodorvirus.zip' where sort=106968</v>
      </c>
    </row>
    <row r="3359" spans="1:44">
      <c r="A3359" s="1">
        <v>107464</v>
      </c>
      <c r="B3359" s="1" t="s">
        <v>10315</v>
      </c>
      <c r="C3359" s="1" t="s">
        <v>12177</v>
      </c>
      <c r="T3359" s="1" t="s">
        <v>23</v>
      </c>
      <c r="V3359" s="1" t="s">
        <v>24</v>
      </c>
      <c r="X3359" s="1" t="s">
        <v>25</v>
      </c>
      <c r="Z3359" s="1" t="s">
        <v>26</v>
      </c>
      <c r="AB3359" s="1" t="s">
        <v>27</v>
      </c>
      <c r="AD3359" s="1" t="s">
        <v>28</v>
      </c>
      <c r="AF3359" s="1" t="s">
        <v>10316</v>
      </c>
      <c r="AH3359" s="1" t="s">
        <v>10317</v>
      </c>
      <c r="AI3359" s="2" t="s">
        <v>10318</v>
      </c>
      <c r="AJ3359" s="2" t="s">
        <v>10319</v>
      </c>
      <c r="AL3359" s="2"/>
      <c r="AM3359" s="2" t="s">
        <v>33</v>
      </c>
      <c r="AN3359" s="2" t="s">
        <v>34</v>
      </c>
      <c r="AO3359" s="2" t="s">
        <v>35</v>
      </c>
      <c r="AP3359" s="2" t="s">
        <v>36</v>
      </c>
      <c r="AQ3359" s="2"/>
      <c r="AR3359" s="1" t="str">
        <f t="shared" si="52"/>
        <v>update load_next_msl set proposal='2020.138B.R.Rosemountvirus.zip' where sort=107464</v>
      </c>
    </row>
    <row r="3360" spans="1:44">
      <c r="A3360" s="1">
        <v>107465</v>
      </c>
      <c r="B3360" s="1" t="s">
        <v>10315</v>
      </c>
      <c r="C3360" s="1" t="s">
        <v>12177</v>
      </c>
      <c r="T3360" s="1" t="s">
        <v>23</v>
      </c>
      <c r="V3360" s="1" t="s">
        <v>24</v>
      </c>
      <c r="X3360" s="1" t="s">
        <v>25</v>
      </c>
      <c r="Z3360" s="1" t="s">
        <v>26</v>
      </c>
      <c r="AB3360" s="1" t="s">
        <v>27</v>
      </c>
      <c r="AD3360" s="1" t="s">
        <v>28</v>
      </c>
      <c r="AF3360" s="1" t="s">
        <v>10316</v>
      </c>
      <c r="AH3360" s="1" t="s">
        <v>10320</v>
      </c>
      <c r="AI3360" s="2" t="s">
        <v>10321</v>
      </c>
      <c r="AJ3360" s="2" t="s">
        <v>10322</v>
      </c>
      <c r="AL3360" s="2"/>
      <c r="AM3360" s="2" t="s">
        <v>33</v>
      </c>
      <c r="AN3360" s="2" t="s">
        <v>34</v>
      </c>
      <c r="AO3360" s="2" t="s">
        <v>35</v>
      </c>
      <c r="AP3360" s="2" t="s">
        <v>36</v>
      </c>
      <c r="AQ3360" s="2"/>
      <c r="AR3360" s="1" t="str">
        <f t="shared" si="52"/>
        <v>update load_next_msl set proposal='2020.138B.R.Rosemountvirus.zip' where sort=107465</v>
      </c>
    </row>
    <row r="3361" spans="1:44">
      <c r="A3361" s="1">
        <v>107466</v>
      </c>
      <c r="B3361" s="1" t="s">
        <v>10315</v>
      </c>
      <c r="C3361" s="1" t="s">
        <v>12177</v>
      </c>
      <c r="T3361" s="1" t="s">
        <v>23</v>
      </c>
      <c r="V3361" s="1" t="s">
        <v>24</v>
      </c>
      <c r="X3361" s="1" t="s">
        <v>25</v>
      </c>
      <c r="Z3361" s="1" t="s">
        <v>26</v>
      </c>
      <c r="AB3361" s="1" t="s">
        <v>27</v>
      </c>
      <c r="AD3361" s="1" t="s">
        <v>28</v>
      </c>
      <c r="AF3361" s="1" t="s">
        <v>10316</v>
      </c>
      <c r="AH3361" s="1" t="s">
        <v>10323</v>
      </c>
      <c r="AI3361" s="2" t="s">
        <v>10324</v>
      </c>
      <c r="AJ3361" s="2" t="s">
        <v>10325</v>
      </c>
      <c r="AL3361" s="2"/>
      <c r="AM3361" s="2" t="s">
        <v>33</v>
      </c>
      <c r="AN3361" s="2" t="s">
        <v>34</v>
      </c>
      <c r="AO3361" s="2" t="s">
        <v>35</v>
      </c>
      <c r="AP3361" s="2" t="s">
        <v>36</v>
      </c>
      <c r="AQ3361" s="2"/>
      <c r="AR3361" s="1" t="str">
        <f t="shared" si="52"/>
        <v>update load_next_msl set proposal='2020.138B.R.Rosemountvirus.zip' where sort=107466</v>
      </c>
    </row>
    <row r="3362" spans="1:44">
      <c r="A3362" s="1">
        <v>107467</v>
      </c>
      <c r="B3362" s="1" t="s">
        <v>10315</v>
      </c>
      <c r="C3362" s="1" t="s">
        <v>12177</v>
      </c>
      <c r="T3362" s="1" t="s">
        <v>23</v>
      </c>
      <c r="V3362" s="1" t="s">
        <v>24</v>
      </c>
      <c r="X3362" s="1" t="s">
        <v>25</v>
      </c>
      <c r="Z3362" s="1" t="s">
        <v>26</v>
      </c>
      <c r="AB3362" s="1" t="s">
        <v>27</v>
      </c>
      <c r="AD3362" s="1" t="s">
        <v>28</v>
      </c>
      <c r="AF3362" s="1" t="s">
        <v>10316</v>
      </c>
      <c r="AH3362" s="1" t="s">
        <v>10326</v>
      </c>
      <c r="AI3362" s="2" t="s">
        <v>10327</v>
      </c>
      <c r="AJ3362" s="2" t="s">
        <v>10328</v>
      </c>
      <c r="AL3362" s="2"/>
      <c r="AM3362" s="2" t="s">
        <v>33</v>
      </c>
      <c r="AN3362" s="2" t="s">
        <v>34</v>
      </c>
      <c r="AO3362" s="2" t="s">
        <v>35</v>
      </c>
      <c r="AP3362" s="2" t="s">
        <v>36</v>
      </c>
      <c r="AQ3362" s="2"/>
      <c r="AR3362" s="1" t="str">
        <f t="shared" si="52"/>
        <v>update load_next_msl set proposal='2020.138B.R.Rosemountvirus.zip' where sort=107467</v>
      </c>
    </row>
    <row r="3363" spans="1:44">
      <c r="A3363" s="1">
        <v>107960</v>
      </c>
      <c r="B3363" s="1" t="s">
        <v>10329</v>
      </c>
      <c r="C3363" s="1" t="s">
        <v>12178</v>
      </c>
      <c r="T3363" s="1" t="s">
        <v>23</v>
      </c>
      <c r="V3363" s="1" t="s">
        <v>24</v>
      </c>
      <c r="X3363" s="1" t="s">
        <v>25</v>
      </c>
      <c r="Z3363" s="1" t="s">
        <v>26</v>
      </c>
      <c r="AB3363" s="1" t="s">
        <v>27</v>
      </c>
      <c r="AD3363" s="1" t="s">
        <v>10330</v>
      </c>
      <c r="AI3363" s="2"/>
      <c r="AJ3363" s="2"/>
      <c r="AL3363" s="2"/>
      <c r="AM3363" s="2"/>
      <c r="AN3363" s="2"/>
      <c r="AO3363" s="2" t="s">
        <v>35</v>
      </c>
      <c r="AP3363" s="2" t="s">
        <v>51</v>
      </c>
      <c r="AQ3363" s="2"/>
      <c r="AR3363" s="1" t="str">
        <f t="shared" si="52"/>
        <v>update load_next_msl set proposal='2020.140B.R.Rountreeviridae.zip' where sort=107960</v>
      </c>
    </row>
    <row r="3364" spans="1:44">
      <c r="A3364" s="1">
        <v>107961</v>
      </c>
      <c r="B3364" s="1" t="s">
        <v>10329</v>
      </c>
      <c r="C3364" s="1" t="s">
        <v>12178</v>
      </c>
      <c r="D3364" s="1" t="s">
        <v>23</v>
      </c>
      <c r="F3364" s="1" t="s">
        <v>24</v>
      </c>
      <c r="H3364" s="1" t="s">
        <v>25</v>
      </c>
      <c r="J3364" s="1" t="s">
        <v>26</v>
      </c>
      <c r="L3364" s="1" t="s">
        <v>27</v>
      </c>
      <c r="N3364" s="1" t="s">
        <v>2821</v>
      </c>
      <c r="O3364" s="1" t="s">
        <v>10331</v>
      </c>
      <c r="T3364" s="1" t="s">
        <v>23</v>
      </c>
      <c r="V3364" s="1" t="s">
        <v>24</v>
      </c>
      <c r="X3364" s="1" t="s">
        <v>25</v>
      </c>
      <c r="Z3364" s="1" t="s">
        <v>26</v>
      </c>
      <c r="AB3364" s="1" t="s">
        <v>27</v>
      </c>
      <c r="AD3364" s="1" t="s">
        <v>10330</v>
      </c>
      <c r="AE3364" s="1" t="s">
        <v>10331</v>
      </c>
      <c r="AI3364" s="2"/>
      <c r="AJ3364" s="2"/>
      <c r="AL3364" s="2"/>
      <c r="AM3364" s="2"/>
      <c r="AN3364" s="2"/>
      <c r="AO3364" s="2" t="s">
        <v>47</v>
      </c>
      <c r="AP3364" s="2" t="s">
        <v>48</v>
      </c>
      <c r="AQ3364" s="2"/>
      <c r="AR3364" s="1" t="str">
        <f t="shared" si="52"/>
        <v>update load_next_msl set proposal='2020.140B.R.Rountreeviridae.zip' where sort=107961</v>
      </c>
    </row>
    <row r="3365" spans="1:44">
      <c r="A3365" s="1">
        <v>107962</v>
      </c>
      <c r="B3365" s="1" t="s">
        <v>10329</v>
      </c>
      <c r="C3365" s="1" t="s">
        <v>12178</v>
      </c>
      <c r="D3365" s="1" t="s">
        <v>23</v>
      </c>
      <c r="F3365" s="1" t="s">
        <v>24</v>
      </c>
      <c r="H3365" s="1" t="s">
        <v>25</v>
      </c>
      <c r="J3365" s="1" t="s">
        <v>26</v>
      </c>
      <c r="L3365" s="1" t="s">
        <v>27</v>
      </c>
      <c r="N3365" s="1" t="s">
        <v>2821</v>
      </c>
      <c r="P3365" s="1" t="s">
        <v>10332</v>
      </c>
      <c r="T3365" s="1" t="s">
        <v>23</v>
      </c>
      <c r="V3365" s="1" t="s">
        <v>24</v>
      </c>
      <c r="X3365" s="1" t="s">
        <v>25</v>
      </c>
      <c r="Z3365" s="1" t="s">
        <v>26</v>
      </c>
      <c r="AB3365" s="1" t="s">
        <v>27</v>
      </c>
      <c r="AD3365" s="1" t="s">
        <v>10330</v>
      </c>
      <c r="AF3365" s="1" t="s">
        <v>10333</v>
      </c>
      <c r="AI3365" s="2"/>
      <c r="AJ3365" s="2"/>
      <c r="AL3365" s="2"/>
      <c r="AM3365" s="2"/>
      <c r="AN3365" s="2"/>
      <c r="AO3365" s="2" t="s">
        <v>47</v>
      </c>
      <c r="AP3365" s="2" t="s">
        <v>44</v>
      </c>
      <c r="AQ3365" s="2"/>
      <c r="AR3365" s="1" t="str">
        <f t="shared" si="52"/>
        <v>update load_next_msl set proposal='2020.140B.R.Rountreeviridae.zip' where sort=107962</v>
      </c>
    </row>
    <row r="3366" spans="1:44">
      <c r="A3366" s="1">
        <v>107963</v>
      </c>
      <c r="B3366" s="1" t="s">
        <v>10329</v>
      </c>
      <c r="C3366" s="1" t="s">
        <v>12178</v>
      </c>
      <c r="D3366" s="1" t="s">
        <v>23</v>
      </c>
      <c r="F3366" s="1" t="s">
        <v>24</v>
      </c>
      <c r="H3366" s="1" t="s">
        <v>25</v>
      </c>
      <c r="J3366" s="1" t="s">
        <v>26</v>
      </c>
      <c r="L3366" s="1" t="s">
        <v>27</v>
      </c>
      <c r="N3366" s="1" t="s">
        <v>2821</v>
      </c>
      <c r="O3366" s="1" t="s">
        <v>10334</v>
      </c>
      <c r="P3366" s="1" t="s">
        <v>10335</v>
      </c>
      <c r="T3366" s="1" t="s">
        <v>23</v>
      </c>
      <c r="V3366" s="1" t="s">
        <v>24</v>
      </c>
      <c r="X3366" s="1" t="s">
        <v>25</v>
      </c>
      <c r="Z3366" s="1" t="s">
        <v>26</v>
      </c>
      <c r="AB3366" s="1" t="s">
        <v>27</v>
      </c>
      <c r="AD3366" s="1" t="s">
        <v>10330</v>
      </c>
      <c r="AF3366" s="1" t="s">
        <v>10335</v>
      </c>
      <c r="AI3366" s="2"/>
      <c r="AJ3366" s="2"/>
      <c r="AL3366" s="2"/>
      <c r="AM3366" s="2"/>
      <c r="AN3366" s="2"/>
      <c r="AO3366" s="2" t="s">
        <v>47</v>
      </c>
      <c r="AP3366" s="2" t="s">
        <v>44</v>
      </c>
      <c r="AQ3366" s="2"/>
      <c r="AR3366" s="1" t="str">
        <f t="shared" si="52"/>
        <v>update load_next_msl set proposal='2020.140B.R.Rountreeviridae.zip' where sort=107963</v>
      </c>
    </row>
    <row r="3367" spans="1:44">
      <c r="A3367" s="1">
        <v>107964</v>
      </c>
      <c r="B3367" s="1" t="s">
        <v>10329</v>
      </c>
      <c r="C3367" s="1" t="s">
        <v>12178</v>
      </c>
      <c r="T3367" s="1" t="s">
        <v>23</v>
      </c>
      <c r="V3367" s="1" t="s">
        <v>24</v>
      </c>
      <c r="X3367" s="1" t="s">
        <v>25</v>
      </c>
      <c r="Z3367" s="1" t="s">
        <v>26</v>
      </c>
      <c r="AB3367" s="1" t="s">
        <v>27</v>
      </c>
      <c r="AD3367" s="1" t="s">
        <v>10330</v>
      </c>
      <c r="AE3367" s="1" t="s">
        <v>10336</v>
      </c>
      <c r="AI3367" s="2"/>
      <c r="AJ3367" s="2"/>
      <c r="AL3367" s="2"/>
      <c r="AM3367" s="2"/>
      <c r="AN3367" s="2"/>
      <c r="AO3367" s="2" t="s">
        <v>35</v>
      </c>
      <c r="AP3367" s="2" t="s">
        <v>48</v>
      </c>
      <c r="AQ3367" s="2"/>
      <c r="AR3367" s="1" t="str">
        <f t="shared" si="52"/>
        <v>update load_next_msl set proposal='2020.140B.R.Rountreeviridae.zip' where sort=107964</v>
      </c>
    </row>
    <row r="3368" spans="1:44">
      <c r="A3368" s="1">
        <v>107965</v>
      </c>
      <c r="B3368" s="1" t="s">
        <v>10329</v>
      </c>
      <c r="C3368" s="1" t="s">
        <v>12178</v>
      </c>
      <c r="T3368" s="1" t="s">
        <v>23</v>
      </c>
      <c r="V3368" s="1" t="s">
        <v>24</v>
      </c>
      <c r="X3368" s="1" t="s">
        <v>25</v>
      </c>
      <c r="Z3368" s="1" t="s">
        <v>26</v>
      </c>
      <c r="AB3368" s="1" t="s">
        <v>27</v>
      </c>
      <c r="AD3368" s="1" t="s">
        <v>10330</v>
      </c>
      <c r="AE3368" s="1" t="s">
        <v>10336</v>
      </c>
      <c r="AF3368" s="1" t="s">
        <v>10337</v>
      </c>
      <c r="AI3368" s="2"/>
      <c r="AJ3368" s="2"/>
      <c r="AK3368" s="2"/>
      <c r="AL3368" s="2"/>
      <c r="AM3368" s="2"/>
      <c r="AN3368" s="2"/>
      <c r="AO3368" s="2" t="s">
        <v>35</v>
      </c>
      <c r="AP3368" s="2" t="s">
        <v>44</v>
      </c>
      <c r="AQ3368" s="2"/>
      <c r="AR3368" s="1" t="str">
        <f t="shared" si="52"/>
        <v>update load_next_msl set proposal='2020.140B.R.Rountreeviridae.zip' where sort=107965</v>
      </c>
    </row>
    <row r="3369" spans="1:44">
      <c r="A3369" s="1">
        <v>107966</v>
      </c>
      <c r="B3369" s="1" t="s">
        <v>10329</v>
      </c>
      <c r="C3369" s="1" t="s">
        <v>12178</v>
      </c>
      <c r="T3369" s="1" t="s">
        <v>23</v>
      </c>
      <c r="V3369" s="1" t="s">
        <v>24</v>
      </c>
      <c r="X3369" s="1" t="s">
        <v>25</v>
      </c>
      <c r="Z3369" s="1" t="s">
        <v>26</v>
      </c>
      <c r="AB3369" s="1" t="s">
        <v>27</v>
      </c>
      <c r="AD3369" s="1" t="s">
        <v>10330</v>
      </c>
      <c r="AE3369" s="1" t="s">
        <v>10336</v>
      </c>
      <c r="AF3369" s="1" t="s">
        <v>10337</v>
      </c>
      <c r="AH3369" s="1" t="s">
        <v>10338</v>
      </c>
      <c r="AI3369" s="2" t="s">
        <v>10339</v>
      </c>
      <c r="AJ3369" s="2" t="s">
        <v>10340</v>
      </c>
      <c r="AK3369" s="2"/>
      <c r="AL3369" s="2"/>
      <c r="AM3369" s="2" t="s">
        <v>33</v>
      </c>
      <c r="AN3369" s="2" t="s">
        <v>34</v>
      </c>
      <c r="AO3369" s="2" t="s">
        <v>35</v>
      </c>
      <c r="AP3369" s="2" t="s">
        <v>36</v>
      </c>
      <c r="AQ3369" s="2"/>
      <c r="AR3369" s="1" t="str">
        <f t="shared" si="52"/>
        <v>update load_next_msl set proposal='2020.140B.R.Rountreeviridae.zip' where sort=107966</v>
      </c>
    </row>
    <row r="3370" spans="1:44">
      <c r="A3370" s="1">
        <v>107967</v>
      </c>
      <c r="B3370" s="1" t="s">
        <v>10329</v>
      </c>
      <c r="C3370" s="1" t="s">
        <v>12178</v>
      </c>
      <c r="T3370" s="1" t="s">
        <v>23</v>
      </c>
      <c r="V3370" s="1" t="s">
        <v>24</v>
      </c>
      <c r="X3370" s="1" t="s">
        <v>25</v>
      </c>
      <c r="Z3370" s="1" t="s">
        <v>26</v>
      </c>
      <c r="AB3370" s="1" t="s">
        <v>27</v>
      </c>
      <c r="AD3370" s="1" t="s">
        <v>10330</v>
      </c>
      <c r="AE3370" s="1" t="s">
        <v>10336</v>
      </c>
      <c r="AF3370" s="1" t="s">
        <v>10337</v>
      </c>
      <c r="AH3370" s="1" t="s">
        <v>10341</v>
      </c>
      <c r="AI3370" s="2" t="s">
        <v>10342</v>
      </c>
      <c r="AJ3370" s="2" t="s">
        <v>10343</v>
      </c>
      <c r="AK3370" s="2"/>
      <c r="AL3370" s="2"/>
      <c r="AM3370" s="2" t="s">
        <v>33</v>
      </c>
      <c r="AN3370" s="2" t="s">
        <v>34</v>
      </c>
      <c r="AO3370" s="2" t="s">
        <v>35</v>
      </c>
      <c r="AP3370" s="2" t="s">
        <v>36</v>
      </c>
      <c r="AQ3370" s="2"/>
      <c r="AR3370" s="1" t="str">
        <f t="shared" si="52"/>
        <v>update load_next_msl set proposal='2020.140B.R.Rountreeviridae.zip' where sort=107967</v>
      </c>
    </row>
    <row r="3371" spans="1:44">
      <c r="A3371" s="1">
        <v>107968</v>
      </c>
      <c r="B3371" s="1" t="s">
        <v>10329</v>
      </c>
      <c r="C3371" s="1" t="s">
        <v>12178</v>
      </c>
      <c r="T3371" s="1" t="s">
        <v>23</v>
      </c>
      <c r="V3371" s="1" t="s">
        <v>24</v>
      </c>
      <c r="X3371" s="1" t="s">
        <v>25</v>
      </c>
      <c r="Z3371" s="1" t="s">
        <v>26</v>
      </c>
      <c r="AB3371" s="1" t="s">
        <v>27</v>
      </c>
      <c r="AD3371" s="1" t="s">
        <v>10330</v>
      </c>
      <c r="AE3371" s="1" t="s">
        <v>10336</v>
      </c>
      <c r="AF3371" s="1" t="s">
        <v>10344</v>
      </c>
      <c r="AI3371" s="2"/>
      <c r="AJ3371" s="2"/>
      <c r="AL3371" s="2"/>
      <c r="AM3371" s="2"/>
      <c r="AN3371" s="2"/>
      <c r="AO3371" s="2" t="s">
        <v>35</v>
      </c>
      <c r="AP3371" s="2" t="s">
        <v>44</v>
      </c>
      <c r="AQ3371" s="2"/>
      <c r="AR3371" s="1" t="str">
        <f t="shared" si="52"/>
        <v>update load_next_msl set proposal='2020.140B.R.Rountreeviridae.zip' where sort=107968</v>
      </c>
    </row>
    <row r="3372" spans="1:44">
      <c r="A3372" s="1">
        <v>107969</v>
      </c>
      <c r="B3372" s="1" t="s">
        <v>10329</v>
      </c>
      <c r="C3372" s="1" t="s">
        <v>12178</v>
      </c>
      <c r="T3372" s="1" t="s">
        <v>23</v>
      </c>
      <c r="V3372" s="1" t="s">
        <v>24</v>
      </c>
      <c r="X3372" s="1" t="s">
        <v>25</v>
      </c>
      <c r="Z3372" s="1" t="s">
        <v>26</v>
      </c>
      <c r="AB3372" s="1" t="s">
        <v>27</v>
      </c>
      <c r="AD3372" s="1" t="s">
        <v>10330</v>
      </c>
      <c r="AE3372" s="1" t="s">
        <v>10336</v>
      </c>
      <c r="AF3372" s="1" t="s">
        <v>10344</v>
      </c>
      <c r="AH3372" s="1" t="s">
        <v>10345</v>
      </c>
      <c r="AI3372" s="2" t="s">
        <v>10346</v>
      </c>
      <c r="AJ3372" s="2" t="s">
        <v>10347</v>
      </c>
      <c r="AL3372" s="2"/>
      <c r="AM3372" s="2" t="s">
        <v>33</v>
      </c>
      <c r="AN3372" s="2" t="s">
        <v>34</v>
      </c>
      <c r="AO3372" s="2" t="s">
        <v>35</v>
      </c>
      <c r="AP3372" s="2" t="s">
        <v>36</v>
      </c>
      <c r="AQ3372" s="2"/>
      <c r="AR3372" s="1" t="str">
        <f t="shared" si="52"/>
        <v>update load_next_msl set proposal='2020.140B.R.Rountreeviridae.zip' where sort=107969</v>
      </c>
    </row>
    <row r="3373" spans="1:44">
      <c r="A3373" s="1">
        <v>107970</v>
      </c>
      <c r="B3373" s="1" t="s">
        <v>10329</v>
      </c>
      <c r="C3373" s="1" t="s">
        <v>12178</v>
      </c>
      <c r="T3373" s="1" t="s">
        <v>23</v>
      </c>
      <c r="V3373" s="1" t="s">
        <v>24</v>
      </c>
      <c r="X3373" s="1" t="s">
        <v>25</v>
      </c>
      <c r="Z3373" s="1" t="s">
        <v>26</v>
      </c>
      <c r="AB3373" s="1" t="s">
        <v>27</v>
      </c>
      <c r="AD3373" s="1" t="s">
        <v>10330</v>
      </c>
      <c r="AE3373" s="1" t="s">
        <v>10336</v>
      </c>
      <c r="AF3373" s="1" t="s">
        <v>10344</v>
      </c>
      <c r="AH3373" s="1" t="s">
        <v>10348</v>
      </c>
      <c r="AI3373" s="2" t="s">
        <v>10349</v>
      </c>
      <c r="AJ3373" s="2" t="s">
        <v>10350</v>
      </c>
      <c r="AL3373" s="2"/>
      <c r="AM3373" s="2" t="s">
        <v>33</v>
      </c>
      <c r="AN3373" s="2" t="s">
        <v>34</v>
      </c>
      <c r="AO3373" s="2" t="s">
        <v>35</v>
      </c>
      <c r="AP3373" s="2" t="s">
        <v>36</v>
      </c>
      <c r="AQ3373" s="2"/>
      <c r="AR3373" s="1" t="str">
        <f t="shared" si="52"/>
        <v>update load_next_msl set proposal='2020.140B.R.Rountreeviridae.zip' where sort=107970</v>
      </c>
    </row>
    <row r="3374" spans="1:44">
      <c r="A3374" s="1">
        <v>107971</v>
      </c>
      <c r="B3374" s="1" t="s">
        <v>10329</v>
      </c>
      <c r="C3374" s="1" t="s">
        <v>12178</v>
      </c>
      <c r="T3374" s="1" t="s">
        <v>23</v>
      </c>
      <c r="V3374" s="1" t="s">
        <v>24</v>
      </c>
      <c r="X3374" s="1" t="s">
        <v>25</v>
      </c>
      <c r="Z3374" s="1" t="s">
        <v>26</v>
      </c>
      <c r="AB3374" s="1" t="s">
        <v>27</v>
      </c>
      <c r="AD3374" s="1" t="s">
        <v>10330</v>
      </c>
      <c r="AE3374" s="1" t="s">
        <v>10336</v>
      </c>
      <c r="AF3374" s="1" t="s">
        <v>10344</v>
      </c>
      <c r="AH3374" s="1" t="s">
        <v>10351</v>
      </c>
      <c r="AI3374" s="2" t="s">
        <v>10352</v>
      </c>
      <c r="AJ3374" s="2" t="s">
        <v>10353</v>
      </c>
      <c r="AL3374" s="2"/>
      <c r="AM3374" s="2" t="s">
        <v>33</v>
      </c>
      <c r="AN3374" s="2" t="s">
        <v>34</v>
      </c>
      <c r="AO3374" s="2" t="s">
        <v>35</v>
      </c>
      <c r="AP3374" s="2" t="s">
        <v>36</v>
      </c>
      <c r="AQ3374" s="2"/>
      <c r="AR3374" s="1" t="str">
        <f t="shared" si="52"/>
        <v>update load_next_msl set proposal='2020.140B.R.Rountreeviridae.zip' where sort=107971</v>
      </c>
    </row>
    <row r="3375" spans="1:44">
      <c r="A3375" s="1">
        <v>107972</v>
      </c>
      <c r="B3375" s="1" t="s">
        <v>10329</v>
      </c>
      <c r="C3375" s="1" t="s">
        <v>12178</v>
      </c>
      <c r="T3375" s="1" t="s">
        <v>23</v>
      </c>
      <c r="V3375" s="1" t="s">
        <v>24</v>
      </c>
      <c r="X3375" s="1" t="s">
        <v>25</v>
      </c>
      <c r="Z3375" s="1" t="s">
        <v>26</v>
      </c>
      <c r="AB3375" s="1" t="s">
        <v>27</v>
      </c>
      <c r="AD3375" s="1" t="s">
        <v>10330</v>
      </c>
      <c r="AE3375" s="1" t="s">
        <v>10336</v>
      </c>
      <c r="AF3375" s="1" t="s">
        <v>10344</v>
      </c>
      <c r="AH3375" s="1" t="s">
        <v>10354</v>
      </c>
      <c r="AI3375" s="2" t="s">
        <v>10355</v>
      </c>
      <c r="AJ3375" s="2" t="s">
        <v>10356</v>
      </c>
      <c r="AL3375" s="2"/>
      <c r="AM3375" s="2" t="s">
        <v>33</v>
      </c>
      <c r="AN3375" s="2" t="s">
        <v>34</v>
      </c>
      <c r="AO3375" s="2" t="s">
        <v>35</v>
      </c>
      <c r="AP3375" s="2" t="s">
        <v>36</v>
      </c>
      <c r="AQ3375" s="2"/>
      <c r="AR3375" s="1" t="str">
        <f t="shared" si="52"/>
        <v>update load_next_msl set proposal='2020.140B.R.Rountreeviridae.zip' where sort=107972</v>
      </c>
    </row>
    <row r="3376" spans="1:44">
      <c r="A3376" s="1">
        <v>107973</v>
      </c>
      <c r="B3376" s="1" t="s">
        <v>10329</v>
      </c>
      <c r="C3376" s="1" t="s">
        <v>12178</v>
      </c>
      <c r="T3376" s="1" t="s">
        <v>23</v>
      </c>
      <c r="V3376" s="1" t="s">
        <v>24</v>
      </c>
      <c r="X3376" s="1" t="s">
        <v>25</v>
      </c>
      <c r="Z3376" s="1" t="s">
        <v>26</v>
      </c>
      <c r="AB3376" s="1" t="s">
        <v>27</v>
      </c>
      <c r="AD3376" s="1" t="s">
        <v>10330</v>
      </c>
      <c r="AE3376" s="1" t="s">
        <v>10336</v>
      </c>
      <c r="AF3376" s="1" t="s">
        <v>10344</v>
      </c>
      <c r="AH3376" s="1" t="s">
        <v>10357</v>
      </c>
      <c r="AI3376" s="2" t="s">
        <v>10358</v>
      </c>
      <c r="AJ3376" s="2" t="s">
        <v>10359</v>
      </c>
      <c r="AL3376" s="2"/>
      <c r="AM3376" s="2" t="s">
        <v>33</v>
      </c>
      <c r="AN3376" s="2" t="s">
        <v>34</v>
      </c>
      <c r="AO3376" s="2" t="s">
        <v>35</v>
      </c>
      <c r="AP3376" s="2" t="s">
        <v>36</v>
      </c>
      <c r="AQ3376" s="2"/>
      <c r="AR3376" s="1" t="str">
        <f t="shared" si="52"/>
        <v>update load_next_msl set proposal='2020.140B.R.Rountreeviridae.zip' where sort=107973</v>
      </c>
    </row>
    <row r="3377" spans="1:44">
      <c r="A3377" s="1">
        <v>107974</v>
      </c>
      <c r="B3377" s="1" t="s">
        <v>10329</v>
      </c>
      <c r="C3377" s="1" t="s">
        <v>12178</v>
      </c>
      <c r="T3377" s="1" t="s">
        <v>23</v>
      </c>
      <c r="V3377" s="1" t="s">
        <v>24</v>
      </c>
      <c r="X3377" s="1" t="s">
        <v>25</v>
      </c>
      <c r="Z3377" s="1" t="s">
        <v>26</v>
      </c>
      <c r="AB3377" s="1" t="s">
        <v>27</v>
      </c>
      <c r="AD3377" s="1" t="s">
        <v>10330</v>
      </c>
      <c r="AE3377" s="1" t="s">
        <v>10336</v>
      </c>
      <c r="AF3377" s="1" t="s">
        <v>10344</v>
      </c>
      <c r="AH3377" s="1" t="s">
        <v>10360</v>
      </c>
      <c r="AI3377" s="2" t="s">
        <v>10361</v>
      </c>
      <c r="AJ3377" s="2" t="s">
        <v>10362</v>
      </c>
      <c r="AL3377" s="2"/>
      <c r="AM3377" s="2" t="s">
        <v>33</v>
      </c>
      <c r="AN3377" s="2" t="s">
        <v>34</v>
      </c>
      <c r="AO3377" s="2" t="s">
        <v>35</v>
      </c>
      <c r="AP3377" s="2" t="s">
        <v>36</v>
      </c>
      <c r="AQ3377" s="2"/>
      <c r="AR3377" s="1" t="str">
        <f t="shared" si="52"/>
        <v>update load_next_msl set proposal='2020.140B.R.Rountreeviridae.zip' where sort=107974</v>
      </c>
    </row>
    <row r="3378" spans="1:44">
      <c r="A3378" s="1">
        <v>107975</v>
      </c>
      <c r="B3378" s="1" t="s">
        <v>10329</v>
      </c>
      <c r="C3378" s="1" t="s">
        <v>12178</v>
      </c>
      <c r="T3378" s="1" t="s">
        <v>23</v>
      </c>
      <c r="V3378" s="1" t="s">
        <v>24</v>
      </c>
      <c r="X3378" s="1" t="s">
        <v>25</v>
      </c>
      <c r="Z3378" s="1" t="s">
        <v>26</v>
      </c>
      <c r="AB3378" s="1" t="s">
        <v>27</v>
      </c>
      <c r="AD3378" s="1" t="s">
        <v>10330</v>
      </c>
      <c r="AE3378" s="1" t="s">
        <v>10336</v>
      </c>
      <c r="AF3378" s="1" t="s">
        <v>10344</v>
      </c>
      <c r="AH3378" s="1" t="s">
        <v>10363</v>
      </c>
      <c r="AI3378" s="2" t="s">
        <v>10364</v>
      </c>
      <c r="AJ3378" s="2" t="s">
        <v>10365</v>
      </c>
      <c r="AL3378" s="2"/>
      <c r="AM3378" s="2" t="s">
        <v>33</v>
      </c>
      <c r="AN3378" s="2" t="s">
        <v>34</v>
      </c>
      <c r="AO3378" s="2" t="s">
        <v>35</v>
      </c>
      <c r="AP3378" s="2" t="s">
        <v>36</v>
      </c>
      <c r="AQ3378" s="2"/>
      <c r="AR3378" s="1" t="str">
        <f t="shared" si="52"/>
        <v>update load_next_msl set proposal='2020.140B.R.Rountreeviridae.zip' where sort=107975</v>
      </c>
    </row>
    <row r="3379" spans="1:44">
      <c r="A3379" s="1">
        <v>107976</v>
      </c>
      <c r="B3379" s="1" t="s">
        <v>10329</v>
      </c>
      <c r="C3379" s="1" t="s">
        <v>12178</v>
      </c>
      <c r="T3379" s="1" t="s">
        <v>23</v>
      </c>
      <c r="V3379" s="1" t="s">
        <v>24</v>
      </c>
      <c r="X3379" s="1" t="s">
        <v>25</v>
      </c>
      <c r="Z3379" s="1" t="s">
        <v>26</v>
      </c>
      <c r="AB3379" s="1" t="s">
        <v>27</v>
      </c>
      <c r="AD3379" s="1" t="s">
        <v>10330</v>
      </c>
      <c r="AE3379" s="1" t="s">
        <v>10336</v>
      </c>
      <c r="AF3379" s="1" t="s">
        <v>10344</v>
      </c>
      <c r="AH3379" s="1" t="s">
        <v>10366</v>
      </c>
      <c r="AI3379" s="2" t="s">
        <v>10367</v>
      </c>
      <c r="AJ3379" s="2" t="s">
        <v>10368</v>
      </c>
      <c r="AL3379" s="2"/>
      <c r="AM3379" s="2" t="s">
        <v>33</v>
      </c>
      <c r="AN3379" s="2" t="s">
        <v>34</v>
      </c>
      <c r="AO3379" s="2" t="s">
        <v>35</v>
      </c>
      <c r="AP3379" s="2" t="s">
        <v>36</v>
      </c>
      <c r="AQ3379" s="2"/>
      <c r="AR3379" s="1" t="str">
        <f t="shared" si="52"/>
        <v>update load_next_msl set proposal='2020.140B.R.Rountreeviridae.zip' where sort=107976</v>
      </c>
    </row>
    <row r="3380" spans="1:44">
      <c r="A3380" s="1">
        <v>107977</v>
      </c>
      <c r="B3380" s="1" t="s">
        <v>10329</v>
      </c>
      <c r="C3380" s="1" t="s">
        <v>12178</v>
      </c>
      <c r="T3380" s="1" t="s">
        <v>23</v>
      </c>
      <c r="V3380" s="1" t="s">
        <v>24</v>
      </c>
      <c r="X3380" s="1" t="s">
        <v>25</v>
      </c>
      <c r="Z3380" s="1" t="s">
        <v>26</v>
      </c>
      <c r="AB3380" s="1" t="s">
        <v>27</v>
      </c>
      <c r="AD3380" s="1" t="s">
        <v>10330</v>
      </c>
      <c r="AE3380" s="1" t="s">
        <v>10336</v>
      </c>
      <c r="AF3380" s="1" t="s">
        <v>10344</v>
      </c>
      <c r="AH3380" s="1" t="s">
        <v>10369</v>
      </c>
      <c r="AI3380" s="2" t="s">
        <v>10370</v>
      </c>
      <c r="AJ3380" s="2" t="s">
        <v>10371</v>
      </c>
      <c r="AL3380" s="2"/>
      <c r="AM3380" s="2" t="s">
        <v>33</v>
      </c>
      <c r="AN3380" s="2" t="s">
        <v>34</v>
      </c>
      <c r="AO3380" s="2" t="s">
        <v>35</v>
      </c>
      <c r="AP3380" s="2" t="s">
        <v>36</v>
      </c>
      <c r="AQ3380" s="2"/>
      <c r="AR3380" s="1" t="str">
        <f t="shared" si="52"/>
        <v>update load_next_msl set proposal='2020.140B.R.Rountreeviridae.zip' where sort=107977</v>
      </c>
    </row>
    <row r="3381" spans="1:44">
      <c r="A3381" s="1">
        <v>107978</v>
      </c>
      <c r="B3381" s="1" t="s">
        <v>10329</v>
      </c>
      <c r="C3381" s="1" t="s">
        <v>12178</v>
      </c>
      <c r="T3381" s="1" t="s">
        <v>23</v>
      </c>
      <c r="V3381" s="1" t="s">
        <v>24</v>
      </c>
      <c r="X3381" s="1" t="s">
        <v>25</v>
      </c>
      <c r="Z3381" s="1" t="s">
        <v>26</v>
      </c>
      <c r="AB3381" s="1" t="s">
        <v>27</v>
      </c>
      <c r="AD3381" s="1" t="s">
        <v>10330</v>
      </c>
      <c r="AE3381" s="1" t="s">
        <v>10336</v>
      </c>
      <c r="AF3381" s="1" t="s">
        <v>10344</v>
      </c>
      <c r="AH3381" s="1" t="s">
        <v>10372</v>
      </c>
      <c r="AI3381" s="2" t="s">
        <v>10373</v>
      </c>
      <c r="AJ3381" s="2" t="s">
        <v>10374</v>
      </c>
      <c r="AL3381" s="2"/>
      <c r="AM3381" s="2" t="s">
        <v>33</v>
      </c>
      <c r="AN3381" s="2" t="s">
        <v>34</v>
      </c>
      <c r="AO3381" s="2" t="s">
        <v>35</v>
      </c>
      <c r="AP3381" s="2" t="s">
        <v>36</v>
      </c>
      <c r="AQ3381" s="2"/>
      <c r="AR3381" s="1" t="str">
        <f t="shared" si="52"/>
        <v>update load_next_msl set proposal='2020.140B.R.Rountreeviridae.zip' where sort=107978</v>
      </c>
    </row>
    <row r="3382" spans="1:44">
      <c r="A3382" s="1">
        <v>107979</v>
      </c>
      <c r="B3382" s="1" t="s">
        <v>10329</v>
      </c>
      <c r="C3382" s="1" t="s">
        <v>12178</v>
      </c>
      <c r="T3382" s="1" t="s">
        <v>23</v>
      </c>
      <c r="V3382" s="1" t="s">
        <v>24</v>
      </c>
      <c r="X3382" s="1" t="s">
        <v>25</v>
      </c>
      <c r="Z3382" s="1" t="s">
        <v>26</v>
      </c>
      <c r="AB3382" s="1" t="s">
        <v>27</v>
      </c>
      <c r="AD3382" s="1" t="s">
        <v>10330</v>
      </c>
      <c r="AE3382" s="1" t="s">
        <v>10336</v>
      </c>
      <c r="AF3382" s="1" t="s">
        <v>10344</v>
      </c>
      <c r="AH3382" s="1" t="s">
        <v>10375</v>
      </c>
      <c r="AI3382" s="2" t="s">
        <v>10376</v>
      </c>
      <c r="AJ3382" s="2" t="s">
        <v>10377</v>
      </c>
      <c r="AL3382" s="2"/>
      <c r="AM3382" s="2" t="s">
        <v>33</v>
      </c>
      <c r="AN3382" s="2" t="s">
        <v>34</v>
      </c>
      <c r="AO3382" s="2" t="s">
        <v>35</v>
      </c>
      <c r="AP3382" s="2" t="s">
        <v>36</v>
      </c>
      <c r="AQ3382" s="2"/>
      <c r="AR3382" s="1" t="str">
        <f t="shared" si="52"/>
        <v>update load_next_msl set proposal='2020.140B.R.Rountreeviridae.zip' where sort=107979</v>
      </c>
    </row>
    <row r="3383" spans="1:44">
      <c r="A3383" s="1">
        <v>108460</v>
      </c>
      <c r="B3383" s="1" t="s">
        <v>10378</v>
      </c>
      <c r="C3383" s="1" t="s">
        <v>12179</v>
      </c>
      <c r="L3383" s="1" t="s">
        <v>10379</v>
      </c>
      <c r="N3383" s="1" t="s">
        <v>10380</v>
      </c>
      <c r="P3383" s="1" t="s">
        <v>10381</v>
      </c>
      <c r="T3383" s="1" t="s">
        <v>10382</v>
      </c>
      <c r="V3383" s="1" t="s">
        <v>10383</v>
      </c>
      <c r="X3383" s="1" t="s">
        <v>10384</v>
      </c>
      <c r="Z3383" s="1" t="s">
        <v>10385</v>
      </c>
      <c r="AB3383" s="1" t="s">
        <v>10379</v>
      </c>
      <c r="AD3383" s="1" t="s">
        <v>10380</v>
      </c>
      <c r="AF3383" s="1" t="s">
        <v>10386</v>
      </c>
      <c r="AI3383" s="2"/>
      <c r="AJ3383" s="2"/>
      <c r="AK3383" s="2"/>
      <c r="AL3383" s="2"/>
      <c r="AM3383" s="2"/>
      <c r="AN3383" s="2" t="s">
        <v>34</v>
      </c>
      <c r="AO3383" s="2" t="s">
        <v>50</v>
      </c>
      <c r="AP3383" s="2" t="s">
        <v>44</v>
      </c>
      <c r="AQ3383" s="2"/>
      <c r="AR3383" s="1" t="str">
        <f t="shared" si="52"/>
        <v>update load_next_msl set proposal='2020.141B.R.Rudiviridae.zip' where sort=108460</v>
      </c>
    </row>
    <row r="3384" spans="1:44">
      <c r="A3384" s="1">
        <v>108461</v>
      </c>
      <c r="B3384" s="1" t="s">
        <v>10378</v>
      </c>
      <c r="C3384" s="1" t="s">
        <v>12179</v>
      </c>
      <c r="T3384" s="1" t="s">
        <v>10382</v>
      </c>
      <c r="V3384" s="1" t="s">
        <v>10383</v>
      </c>
      <c r="X3384" s="1" t="s">
        <v>10384</v>
      </c>
      <c r="Z3384" s="1" t="s">
        <v>10385</v>
      </c>
      <c r="AB3384" s="1" t="s">
        <v>10379</v>
      </c>
      <c r="AD3384" s="1" t="s">
        <v>10380</v>
      </c>
      <c r="AF3384" s="1" t="s">
        <v>10387</v>
      </c>
      <c r="AJ3384" s="2"/>
      <c r="AK3384" s="2"/>
      <c r="AL3384" s="2"/>
      <c r="AM3384" s="2"/>
      <c r="AN3384" s="2" t="s">
        <v>34</v>
      </c>
      <c r="AO3384" s="2" t="s">
        <v>35</v>
      </c>
      <c r="AP3384" s="2" t="s">
        <v>44</v>
      </c>
      <c r="AQ3384" s="2"/>
      <c r="AR3384" s="1" t="str">
        <f t="shared" si="52"/>
        <v>update load_next_msl set proposal='2020.141B.R.Rudiviridae.zip' where sort=108461</v>
      </c>
    </row>
    <row r="3385" spans="1:44">
      <c r="A3385" s="1">
        <v>108462</v>
      </c>
      <c r="B3385" s="1" t="s">
        <v>10378</v>
      </c>
      <c r="C3385" s="1" t="s">
        <v>12179</v>
      </c>
      <c r="T3385" s="1" t="s">
        <v>10382</v>
      </c>
      <c r="V3385" s="1" t="s">
        <v>10383</v>
      </c>
      <c r="X3385" s="1" t="s">
        <v>10384</v>
      </c>
      <c r="Z3385" s="1" t="s">
        <v>10385</v>
      </c>
      <c r="AB3385" s="1" t="s">
        <v>10379</v>
      </c>
      <c r="AD3385" s="1" t="s">
        <v>10380</v>
      </c>
      <c r="AF3385" s="1" t="s">
        <v>10388</v>
      </c>
      <c r="AJ3385" s="2"/>
      <c r="AK3385" s="2"/>
      <c r="AL3385" s="2"/>
      <c r="AM3385" s="2"/>
      <c r="AN3385" s="2" t="s">
        <v>34</v>
      </c>
      <c r="AO3385" s="2" t="s">
        <v>35</v>
      </c>
      <c r="AP3385" s="2" t="s">
        <v>44</v>
      </c>
      <c r="AQ3385" s="2"/>
      <c r="AR3385" s="1" t="str">
        <f t="shared" si="52"/>
        <v>update load_next_msl set proposal='2020.141B.R.Rudiviridae.zip' where sort=108462</v>
      </c>
    </row>
    <row r="3386" spans="1:44">
      <c r="A3386" s="1">
        <v>108463</v>
      </c>
      <c r="B3386" s="1" t="s">
        <v>10378</v>
      </c>
      <c r="C3386" s="1" t="s">
        <v>12179</v>
      </c>
      <c r="T3386" s="1" t="s">
        <v>10382</v>
      </c>
      <c r="V3386" s="1" t="s">
        <v>10383</v>
      </c>
      <c r="X3386" s="1" t="s">
        <v>10384</v>
      </c>
      <c r="Z3386" s="1" t="s">
        <v>10385</v>
      </c>
      <c r="AB3386" s="1" t="s">
        <v>10379</v>
      </c>
      <c r="AD3386" s="1" t="s">
        <v>10380</v>
      </c>
      <c r="AF3386" s="1" t="s">
        <v>10389</v>
      </c>
      <c r="AJ3386" s="2"/>
      <c r="AK3386" s="2"/>
      <c r="AL3386" s="2"/>
      <c r="AM3386" s="2"/>
      <c r="AN3386" s="2" t="s">
        <v>34</v>
      </c>
      <c r="AO3386" s="2" t="s">
        <v>35</v>
      </c>
      <c r="AP3386" s="2" t="s">
        <v>44</v>
      </c>
      <c r="AQ3386" s="2"/>
      <c r="AR3386" s="1" t="str">
        <f t="shared" si="52"/>
        <v>update load_next_msl set proposal='2020.141B.R.Rudiviridae.zip' where sort=108463</v>
      </c>
    </row>
    <row r="3387" spans="1:44">
      <c r="A3387" s="1">
        <v>108464</v>
      </c>
      <c r="B3387" s="1" t="s">
        <v>10378</v>
      </c>
      <c r="C3387" s="1" t="s">
        <v>12179</v>
      </c>
      <c r="T3387" s="1" t="s">
        <v>10382</v>
      </c>
      <c r="V3387" s="1" t="s">
        <v>10383</v>
      </c>
      <c r="X3387" s="1" t="s">
        <v>10384</v>
      </c>
      <c r="Z3387" s="1" t="s">
        <v>10385</v>
      </c>
      <c r="AB3387" s="1" t="s">
        <v>10379</v>
      </c>
      <c r="AD3387" s="1" t="s">
        <v>10380</v>
      </c>
      <c r="AF3387" s="1" t="s">
        <v>10390</v>
      </c>
      <c r="AJ3387" s="2"/>
      <c r="AK3387" s="2"/>
      <c r="AL3387" s="2"/>
      <c r="AM3387" s="2"/>
      <c r="AN3387" s="2" t="s">
        <v>34</v>
      </c>
      <c r="AO3387" s="2" t="s">
        <v>35</v>
      </c>
      <c r="AP3387" s="2" t="s">
        <v>44</v>
      </c>
      <c r="AQ3387" s="2"/>
      <c r="AR3387" s="1" t="str">
        <f t="shared" si="52"/>
        <v>update load_next_msl set proposal='2020.141B.R.Rudiviridae.zip' where sort=108464</v>
      </c>
    </row>
    <row r="3388" spans="1:44">
      <c r="A3388" s="1">
        <v>108465</v>
      </c>
      <c r="B3388" s="1" t="s">
        <v>10378</v>
      </c>
      <c r="C3388" s="1" t="s">
        <v>12179</v>
      </c>
      <c r="T3388" s="1" t="s">
        <v>10382</v>
      </c>
      <c r="V3388" s="1" t="s">
        <v>10383</v>
      </c>
      <c r="X3388" s="1" t="s">
        <v>10384</v>
      </c>
      <c r="Z3388" s="1" t="s">
        <v>10385</v>
      </c>
      <c r="AB3388" s="1" t="s">
        <v>10379</v>
      </c>
      <c r="AD3388" s="1" t="s">
        <v>10380</v>
      </c>
      <c r="AF3388" s="1" t="s">
        <v>10391</v>
      </c>
      <c r="AI3388" s="2"/>
      <c r="AJ3388" s="2"/>
      <c r="AK3388" s="2"/>
      <c r="AL3388" s="2"/>
      <c r="AM3388" s="2"/>
      <c r="AN3388" s="2" t="s">
        <v>34</v>
      </c>
      <c r="AO3388" s="2" t="s">
        <v>35</v>
      </c>
      <c r="AP3388" s="2" t="s">
        <v>44</v>
      </c>
      <c r="AQ3388" s="2"/>
      <c r="AR3388" s="1" t="str">
        <f t="shared" si="52"/>
        <v>update load_next_msl set proposal='2020.141B.R.Rudiviridae.zip' where sort=108465</v>
      </c>
    </row>
    <row r="3389" spans="1:44">
      <c r="A3389" s="1">
        <v>108466</v>
      </c>
      <c r="B3389" s="1" t="s">
        <v>10378</v>
      </c>
      <c r="C3389" s="1" t="s">
        <v>12179</v>
      </c>
      <c r="T3389" s="1" t="s">
        <v>10382</v>
      </c>
      <c r="V3389" s="1" t="s">
        <v>10383</v>
      </c>
      <c r="X3389" s="1" t="s">
        <v>10384</v>
      </c>
      <c r="Z3389" s="1" t="s">
        <v>10385</v>
      </c>
      <c r="AB3389" s="1" t="s">
        <v>10379</v>
      </c>
      <c r="AD3389" s="1" t="s">
        <v>10380</v>
      </c>
      <c r="AF3389" s="1" t="s">
        <v>10392</v>
      </c>
      <c r="AI3389" s="2"/>
      <c r="AJ3389" s="2"/>
      <c r="AK3389" s="2"/>
      <c r="AL3389" s="2"/>
      <c r="AM3389" s="2"/>
      <c r="AN3389" s="2" t="s">
        <v>34</v>
      </c>
      <c r="AO3389" s="2" t="s">
        <v>35</v>
      </c>
      <c r="AP3389" s="2" t="s">
        <v>44</v>
      </c>
      <c r="AQ3389" s="2"/>
      <c r="AR3389" s="1" t="str">
        <f t="shared" si="52"/>
        <v>update load_next_msl set proposal='2020.141B.R.Rudiviridae.zip' where sort=108466</v>
      </c>
    </row>
    <row r="3390" spans="1:44">
      <c r="A3390" s="1">
        <v>108467</v>
      </c>
      <c r="B3390" s="1" t="s">
        <v>10378</v>
      </c>
      <c r="C3390" s="1" t="s">
        <v>12179</v>
      </c>
      <c r="L3390" s="1" t="s">
        <v>10379</v>
      </c>
      <c r="N3390" s="1" t="s">
        <v>10380</v>
      </c>
      <c r="P3390" s="1" t="s">
        <v>10381</v>
      </c>
      <c r="R3390" s="1" t="s">
        <v>10393</v>
      </c>
      <c r="S3390" s="1" t="s">
        <v>10394</v>
      </c>
      <c r="T3390" s="1" t="s">
        <v>10382</v>
      </c>
      <c r="V3390" s="1" t="s">
        <v>10383</v>
      </c>
      <c r="X3390" s="1" t="s">
        <v>10384</v>
      </c>
      <c r="Z3390" s="1" t="s">
        <v>10385</v>
      </c>
      <c r="AB3390" s="1" t="s">
        <v>10379</v>
      </c>
      <c r="AD3390" s="1" t="s">
        <v>10380</v>
      </c>
      <c r="AF3390" s="1" t="s">
        <v>10388</v>
      </c>
      <c r="AH3390" s="1" t="s">
        <v>10395</v>
      </c>
      <c r="AI3390" s="1" t="s">
        <v>10394</v>
      </c>
      <c r="AJ3390" s="2" t="s">
        <v>10393</v>
      </c>
      <c r="AK3390" s="2" t="s">
        <v>10396</v>
      </c>
      <c r="AL3390" s="2"/>
      <c r="AM3390" s="2" t="s">
        <v>41</v>
      </c>
      <c r="AN3390" s="2" t="s">
        <v>34</v>
      </c>
      <c r="AO3390" s="2" t="s">
        <v>53</v>
      </c>
      <c r="AP3390" s="2" t="s">
        <v>36</v>
      </c>
      <c r="AQ3390" s="2"/>
      <c r="AR3390" s="1" t="str">
        <f t="shared" si="52"/>
        <v>update load_next_msl set proposal='2020.141B.R.Rudiviridae.zip' where sort=108467</v>
      </c>
    </row>
    <row r="3391" spans="1:44">
      <c r="A3391" s="1">
        <v>108468</v>
      </c>
      <c r="B3391" s="1" t="s">
        <v>10378</v>
      </c>
      <c r="C3391" s="1" t="s">
        <v>12179</v>
      </c>
      <c r="L3391" s="1" t="s">
        <v>10379</v>
      </c>
      <c r="N3391" s="1" t="s">
        <v>10380</v>
      </c>
      <c r="P3391" s="1" t="s">
        <v>10381</v>
      </c>
      <c r="R3391" s="1" t="s">
        <v>10397</v>
      </c>
      <c r="S3391" s="1" t="s">
        <v>10398</v>
      </c>
      <c r="T3391" s="1" t="s">
        <v>10382</v>
      </c>
      <c r="V3391" s="1" t="s">
        <v>10383</v>
      </c>
      <c r="X3391" s="1" t="s">
        <v>10384</v>
      </c>
      <c r="Z3391" s="1" t="s">
        <v>10385</v>
      </c>
      <c r="AB3391" s="1" t="s">
        <v>10379</v>
      </c>
      <c r="AD3391" s="1" t="s">
        <v>10380</v>
      </c>
      <c r="AF3391" s="1" t="s">
        <v>10386</v>
      </c>
      <c r="AH3391" s="1" t="s">
        <v>10399</v>
      </c>
      <c r="AI3391" s="1" t="s">
        <v>10398</v>
      </c>
      <c r="AJ3391" s="2" t="s">
        <v>10397</v>
      </c>
      <c r="AK3391" s="2" t="s">
        <v>10400</v>
      </c>
      <c r="AL3391" s="2"/>
      <c r="AM3391" s="2" t="s">
        <v>33</v>
      </c>
      <c r="AN3391" s="2" t="s">
        <v>34</v>
      </c>
      <c r="AO3391" s="2" t="s">
        <v>50</v>
      </c>
      <c r="AP3391" s="2" t="s">
        <v>36</v>
      </c>
      <c r="AQ3391" s="2"/>
      <c r="AR3391" s="1" t="str">
        <f t="shared" si="52"/>
        <v>update load_next_msl set proposal='2020.141B.R.Rudiviridae.zip' where sort=108468</v>
      </c>
    </row>
    <row r="3392" spans="1:44">
      <c r="A3392" s="1">
        <v>108469</v>
      </c>
      <c r="B3392" s="1" t="s">
        <v>10378</v>
      </c>
      <c r="C3392" s="1" t="s">
        <v>12179</v>
      </c>
      <c r="L3392" s="1" t="s">
        <v>10379</v>
      </c>
      <c r="N3392" s="1" t="s">
        <v>10380</v>
      </c>
      <c r="P3392" s="1" t="s">
        <v>10381</v>
      </c>
      <c r="R3392" s="1" t="s">
        <v>10401</v>
      </c>
      <c r="S3392" s="1" t="s">
        <v>10402</v>
      </c>
      <c r="T3392" s="1" t="s">
        <v>10382</v>
      </c>
      <c r="V3392" s="1" t="s">
        <v>10383</v>
      </c>
      <c r="X3392" s="1" t="s">
        <v>10384</v>
      </c>
      <c r="Z3392" s="1" t="s">
        <v>10385</v>
      </c>
      <c r="AB3392" s="1" t="s">
        <v>10379</v>
      </c>
      <c r="AD3392" s="1" t="s">
        <v>10380</v>
      </c>
      <c r="AF3392" s="1" t="s">
        <v>10386</v>
      </c>
      <c r="AH3392" s="1" t="s">
        <v>10403</v>
      </c>
      <c r="AI3392" s="1" t="s">
        <v>10402</v>
      </c>
      <c r="AJ3392" s="2" t="s">
        <v>10401</v>
      </c>
      <c r="AK3392" s="2" t="s">
        <v>10404</v>
      </c>
      <c r="AL3392" s="2"/>
      <c r="AM3392" s="2" t="s">
        <v>33</v>
      </c>
      <c r="AN3392" s="2" t="s">
        <v>34</v>
      </c>
      <c r="AO3392" s="2" t="s">
        <v>50</v>
      </c>
      <c r="AP3392" s="2" t="s">
        <v>36</v>
      </c>
      <c r="AQ3392" s="2"/>
      <c r="AR3392" s="1" t="str">
        <f t="shared" si="52"/>
        <v>update load_next_msl set proposal='2020.141B.R.Rudiviridae.zip' where sort=108469</v>
      </c>
    </row>
    <row r="3393" spans="1:44">
      <c r="A3393" s="1">
        <v>108470</v>
      </c>
      <c r="B3393" s="1" t="s">
        <v>10378</v>
      </c>
      <c r="C3393" s="1" t="s">
        <v>12179</v>
      </c>
      <c r="T3393" s="1" t="s">
        <v>10382</v>
      </c>
      <c r="V3393" s="1" t="s">
        <v>10383</v>
      </c>
      <c r="X3393" s="1" t="s">
        <v>10384</v>
      </c>
      <c r="Z3393" s="1" t="s">
        <v>10385</v>
      </c>
      <c r="AB3393" s="1" t="s">
        <v>10379</v>
      </c>
      <c r="AD3393" s="1" t="s">
        <v>10380</v>
      </c>
      <c r="AF3393" s="1" t="s">
        <v>10386</v>
      </c>
      <c r="AH3393" s="1" t="s">
        <v>10405</v>
      </c>
      <c r="AI3393" s="1" t="s">
        <v>10406</v>
      </c>
      <c r="AJ3393" s="2" t="s">
        <v>10407</v>
      </c>
      <c r="AK3393" s="2" t="s">
        <v>10408</v>
      </c>
      <c r="AL3393" s="2"/>
      <c r="AM3393" s="2" t="s">
        <v>41</v>
      </c>
      <c r="AN3393" s="2" t="s">
        <v>34</v>
      </c>
      <c r="AO3393" s="2" t="s">
        <v>35</v>
      </c>
      <c r="AP3393" s="2" t="s">
        <v>36</v>
      </c>
      <c r="AQ3393" s="2"/>
      <c r="AR3393" s="1" t="str">
        <f t="shared" si="52"/>
        <v>update load_next_msl set proposal='2020.141B.R.Rudiviridae.zip' where sort=108470</v>
      </c>
    </row>
    <row r="3394" spans="1:44">
      <c r="A3394" s="1">
        <v>108471</v>
      </c>
      <c r="B3394" s="1" t="s">
        <v>10378</v>
      </c>
      <c r="C3394" s="1" t="s">
        <v>12179</v>
      </c>
      <c r="T3394" s="1" t="s">
        <v>10382</v>
      </c>
      <c r="V3394" s="1" t="s">
        <v>10383</v>
      </c>
      <c r="X3394" s="1" t="s">
        <v>10384</v>
      </c>
      <c r="Z3394" s="1" t="s">
        <v>10385</v>
      </c>
      <c r="AB3394" s="1" t="s">
        <v>10379</v>
      </c>
      <c r="AD3394" s="1" t="s">
        <v>10380</v>
      </c>
      <c r="AF3394" s="1" t="s">
        <v>10387</v>
      </c>
      <c r="AH3394" s="1" t="s">
        <v>10409</v>
      </c>
      <c r="AI3394" s="1" t="s">
        <v>10410</v>
      </c>
      <c r="AJ3394" s="2" t="s">
        <v>10411</v>
      </c>
      <c r="AK3394" s="2" t="s">
        <v>10412</v>
      </c>
      <c r="AL3394" s="2"/>
      <c r="AM3394" s="2" t="s">
        <v>41</v>
      </c>
      <c r="AN3394" s="2" t="s">
        <v>34</v>
      </c>
      <c r="AO3394" s="2" t="s">
        <v>35</v>
      </c>
      <c r="AP3394" s="2" t="s">
        <v>36</v>
      </c>
      <c r="AQ3394" s="2"/>
      <c r="AR3394" s="1" t="str">
        <f t="shared" si="52"/>
        <v>update load_next_msl set proposal='2020.141B.R.Rudiviridae.zip' where sort=108471</v>
      </c>
    </row>
    <row r="3395" spans="1:44">
      <c r="A3395" s="1">
        <v>108472</v>
      </c>
      <c r="B3395" s="1" t="s">
        <v>10378</v>
      </c>
      <c r="C3395" s="1" t="s">
        <v>12179</v>
      </c>
      <c r="T3395" s="1" t="s">
        <v>10382</v>
      </c>
      <c r="V3395" s="1" t="s">
        <v>10383</v>
      </c>
      <c r="X3395" s="1" t="s">
        <v>10384</v>
      </c>
      <c r="Z3395" s="1" t="s">
        <v>10385</v>
      </c>
      <c r="AB3395" s="1" t="s">
        <v>10379</v>
      </c>
      <c r="AD3395" s="1" t="s">
        <v>10380</v>
      </c>
      <c r="AF3395" s="1" t="s">
        <v>10387</v>
      </c>
      <c r="AH3395" s="1" t="s">
        <v>10413</v>
      </c>
      <c r="AI3395" s="2" t="s">
        <v>10414</v>
      </c>
      <c r="AJ3395" s="2" t="s">
        <v>10415</v>
      </c>
      <c r="AK3395" s="2" t="s">
        <v>10416</v>
      </c>
      <c r="AL3395" s="2"/>
      <c r="AM3395" s="2" t="s">
        <v>41</v>
      </c>
      <c r="AN3395" s="2" t="s">
        <v>34</v>
      </c>
      <c r="AO3395" s="2" t="s">
        <v>35</v>
      </c>
      <c r="AP3395" s="2" t="s">
        <v>36</v>
      </c>
      <c r="AQ3395" s="2"/>
      <c r="AR3395" s="1" t="str">
        <f t="shared" ref="AR3395:AR3458" si="53">CONCATENATE("update load_next_msl set proposal='",C3395,"' where sort=",A3395,"")</f>
        <v>update load_next_msl set proposal='2020.141B.R.Rudiviridae.zip' where sort=108472</v>
      </c>
    </row>
    <row r="3396" spans="1:44">
      <c r="A3396" s="1">
        <v>108473</v>
      </c>
      <c r="B3396" s="1" t="s">
        <v>10378</v>
      </c>
      <c r="C3396" s="1" t="s">
        <v>12179</v>
      </c>
      <c r="T3396" s="1" t="s">
        <v>10382</v>
      </c>
      <c r="V3396" s="1" t="s">
        <v>10383</v>
      </c>
      <c r="X3396" s="1" t="s">
        <v>10384</v>
      </c>
      <c r="Z3396" s="1" t="s">
        <v>10385</v>
      </c>
      <c r="AB3396" s="1" t="s">
        <v>10379</v>
      </c>
      <c r="AD3396" s="1" t="s">
        <v>10380</v>
      </c>
      <c r="AF3396" s="1" t="s">
        <v>10387</v>
      </c>
      <c r="AH3396" s="1" t="s">
        <v>10417</v>
      </c>
      <c r="AI3396" s="2" t="s">
        <v>10418</v>
      </c>
      <c r="AJ3396" s="2" t="s">
        <v>10419</v>
      </c>
      <c r="AK3396" s="2" t="s">
        <v>10420</v>
      </c>
      <c r="AL3396" s="2"/>
      <c r="AM3396" s="2" t="s">
        <v>41</v>
      </c>
      <c r="AN3396" s="2" t="s">
        <v>34</v>
      </c>
      <c r="AO3396" s="2" t="s">
        <v>35</v>
      </c>
      <c r="AP3396" s="2" t="s">
        <v>36</v>
      </c>
      <c r="AQ3396" s="2"/>
      <c r="AR3396" s="1" t="str">
        <f t="shared" si="53"/>
        <v>update load_next_msl set proposal='2020.141B.R.Rudiviridae.zip' where sort=108473</v>
      </c>
    </row>
    <row r="3397" spans="1:44">
      <c r="A3397" s="1">
        <v>108474</v>
      </c>
      <c r="B3397" s="1" t="s">
        <v>10378</v>
      </c>
      <c r="C3397" s="1" t="s">
        <v>12179</v>
      </c>
      <c r="T3397" s="1" t="s">
        <v>10382</v>
      </c>
      <c r="V3397" s="1" t="s">
        <v>10383</v>
      </c>
      <c r="X3397" s="1" t="s">
        <v>10384</v>
      </c>
      <c r="Z3397" s="1" t="s">
        <v>10385</v>
      </c>
      <c r="AB3397" s="1" t="s">
        <v>10379</v>
      </c>
      <c r="AD3397" s="1" t="s">
        <v>10380</v>
      </c>
      <c r="AF3397" s="1" t="s">
        <v>10387</v>
      </c>
      <c r="AH3397" s="1" t="s">
        <v>10421</v>
      </c>
      <c r="AI3397" s="2" t="s">
        <v>10422</v>
      </c>
      <c r="AJ3397" s="2" t="s">
        <v>10423</v>
      </c>
      <c r="AK3397" s="2" t="s">
        <v>10424</v>
      </c>
      <c r="AL3397" s="2"/>
      <c r="AM3397" s="2" t="s">
        <v>41</v>
      </c>
      <c r="AN3397" s="2" t="s">
        <v>34</v>
      </c>
      <c r="AO3397" s="2" t="s">
        <v>35</v>
      </c>
      <c r="AP3397" s="2" t="s">
        <v>36</v>
      </c>
      <c r="AQ3397" s="2"/>
      <c r="AR3397" s="1" t="str">
        <f t="shared" si="53"/>
        <v>update load_next_msl set proposal='2020.141B.R.Rudiviridae.zip' where sort=108474</v>
      </c>
    </row>
    <row r="3398" spans="1:44">
      <c r="A3398" s="1">
        <v>108475</v>
      </c>
      <c r="B3398" s="1" t="s">
        <v>10378</v>
      </c>
      <c r="C3398" s="1" t="s">
        <v>12179</v>
      </c>
      <c r="T3398" s="1" t="s">
        <v>10382</v>
      </c>
      <c r="V3398" s="1" t="s">
        <v>10383</v>
      </c>
      <c r="X3398" s="1" t="s">
        <v>10384</v>
      </c>
      <c r="Z3398" s="1" t="s">
        <v>10385</v>
      </c>
      <c r="AB3398" s="1" t="s">
        <v>10379</v>
      </c>
      <c r="AD3398" s="1" t="s">
        <v>10380</v>
      </c>
      <c r="AF3398" s="1" t="s">
        <v>10387</v>
      </c>
      <c r="AH3398" s="1" t="s">
        <v>10425</v>
      </c>
      <c r="AI3398" s="1" t="s">
        <v>10426</v>
      </c>
      <c r="AJ3398" s="2" t="s">
        <v>10427</v>
      </c>
      <c r="AK3398" s="2" t="s">
        <v>10428</v>
      </c>
      <c r="AM3398" s="2" t="s">
        <v>41</v>
      </c>
      <c r="AN3398" s="2" t="s">
        <v>34</v>
      </c>
      <c r="AO3398" s="2" t="s">
        <v>35</v>
      </c>
      <c r="AP3398" s="2" t="s">
        <v>36</v>
      </c>
      <c r="AQ3398" s="2"/>
      <c r="AR3398" s="1" t="str">
        <f t="shared" si="53"/>
        <v>update load_next_msl set proposal='2020.141B.R.Rudiviridae.zip' where sort=108475</v>
      </c>
    </row>
    <row r="3399" spans="1:44">
      <c r="A3399" s="1">
        <v>108476</v>
      </c>
      <c r="B3399" s="1" t="s">
        <v>10378</v>
      </c>
      <c r="C3399" s="1" t="s">
        <v>12179</v>
      </c>
      <c r="T3399" s="1" t="s">
        <v>10382</v>
      </c>
      <c r="V3399" s="1" t="s">
        <v>10383</v>
      </c>
      <c r="X3399" s="1" t="s">
        <v>10384</v>
      </c>
      <c r="Z3399" s="1" t="s">
        <v>10385</v>
      </c>
      <c r="AB3399" s="1" t="s">
        <v>10379</v>
      </c>
      <c r="AD3399" s="1" t="s">
        <v>10380</v>
      </c>
      <c r="AF3399" s="1" t="s">
        <v>10387</v>
      </c>
      <c r="AH3399" s="1" t="s">
        <v>10429</v>
      </c>
      <c r="AI3399" s="2" t="s">
        <v>10430</v>
      </c>
      <c r="AJ3399" s="2" t="s">
        <v>10431</v>
      </c>
      <c r="AK3399" s="2" t="s">
        <v>10432</v>
      </c>
      <c r="AL3399" s="2"/>
      <c r="AM3399" s="2" t="s">
        <v>41</v>
      </c>
      <c r="AN3399" s="2" t="s">
        <v>34</v>
      </c>
      <c r="AO3399" s="2" t="s">
        <v>35</v>
      </c>
      <c r="AP3399" s="2" t="s">
        <v>36</v>
      </c>
      <c r="AQ3399" s="2"/>
      <c r="AR3399" s="1" t="str">
        <f t="shared" si="53"/>
        <v>update load_next_msl set proposal='2020.141B.R.Rudiviridae.zip' where sort=108476</v>
      </c>
    </row>
    <row r="3400" spans="1:44">
      <c r="A3400" s="1">
        <v>108477</v>
      </c>
      <c r="B3400" s="1" t="s">
        <v>10378</v>
      </c>
      <c r="C3400" s="1" t="s">
        <v>12179</v>
      </c>
      <c r="T3400" s="1" t="s">
        <v>10382</v>
      </c>
      <c r="V3400" s="1" t="s">
        <v>10383</v>
      </c>
      <c r="X3400" s="1" t="s">
        <v>10384</v>
      </c>
      <c r="Z3400" s="1" t="s">
        <v>10385</v>
      </c>
      <c r="AB3400" s="1" t="s">
        <v>10379</v>
      </c>
      <c r="AD3400" s="1" t="s">
        <v>10380</v>
      </c>
      <c r="AF3400" s="1" t="s">
        <v>10389</v>
      </c>
      <c r="AH3400" s="1" t="s">
        <v>10433</v>
      </c>
      <c r="AI3400" s="1" t="s">
        <v>10434</v>
      </c>
      <c r="AJ3400" s="2" t="s">
        <v>10435</v>
      </c>
      <c r="AK3400" s="2" t="s">
        <v>10436</v>
      </c>
      <c r="AL3400" s="2"/>
      <c r="AM3400" s="2" t="s">
        <v>41</v>
      </c>
      <c r="AN3400" s="2" t="s">
        <v>34</v>
      </c>
      <c r="AO3400" s="2" t="s">
        <v>35</v>
      </c>
      <c r="AP3400" s="2" t="s">
        <v>36</v>
      </c>
      <c r="AQ3400" s="2"/>
      <c r="AR3400" s="1" t="str">
        <f t="shared" si="53"/>
        <v>update load_next_msl set proposal='2020.141B.R.Rudiviridae.zip' where sort=108477</v>
      </c>
    </row>
    <row r="3401" spans="1:44">
      <c r="A3401" s="1">
        <v>108478</v>
      </c>
      <c r="B3401" s="1" t="s">
        <v>10378</v>
      </c>
      <c r="C3401" s="1" t="s">
        <v>12179</v>
      </c>
      <c r="T3401" s="1" t="s">
        <v>10382</v>
      </c>
      <c r="V3401" s="1" t="s">
        <v>10383</v>
      </c>
      <c r="X3401" s="1" t="s">
        <v>10384</v>
      </c>
      <c r="Z3401" s="1" t="s">
        <v>10385</v>
      </c>
      <c r="AB3401" s="1" t="s">
        <v>10379</v>
      </c>
      <c r="AD3401" s="1" t="s">
        <v>10380</v>
      </c>
      <c r="AF3401" s="1" t="s">
        <v>10389</v>
      </c>
      <c r="AH3401" s="1" t="s">
        <v>10437</v>
      </c>
      <c r="AI3401" s="2" t="s">
        <v>10438</v>
      </c>
      <c r="AJ3401" s="2" t="s">
        <v>10439</v>
      </c>
      <c r="AK3401" s="1" t="s">
        <v>10440</v>
      </c>
      <c r="AL3401" s="2"/>
      <c r="AM3401" s="2" t="s">
        <v>41</v>
      </c>
      <c r="AN3401" s="2" t="s">
        <v>34</v>
      </c>
      <c r="AO3401" s="2" t="s">
        <v>35</v>
      </c>
      <c r="AP3401" s="2" t="s">
        <v>36</v>
      </c>
      <c r="AQ3401" s="2"/>
      <c r="AR3401" s="1" t="str">
        <f t="shared" si="53"/>
        <v>update load_next_msl set proposal='2020.141B.R.Rudiviridae.zip' where sort=108478</v>
      </c>
    </row>
    <row r="3402" spans="1:44">
      <c r="A3402" s="1">
        <v>108479</v>
      </c>
      <c r="B3402" s="1" t="s">
        <v>10378</v>
      </c>
      <c r="C3402" s="1" t="s">
        <v>12179</v>
      </c>
      <c r="T3402" s="1" t="s">
        <v>10382</v>
      </c>
      <c r="V3402" s="1" t="s">
        <v>10383</v>
      </c>
      <c r="X3402" s="1" t="s">
        <v>10384</v>
      </c>
      <c r="Z3402" s="1" t="s">
        <v>10385</v>
      </c>
      <c r="AB3402" s="1" t="s">
        <v>10379</v>
      </c>
      <c r="AD3402" s="1" t="s">
        <v>10380</v>
      </c>
      <c r="AF3402" s="1" t="s">
        <v>10389</v>
      </c>
      <c r="AH3402" s="1" t="s">
        <v>10441</v>
      </c>
      <c r="AI3402" s="2" t="s">
        <v>10442</v>
      </c>
      <c r="AJ3402" s="2" t="s">
        <v>10443</v>
      </c>
      <c r="AK3402" s="1" t="s">
        <v>10444</v>
      </c>
      <c r="AL3402" s="2"/>
      <c r="AM3402" s="2" t="s">
        <v>41</v>
      </c>
      <c r="AN3402" s="2" t="s">
        <v>34</v>
      </c>
      <c r="AO3402" s="2" t="s">
        <v>35</v>
      </c>
      <c r="AP3402" s="2" t="s">
        <v>36</v>
      </c>
      <c r="AQ3402" s="2"/>
      <c r="AR3402" s="1" t="str">
        <f t="shared" si="53"/>
        <v>update load_next_msl set proposal='2020.141B.R.Rudiviridae.zip' where sort=108479</v>
      </c>
    </row>
    <row r="3403" spans="1:44">
      <c r="A3403" s="1">
        <v>108480</v>
      </c>
      <c r="B3403" s="1" t="s">
        <v>10378</v>
      </c>
      <c r="C3403" s="1" t="s">
        <v>12179</v>
      </c>
      <c r="T3403" s="1" t="s">
        <v>10382</v>
      </c>
      <c r="V3403" s="1" t="s">
        <v>10383</v>
      </c>
      <c r="X3403" s="1" t="s">
        <v>10384</v>
      </c>
      <c r="Z3403" s="1" t="s">
        <v>10385</v>
      </c>
      <c r="AB3403" s="1" t="s">
        <v>10379</v>
      </c>
      <c r="AD3403" s="1" t="s">
        <v>10380</v>
      </c>
      <c r="AF3403" s="1" t="s">
        <v>10389</v>
      </c>
      <c r="AH3403" s="1" t="s">
        <v>10445</v>
      </c>
      <c r="AI3403" s="2" t="s">
        <v>10446</v>
      </c>
      <c r="AJ3403" s="2" t="s">
        <v>10447</v>
      </c>
      <c r="AK3403" s="1" t="s">
        <v>10448</v>
      </c>
      <c r="AL3403" s="2"/>
      <c r="AM3403" s="2" t="s">
        <v>41</v>
      </c>
      <c r="AN3403" s="2" t="s">
        <v>34</v>
      </c>
      <c r="AO3403" s="2" t="s">
        <v>35</v>
      </c>
      <c r="AP3403" s="2" t="s">
        <v>36</v>
      </c>
      <c r="AQ3403" s="2"/>
      <c r="AR3403" s="1" t="str">
        <f t="shared" si="53"/>
        <v>update load_next_msl set proposal='2020.141B.R.Rudiviridae.zip' where sort=108480</v>
      </c>
    </row>
    <row r="3404" spans="1:44">
      <c r="A3404" s="1">
        <v>108481</v>
      </c>
      <c r="B3404" s="1" t="s">
        <v>10378</v>
      </c>
      <c r="C3404" s="1" t="s">
        <v>12179</v>
      </c>
      <c r="T3404" s="1" t="s">
        <v>10382</v>
      </c>
      <c r="V3404" s="1" t="s">
        <v>10383</v>
      </c>
      <c r="X3404" s="1" t="s">
        <v>10384</v>
      </c>
      <c r="Z3404" s="1" t="s">
        <v>10385</v>
      </c>
      <c r="AB3404" s="1" t="s">
        <v>10379</v>
      </c>
      <c r="AD3404" s="1" t="s">
        <v>10380</v>
      </c>
      <c r="AF3404" s="1" t="s">
        <v>10392</v>
      </c>
      <c r="AH3404" s="1" t="s">
        <v>10449</v>
      </c>
      <c r="AI3404" s="2" t="s">
        <v>10450</v>
      </c>
      <c r="AJ3404" s="2" t="s">
        <v>10451</v>
      </c>
      <c r="AK3404" s="1" t="s">
        <v>3207</v>
      </c>
      <c r="AL3404" s="2"/>
      <c r="AM3404" s="2" t="s">
        <v>41</v>
      </c>
      <c r="AN3404" s="2" t="s">
        <v>34</v>
      </c>
      <c r="AO3404" s="2" t="s">
        <v>35</v>
      </c>
      <c r="AP3404" s="2" t="s">
        <v>36</v>
      </c>
      <c r="AQ3404" s="2"/>
      <c r="AR3404" s="1" t="str">
        <f t="shared" si="53"/>
        <v>update load_next_msl set proposal='2020.141B.R.Rudiviridae.zip' where sort=108481</v>
      </c>
    </row>
    <row r="3405" spans="1:44">
      <c r="A3405" s="1">
        <v>108482</v>
      </c>
      <c r="B3405" s="1" t="s">
        <v>10378</v>
      </c>
      <c r="C3405" s="1" t="s">
        <v>12179</v>
      </c>
      <c r="T3405" s="1" t="s">
        <v>10382</v>
      </c>
      <c r="V3405" s="1" t="s">
        <v>10383</v>
      </c>
      <c r="X3405" s="1" t="s">
        <v>10384</v>
      </c>
      <c r="Z3405" s="1" t="s">
        <v>10385</v>
      </c>
      <c r="AB3405" s="1" t="s">
        <v>10379</v>
      </c>
      <c r="AD3405" s="1" t="s">
        <v>10380</v>
      </c>
      <c r="AF3405" s="1" t="s">
        <v>10391</v>
      </c>
      <c r="AH3405" s="1" t="s">
        <v>10452</v>
      </c>
      <c r="AI3405" s="2" t="s">
        <v>10453</v>
      </c>
      <c r="AJ3405" s="2" t="s">
        <v>10454</v>
      </c>
      <c r="AK3405" s="1" t="s">
        <v>10455</v>
      </c>
      <c r="AL3405" s="2"/>
      <c r="AM3405" s="2" t="s">
        <v>41</v>
      </c>
      <c r="AN3405" s="2" t="s">
        <v>34</v>
      </c>
      <c r="AO3405" s="2" t="s">
        <v>35</v>
      </c>
      <c r="AP3405" s="2" t="s">
        <v>36</v>
      </c>
      <c r="AQ3405" s="2"/>
      <c r="AR3405" s="1" t="str">
        <f t="shared" si="53"/>
        <v>update load_next_msl set proposal='2020.141B.R.Rudiviridae.zip' where sort=108482</v>
      </c>
    </row>
    <row r="3406" spans="1:44">
      <c r="A3406" s="1">
        <v>108483</v>
      </c>
      <c r="B3406" s="1" t="s">
        <v>10378</v>
      </c>
      <c r="C3406" s="1" t="s">
        <v>12179</v>
      </c>
      <c r="T3406" s="1" t="s">
        <v>10382</v>
      </c>
      <c r="V3406" s="1" t="s">
        <v>10383</v>
      </c>
      <c r="X3406" s="1" t="s">
        <v>10384</v>
      </c>
      <c r="Z3406" s="1" t="s">
        <v>10385</v>
      </c>
      <c r="AB3406" s="1" t="s">
        <v>10379</v>
      </c>
      <c r="AD3406" s="1" t="s">
        <v>10380</v>
      </c>
      <c r="AF3406" s="1" t="s">
        <v>10390</v>
      </c>
      <c r="AH3406" s="1" t="s">
        <v>10456</v>
      </c>
      <c r="AI3406" s="2" t="s">
        <v>10457</v>
      </c>
      <c r="AJ3406" s="2" t="s">
        <v>10458</v>
      </c>
      <c r="AK3406" s="1" t="s">
        <v>10459</v>
      </c>
      <c r="AL3406" s="2"/>
      <c r="AM3406" s="2" t="s">
        <v>41</v>
      </c>
      <c r="AN3406" s="2" t="s">
        <v>34</v>
      </c>
      <c r="AO3406" s="2" t="s">
        <v>35</v>
      </c>
      <c r="AP3406" s="2" t="s">
        <v>36</v>
      </c>
      <c r="AQ3406" s="2"/>
      <c r="AR3406" s="1" t="str">
        <f t="shared" si="53"/>
        <v>update load_next_msl set proposal='2020.141B.R.Rudiviridae.zip' where sort=108483</v>
      </c>
    </row>
    <row r="3407" spans="1:44">
      <c r="A3407" s="1">
        <v>108958</v>
      </c>
      <c r="B3407" s="1" t="s">
        <v>10460</v>
      </c>
      <c r="C3407" s="1" t="s">
        <v>12180</v>
      </c>
      <c r="T3407" s="1" t="s">
        <v>23</v>
      </c>
      <c r="V3407" s="1" t="s">
        <v>24</v>
      </c>
      <c r="X3407" s="1" t="s">
        <v>25</v>
      </c>
      <c r="Z3407" s="1" t="s">
        <v>26</v>
      </c>
      <c r="AB3407" s="1" t="s">
        <v>27</v>
      </c>
      <c r="AD3407" s="1" t="s">
        <v>28</v>
      </c>
      <c r="AF3407" s="1" t="s">
        <v>10461</v>
      </c>
      <c r="AI3407" s="2"/>
      <c r="AJ3407" s="2"/>
      <c r="AL3407" s="2"/>
      <c r="AM3407" s="2"/>
      <c r="AN3407" s="2"/>
      <c r="AO3407" s="2" t="s">
        <v>35</v>
      </c>
      <c r="AP3407" s="2" t="s">
        <v>44</v>
      </c>
      <c r="AQ3407" s="2"/>
      <c r="AR3407" s="1" t="str">
        <f t="shared" si="53"/>
        <v>update load_next_msl set proposal='2020.142B.R.Saintgironsvirus.zip' where sort=108958</v>
      </c>
    </row>
    <row r="3408" spans="1:44">
      <c r="A3408" s="1">
        <v>108959</v>
      </c>
      <c r="B3408" s="1" t="s">
        <v>10460</v>
      </c>
      <c r="C3408" s="1" t="s">
        <v>12180</v>
      </c>
      <c r="T3408" s="1" t="s">
        <v>23</v>
      </c>
      <c r="V3408" s="1" t="s">
        <v>24</v>
      </c>
      <c r="X3408" s="1" t="s">
        <v>25</v>
      </c>
      <c r="Z3408" s="1" t="s">
        <v>26</v>
      </c>
      <c r="AB3408" s="1" t="s">
        <v>27</v>
      </c>
      <c r="AD3408" s="1" t="s">
        <v>28</v>
      </c>
      <c r="AF3408" s="1" t="s">
        <v>10461</v>
      </c>
      <c r="AH3408" s="1" t="s">
        <v>10462</v>
      </c>
      <c r="AI3408" s="2" t="s">
        <v>10463</v>
      </c>
      <c r="AJ3408" s="2" t="s">
        <v>10464</v>
      </c>
      <c r="AL3408" s="2"/>
      <c r="AM3408" s="2" t="s">
        <v>33</v>
      </c>
      <c r="AN3408" s="2" t="s">
        <v>34</v>
      </c>
      <c r="AO3408" s="2" t="s">
        <v>35</v>
      </c>
      <c r="AP3408" s="2" t="s">
        <v>36</v>
      </c>
      <c r="AQ3408" s="2"/>
      <c r="AR3408" s="1" t="str">
        <f t="shared" si="53"/>
        <v>update load_next_msl set proposal='2020.142B.R.Saintgironsvirus.zip' where sort=108959</v>
      </c>
    </row>
    <row r="3409" spans="1:44">
      <c r="A3409" s="1">
        <v>109456</v>
      </c>
      <c r="B3409" s="1" t="s">
        <v>10465</v>
      </c>
      <c r="C3409" s="1" t="s">
        <v>12181</v>
      </c>
      <c r="T3409" s="1" t="s">
        <v>23</v>
      </c>
      <c r="V3409" s="1" t="s">
        <v>24</v>
      </c>
      <c r="X3409" s="1" t="s">
        <v>25</v>
      </c>
      <c r="Z3409" s="1" t="s">
        <v>26</v>
      </c>
      <c r="AB3409" s="1" t="s">
        <v>27</v>
      </c>
      <c r="AD3409" s="1" t="s">
        <v>10466</v>
      </c>
      <c r="AI3409" s="2"/>
      <c r="AJ3409" s="2"/>
      <c r="AL3409" s="2"/>
      <c r="AM3409" s="2"/>
      <c r="AN3409" s="2"/>
      <c r="AO3409" s="2" t="s">
        <v>35</v>
      </c>
      <c r="AP3409" s="2" t="s">
        <v>51</v>
      </c>
      <c r="AQ3409" s="2"/>
      <c r="AR3409" s="1" t="str">
        <f t="shared" si="53"/>
        <v>update load_next_msl set proposal='2020.143B.R.Salasmaviridae.zip' where sort=109456</v>
      </c>
    </row>
    <row r="3410" spans="1:44">
      <c r="A3410" s="1">
        <v>109457</v>
      </c>
      <c r="B3410" s="1" t="s">
        <v>10465</v>
      </c>
      <c r="C3410" s="1" t="s">
        <v>12181</v>
      </c>
      <c r="D3410" s="1" t="s">
        <v>23</v>
      </c>
      <c r="F3410" s="1" t="s">
        <v>24</v>
      </c>
      <c r="H3410" s="1" t="s">
        <v>25</v>
      </c>
      <c r="J3410" s="1" t="s">
        <v>26</v>
      </c>
      <c r="L3410" s="1" t="s">
        <v>27</v>
      </c>
      <c r="N3410" s="1" t="s">
        <v>2821</v>
      </c>
      <c r="O3410" s="1" t="s">
        <v>10334</v>
      </c>
      <c r="P3410" s="1" t="s">
        <v>10467</v>
      </c>
      <c r="T3410" s="1" t="s">
        <v>23</v>
      </c>
      <c r="V3410" s="1" t="s">
        <v>24</v>
      </c>
      <c r="X3410" s="1" t="s">
        <v>25</v>
      </c>
      <c r="Z3410" s="1" t="s">
        <v>26</v>
      </c>
      <c r="AB3410" s="1" t="s">
        <v>27</v>
      </c>
      <c r="AD3410" s="1" t="s">
        <v>10466</v>
      </c>
      <c r="AF3410" s="1" t="s">
        <v>10467</v>
      </c>
      <c r="AI3410" s="2"/>
      <c r="AJ3410" s="2"/>
      <c r="AL3410" s="2"/>
      <c r="AM3410" s="2"/>
      <c r="AN3410" s="2"/>
      <c r="AO3410" s="2" t="s">
        <v>47</v>
      </c>
      <c r="AP3410" s="2" t="s">
        <v>44</v>
      </c>
      <c r="AQ3410" s="2"/>
      <c r="AR3410" s="1" t="str">
        <f t="shared" si="53"/>
        <v>update load_next_msl set proposal='2020.143B.R.Salasmaviridae.zip' where sort=109457</v>
      </c>
    </row>
    <row r="3411" spans="1:44">
      <c r="A3411" s="1">
        <v>109458</v>
      </c>
      <c r="B3411" s="1" t="s">
        <v>10465</v>
      </c>
      <c r="C3411" s="1" t="s">
        <v>12181</v>
      </c>
      <c r="T3411" s="1" t="s">
        <v>23</v>
      </c>
      <c r="V3411" s="1" t="s">
        <v>24</v>
      </c>
      <c r="X3411" s="1" t="s">
        <v>25</v>
      </c>
      <c r="Z3411" s="1" t="s">
        <v>26</v>
      </c>
      <c r="AB3411" s="1" t="s">
        <v>27</v>
      </c>
      <c r="AD3411" s="1" t="s">
        <v>2821</v>
      </c>
      <c r="AF3411" s="1" t="s">
        <v>10468</v>
      </c>
      <c r="AI3411" s="2"/>
      <c r="AJ3411" s="2"/>
      <c r="AL3411" s="2"/>
      <c r="AM3411" s="2"/>
      <c r="AN3411" s="2"/>
      <c r="AO3411" s="2" t="s">
        <v>35</v>
      </c>
      <c r="AP3411" s="2" t="s">
        <v>44</v>
      </c>
      <c r="AQ3411" s="2"/>
      <c r="AR3411" s="1" t="str">
        <f t="shared" si="53"/>
        <v>update load_next_msl set proposal='2020.143B.R.Salasmaviridae.zip' where sort=109458</v>
      </c>
    </row>
    <row r="3412" spans="1:44">
      <c r="A3412" s="1">
        <v>109459</v>
      </c>
      <c r="B3412" s="1" t="s">
        <v>10465</v>
      </c>
      <c r="C3412" s="1" t="s">
        <v>12181</v>
      </c>
      <c r="D3412" s="1" t="s">
        <v>23</v>
      </c>
      <c r="F3412" s="1" t="s">
        <v>24</v>
      </c>
      <c r="H3412" s="1" t="s">
        <v>25</v>
      </c>
      <c r="J3412" s="1" t="s">
        <v>26</v>
      </c>
      <c r="L3412" s="1" t="s">
        <v>27</v>
      </c>
      <c r="N3412" s="1" t="s">
        <v>2821</v>
      </c>
      <c r="O3412" s="1" t="s">
        <v>10334</v>
      </c>
      <c r="R3412" s="1" t="s">
        <v>10469</v>
      </c>
      <c r="T3412" s="1" t="s">
        <v>23</v>
      </c>
      <c r="V3412" s="1" t="s">
        <v>24</v>
      </c>
      <c r="X3412" s="1" t="s">
        <v>25</v>
      </c>
      <c r="Z3412" s="1" t="s">
        <v>26</v>
      </c>
      <c r="AB3412" s="1" t="s">
        <v>27</v>
      </c>
      <c r="AD3412" s="1" t="s">
        <v>2821</v>
      </c>
      <c r="AF3412" s="1" t="s">
        <v>10468</v>
      </c>
      <c r="AH3412" s="1" t="s">
        <v>10469</v>
      </c>
      <c r="AI3412" s="2"/>
      <c r="AJ3412" s="2"/>
      <c r="AL3412" s="2"/>
      <c r="AM3412" s="2"/>
      <c r="AN3412" s="2"/>
      <c r="AO3412" s="2" t="s">
        <v>47</v>
      </c>
      <c r="AP3412" s="2" t="s">
        <v>36</v>
      </c>
      <c r="AQ3412" s="2"/>
      <c r="AR3412" s="1" t="str">
        <f t="shared" si="53"/>
        <v>update load_next_msl set proposal='2020.143B.R.Salasmaviridae.zip' where sort=109459</v>
      </c>
    </row>
    <row r="3413" spans="1:44">
      <c r="A3413" s="1">
        <v>109460</v>
      </c>
      <c r="B3413" s="1" t="s">
        <v>10465</v>
      </c>
      <c r="C3413" s="1" t="s">
        <v>12181</v>
      </c>
      <c r="T3413" s="1" t="s">
        <v>23</v>
      </c>
      <c r="V3413" s="1" t="s">
        <v>24</v>
      </c>
      <c r="X3413" s="1" t="s">
        <v>25</v>
      </c>
      <c r="Z3413" s="1" t="s">
        <v>26</v>
      </c>
      <c r="AB3413" s="1" t="s">
        <v>27</v>
      </c>
      <c r="AD3413" s="1" t="s">
        <v>2821</v>
      </c>
      <c r="AF3413" s="1" t="s">
        <v>10470</v>
      </c>
      <c r="AI3413" s="2"/>
      <c r="AJ3413" s="2"/>
      <c r="AL3413" s="2"/>
      <c r="AM3413" s="2"/>
      <c r="AN3413" s="2"/>
      <c r="AO3413" s="2" t="s">
        <v>35</v>
      </c>
      <c r="AP3413" s="2" t="s">
        <v>44</v>
      </c>
      <c r="AQ3413" s="2"/>
      <c r="AR3413" s="1" t="str">
        <f t="shared" si="53"/>
        <v>update load_next_msl set proposal='2020.143B.R.Salasmaviridae.zip' where sort=109460</v>
      </c>
    </row>
    <row r="3414" spans="1:44">
      <c r="A3414" s="1">
        <v>109461</v>
      </c>
      <c r="B3414" s="1" t="s">
        <v>10465</v>
      </c>
      <c r="C3414" s="1" t="s">
        <v>12181</v>
      </c>
      <c r="D3414" s="1" t="s">
        <v>23</v>
      </c>
      <c r="F3414" s="1" t="s">
        <v>24</v>
      </c>
      <c r="H3414" s="1" t="s">
        <v>25</v>
      </c>
      <c r="J3414" s="1" t="s">
        <v>26</v>
      </c>
      <c r="L3414" s="1" t="s">
        <v>27</v>
      </c>
      <c r="N3414" s="1" t="s">
        <v>2821</v>
      </c>
      <c r="O3414" s="1" t="s">
        <v>10334</v>
      </c>
      <c r="R3414" s="1" t="s">
        <v>10471</v>
      </c>
      <c r="T3414" s="1" t="s">
        <v>23</v>
      </c>
      <c r="V3414" s="1" t="s">
        <v>24</v>
      </c>
      <c r="X3414" s="1" t="s">
        <v>25</v>
      </c>
      <c r="Z3414" s="1" t="s">
        <v>26</v>
      </c>
      <c r="AB3414" s="1" t="s">
        <v>27</v>
      </c>
      <c r="AD3414" s="1" t="s">
        <v>2821</v>
      </c>
      <c r="AF3414" s="1" t="s">
        <v>10470</v>
      </c>
      <c r="AH3414" s="1" t="s">
        <v>10471</v>
      </c>
      <c r="AI3414" s="2"/>
      <c r="AJ3414" s="2"/>
      <c r="AL3414" s="2"/>
      <c r="AM3414" s="2"/>
      <c r="AN3414" s="2"/>
      <c r="AO3414" s="2" t="s">
        <v>47</v>
      </c>
      <c r="AP3414" s="2" t="s">
        <v>36</v>
      </c>
      <c r="AQ3414" s="2"/>
      <c r="AR3414" s="1" t="str">
        <f t="shared" si="53"/>
        <v>update load_next_msl set proposal='2020.143B.R.Salasmaviridae.zip' where sort=109461</v>
      </c>
    </row>
    <row r="3415" spans="1:44">
      <c r="A3415" s="1">
        <v>109462</v>
      </c>
      <c r="B3415" s="1" t="s">
        <v>10465</v>
      </c>
      <c r="C3415" s="1" t="s">
        <v>12181</v>
      </c>
      <c r="D3415" s="1" t="s">
        <v>23</v>
      </c>
      <c r="F3415" s="1" t="s">
        <v>24</v>
      </c>
      <c r="H3415" s="1" t="s">
        <v>25</v>
      </c>
      <c r="J3415" s="1" t="s">
        <v>26</v>
      </c>
      <c r="L3415" s="1" t="s">
        <v>27</v>
      </c>
      <c r="N3415" s="1" t="s">
        <v>2821</v>
      </c>
      <c r="O3415" s="1" t="s">
        <v>10334</v>
      </c>
      <c r="P3415" s="1" t="s">
        <v>10472</v>
      </c>
      <c r="R3415" s="1" t="s">
        <v>10473</v>
      </c>
      <c r="AI3415" s="2"/>
      <c r="AJ3415" s="2"/>
      <c r="AL3415" s="2"/>
      <c r="AM3415" s="2"/>
      <c r="AN3415" s="2"/>
      <c r="AO3415" s="2" t="s">
        <v>43</v>
      </c>
      <c r="AP3415" s="2" t="s">
        <v>36</v>
      </c>
      <c r="AQ3415" s="2"/>
      <c r="AR3415" s="1" t="str">
        <f t="shared" si="53"/>
        <v>update load_next_msl set proposal='2020.143B.R.Salasmaviridae.zip' where sort=109462</v>
      </c>
    </row>
    <row r="3416" spans="1:44">
      <c r="A3416" s="1">
        <v>109463</v>
      </c>
      <c r="B3416" s="1" t="s">
        <v>10465</v>
      </c>
      <c r="C3416" s="1" t="s">
        <v>12181</v>
      </c>
      <c r="D3416" s="1" t="s">
        <v>23</v>
      </c>
      <c r="F3416" s="1" t="s">
        <v>24</v>
      </c>
      <c r="H3416" s="1" t="s">
        <v>25</v>
      </c>
      <c r="J3416" s="1" t="s">
        <v>26</v>
      </c>
      <c r="L3416" s="1" t="s">
        <v>27</v>
      </c>
      <c r="N3416" s="1" t="s">
        <v>2821</v>
      </c>
      <c r="O3416" s="1" t="s">
        <v>10334</v>
      </c>
      <c r="T3416" s="1" t="s">
        <v>23</v>
      </c>
      <c r="V3416" s="1" t="s">
        <v>24</v>
      </c>
      <c r="X3416" s="1" t="s">
        <v>25</v>
      </c>
      <c r="Z3416" s="1" t="s">
        <v>26</v>
      </c>
      <c r="AB3416" s="1" t="s">
        <v>27</v>
      </c>
      <c r="AD3416" s="1" t="s">
        <v>10466</v>
      </c>
      <c r="AE3416" s="1" t="s">
        <v>10334</v>
      </c>
      <c r="AI3416" s="2"/>
      <c r="AJ3416" s="2"/>
      <c r="AL3416" s="2"/>
      <c r="AM3416" s="2"/>
      <c r="AN3416" s="2"/>
      <c r="AO3416" s="2" t="s">
        <v>47</v>
      </c>
      <c r="AP3416" s="2" t="s">
        <v>48</v>
      </c>
      <c r="AQ3416" s="2"/>
      <c r="AR3416" s="1" t="str">
        <f t="shared" si="53"/>
        <v>update load_next_msl set proposal='2020.143B.R.Salasmaviridae.zip' where sort=109463</v>
      </c>
    </row>
    <row r="3417" spans="1:44">
      <c r="A3417" s="1">
        <v>109464</v>
      </c>
      <c r="B3417" s="1" t="s">
        <v>10465</v>
      </c>
      <c r="C3417" s="1" t="s">
        <v>12181</v>
      </c>
      <c r="T3417" s="1" t="s">
        <v>23</v>
      </c>
      <c r="V3417" s="1" t="s">
        <v>24</v>
      </c>
      <c r="X3417" s="1" t="s">
        <v>25</v>
      </c>
      <c r="Z3417" s="1" t="s">
        <v>26</v>
      </c>
      <c r="AB3417" s="1" t="s">
        <v>27</v>
      </c>
      <c r="AD3417" s="1" t="s">
        <v>10466</v>
      </c>
      <c r="AE3417" s="1" t="s">
        <v>10334</v>
      </c>
      <c r="AF3417" s="1" t="s">
        <v>10474</v>
      </c>
      <c r="AI3417" s="2"/>
      <c r="AJ3417" s="2"/>
      <c r="AL3417" s="2"/>
      <c r="AM3417" s="2"/>
      <c r="AN3417" s="2"/>
      <c r="AO3417" s="2" t="s">
        <v>35</v>
      </c>
      <c r="AP3417" s="2" t="s">
        <v>44</v>
      </c>
      <c r="AQ3417" s="2"/>
      <c r="AR3417" s="1" t="str">
        <f t="shared" si="53"/>
        <v>update load_next_msl set proposal='2020.143B.R.Salasmaviridae.zip' where sort=109464</v>
      </c>
    </row>
    <row r="3418" spans="1:44">
      <c r="A3418" s="1">
        <v>109465</v>
      </c>
      <c r="B3418" s="1" t="s">
        <v>10465</v>
      </c>
      <c r="C3418" s="1" t="s">
        <v>12181</v>
      </c>
      <c r="D3418" s="1" t="s">
        <v>23</v>
      </c>
      <c r="F3418" s="1" t="s">
        <v>24</v>
      </c>
      <c r="H3418" s="1" t="s">
        <v>25</v>
      </c>
      <c r="J3418" s="1" t="s">
        <v>26</v>
      </c>
      <c r="L3418" s="1" t="s">
        <v>27</v>
      </c>
      <c r="N3418" s="1" t="s">
        <v>2821</v>
      </c>
      <c r="O3418" s="1" t="s">
        <v>10334</v>
      </c>
      <c r="P3418" s="1" t="s">
        <v>10472</v>
      </c>
      <c r="R3418" s="1" t="s">
        <v>10475</v>
      </c>
      <c r="T3418" s="1" t="s">
        <v>23</v>
      </c>
      <c r="V3418" s="1" t="s">
        <v>24</v>
      </c>
      <c r="X3418" s="1" t="s">
        <v>25</v>
      </c>
      <c r="Z3418" s="1" t="s">
        <v>26</v>
      </c>
      <c r="AB3418" s="1" t="s">
        <v>27</v>
      </c>
      <c r="AD3418" s="1" t="s">
        <v>10466</v>
      </c>
      <c r="AE3418" s="1" t="s">
        <v>10334</v>
      </c>
      <c r="AF3418" s="1" t="s">
        <v>10474</v>
      </c>
      <c r="AH3418" s="1" t="s">
        <v>10475</v>
      </c>
      <c r="AI3418" s="2" t="s">
        <v>10476</v>
      </c>
      <c r="AJ3418" s="2" t="s">
        <v>10477</v>
      </c>
      <c r="AK3418" s="2"/>
      <c r="AL3418" s="2"/>
      <c r="AM3418" s="2" t="s">
        <v>33</v>
      </c>
      <c r="AN3418" s="2" t="s">
        <v>34</v>
      </c>
      <c r="AO3418" s="2" t="s">
        <v>47</v>
      </c>
      <c r="AP3418" s="2" t="s">
        <v>36</v>
      </c>
      <c r="AQ3418" s="2"/>
      <c r="AR3418" s="1" t="str">
        <f t="shared" si="53"/>
        <v>update load_next_msl set proposal='2020.143B.R.Salasmaviridae.zip' where sort=109465</v>
      </c>
    </row>
    <row r="3419" spans="1:44">
      <c r="A3419" s="1">
        <v>109466</v>
      </c>
      <c r="B3419" s="1" t="s">
        <v>10465</v>
      </c>
      <c r="C3419" s="1" t="s">
        <v>12181</v>
      </c>
      <c r="T3419" s="1" t="s">
        <v>23</v>
      </c>
      <c r="V3419" s="1" t="s">
        <v>24</v>
      </c>
      <c r="X3419" s="1" t="s">
        <v>25</v>
      </c>
      <c r="Z3419" s="1" t="s">
        <v>26</v>
      </c>
      <c r="AB3419" s="1" t="s">
        <v>27</v>
      </c>
      <c r="AD3419" s="1" t="s">
        <v>10466</v>
      </c>
      <c r="AE3419" s="1" t="s">
        <v>10334</v>
      </c>
      <c r="AF3419" s="1" t="s">
        <v>10474</v>
      </c>
      <c r="AH3419" s="1" t="s">
        <v>10478</v>
      </c>
      <c r="AI3419" s="2" t="s">
        <v>10479</v>
      </c>
      <c r="AJ3419" s="2" t="s">
        <v>10480</v>
      </c>
      <c r="AK3419" s="2"/>
      <c r="AL3419" s="2"/>
      <c r="AM3419" s="2" t="s">
        <v>33</v>
      </c>
      <c r="AN3419" s="2" t="s">
        <v>34</v>
      </c>
      <c r="AO3419" s="2" t="s">
        <v>35</v>
      </c>
      <c r="AP3419" s="2" t="s">
        <v>36</v>
      </c>
      <c r="AQ3419" s="2"/>
      <c r="AR3419" s="1" t="str">
        <f t="shared" si="53"/>
        <v>update load_next_msl set proposal='2020.143B.R.Salasmaviridae.zip' where sort=109466</v>
      </c>
    </row>
    <row r="3420" spans="1:44">
      <c r="A3420" s="1">
        <v>109467</v>
      </c>
      <c r="B3420" s="1" t="s">
        <v>10465</v>
      </c>
      <c r="C3420" s="1" t="s">
        <v>12181</v>
      </c>
      <c r="T3420" s="1" t="s">
        <v>23</v>
      </c>
      <c r="V3420" s="1" t="s">
        <v>24</v>
      </c>
      <c r="X3420" s="1" t="s">
        <v>25</v>
      </c>
      <c r="Z3420" s="1" t="s">
        <v>26</v>
      </c>
      <c r="AB3420" s="1" t="s">
        <v>27</v>
      </c>
      <c r="AD3420" s="1" t="s">
        <v>10466</v>
      </c>
      <c r="AE3420" s="1" t="s">
        <v>10334</v>
      </c>
      <c r="AF3420" s="1" t="s">
        <v>10474</v>
      </c>
      <c r="AH3420" s="1" t="s">
        <v>10481</v>
      </c>
      <c r="AI3420" s="2" t="s">
        <v>10482</v>
      </c>
      <c r="AJ3420" s="2" t="s">
        <v>10481</v>
      </c>
      <c r="AK3420" s="2"/>
      <c r="AL3420" s="2"/>
      <c r="AM3420" s="2" t="s">
        <v>33</v>
      </c>
      <c r="AN3420" s="2" t="s">
        <v>34</v>
      </c>
      <c r="AO3420" s="2" t="s">
        <v>35</v>
      </c>
      <c r="AP3420" s="2" t="s">
        <v>36</v>
      </c>
      <c r="AQ3420" s="2"/>
      <c r="AR3420" s="1" t="str">
        <f t="shared" si="53"/>
        <v>update load_next_msl set proposal='2020.143B.R.Salasmaviridae.zip' where sort=109467</v>
      </c>
    </row>
    <row r="3421" spans="1:44">
      <c r="A3421" s="1">
        <v>109468</v>
      </c>
      <c r="B3421" s="1" t="s">
        <v>10465</v>
      </c>
      <c r="C3421" s="1" t="s">
        <v>12181</v>
      </c>
      <c r="T3421" s="1" t="s">
        <v>23</v>
      </c>
      <c r="V3421" s="1" t="s">
        <v>24</v>
      </c>
      <c r="X3421" s="1" t="s">
        <v>25</v>
      </c>
      <c r="Z3421" s="1" t="s">
        <v>26</v>
      </c>
      <c r="AB3421" s="1" t="s">
        <v>27</v>
      </c>
      <c r="AD3421" s="1" t="s">
        <v>10466</v>
      </c>
      <c r="AE3421" s="1" t="s">
        <v>10334</v>
      </c>
      <c r="AF3421" s="1" t="s">
        <v>10472</v>
      </c>
      <c r="AH3421" s="1" t="s">
        <v>10483</v>
      </c>
      <c r="AI3421" s="2" t="s">
        <v>10484</v>
      </c>
      <c r="AJ3421" s="2" t="s">
        <v>10485</v>
      </c>
      <c r="AL3421" s="2"/>
      <c r="AM3421" s="2" t="s">
        <v>33</v>
      </c>
      <c r="AN3421" s="2" t="s">
        <v>34</v>
      </c>
      <c r="AO3421" s="2" t="s">
        <v>35</v>
      </c>
      <c r="AP3421" s="2" t="s">
        <v>36</v>
      </c>
      <c r="AQ3421" s="2"/>
      <c r="AR3421" s="1" t="str">
        <f t="shared" si="53"/>
        <v>update load_next_msl set proposal='2020.143B.R.Salasmaviridae.zip' where sort=109468</v>
      </c>
    </row>
    <row r="3422" spans="1:44">
      <c r="A3422" s="1">
        <v>109469</v>
      </c>
      <c r="B3422" s="1" t="s">
        <v>10465</v>
      </c>
      <c r="C3422" s="1" t="s">
        <v>12181</v>
      </c>
      <c r="T3422" s="1" t="s">
        <v>23</v>
      </c>
      <c r="V3422" s="1" t="s">
        <v>24</v>
      </c>
      <c r="X3422" s="1" t="s">
        <v>25</v>
      </c>
      <c r="Z3422" s="1" t="s">
        <v>26</v>
      </c>
      <c r="AB3422" s="1" t="s">
        <v>27</v>
      </c>
      <c r="AD3422" s="1" t="s">
        <v>10466</v>
      </c>
      <c r="AE3422" s="1" t="s">
        <v>10334</v>
      </c>
      <c r="AF3422" s="1" t="s">
        <v>10472</v>
      </c>
      <c r="AH3422" s="1" t="s">
        <v>10486</v>
      </c>
      <c r="AI3422" s="2" t="s">
        <v>10487</v>
      </c>
      <c r="AJ3422" s="2" t="s">
        <v>10488</v>
      </c>
      <c r="AL3422" s="2"/>
      <c r="AM3422" s="2" t="s">
        <v>33</v>
      </c>
      <c r="AN3422" s="2" t="s">
        <v>34</v>
      </c>
      <c r="AO3422" s="2" t="s">
        <v>35</v>
      </c>
      <c r="AP3422" s="2" t="s">
        <v>36</v>
      </c>
      <c r="AQ3422" s="2"/>
      <c r="AR3422" s="1" t="str">
        <f t="shared" si="53"/>
        <v>update load_next_msl set proposal='2020.143B.R.Salasmaviridae.zip' where sort=109469</v>
      </c>
    </row>
    <row r="3423" spans="1:44">
      <c r="A3423" s="1">
        <v>109470</v>
      </c>
      <c r="B3423" s="1" t="s">
        <v>10465</v>
      </c>
      <c r="C3423" s="1" t="s">
        <v>12181</v>
      </c>
      <c r="T3423" s="1" t="s">
        <v>23</v>
      </c>
      <c r="V3423" s="1" t="s">
        <v>24</v>
      </c>
      <c r="X3423" s="1" t="s">
        <v>25</v>
      </c>
      <c r="Z3423" s="1" t="s">
        <v>26</v>
      </c>
      <c r="AB3423" s="1" t="s">
        <v>27</v>
      </c>
      <c r="AD3423" s="1" t="s">
        <v>10466</v>
      </c>
      <c r="AE3423" s="1" t="s">
        <v>10334</v>
      </c>
      <c r="AF3423" s="1" t="s">
        <v>10472</v>
      </c>
      <c r="AH3423" s="1" t="s">
        <v>10489</v>
      </c>
      <c r="AI3423" s="2" t="s">
        <v>10490</v>
      </c>
      <c r="AJ3423" s="2" t="s">
        <v>10491</v>
      </c>
      <c r="AL3423" s="2"/>
      <c r="AM3423" s="2" t="s">
        <v>33</v>
      </c>
      <c r="AN3423" s="2" t="s">
        <v>34</v>
      </c>
      <c r="AO3423" s="2" t="s">
        <v>35</v>
      </c>
      <c r="AP3423" s="2" t="s">
        <v>36</v>
      </c>
      <c r="AQ3423" s="2"/>
      <c r="AR3423" s="1" t="str">
        <f t="shared" si="53"/>
        <v>update load_next_msl set proposal='2020.143B.R.Salasmaviridae.zip' where sort=109470</v>
      </c>
    </row>
    <row r="3424" spans="1:44">
      <c r="A3424" s="1">
        <v>109471</v>
      </c>
      <c r="B3424" s="1" t="s">
        <v>10465</v>
      </c>
      <c r="C3424" s="1" t="s">
        <v>12181</v>
      </c>
      <c r="T3424" s="1" t="s">
        <v>23</v>
      </c>
      <c r="V3424" s="1" t="s">
        <v>24</v>
      </c>
      <c r="X3424" s="1" t="s">
        <v>25</v>
      </c>
      <c r="Z3424" s="1" t="s">
        <v>26</v>
      </c>
      <c r="AB3424" s="1" t="s">
        <v>27</v>
      </c>
      <c r="AD3424" s="1" t="s">
        <v>10466</v>
      </c>
      <c r="AE3424" s="1" t="s">
        <v>10492</v>
      </c>
      <c r="AI3424" s="2"/>
      <c r="AJ3424" s="2"/>
      <c r="AL3424" s="2"/>
      <c r="AM3424" s="2"/>
      <c r="AN3424" s="2"/>
      <c r="AO3424" s="2" t="s">
        <v>35</v>
      </c>
      <c r="AP3424" s="2" t="s">
        <v>48</v>
      </c>
      <c r="AQ3424" s="2"/>
      <c r="AR3424" s="1" t="str">
        <f t="shared" si="53"/>
        <v>update load_next_msl set proposal='2020.143B.R.Salasmaviridae.zip' where sort=109471</v>
      </c>
    </row>
    <row r="3425" spans="1:44">
      <c r="A3425" s="1">
        <v>109472</v>
      </c>
      <c r="B3425" s="1" t="s">
        <v>10465</v>
      </c>
      <c r="C3425" s="1" t="s">
        <v>12181</v>
      </c>
      <c r="T3425" s="1" t="s">
        <v>23</v>
      </c>
      <c r="V3425" s="1" t="s">
        <v>24</v>
      </c>
      <c r="X3425" s="1" t="s">
        <v>25</v>
      </c>
      <c r="Z3425" s="1" t="s">
        <v>26</v>
      </c>
      <c r="AB3425" s="1" t="s">
        <v>27</v>
      </c>
      <c r="AD3425" s="1" t="s">
        <v>10466</v>
      </c>
      <c r="AE3425" s="1" t="s">
        <v>10492</v>
      </c>
      <c r="AF3425" s="1" t="s">
        <v>10493</v>
      </c>
      <c r="AI3425" s="2"/>
      <c r="AJ3425" s="2"/>
      <c r="AL3425" s="2"/>
      <c r="AM3425" s="2"/>
      <c r="AN3425" s="2"/>
      <c r="AO3425" s="2" t="s">
        <v>35</v>
      </c>
      <c r="AP3425" s="2" t="s">
        <v>44</v>
      </c>
      <c r="AQ3425" s="2"/>
      <c r="AR3425" s="1" t="str">
        <f t="shared" si="53"/>
        <v>update load_next_msl set proposal='2020.143B.R.Salasmaviridae.zip' where sort=109472</v>
      </c>
    </row>
    <row r="3426" spans="1:44">
      <c r="A3426" s="1">
        <v>109473</v>
      </c>
      <c r="B3426" s="1" t="s">
        <v>10465</v>
      </c>
      <c r="C3426" s="1" t="s">
        <v>12181</v>
      </c>
      <c r="T3426" s="1" t="s">
        <v>23</v>
      </c>
      <c r="V3426" s="1" t="s">
        <v>24</v>
      </c>
      <c r="X3426" s="1" t="s">
        <v>25</v>
      </c>
      <c r="Z3426" s="1" t="s">
        <v>26</v>
      </c>
      <c r="AB3426" s="1" t="s">
        <v>27</v>
      </c>
      <c r="AD3426" s="1" t="s">
        <v>10466</v>
      </c>
      <c r="AE3426" s="1" t="s">
        <v>10492</v>
      </c>
      <c r="AF3426" s="1" t="s">
        <v>10493</v>
      </c>
      <c r="AH3426" s="1" t="s">
        <v>10494</v>
      </c>
      <c r="AI3426" s="2" t="s">
        <v>10495</v>
      </c>
      <c r="AJ3426" s="2" t="s">
        <v>10496</v>
      </c>
      <c r="AL3426" s="2"/>
      <c r="AM3426" s="2" t="s">
        <v>33</v>
      </c>
      <c r="AN3426" s="2" t="s">
        <v>34</v>
      </c>
      <c r="AO3426" s="2" t="s">
        <v>35</v>
      </c>
      <c r="AP3426" s="2" t="s">
        <v>36</v>
      </c>
      <c r="AQ3426" s="2"/>
      <c r="AR3426" s="1" t="str">
        <f t="shared" si="53"/>
        <v>update load_next_msl set proposal='2020.143B.R.Salasmaviridae.zip' where sort=109473</v>
      </c>
    </row>
    <row r="3427" spans="1:44">
      <c r="A3427" s="1">
        <v>109474</v>
      </c>
      <c r="B3427" s="1" t="s">
        <v>10465</v>
      </c>
      <c r="C3427" s="1" t="s">
        <v>12181</v>
      </c>
      <c r="T3427" s="1" t="s">
        <v>23</v>
      </c>
      <c r="V3427" s="1" t="s">
        <v>24</v>
      </c>
      <c r="X3427" s="1" t="s">
        <v>25</v>
      </c>
      <c r="Z3427" s="1" t="s">
        <v>26</v>
      </c>
      <c r="AB3427" s="1" t="s">
        <v>27</v>
      </c>
      <c r="AD3427" s="1" t="s">
        <v>10466</v>
      </c>
      <c r="AE3427" s="1" t="s">
        <v>10492</v>
      </c>
      <c r="AF3427" s="1" t="s">
        <v>10493</v>
      </c>
      <c r="AH3427" s="1" t="s">
        <v>10497</v>
      </c>
      <c r="AI3427" s="2" t="s">
        <v>10498</v>
      </c>
      <c r="AJ3427" s="2" t="s">
        <v>10499</v>
      </c>
      <c r="AL3427" s="2"/>
      <c r="AM3427" s="2" t="s">
        <v>33</v>
      </c>
      <c r="AN3427" s="2" t="s">
        <v>34</v>
      </c>
      <c r="AO3427" s="2" t="s">
        <v>35</v>
      </c>
      <c r="AP3427" s="2" t="s">
        <v>36</v>
      </c>
      <c r="AQ3427" s="2"/>
      <c r="AR3427" s="1" t="str">
        <f t="shared" si="53"/>
        <v>update load_next_msl set proposal='2020.143B.R.Salasmaviridae.zip' where sort=109474</v>
      </c>
    </row>
    <row r="3428" spans="1:44">
      <c r="A3428" s="1">
        <v>109475</v>
      </c>
      <c r="B3428" s="1" t="s">
        <v>10465</v>
      </c>
      <c r="C3428" s="1" t="s">
        <v>12181</v>
      </c>
      <c r="T3428" s="1" t="s">
        <v>23</v>
      </c>
      <c r="V3428" s="1" t="s">
        <v>24</v>
      </c>
      <c r="X3428" s="1" t="s">
        <v>25</v>
      </c>
      <c r="Z3428" s="1" t="s">
        <v>26</v>
      </c>
      <c r="AB3428" s="1" t="s">
        <v>27</v>
      </c>
      <c r="AD3428" s="1" t="s">
        <v>10466</v>
      </c>
      <c r="AE3428" s="1" t="s">
        <v>10492</v>
      </c>
      <c r="AF3428" s="1" t="s">
        <v>10493</v>
      </c>
      <c r="AH3428" s="1" t="s">
        <v>10500</v>
      </c>
      <c r="AI3428" s="2" t="s">
        <v>10501</v>
      </c>
      <c r="AJ3428" s="2" t="s">
        <v>10502</v>
      </c>
      <c r="AL3428" s="2"/>
      <c r="AM3428" s="2" t="s">
        <v>33</v>
      </c>
      <c r="AN3428" s="2" t="s">
        <v>34</v>
      </c>
      <c r="AO3428" s="2" t="s">
        <v>35</v>
      </c>
      <c r="AP3428" s="2" t="s">
        <v>36</v>
      </c>
      <c r="AQ3428" s="2"/>
      <c r="AR3428" s="1" t="str">
        <f t="shared" si="53"/>
        <v>update load_next_msl set proposal='2020.143B.R.Salasmaviridae.zip' where sort=109475</v>
      </c>
    </row>
    <row r="3429" spans="1:44">
      <c r="A3429" s="1">
        <v>109476</v>
      </c>
      <c r="B3429" s="1" t="s">
        <v>10465</v>
      </c>
      <c r="C3429" s="1" t="s">
        <v>12181</v>
      </c>
      <c r="T3429" s="1" t="s">
        <v>23</v>
      </c>
      <c r="V3429" s="1" t="s">
        <v>24</v>
      </c>
      <c r="X3429" s="1" t="s">
        <v>25</v>
      </c>
      <c r="Z3429" s="1" t="s">
        <v>26</v>
      </c>
      <c r="AB3429" s="1" t="s">
        <v>27</v>
      </c>
      <c r="AD3429" s="1" t="s">
        <v>10466</v>
      </c>
      <c r="AE3429" s="1" t="s">
        <v>10492</v>
      </c>
      <c r="AF3429" s="1" t="s">
        <v>10493</v>
      </c>
      <c r="AH3429" s="1" t="s">
        <v>10503</v>
      </c>
      <c r="AI3429" s="2" t="s">
        <v>10504</v>
      </c>
      <c r="AJ3429" s="2" t="s">
        <v>10505</v>
      </c>
      <c r="AL3429" s="2"/>
      <c r="AM3429" s="2" t="s">
        <v>33</v>
      </c>
      <c r="AN3429" s="2" t="s">
        <v>34</v>
      </c>
      <c r="AO3429" s="2" t="s">
        <v>35</v>
      </c>
      <c r="AP3429" s="2" t="s">
        <v>36</v>
      </c>
      <c r="AQ3429" s="2"/>
      <c r="AR3429" s="1" t="str">
        <f t="shared" si="53"/>
        <v>update load_next_msl set proposal='2020.143B.R.Salasmaviridae.zip' where sort=109476</v>
      </c>
    </row>
    <row r="3430" spans="1:44">
      <c r="A3430" s="1">
        <v>109477</v>
      </c>
      <c r="B3430" s="1" t="s">
        <v>10465</v>
      </c>
      <c r="C3430" s="1" t="s">
        <v>12181</v>
      </c>
      <c r="T3430" s="1" t="s">
        <v>23</v>
      </c>
      <c r="V3430" s="1" t="s">
        <v>24</v>
      </c>
      <c r="X3430" s="1" t="s">
        <v>25</v>
      </c>
      <c r="Z3430" s="1" t="s">
        <v>26</v>
      </c>
      <c r="AB3430" s="1" t="s">
        <v>27</v>
      </c>
      <c r="AD3430" s="1" t="s">
        <v>10466</v>
      </c>
      <c r="AE3430" s="1" t="s">
        <v>10492</v>
      </c>
      <c r="AF3430" s="1" t="s">
        <v>10493</v>
      </c>
      <c r="AH3430" s="1" t="s">
        <v>10506</v>
      </c>
      <c r="AI3430" s="2" t="s">
        <v>10507</v>
      </c>
      <c r="AJ3430" s="2" t="s">
        <v>10508</v>
      </c>
      <c r="AL3430" s="2"/>
      <c r="AM3430" s="2" t="s">
        <v>33</v>
      </c>
      <c r="AN3430" s="2" t="s">
        <v>34</v>
      </c>
      <c r="AO3430" s="2" t="s">
        <v>35</v>
      </c>
      <c r="AP3430" s="2" t="s">
        <v>36</v>
      </c>
      <c r="AQ3430" s="2"/>
      <c r="AR3430" s="1" t="str">
        <f t="shared" si="53"/>
        <v>update load_next_msl set proposal='2020.143B.R.Salasmaviridae.zip' where sort=109477</v>
      </c>
    </row>
    <row r="3431" spans="1:44">
      <c r="A3431" s="1">
        <v>109478</v>
      </c>
      <c r="B3431" s="1" t="s">
        <v>10465</v>
      </c>
      <c r="C3431" s="1" t="s">
        <v>12181</v>
      </c>
      <c r="T3431" s="1" t="s">
        <v>23</v>
      </c>
      <c r="V3431" s="1" t="s">
        <v>24</v>
      </c>
      <c r="X3431" s="1" t="s">
        <v>25</v>
      </c>
      <c r="Z3431" s="1" t="s">
        <v>26</v>
      </c>
      <c r="AB3431" s="1" t="s">
        <v>27</v>
      </c>
      <c r="AD3431" s="1" t="s">
        <v>10466</v>
      </c>
      <c r="AE3431" s="1" t="s">
        <v>10492</v>
      </c>
      <c r="AF3431" s="1" t="s">
        <v>10493</v>
      </c>
      <c r="AH3431" s="1" t="s">
        <v>10509</v>
      </c>
      <c r="AI3431" s="2" t="s">
        <v>10510</v>
      </c>
      <c r="AJ3431" s="2" t="s">
        <v>10511</v>
      </c>
      <c r="AL3431" s="2"/>
      <c r="AM3431" s="2" t="s">
        <v>33</v>
      </c>
      <c r="AN3431" s="2" t="s">
        <v>34</v>
      </c>
      <c r="AO3431" s="2" t="s">
        <v>35</v>
      </c>
      <c r="AP3431" s="2" t="s">
        <v>36</v>
      </c>
      <c r="AQ3431" s="2"/>
      <c r="AR3431" s="1" t="str">
        <f t="shared" si="53"/>
        <v>update load_next_msl set proposal='2020.143B.R.Salasmaviridae.zip' where sort=109478</v>
      </c>
    </row>
    <row r="3432" spans="1:44">
      <c r="A3432" s="1">
        <v>109479</v>
      </c>
      <c r="B3432" s="1" t="s">
        <v>10465</v>
      </c>
      <c r="C3432" s="1" t="s">
        <v>12181</v>
      </c>
      <c r="T3432" s="1" t="s">
        <v>23</v>
      </c>
      <c r="V3432" s="1" t="s">
        <v>24</v>
      </c>
      <c r="X3432" s="1" t="s">
        <v>25</v>
      </c>
      <c r="Z3432" s="1" t="s">
        <v>26</v>
      </c>
      <c r="AB3432" s="1" t="s">
        <v>27</v>
      </c>
      <c r="AD3432" s="1" t="s">
        <v>10466</v>
      </c>
      <c r="AE3432" s="1" t="s">
        <v>10492</v>
      </c>
      <c r="AF3432" s="1" t="s">
        <v>10493</v>
      </c>
      <c r="AH3432" s="1" t="s">
        <v>10512</v>
      </c>
      <c r="AI3432" s="2" t="s">
        <v>10513</v>
      </c>
      <c r="AJ3432" s="2" t="s">
        <v>10514</v>
      </c>
      <c r="AL3432" s="2"/>
      <c r="AM3432" s="2" t="s">
        <v>33</v>
      </c>
      <c r="AN3432" s="2" t="s">
        <v>34</v>
      </c>
      <c r="AO3432" s="2" t="s">
        <v>35</v>
      </c>
      <c r="AP3432" s="2" t="s">
        <v>36</v>
      </c>
      <c r="AQ3432" s="2"/>
      <c r="AR3432" s="1" t="str">
        <f t="shared" si="53"/>
        <v>update load_next_msl set proposal='2020.143B.R.Salasmaviridae.zip' where sort=109479</v>
      </c>
    </row>
    <row r="3433" spans="1:44">
      <c r="A3433" s="1">
        <v>109480</v>
      </c>
      <c r="B3433" s="1" t="s">
        <v>10465</v>
      </c>
      <c r="C3433" s="1" t="s">
        <v>12181</v>
      </c>
      <c r="T3433" s="1" t="s">
        <v>23</v>
      </c>
      <c r="V3433" s="1" t="s">
        <v>24</v>
      </c>
      <c r="X3433" s="1" t="s">
        <v>25</v>
      </c>
      <c r="Z3433" s="1" t="s">
        <v>26</v>
      </c>
      <c r="AB3433" s="1" t="s">
        <v>27</v>
      </c>
      <c r="AD3433" s="1" t="s">
        <v>10466</v>
      </c>
      <c r="AE3433" s="1" t="s">
        <v>10492</v>
      </c>
      <c r="AF3433" s="1" t="s">
        <v>10515</v>
      </c>
      <c r="AI3433" s="2"/>
      <c r="AJ3433" s="2"/>
      <c r="AL3433" s="2"/>
      <c r="AM3433" s="2"/>
      <c r="AN3433" s="2"/>
      <c r="AO3433" s="2" t="s">
        <v>35</v>
      </c>
      <c r="AP3433" s="2" t="s">
        <v>44</v>
      </c>
      <c r="AQ3433" s="2"/>
      <c r="AR3433" s="1" t="str">
        <f t="shared" si="53"/>
        <v>update load_next_msl set proposal='2020.143B.R.Salasmaviridae.zip' where sort=109480</v>
      </c>
    </row>
    <row r="3434" spans="1:44">
      <c r="A3434" s="1">
        <v>109481</v>
      </c>
      <c r="B3434" s="1" t="s">
        <v>10465</v>
      </c>
      <c r="C3434" s="1" t="s">
        <v>12181</v>
      </c>
      <c r="T3434" s="1" t="s">
        <v>23</v>
      </c>
      <c r="V3434" s="1" t="s">
        <v>24</v>
      </c>
      <c r="X3434" s="1" t="s">
        <v>25</v>
      </c>
      <c r="Z3434" s="1" t="s">
        <v>26</v>
      </c>
      <c r="AB3434" s="1" t="s">
        <v>27</v>
      </c>
      <c r="AD3434" s="1" t="s">
        <v>10466</v>
      </c>
      <c r="AE3434" s="1" t="s">
        <v>10492</v>
      </c>
      <c r="AF3434" s="1" t="s">
        <v>10515</v>
      </c>
      <c r="AH3434" s="1" t="s">
        <v>10516</v>
      </c>
      <c r="AI3434" s="2" t="s">
        <v>10517</v>
      </c>
      <c r="AJ3434" s="2" t="s">
        <v>10518</v>
      </c>
      <c r="AL3434" s="2"/>
      <c r="AM3434" s="2" t="s">
        <v>33</v>
      </c>
      <c r="AN3434" s="2" t="s">
        <v>34</v>
      </c>
      <c r="AO3434" s="2" t="s">
        <v>35</v>
      </c>
      <c r="AP3434" s="2" t="s">
        <v>36</v>
      </c>
      <c r="AQ3434" s="2"/>
      <c r="AR3434" s="1" t="str">
        <f t="shared" si="53"/>
        <v>update load_next_msl set proposal='2020.143B.R.Salasmaviridae.zip' where sort=109481</v>
      </c>
    </row>
    <row r="3435" spans="1:44">
      <c r="A3435" s="1">
        <v>109482</v>
      </c>
      <c r="B3435" s="1" t="s">
        <v>10465</v>
      </c>
      <c r="C3435" s="1" t="s">
        <v>12181</v>
      </c>
      <c r="T3435" s="1" t="s">
        <v>23</v>
      </c>
      <c r="V3435" s="1" t="s">
        <v>24</v>
      </c>
      <c r="X3435" s="1" t="s">
        <v>25</v>
      </c>
      <c r="Z3435" s="1" t="s">
        <v>26</v>
      </c>
      <c r="AB3435" s="1" t="s">
        <v>27</v>
      </c>
      <c r="AD3435" s="1" t="s">
        <v>10466</v>
      </c>
      <c r="AE3435" s="1" t="s">
        <v>10492</v>
      </c>
      <c r="AF3435" s="1" t="s">
        <v>10519</v>
      </c>
      <c r="AI3435" s="2"/>
      <c r="AJ3435" s="2"/>
      <c r="AL3435" s="2"/>
      <c r="AM3435" s="2"/>
      <c r="AN3435" s="2"/>
      <c r="AO3435" s="2" t="s">
        <v>35</v>
      </c>
      <c r="AP3435" s="2" t="s">
        <v>44</v>
      </c>
      <c r="AQ3435" s="2"/>
      <c r="AR3435" s="1" t="str">
        <f t="shared" si="53"/>
        <v>update load_next_msl set proposal='2020.143B.R.Salasmaviridae.zip' where sort=109482</v>
      </c>
    </row>
    <row r="3436" spans="1:44">
      <c r="A3436" s="1">
        <v>109483</v>
      </c>
      <c r="B3436" s="1" t="s">
        <v>10465</v>
      </c>
      <c r="C3436" s="1" t="s">
        <v>12181</v>
      </c>
      <c r="T3436" s="1" t="s">
        <v>23</v>
      </c>
      <c r="V3436" s="1" t="s">
        <v>24</v>
      </c>
      <c r="X3436" s="1" t="s">
        <v>25</v>
      </c>
      <c r="Z3436" s="1" t="s">
        <v>26</v>
      </c>
      <c r="AB3436" s="1" t="s">
        <v>27</v>
      </c>
      <c r="AD3436" s="1" t="s">
        <v>10466</v>
      </c>
      <c r="AE3436" s="1" t="s">
        <v>10492</v>
      </c>
      <c r="AF3436" s="1" t="s">
        <v>10519</v>
      </c>
      <c r="AH3436" s="1" t="s">
        <v>10520</v>
      </c>
      <c r="AI3436" s="1" t="s">
        <v>10521</v>
      </c>
      <c r="AJ3436" s="2" t="s">
        <v>10522</v>
      </c>
      <c r="AK3436" s="2"/>
      <c r="AL3436" s="2"/>
      <c r="AM3436" s="2" t="s">
        <v>33</v>
      </c>
      <c r="AN3436" s="2" t="s">
        <v>34</v>
      </c>
      <c r="AO3436" s="2" t="s">
        <v>35</v>
      </c>
      <c r="AP3436" s="2" t="s">
        <v>36</v>
      </c>
      <c r="AQ3436" s="2"/>
      <c r="AR3436" s="1" t="str">
        <f t="shared" si="53"/>
        <v>update load_next_msl set proposal='2020.143B.R.Salasmaviridae.zip' where sort=109483</v>
      </c>
    </row>
    <row r="3437" spans="1:44">
      <c r="A3437" s="1">
        <v>109484</v>
      </c>
      <c r="B3437" s="1" t="s">
        <v>10465</v>
      </c>
      <c r="C3437" s="1" t="s">
        <v>12181</v>
      </c>
      <c r="T3437" s="1" t="s">
        <v>23</v>
      </c>
      <c r="V3437" s="1" t="s">
        <v>24</v>
      </c>
      <c r="X3437" s="1" t="s">
        <v>25</v>
      </c>
      <c r="Z3437" s="1" t="s">
        <v>26</v>
      </c>
      <c r="AB3437" s="1" t="s">
        <v>27</v>
      </c>
      <c r="AD3437" s="1" t="s">
        <v>10466</v>
      </c>
      <c r="AE3437" s="1" t="s">
        <v>10492</v>
      </c>
      <c r="AF3437" s="1" t="s">
        <v>10519</v>
      </c>
      <c r="AH3437" s="1" t="s">
        <v>10523</v>
      </c>
      <c r="AI3437" s="1" t="s">
        <v>10524</v>
      </c>
      <c r="AJ3437" s="2" t="s">
        <v>10525</v>
      </c>
      <c r="AK3437" s="2"/>
      <c r="AL3437" s="2"/>
      <c r="AM3437" s="2" t="s">
        <v>33</v>
      </c>
      <c r="AN3437" s="2" t="s">
        <v>34</v>
      </c>
      <c r="AO3437" s="2" t="s">
        <v>35</v>
      </c>
      <c r="AP3437" s="2" t="s">
        <v>36</v>
      </c>
      <c r="AQ3437" s="2"/>
      <c r="AR3437" s="1" t="str">
        <f t="shared" si="53"/>
        <v>update load_next_msl set proposal='2020.143B.R.Salasmaviridae.zip' where sort=109484</v>
      </c>
    </row>
    <row r="3438" spans="1:44">
      <c r="A3438" s="1">
        <v>109485</v>
      </c>
      <c r="B3438" s="1" t="s">
        <v>10465</v>
      </c>
      <c r="C3438" s="1" t="s">
        <v>12181</v>
      </c>
      <c r="T3438" s="1" t="s">
        <v>23</v>
      </c>
      <c r="V3438" s="1" t="s">
        <v>24</v>
      </c>
      <c r="X3438" s="1" t="s">
        <v>25</v>
      </c>
      <c r="Z3438" s="1" t="s">
        <v>26</v>
      </c>
      <c r="AB3438" s="1" t="s">
        <v>27</v>
      </c>
      <c r="AD3438" s="1" t="s">
        <v>10466</v>
      </c>
      <c r="AE3438" s="1" t="s">
        <v>10492</v>
      </c>
      <c r="AF3438" s="1" t="s">
        <v>10519</v>
      </c>
      <c r="AH3438" s="1" t="s">
        <v>10526</v>
      </c>
      <c r="AI3438" s="1" t="s">
        <v>10527</v>
      </c>
      <c r="AJ3438" s="2" t="s">
        <v>10528</v>
      </c>
      <c r="AK3438" s="2"/>
      <c r="AL3438" s="2"/>
      <c r="AM3438" s="2" t="s">
        <v>33</v>
      </c>
      <c r="AN3438" s="2" t="s">
        <v>34</v>
      </c>
      <c r="AO3438" s="2" t="s">
        <v>35</v>
      </c>
      <c r="AP3438" s="2" t="s">
        <v>36</v>
      </c>
      <c r="AQ3438" s="2"/>
      <c r="AR3438" s="1" t="str">
        <f t="shared" si="53"/>
        <v>update load_next_msl set proposal='2020.143B.R.Salasmaviridae.zip' where sort=109485</v>
      </c>
    </row>
    <row r="3439" spans="1:44">
      <c r="A3439" s="1">
        <v>109486</v>
      </c>
      <c r="B3439" s="1" t="s">
        <v>10465</v>
      </c>
      <c r="C3439" s="1" t="s">
        <v>12181</v>
      </c>
      <c r="T3439" s="1" t="s">
        <v>23</v>
      </c>
      <c r="V3439" s="1" t="s">
        <v>24</v>
      </c>
      <c r="X3439" s="1" t="s">
        <v>25</v>
      </c>
      <c r="Z3439" s="1" t="s">
        <v>26</v>
      </c>
      <c r="AB3439" s="1" t="s">
        <v>27</v>
      </c>
      <c r="AD3439" s="1" t="s">
        <v>10466</v>
      </c>
      <c r="AE3439" s="1" t="s">
        <v>10529</v>
      </c>
      <c r="AJ3439" s="2"/>
      <c r="AK3439" s="2"/>
      <c r="AL3439" s="2"/>
      <c r="AM3439" s="2"/>
      <c r="AN3439" s="2"/>
      <c r="AO3439" s="2" t="s">
        <v>35</v>
      </c>
      <c r="AP3439" s="2" t="s">
        <v>48</v>
      </c>
      <c r="AQ3439" s="2"/>
      <c r="AR3439" s="1" t="str">
        <f t="shared" si="53"/>
        <v>update load_next_msl set proposal='2020.143B.R.Salasmaviridae.zip' where sort=109486</v>
      </c>
    </row>
    <row r="3440" spans="1:44">
      <c r="A3440" s="1">
        <v>109487</v>
      </c>
      <c r="B3440" s="1" t="s">
        <v>10465</v>
      </c>
      <c r="C3440" s="1" t="s">
        <v>12181</v>
      </c>
      <c r="T3440" s="1" t="s">
        <v>23</v>
      </c>
      <c r="V3440" s="1" t="s">
        <v>24</v>
      </c>
      <c r="X3440" s="1" t="s">
        <v>25</v>
      </c>
      <c r="Z3440" s="1" t="s">
        <v>26</v>
      </c>
      <c r="AB3440" s="1" t="s">
        <v>27</v>
      </c>
      <c r="AD3440" s="1" t="s">
        <v>10466</v>
      </c>
      <c r="AE3440" s="1" t="s">
        <v>10529</v>
      </c>
      <c r="AF3440" s="1" t="s">
        <v>10530</v>
      </c>
      <c r="AJ3440" s="2"/>
      <c r="AK3440" s="2"/>
      <c r="AL3440" s="2"/>
      <c r="AM3440" s="2"/>
      <c r="AN3440" s="2"/>
      <c r="AO3440" s="2" t="s">
        <v>35</v>
      </c>
      <c r="AP3440" s="2" t="s">
        <v>44</v>
      </c>
      <c r="AQ3440" s="2"/>
      <c r="AR3440" s="1" t="str">
        <f t="shared" si="53"/>
        <v>update load_next_msl set proposal='2020.143B.R.Salasmaviridae.zip' where sort=109487</v>
      </c>
    </row>
    <row r="3441" spans="1:44">
      <c r="A3441" s="1">
        <v>109488</v>
      </c>
      <c r="B3441" s="1" t="s">
        <v>10465</v>
      </c>
      <c r="C3441" s="1" t="s">
        <v>12181</v>
      </c>
      <c r="T3441" s="1" t="s">
        <v>23</v>
      </c>
      <c r="V3441" s="1" t="s">
        <v>24</v>
      </c>
      <c r="X3441" s="1" t="s">
        <v>25</v>
      </c>
      <c r="Z3441" s="1" t="s">
        <v>26</v>
      </c>
      <c r="AB3441" s="1" t="s">
        <v>27</v>
      </c>
      <c r="AD3441" s="1" t="s">
        <v>10466</v>
      </c>
      <c r="AE3441" s="1" t="s">
        <v>10529</v>
      </c>
      <c r="AF3441" s="1" t="s">
        <v>10530</v>
      </c>
      <c r="AH3441" s="1" t="s">
        <v>10531</v>
      </c>
      <c r="AI3441" s="2" t="s">
        <v>10532</v>
      </c>
      <c r="AJ3441" s="2" t="s">
        <v>10533</v>
      </c>
      <c r="AK3441" s="2"/>
      <c r="AL3441" s="2"/>
      <c r="AM3441" s="2" t="s">
        <v>33</v>
      </c>
      <c r="AN3441" s="2" t="s">
        <v>34</v>
      </c>
      <c r="AO3441" s="2" t="s">
        <v>35</v>
      </c>
      <c r="AP3441" s="2" t="s">
        <v>36</v>
      </c>
      <c r="AQ3441" s="2"/>
      <c r="AR3441" s="1" t="str">
        <f t="shared" si="53"/>
        <v>update load_next_msl set proposal='2020.143B.R.Salasmaviridae.zip' where sort=109488</v>
      </c>
    </row>
    <row r="3442" spans="1:44">
      <c r="A3442" s="1">
        <v>109489</v>
      </c>
      <c r="B3442" s="1" t="s">
        <v>10465</v>
      </c>
      <c r="C3442" s="1" t="s">
        <v>12181</v>
      </c>
      <c r="T3442" s="1" t="s">
        <v>23</v>
      </c>
      <c r="V3442" s="1" t="s">
        <v>24</v>
      </c>
      <c r="X3442" s="1" t="s">
        <v>25</v>
      </c>
      <c r="Z3442" s="1" t="s">
        <v>26</v>
      </c>
      <c r="AB3442" s="1" t="s">
        <v>27</v>
      </c>
      <c r="AD3442" s="1" t="s">
        <v>10466</v>
      </c>
      <c r="AE3442" s="1" t="s">
        <v>10529</v>
      </c>
      <c r="AF3442" s="1" t="s">
        <v>10534</v>
      </c>
      <c r="AJ3442" s="2"/>
      <c r="AK3442" s="2"/>
      <c r="AL3442" s="2"/>
      <c r="AM3442" s="2"/>
      <c r="AN3442" s="2"/>
      <c r="AO3442" s="2" t="s">
        <v>35</v>
      </c>
      <c r="AP3442" s="2" t="s">
        <v>44</v>
      </c>
      <c r="AQ3442" s="2"/>
      <c r="AR3442" s="1" t="str">
        <f t="shared" si="53"/>
        <v>update load_next_msl set proposal='2020.143B.R.Salasmaviridae.zip' where sort=109489</v>
      </c>
    </row>
    <row r="3443" spans="1:44">
      <c r="A3443" s="1">
        <v>109490</v>
      </c>
      <c r="B3443" s="1" t="s">
        <v>10465</v>
      </c>
      <c r="C3443" s="1" t="s">
        <v>12181</v>
      </c>
      <c r="D3443" s="1" t="s">
        <v>23</v>
      </c>
      <c r="F3443" s="1" t="s">
        <v>24</v>
      </c>
      <c r="H3443" s="1" t="s">
        <v>25</v>
      </c>
      <c r="J3443" s="1" t="s">
        <v>26</v>
      </c>
      <c r="L3443" s="1" t="s">
        <v>27</v>
      </c>
      <c r="N3443" s="1" t="s">
        <v>2821</v>
      </c>
      <c r="O3443" s="1" t="s">
        <v>10334</v>
      </c>
      <c r="P3443" s="1" t="s">
        <v>10472</v>
      </c>
      <c r="R3443" s="1" t="s">
        <v>10535</v>
      </c>
      <c r="T3443" s="1" t="s">
        <v>23</v>
      </c>
      <c r="V3443" s="1" t="s">
        <v>24</v>
      </c>
      <c r="X3443" s="1" t="s">
        <v>25</v>
      </c>
      <c r="Z3443" s="1" t="s">
        <v>26</v>
      </c>
      <c r="AB3443" s="1" t="s">
        <v>27</v>
      </c>
      <c r="AD3443" s="1" t="s">
        <v>10466</v>
      </c>
      <c r="AE3443" s="1" t="s">
        <v>10529</v>
      </c>
      <c r="AF3443" s="1" t="s">
        <v>10534</v>
      </c>
      <c r="AH3443" s="1" t="s">
        <v>10535</v>
      </c>
      <c r="AI3443" s="1" t="s">
        <v>10536</v>
      </c>
      <c r="AJ3443" s="2" t="s">
        <v>10537</v>
      </c>
      <c r="AK3443" s="2"/>
      <c r="AL3443" s="2"/>
      <c r="AM3443" s="2" t="s">
        <v>33</v>
      </c>
      <c r="AN3443" s="2" t="s">
        <v>34</v>
      </c>
      <c r="AO3443" s="2" t="s">
        <v>47</v>
      </c>
      <c r="AP3443" s="2" t="s">
        <v>36</v>
      </c>
      <c r="AQ3443" s="2"/>
      <c r="AR3443" s="1" t="str">
        <f t="shared" si="53"/>
        <v>update load_next_msl set proposal='2020.143B.R.Salasmaviridae.zip' where sort=109490</v>
      </c>
    </row>
    <row r="3444" spans="1:44">
      <c r="A3444" s="1">
        <v>109491</v>
      </c>
      <c r="B3444" s="1" t="s">
        <v>10465</v>
      </c>
      <c r="C3444" s="1" t="s">
        <v>12181</v>
      </c>
      <c r="T3444" s="1" t="s">
        <v>23</v>
      </c>
      <c r="V3444" s="1" t="s">
        <v>24</v>
      </c>
      <c r="X3444" s="1" t="s">
        <v>25</v>
      </c>
      <c r="Z3444" s="1" t="s">
        <v>26</v>
      </c>
      <c r="AB3444" s="1" t="s">
        <v>27</v>
      </c>
      <c r="AD3444" s="1" t="s">
        <v>10466</v>
      </c>
      <c r="AE3444" s="1" t="s">
        <v>10529</v>
      </c>
      <c r="AF3444" s="1" t="s">
        <v>10534</v>
      </c>
      <c r="AH3444" s="1" t="s">
        <v>10538</v>
      </c>
      <c r="AI3444" s="1" t="s">
        <v>10539</v>
      </c>
      <c r="AJ3444" s="2" t="s">
        <v>10538</v>
      </c>
      <c r="AK3444" s="2"/>
      <c r="AL3444" s="2"/>
      <c r="AM3444" s="2" t="s">
        <v>33</v>
      </c>
      <c r="AN3444" s="2" t="s">
        <v>34</v>
      </c>
      <c r="AO3444" s="2" t="s">
        <v>35</v>
      </c>
      <c r="AP3444" s="2" t="s">
        <v>36</v>
      </c>
      <c r="AQ3444" s="2"/>
      <c r="AR3444" s="1" t="str">
        <f t="shared" si="53"/>
        <v>update load_next_msl set proposal='2020.143B.R.Salasmaviridae.zip' where sort=109491</v>
      </c>
    </row>
    <row r="3445" spans="1:44">
      <c r="A3445" s="1">
        <v>109492</v>
      </c>
      <c r="B3445" s="1" t="s">
        <v>10465</v>
      </c>
      <c r="C3445" s="1" t="s">
        <v>12181</v>
      </c>
      <c r="T3445" s="1" t="s">
        <v>23</v>
      </c>
      <c r="V3445" s="1" t="s">
        <v>24</v>
      </c>
      <c r="X3445" s="1" t="s">
        <v>25</v>
      </c>
      <c r="Z3445" s="1" t="s">
        <v>26</v>
      </c>
      <c r="AB3445" s="1" t="s">
        <v>27</v>
      </c>
      <c r="AD3445" s="1" t="s">
        <v>10466</v>
      </c>
      <c r="AF3445" s="1" t="s">
        <v>10540</v>
      </c>
      <c r="AJ3445" s="2"/>
      <c r="AK3445" s="2"/>
      <c r="AL3445" s="2"/>
      <c r="AM3445" s="2"/>
      <c r="AN3445" s="2"/>
      <c r="AO3445" s="2" t="s">
        <v>35</v>
      </c>
      <c r="AP3445" s="2" t="s">
        <v>44</v>
      </c>
      <c r="AQ3445" s="2"/>
      <c r="AR3445" s="1" t="str">
        <f t="shared" si="53"/>
        <v>update load_next_msl set proposal='2020.143B.R.Salasmaviridae.zip' where sort=109492</v>
      </c>
    </row>
    <row r="3446" spans="1:44">
      <c r="A3446" s="1">
        <v>109493</v>
      </c>
      <c r="B3446" s="1" t="s">
        <v>10465</v>
      </c>
      <c r="C3446" s="1" t="s">
        <v>12181</v>
      </c>
      <c r="T3446" s="1" t="s">
        <v>23</v>
      </c>
      <c r="V3446" s="1" t="s">
        <v>24</v>
      </c>
      <c r="X3446" s="1" t="s">
        <v>25</v>
      </c>
      <c r="Z3446" s="1" t="s">
        <v>26</v>
      </c>
      <c r="AB3446" s="1" t="s">
        <v>27</v>
      </c>
      <c r="AD3446" s="1" t="s">
        <v>10466</v>
      </c>
      <c r="AF3446" s="1" t="s">
        <v>10540</v>
      </c>
      <c r="AH3446" s="1" t="s">
        <v>10541</v>
      </c>
      <c r="AI3446" s="2" t="s">
        <v>10542</v>
      </c>
      <c r="AJ3446" s="2" t="s">
        <v>10543</v>
      </c>
      <c r="AK3446" s="2"/>
      <c r="AL3446" s="2"/>
      <c r="AM3446" s="2" t="s">
        <v>33</v>
      </c>
      <c r="AN3446" s="2" t="s">
        <v>34</v>
      </c>
      <c r="AO3446" s="2" t="s">
        <v>35</v>
      </c>
      <c r="AP3446" s="2" t="s">
        <v>36</v>
      </c>
      <c r="AQ3446" s="2"/>
      <c r="AR3446" s="1" t="str">
        <f t="shared" si="53"/>
        <v>update load_next_msl set proposal='2020.143B.R.Salasmaviridae.zip' where sort=109493</v>
      </c>
    </row>
    <row r="3447" spans="1:44">
      <c r="A3447" s="1">
        <v>109494</v>
      </c>
      <c r="B3447" s="1" t="s">
        <v>10465</v>
      </c>
      <c r="C3447" s="1" t="s">
        <v>12181</v>
      </c>
      <c r="T3447" s="1" t="s">
        <v>23</v>
      </c>
      <c r="V3447" s="1" t="s">
        <v>24</v>
      </c>
      <c r="X3447" s="1" t="s">
        <v>25</v>
      </c>
      <c r="Z3447" s="1" t="s">
        <v>26</v>
      </c>
      <c r="AB3447" s="1" t="s">
        <v>27</v>
      </c>
      <c r="AD3447" s="1" t="s">
        <v>10466</v>
      </c>
      <c r="AF3447" s="1" t="s">
        <v>10540</v>
      </c>
      <c r="AH3447" s="1" t="s">
        <v>10544</v>
      </c>
      <c r="AI3447" s="2" t="s">
        <v>10545</v>
      </c>
      <c r="AJ3447" s="2" t="s">
        <v>10546</v>
      </c>
      <c r="AK3447" s="2"/>
      <c r="AL3447" s="2"/>
      <c r="AM3447" s="2" t="s">
        <v>33</v>
      </c>
      <c r="AN3447" s="2" t="s">
        <v>34</v>
      </c>
      <c r="AO3447" s="2" t="s">
        <v>35</v>
      </c>
      <c r="AP3447" s="2" t="s">
        <v>36</v>
      </c>
      <c r="AQ3447" s="2"/>
      <c r="AR3447" s="1" t="str">
        <f t="shared" si="53"/>
        <v>update load_next_msl set proposal='2020.143B.R.Salasmaviridae.zip' where sort=109494</v>
      </c>
    </row>
    <row r="3448" spans="1:44">
      <c r="A3448" s="1">
        <v>109495</v>
      </c>
      <c r="B3448" s="1" t="s">
        <v>10465</v>
      </c>
      <c r="C3448" s="1" t="s">
        <v>12181</v>
      </c>
      <c r="T3448" s="1" t="s">
        <v>23</v>
      </c>
      <c r="V3448" s="1" t="s">
        <v>24</v>
      </c>
      <c r="X3448" s="1" t="s">
        <v>25</v>
      </c>
      <c r="Z3448" s="1" t="s">
        <v>26</v>
      </c>
      <c r="AB3448" s="1" t="s">
        <v>27</v>
      </c>
      <c r="AD3448" s="1" t="s">
        <v>10466</v>
      </c>
      <c r="AF3448" s="1" t="s">
        <v>10547</v>
      </c>
      <c r="AJ3448" s="2"/>
      <c r="AK3448" s="2"/>
      <c r="AL3448" s="2"/>
      <c r="AM3448" s="2"/>
      <c r="AN3448" s="2"/>
      <c r="AO3448" s="2" t="s">
        <v>35</v>
      </c>
      <c r="AP3448" s="2" t="s">
        <v>44</v>
      </c>
      <c r="AQ3448" s="2"/>
      <c r="AR3448" s="1" t="str">
        <f t="shared" si="53"/>
        <v>update load_next_msl set proposal='2020.143B.R.Salasmaviridae.zip' where sort=109495</v>
      </c>
    </row>
    <row r="3449" spans="1:44">
      <c r="A3449" s="1">
        <v>109496</v>
      </c>
      <c r="B3449" s="1" t="s">
        <v>10465</v>
      </c>
      <c r="C3449" s="1" t="s">
        <v>12181</v>
      </c>
      <c r="T3449" s="1" t="s">
        <v>23</v>
      </c>
      <c r="V3449" s="1" t="s">
        <v>24</v>
      </c>
      <c r="X3449" s="1" t="s">
        <v>25</v>
      </c>
      <c r="Z3449" s="1" t="s">
        <v>26</v>
      </c>
      <c r="AB3449" s="1" t="s">
        <v>27</v>
      </c>
      <c r="AD3449" s="1" t="s">
        <v>10466</v>
      </c>
      <c r="AF3449" s="1" t="s">
        <v>10547</v>
      </c>
      <c r="AH3449" s="1" t="s">
        <v>10548</v>
      </c>
      <c r="AI3449" s="1" t="s">
        <v>10549</v>
      </c>
      <c r="AJ3449" s="2" t="s">
        <v>10550</v>
      </c>
      <c r="AK3449" s="2"/>
      <c r="AL3449" s="2"/>
      <c r="AM3449" s="2" t="s">
        <v>33</v>
      </c>
      <c r="AN3449" s="2" t="s">
        <v>34</v>
      </c>
      <c r="AO3449" s="2" t="s">
        <v>35</v>
      </c>
      <c r="AP3449" s="2" t="s">
        <v>36</v>
      </c>
      <c r="AQ3449" s="2"/>
      <c r="AR3449" s="1" t="str">
        <f t="shared" si="53"/>
        <v>update load_next_msl set proposal='2020.143B.R.Salasmaviridae.zip' where sort=109496</v>
      </c>
    </row>
    <row r="3450" spans="1:44">
      <c r="A3450" s="1">
        <v>109497</v>
      </c>
      <c r="B3450" s="1" t="s">
        <v>10465</v>
      </c>
      <c r="C3450" s="1" t="s">
        <v>12181</v>
      </c>
      <c r="T3450" s="1" t="s">
        <v>23</v>
      </c>
      <c r="V3450" s="1" t="s">
        <v>24</v>
      </c>
      <c r="X3450" s="1" t="s">
        <v>25</v>
      </c>
      <c r="Z3450" s="1" t="s">
        <v>26</v>
      </c>
      <c r="AB3450" s="1" t="s">
        <v>27</v>
      </c>
      <c r="AD3450" s="1" t="s">
        <v>10466</v>
      </c>
      <c r="AF3450" s="1" t="s">
        <v>10551</v>
      </c>
      <c r="AJ3450" s="2"/>
      <c r="AK3450" s="2"/>
      <c r="AL3450" s="2"/>
      <c r="AM3450" s="2"/>
      <c r="AN3450" s="2"/>
      <c r="AO3450" s="2" t="s">
        <v>35</v>
      </c>
      <c r="AP3450" s="2" t="s">
        <v>44</v>
      </c>
      <c r="AQ3450" s="2"/>
      <c r="AR3450" s="1" t="str">
        <f t="shared" si="53"/>
        <v>update load_next_msl set proposal='2020.143B.R.Salasmaviridae.zip' where sort=109497</v>
      </c>
    </row>
    <row r="3451" spans="1:44">
      <c r="A3451" s="1">
        <v>109498</v>
      </c>
      <c r="B3451" s="1" t="s">
        <v>10465</v>
      </c>
      <c r="C3451" s="1" t="s">
        <v>12181</v>
      </c>
      <c r="T3451" s="1" t="s">
        <v>23</v>
      </c>
      <c r="V3451" s="1" t="s">
        <v>24</v>
      </c>
      <c r="X3451" s="1" t="s">
        <v>25</v>
      </c>
      <c r="Z3451" s="1" t="s">
        <v>26</v>
      </c>
      <c r="AB3451" s="1" t="s">
        <v>27</v>
      </c>
      <c r="AD3451" s="1" t="s">
        <v>10466</v>
      </c>
      <c r="AF3451" s="1" t="s">
        <v>10551</v>
      </c>
      <c r="AH3451" s="1" t="s">
        <v>10552</v>
      </c>
      <c r="AI3451" s="1" t="s">
        <v>10553</v>
      </c>
      <c r="AJ3451" s="2" t="s">
        <v>10554</v>
      </c>
      <c r="AK3451" s="2"/>
      <c r="AL3451" s="2"/>
      <c r="AM3451" s="2" t="s">
        <v>33</v>
      </c>
      <c r="AN3451" s="2" t="s">
        <v>34</v>
      </c>
      <c r="AO3451" s="2" t="s">
        <v>35</v>
      </c>
      <c r="AP3451" s="2" t="s">
        <v>36</v>
      </c>
      <c r="AQ3451" s="2"/>
      <c r="AR3451" s="1" t="str">
        <f t="shared" si="53"/>
        <v>update load_next_msl set proposal='2020.143B.R.Salasmaviridae.zip' where sort=109498</v>
      </c>
    </row>
    <row r="3452" spans="1:44">
      <c r="A3452" s="1">
        <v>109499</v>
      </c>
      <c r="B3452" s="1" t="s">
        <v>10465</v>
      </c>
      <c r="C3452" s="1" t="s">
        <v>12181</v>
      </c>
      <c r="T3452" s="1" t="s">
        <v>23</v>
      </c>
      <c r="V3452" s="1" t="s">
        <v>24</v>
      </c>
      <c r="X3452" s="1" t="s">
        <v>25</v>
      </c>
      <c r="Z3452" s="1" t="s">
        <v>26</v>
      </c>
      <c r="AB3452" s="1" t="s">
        <v>27</v>
      </c>
      <c r="AD3452" s="1" t="s">
        <v>10466</v>
      </c>
      <c r="AF3452" s="1" t="s">
        <v>10551</v>
      </c>
      <c r="AH3452" s="1" t="s">
        <v>10555</v>
      </c>
      <c r="AI3452" s="2" t="s">
        <v>10556</v>
      </c>
      <c r="AJ3452" s="2" t="s">
        <v>10557</v>
      </c>
      <c r="AK3452" s="2"/>
      <c r="AL3452" s="2"/>
      <c r="AM3452" s="2" t="s">
        <v>33</v>
      </c>
      <c r="AN3452" s="2" t="s">
        <v>34</v>
      </c>
      <c r="AO3452" s="2" t="s">
        <v>35</v>
      </c>
      <c r="AP3452" s="2" t="s">
        <v>36</v>
      </c>
      <c r="AQ3452" s="2"/>
      <c r="AR3452" s="1" t="str">
        <f t="shared" si="53"/>
        <v>update load_next_msl set proposal='2020.143B.R.Salasmaviridae.zip' where sort=109499</v>
      </c>
    </row>
    <row r="3453" spans="1:44">
      <c r="A3453" s="1">
        <v>109500</v>
      </c>
      <c r="B3453" s="1" t="s">
        <v>10465</v>
      </c>
      <c r="C3453" s="1" t="s">
        <v>12181</v>
      </c>
      <c r="T3453" s="1" t="s">
        <v>23</v>
      </c>
      <c r="V3453" s="1" t="s">
        <v>24</v>
      </c>
      <c r="X3453" s="1" t="s">
        <v>25</v>
      </c>
      <c r="Z3453" s="1" t="s">
        <v>26</v>
      </c>
      <c r="AB3453" s="1" t="s">
        <v>27</v>
      </c>
      <c r="AD3453" s="1" t="s">
        <v>10466</v>
      </c>
      <c r="AE3453" s="1" t="s">
        <v>10492</v>
      </c>
      <c r="AF3453" s="1" t="s">
        <v>10493</v>
      </c>
      <c r="AH3453" s="1" t="s">
        <v>10558</v>
      </c>
      <c r="AI3453" s="2" t="s">
        <v>10559</v>
      </c>
      <c r="AJ3453" s="2" t="s">
        <v>10558</v>
      </c>
      <c r="AK3453" s="2"/>
      <c r="AL3453" s="2"/>
      <c r="AM3453" s="2" t="s">
        <v>33</v>
      </c>
      <c r="AN3453" s="2" t="s">
        <v>34</v>
      </c>
      <c r="AO3453" s="2" t="s">
        <v>35</v>
      </c>
      <c r="AP3453" s="2" t="s">
        <v>36</v>
      </c>
      <c r="AQ3453" s="2"/>
      <c r="AR3453" s="1" t="str">
        <f t="shared" si="53"/>
        <v>update load_next_msl set proposal='2020.143B.R.Salasmaviridae.zip' where sort=109500</v>
      </c>
    </row>
    <row r="3454" spans="1:44">
      <c r="A3454" s="1">
        <v>109954</v>
      </c>
      <c r="B3454" s="1" t="s">
        <v>10560</v>
      </c>
      <c r="C3454" s="1" t="s">
        <v>12182</v>
      </c>
      <c r="T3454" s="1" t="s">
        <v>23</v>
      </c>
      <c r="V3454" s="1" t="s">
        <v>24</v>
      </c>
      <c r="X3454" s="1" t="s">
        <v>25</v>
      </c>
      <c r="Z3454" s="1" t="s">
        <v>26</v>
      </c>
      <c r="AB3454" s="1" t="s">
        <v>27</v>
      </c>
      <c r="AD3454" s="1" t="s">
        <v>2183</v>
      </c>
      <c r="AF3454" s="1" t="s">
        <v>10561</v>
      </c>
      <c r="AI3454" s="2"/>
      <c r="AJ3454" s="2"/>
      <c r="AL3454" s="2"/>
      <c r="AM3454" s="2"/>
      <c r="AN3454" s="2"/>
      <c r="AO3454" s="2" t="s">
        <v>35</v>
      </c>
      <c r="AP3454" s="2" t="s">
        <v>44</v>
      </c>
      <c r="AQ3454" s="2"/>
      <c r="AR3454" s="1" t="str">
        <f t="shared" si="53"/>
        <v>update load_next_msl set proposal='2020.144B.R.Sandinevirus.zip' where sort=109954</v>
      </c>
    </row>
    <row r="3455" spans="1:44">
      <c r="A3455" s="1">
        <v>109955</v>
      </c>
      <c r="B3455" s="1" t="s">
        <v>10560</v>
      </c>
      <c r="C3455" s="1" t="s">
        <v>12182</v>
      </c>
      <c r="T3455" s="1" t="s">
        <v>23</v>
      </c>
      <c r="V3455" s="1" t="s">
        <v>24</v>
      </c>
      <c r="X3455" s="1" t="s">
        <v>25</v>
      </c>
      <c r="Z3455" s="1" t="s">
        <v>26</v>
      </c>
      <c r="AB3455" s="1" t="s">
        <v>27</v>
      </c>
      <c r="AD3455" s="1" t="s">
        <v>2183</v>
      </c>
      <c r="AF3455" s="1" t="s">
        <v>10561</v>
      </c>
      <c r="AH3455" s="1" t="s">
        <v>10562</v>
      </c>
      <c r="AI3455" s="2" t="s">
        <v>10563</v>
      </c>
      <c r="AJ3455" s="2" t="s">
        <v>10564</v>
      </c>
      <c r="AL3455" s="2"/>
      <c r="AM3455" s="2" t="s">
        <v>33</v>
      </c>
      <c r="AN3455" s="2" t="s">
        <v>34</v>
      </c>
      <c r="AO3455" s="2" t="s">
        <v>35</v>
      </c>
      <c r="AP3455" s="2" t="s">
        <v>36</v>
      </c>
      <c r="AQ3455" s="2"/>
      <c r="AR3455" s="1" t="str">
        <f t="shared" si="53"/>
        <v>update load_next_msl set proposal='2020.144B.R.Sandinevirus.zip' where sort=109955</v>
      </c>
    </row>
    <row r="3456" spans="1:44">
      <c r="A3456" s="1">
        <v>110452</v>
      </c>
      <c r="B3456" s="1" t="s">
        <v>10565</v>
      </c>
      <c r="C3456" s="1" t="s">
        <v>12183</v>
      </c>
      <c r="T3456" s="1" t="s">
        <v>23</v>
      </c>
      <c r="V3456" s="1" t="s">
        <v>24</v>
      </c>
      <c r="X3456" s="1" t="s">
        <v>25</v>
      </c>
      <c r="Z3456" s="1" t="s">
        <v>26</v>
      </c>
      <c r="AB3456" s="1" t="s">
        <v>27</v>
      </c>
      <c r="AD3456" s="1" t="s">
        <v>28</v>
      </c>
      <c r="AF3456" s="1" t="s">
        <v>10566</v>
      </c>
      <c r="AI3456" s="2"/>
      <c r="AJ3456" s="2"/>
      <c r="AL3456" s="2"/>
      <c r="AM3456" s="2"/>
      <c r="AN3456" s="2"/>
      <c r="AO3456" s="2" t="s">
        <v>35</v>
      </c>
      <c r="AP3456" s="2" t="s">
        <v>44</v>
      </c>
      <c r="AQ3456" s="2"/>
      <c r="AR3456" s="1" t="str">
        <f t="shared" si="53"/>
        <v>update load_next_msl set proposal='2020.145B.R.Sarumanvirus.zip' where sort=110452</v>
      </c>
    </row>
    <row r="3457" spans="1:44">
      <c r="A3457" s="1">
        <v>110453</v>
      </c>
      <c r="B3457" s="1" t="s">
        <v>10565</v>
      </c>
      <c r="C3457" s="1" t="s">
        <v>12183</v>
      </c>
      <c r="T3457" s="1" t="s">
        <v>23</v>
      </c>
      <c r="V3457" s="1" t="s">
        <v>24</v>
      </c>
      <c r="X3457" s="1" t="s">
        <v>25</v>
      </c>
      <c r="Z3457" s="1" t="s">
        <v>26</v>
      </c>
      <c r="AB3457" s="1" t="s">
        <v>27</v>
      </c>
      <c r="AD3457" s="1" t="s">
        <v>28</v>
      </c>
      <c r="AF3457" s="1" t="s">
        <v>10566</v>
      </c>
      <c r="AH3457" s="1" t="s">
        <v>10567</v>
      </c>
      <c r="AI3457" s="2" t="s">
        <v>10568</v>
      </c>
      <c r="AJ3457" s="2" t="s">
        <v>10569</v>
      </c>
      <c r="AL3457" s="2"/>
      <c r="AM3457" s="2" t="s">
        <v>33</v>
      </c>
      <c r="AN3457" s="2" t="s">
        <v>34</v>
      </c>
      <c r="AO3457" s="2" t="s">
        <v>35</v>
      </c>
      <c r="AP3457" s="2" t="s">
        <v>36</v>
      </c>
      <c r="AQ3457" s="2"/>
      <c r="AR3457" s="1" t="str">
        <f t="shared" si="53"/>
        <v>update load_next_msl set proposal='2020.145B.R.Sarumanvirus.zip' where sort=110453</v>
      </c>
    </row>
    <row r="3458" spans="1:44">
      <c r="A3458" s="1">
        <v>110454</v>
      </c>
      <c r="B3458" s="1" t="s">
        <v>10565</v>
      </c>
      <c r="C3458" s="1" t="s">
        <v>12183</v>
      </c>
      <c r="T3458" s="1" t="s">
        <v>23</v>
      </c>
      <c r="V3458" s="1" t="s">
        <v>24</v>
      </c>
      <c r="X3458" s="1" t="s">
        <v>25</v>
      </c>
      <c r="Z3458" s="1" t="s">
        <v>26</v>
      </c>
      <c r="AB3458" s="1" t="s">
        <v>27</v>
      </c>
      <c r="AD3458" s="1" t="s">
        <v>28</v>
      </c>
      <c r="AF3458" s="1" t="s">
        <v>10566</v>
      </c>
      <c r="AH3458" s="1" t="s">
        <v>10570</v>
      </c>
      <c r="AI3458" s="2" t="s">
        <v>10571</v>
      </c>
      <c r="AJ3458" s="2" t="s">
        <v>10572</v>
      </c>
      <c r="AL3458" s="2"/>
      <c r="AM3458" s="2" t="s">
        <v>33</v>
      </c>
      <c r="AN3458" s="2" t="s">
        <v>34</v>
      </c>
      <c r="AO3458" s="2" t="s">
        <v>35</v>
      </c>
      <c r="AP3458" s="2" t="s">
        <v>36</v>
      </c>
      <c r="AQ3458" s="2"/>
      <c r="AR3458" s="1" t="str">
        <f t="shared" si="53"/>
        <v>update load_next_msl set proposal='2020.145B.R.Sarumanvirus.zip' where sort=110454</v>
      </c>
    </row>
    <row r="3459" spans="1:44">
      <c r="A3459" s="1">
        <v>110950</v>
      </c>
      <c r="B3459" s="1" t="s">
        <v>11963</v>
      </c>
      <c r="C3459" s="1" t="s">
        <v>12184</v>
      </c>
      <c r="T3459" s="1" t="s">
        <v>23</v>
      </c>
      <c r="V3459" s="1" t="s">
        <v>24</v>
      </c>
      <c r="X3459" s="1" t="s">
        <v>25</v>
      </c>
      <c r="Z3459" s="1" t="s">
        <v>26</v>
      </c>
      <c r="AB3459" s="1" t="s">
        <v>27</v>
      </c>
      <c r="AD3459" s="1" t="s">
        <v>10573</v>
      </c>
      <c r="AI3459" s="2"/>
      <c r="AJ3459" s="2"/>
      <c r="AL3459" s="2"/>
      <c r="AM3459" s="2"/>
      <c r="AN3459" s="2"/>
      <c r="AO3459" s="2" t="s">
        <v>35</v>
      </c>
      <c r="AP3459" s="2" t="s">
        <v>51</v>
      </c>
      <c r="AQ3459" s="2"/>
      <c r="AR3459" s="1" t="str">
        <f t="shared" ref="AR3459:AR3522" si="54">CONCATENATE("update load_next_msl set proposal='",C3459,"' where sort=",A3459,"")</f>
        <v>update load_next_msl set proposal='2020.146B.R.Schitoviridae.zip' where sort=110950</v>
      </c>
    </row>
    <row r="3460" spans="1:44">
      <c r="A3460" s="1">
        <v>110951</v>
      </c>
      <c r="B3460" s="1" t="s">
        <v>11963</v>
      </c>
      <c r="C3460" s="1" t="s">
        <v>12296</v>
      </c>
      <c r="T3460" s="1" t="s">
        <v>23</v>
      </c>
      <c r="V3460" s="1" t="s">
        <v>24</v>
      </c>
      <c r="X3460" s="1" t="s">
        <v>25</v>
      </c>
      <c r="Z3460" s="1" t="s">
        <v>26</v>
      </c>
      <c r="AB3460" s="1" t="s">
        <v>27</v>
      </c>
      <c r="AD3460" s="1" t="s">
        <v>10573</v>
      </c>
      <c r="AE3460" s="1" t="s">
        <v>10574</v>
      </c>
      <c r="AI3460" s="2"/>
      <c r="AJ3460" s="2"/>
      <c r="AL3460" s="2"/>
      <c r="AM3460" s="2"/>
      <c r="AN3460" s="2"/>
      <c r="AO3460" s="2" t="s">
        <v>35</v>
      </c>
      <c r="AP3460" s="2" t="s">
        <v>48</v>
      </c>
      <c r="AQ3460" s="2"/>
      <c r="AR3460" s="1" t="str">
        <f t="shared" si="54"/>
        <v>update load_next_msl set proposal='2020.054B.R.Enquatrovirinae.zip' where sort=110951</v>
      </c>
    </row>
    <row r="3461" spans="1:44">
      <c r="A3461" s="1">
        <v>110952</v>
      </c>
      <c r="B3461" s="1" t="s">
        <v>11963</v>
      </c>
      <c r="C3461" s="1" t="s">
        <v>12296</v>
      </c>
      <c r="D3461" s="1" t="s">
        <v>23</v>
      </c>
      <c r="F3461" s="1" t="s">
        <v>24</v>
      </c>
      <c r="H3461" s="1" t="s">
        <v>25</v>
      </c>
      <c r="J3461" s="1" t="s">
        <v>26</v>
      </c>
      <c r="L3461" s="1" t="s">
        <v>27</v>
      </c>
      <c r="N3461" s="1" t="s">
        <v>2821</v>
      </c>
      <c r="P3461" s="1" t="s">
        <v>10575</v>
      </c>
      <c r="T3461" s="1" t="s">
        <v>23</v>
      </c>
      <c r="V3461" s="1" t="s">
        <v>24</v>
      </c>
      <c r="X3461" s="1" t="s">
        <v>25</v>
      </c>
      <c r="Z3461" s="1" t="s">
        <v>26</v>
      </c>
      <c r="AB3461" s="1" t="s">
        <v>27</v>
      </c>
      <c r="AD3461" s="1" t="s">
        <v>10573</v>
      </c>
      <c r="AE3461" s="1" t="s">
        <v>10574</v>
      </c>
      <c r="AF3461" s="1" t="s">
        <v>10575</v>
      </c>
      <c r="AI3461" s="2"/>
      <c r="AJ3461" s="2"/>
      <c r="AL3461" s="2"/>
      <c r="AM3461" s="2"/>
      <c r="AN3461" s="2"/>
      <c r="AO3461" s="2" t="s">
        <v>47</v>
      </c>
      <c r="AP3461" s="2" t="s">
        <v>44</v>
      </c>
      <c r="AQ3461" s="2"/>
      <c r="AR3461" s="1" t="str">
        <f t="shared" si="54"/>
        <v>update load_next_msl set proposal='2020.054B.R.Enquatrovirinae.zip' where sort=110952</v>
      </c>
    </row>
    <row r="3462" spans="1:44">
      <c r="A3462" s="1">
        <v>110953</v>
      </c>
      <c r="B3462" s="1" t="s">
        <v>11963</v>
      </c>
      <c r="C3462" s="1" t="s">
        <v>12296</v>
      </c>
      <c r="D3462" s="1" t="s">
        <v>23</v>
      </c>
      <c r="F3462" s="1" t="s">
        <v>24</v>
      </c>
      <c r="H3462" s="1" t="s">
        <v>25</v>
      </c>
      <c r="J3462" s="1" t="s">
        <v>26</v>
      </c>
      <c r="L3462" s="1" t="s">
        <v>27</v>
      </c>
      <c r="N3462" s="1" t="s">
        <v>2821</v>
      </c>
      <c r="P3462" s="1" t="s">
        <v>10576</v>
      </c>
      <c r="T3462" s="1" t="s">
        <v>23</v>
      </c>
      <c r="V3462" s="1" t="s">
        <v>24</v>
      </c>
      <c r="X3462" s="1" t="s">
        <v>25</v>
      </c>
      <c r="Z3462" s="1" t="s">
        <v>26</v>
      </c>
      <c r="AB3462" s="1" t="s">
        <v>27</v>
      </c>
      <c r="AD3462" s="1" t="s">
        <v>10573</v>
      </c>
      <c r="AE3462" s="1" t="s">
        <v>10574</v>
      </c>
      <c r="AF3462" s="1" t="s">
        <v>10576</v>
      </c>
      <c r="AI3462" s="2"/>
      <c r="AJ3462" s="2"/>
      <c r="AL3462" s="2"/>
      <c r="AM3462" s="2"/>
      <c r="AN3462" s="2"/>
      <c r="AO3462" s="2" t="s">
        <v>47</v>
      </c>
      <c r="AP3462" s="2" t="s">
        <v>44</v>
      </c>
      <c r="AQ3462" s="2"/>
      <c r="AR3462" s="1" t="str">
        <f t="shared" si="54"/>
        <v>update load_next_msl set proposal='2020.054B.R.Enquatrovirinae.zip' where sort=110953</v>
      </c>
    </row>
    <row r="3463" spans="1:44">
      <c r="A3463" s="1">
        <v>110954</v>
      </c>
      <c r="B3463" s="1" t="s">
        <v>11963</v>
      </c>
      <c r="C3463" s="1" t="s">
        <v>12296</v>
      </c>
      <c r="T3463" s="1" t="s">
        <v>23</v>
      </c>
      <c r="V3463" s="1" t="s">
        <v>24</v>
      </c>
      <c r="X3463" s="1" t="s">
        <v>25</v>
      </c>
      <c r="Z3463" s="1" t="s">
        <v>26</v>
      </c>
      <c r="AB3463" s="1" t="s">
        <v>27</v>
      </c>
      <c r="AD3463" s="1" t="s">
        <v>10573</v>
      </c>
      <c r="AE3463" s="1" t="s">
        <v>10574</v>
      </c>
      <c r="AF3463" s="1" t="s">
        <v>10577</v>
      </c>
      <c r="AI3463" s="2"/>
      <c r="AJ3463" s="2"/>
      <c r="AL3463" s="2"/>
      <c r="AM3463" s="2"/>
      <c r="AN3463" s="2"/>
      <c r="AO3463" s="2" t="s">
        <v>35</v>
      </c>
      <c r="AP3463" s="2" t="s">
        <v>44</v>
      </c>
      <c r="AQ3463" s="2"/>
      <c r="AR3463" s="1" t="str">
        <f t="shared" si="54"/>
        <v>update load_next_msl set proposal='2020.054B.R.Enquatrovirinae.zip' where sort=110954</v>
      </c>
    </row>
    <row r="3464" spans="1:44">
      <c r="A3464" s="1">
        <v>110955</v>
      </c>
      <c r="B3464" s="1" t="s">
        <v>11963</v>
      </c>
      <c r="C3464" s="1" t="s">
        <v>12296</v>
      </c>
      <c r="T3464" s="1" t="s">
        <v>23</v>
      </c>
      <c r="V3464" s="1" t="s">
        <v>24</v>
      </c>
      <c r="X3464" s="1" t="s">
        <v>25</v>
      </c>
      <c r="Z3464" s="1" t="s">
        <v>26</v>
      </c>
      <c r="AB3464" s="1" t="s">
        <v>27</v>
      </c>
      <c r="AD3464" s="1" t="s">
        <v>10573</v>
      </c>
      <c r="AE3464" s="1" t="s">
        <v>10574</v>
      </c>
      <c r="AF3464" s="1" t="s">
        <v>10577</v>
      </c>
      <c r="AH3464" s="1" t="s">
        <v>10578</v>
      </c>
      <c r="AI3464" s="2" t="s">
        <v>10579</v>
      </c>
      <c r="AJ3464" s="2" t="s">
        <v>10580</v>
      </c>
      <c r="AL3464" s="2"/>
      <c r="AM3464" s="2" t="s">
        <v>33</v>
      </c>
      <c r="AN3464" s="2" t="s">
        <v>34</v>
      </c>
      <c r="AO3464" s="2" t="s">
        <v>35</v>
      </c>
      <c r="AP3464" s="2" t="s">
        <v>36</v>
      </c>
      <c r="AQ3464" s="2"/>
      <c r="AR3464" s="1" t="str">
        <f t="shared" si="54"/>
        <v>update load_next_msl set proposal='2020.054B.R.Enquatrovirinae.zip' where sort=110955</v>
      </c>
    </row>
    <row r="3465" spans="1:44">
      <c r="A3465" s="1">
        <v>110956</v>
      </c>
      <c r="B3465" s="1" t="s">
        <v>11963</v>
      </c>
      <c r="C3465" s="1" t="s">
        <v>12297</v>
      </c>
      <c r="T3465" s="1" t="s">
        <v>23</v>
      </c>
      <c r="V3465" s="1" t="s">
        <v>24</v>
      </c>
      <c r="X3465" s="1" t="s">
        <v>25</v>
      </c>
      <c r="Z3465" s="1" t="s">
        <v>26</v>
      </c>
      <c r="AB3465" s="1" t="s">
        <v>27</v>
      </c>
      <c r="AD3465" s="1" t="s">
        <v>10573</v>
      </c>
      <c r="AE3465" s="1" t="s">
        <v>10581</v>
      </c>
      <c r="AI3465" s="2"/>
      <c r="AJ3465" s="2"/>
      <c r="AL3465" s="2"/>
      <c r="AM3465" s="2"/>
      <c r="AN3465" s="2"/>
      <c r="AO3465" s="2" t="s">
        <v>35</v>
      </c>
      <c r="AP3465" s="2" t="s">
        <v>48</v>
      </c>
      <c r="AQ3465" s="2"/>
      <c r="AR3465" s="1" t="str">
        <f t="shared" si="54"/>
        <v>update load_next_msl set proposal='2020.056B.R.Erskinevirinae.zip' where sort=110956</v>
      </c>
    </row>
    <row r="3466" spans="1:44">
      <c r="A3466" s="1">
        <v>110957</v>
      </c>
      <c r="B3466" s="1" t="s">
        <v>11963</v>
      </c>
      <c r="C3466" s="1" t="s">
        <v>12297</v>
      </c>
      <c r="T3466" s="1" t="s">
        <v>23</v>
      </c>
      <c r="V3466" s="1" t="s">
        <v>24</v>
      </c>
      <c r="X3466" s="1" t="s">
        <v>25</v>
      </c>
      <c r="Z3466" s="1" t="s">
        <v>26</v>
      </c>
      <c r="AB3466" s="1" t="s">
        <v>27</v>
      </c>
      <c r="AD3466" s="1" t="s">
        <v>10573</v>
      </c>
      <c r="AE3466" s="1" t="s">
        <v>10581</v>
      </c>
      <c r="AF3466" s="1" t="s">
        <v>10582</v>
      </c>
      <c r="AI3466" s="2"/>
      <c r="AJ3466" s="2"/>
      <c r="AL3466" s="2"/>
      <c r="AM3466" s="2"/>
      <c r="AN3466" s="2"/>
      <c r="AO3466" s="2" t="s">
        <v>35</v>
      </c>
      <c r="AP3466" s="2" t="s">
        <v>44</v>
      </c>
      <c r="AQ3466" s="2"/>
      <c r="AR3466" s="1" t="str">
        <f t="shared" si="54"/>
        <v>update load_next_msl set proposal='2020.056B.R.Erskinevirinae.zip' where sort=110957</v>
      </c>
    </row>
    <row r="3467" spans="1:44">
      <c r="A3467" s="1">
        <v>110958</v>
      </c>
      <c r="B3467" s="1" t="s">
        <v>11963</v>
      </c>
      <c r="C3467" s="1" t="s">
        <v>12297</v>
      </c>
      <c r="T3467" s="1" t="s">
        <v>23</v>
      </c>
      <c r="V3467" s="1" t="s">
        <v>24</v>
      </c>
      <c r="X3467" s="1" t="s">
        <v>25</v>
      </c>
      <c r="Z3467" s="1" t="s">
        <v>26</v>
      </c>
      <c r="AB3467" s="1" t="s">
        <v>27</v>
      </c>
      <c r="AD3467" s="1" t="s">
        <v>10573</v>
      </c>
      <c r="AE3467" s="1" t="s">
        <v>10581</v>
      </c>
      <c r="AF3467" s="1" t="s">
        <v>10582</v>
      </c>
      <c r="AH3467" s="1" t="s">
        <v>10583</v>
      </c>
      <c r="AI3467" s="2" t="s">
        <v>10584</v>
      </c>
      <c r="AJ3467" s="2" t="s">
        <v>10585</v>
      </c>
      <c r="AL3467" s="2"/>
      <c r="AM3467" s="2" t="s">
        <v>33</v>
      </c>
      <c r="AN3467" s="2" t="s">
        <v>34</v>
      </c>
      <c r="AO3467" s="2" t="s">
        <v>35</v>
      </c>
      <c r="AP3467" s="2" t="s">
        <v>36</v>
      </c>
      <c r="AQ3467" s="2"/>
      <c r="AR3467" s="1" t="str">
        <f t="shared" si="54"/>
        <v>update load_next_msl set proposal='2020.056B.R.Erskinevirinae.zip' where sort=110958</v>
      </c>
    </row>
    <row r="3468" spans="1:44">
      <c r="A3468" s="1">
        <v>110959</v>
      </c>
      <c r="B3468" s="1" t="s">
        <v>11963</v>
      </c>
      <c r="C3468" s="1" t="s">
        <v>12297</v>
      </c>
      <c r="D3468" s="1" t="s">
        <v>23</v>
      </c>
      <c r="F3468" s="1" t="s">
        <v>24</v>
      </c>
      <c r="H3468" s="1" t="s">
        <v>25</v>
      </c>
      <c r="J3468" s="1" t="s">
        <v>26</v>
      </c>
      <c r="L3468" s="1" t="s">
        <v>27</v>
      </c>
      <c r="N3468" s="1" t="s">
        <v>2821</v>
      </c>
      <c r="P3468" s="1" t="s">
        <v>10586</v>
      </c>
      <c r="T3468" s="1" t="s">
        <v>23</v>
      </c>
      <c r="V3468" s="1" t="s">
        <v>24</v>
      </c>
      <c r="X3468" s="1" t="s">
        <v>25</v>
      </c>
      <c r="Z3468" s="1" t="s">
        <v>26</v>
      </c>
      <c r="AB3468" s="1" t="s">
        <v>27</v>
      </c>
      <c r="AD3468" s="1" t="s">
        <v>10573</v>
      </c>
      <c r="AE3468" s="1" t="s">
        <v>10581</v>
      </c>
      <c r="AF3468" s="1" t="s">
        <v>10586</v>
      </c>
      <c r="AI3468" s="2"/>
      <c r="AJ3468" s="2"/>
      <c r="AL3468" s="2"/>
      <c r="AM3468" s="2"/>
      <c r="AN3468" s="2"/>
      <c r="AO3468" s="2" t="s">
        <v>47</v>
      </c>
      <c r="AP3468" s="2" t="s">
        <v>44</v>
      </c>
      <c r="AQ3468" s="2"/>
      <c r="AR3468" s="1" t="str">
        <f t="shared" si="54"/>
        <v>update load_next_msl set proposal='2020.056B.R.Erskinevirinae.zip' where sort=110959</v>
      </c>
    </row>
    <row r="3469" spans="1:44">
      <c r="A3469" s="1">
        <v>110960</v>
      </c>
      <c r="B3469" s="1" t="s">
        <v>11963</v>
      </c>
      <c r="C3469" s="1" t="s">
        <v>12298</v>
      </c>
      <c r="T3469" s="1" t="s">
        <v>23</v>
      </c>
      <c r="V3469" s="1" t="s">
        <v>24</v>
      </c>
      <c r="X3469" s="1" t="s">
        <v>25</v>
      </c>
      <c r="Z3469" s="1" t="s">
        <v>26</v>
      </c>
      <c r="AB3469" s="1" t="s">
        <v>27</v>
      </c>
      <c r="AD3469" s="1" t="s">
        <v>10573</v>
      </c>
      <c r="AE3469" s="1" t="s">
        <v>10587</v>
      </c>
      <c r="AI3469" s="2"/>
      <c r="AJ3469" s="2"/>
      <c r="AL3469" s="2"/>
      <c r="AM3469" s="2"/>
      <c r="AN3469" s="2"/>
      <c r="AO3469" s="2" t="s">
        <v>35</v>
      </c>
      <c r="AP3469" s="2" t="s">
        <v>48</v>
      </c>
      <c r="AQ3469" s="2"/>
      <c r="AR3469" s="1" t="str">
        <f t="shared" si="54"/>
        <v>update load_next_msl set proposal='2020.060B.R.Fuhrmanvirinae.zip' where sort=110960</v>
      </c>
    </row>
    <row r="3470" spans="1:44">
      <c r="A3470" s="1">
        <v>110961</v>
      </c>
      <c r="B3470" s="1" t="s">
        <v>11963</v>
      </c>
      <c r="C3470" s="1" t="s">
        <v>12298</v>
      </c>
      <c r="T3470" s="1" t="s">
        <v>23</v>
      </c>
      <c r="V3470" s="1" t="s">
        <v>24</v>
      </c>
      <c r="X3470" s="1" t="s">
        <v>25</v>
      </c>
      <c r="Z3470" s="1" t="s">
        <v>26</v>
      </c>
      <c r="AB3470" s="1" t="s">
        <v>27</v>
      </c>
      <c r="AD3470" s="1" t="s">
        <v>10573</v>
      </c>
      <c r="AE3470" s="1" t="s">
        <v>10587</v>
      </c>
      <c r="AF3470" s="1" t="s">
        <v>10588</v>
      </c>
      <c r="AI3470" s="2"/>
      <c r="AJ3470" s="2"/>
      <c r="AL3470" s="2"/>
      <c r="AM3470" s="2"/>
      <c r="AN3470" s="2"/>
      <c r="AO3470" s="2" t="s">
        <v>35</v>
      </c>
      <c r="AP3470" s="2" t="s">
        <v>44</v>
      </c>
      <c r="AQ3470" s="2"/>
      <c r="AR3470" s="1" t="str">
        <f t="shared" si="54"/>
        <v>update load_next_msl set proposal='2020.060B.R.Fuhrmanvirinae.zip' where sort=110961</v>
      </c>
    </row>
    <row r="3471" spans="1:44">
      <c r="A3471" s="1">
        <v>110962</v>
      </c>
      <c r="B3471" s="1" t="s">
        <v>11963</v>
      </c>
      <c r="C3471" s="1" t="s">
        <v>12298</v>
      </c>
      <c r="T3471" s="1" t="s">
        <v>23</v>
      </c>
      <c r="V3471" s="1" t="s">
        <v>24</v>
      </c>
      <c r="X3471" s="1" t="s">
        <v>25</v>
      </c>
      <c r="Z3471" s="1" t="s">
        <v>26</v>
      </c>
      <c r="AB3471" s="1" t="s">
        <v>27</v>
      </c>
      <c r="AD3471" s="1" t="s">
        <v>10573</v>
      </c>
      <c r="AE3471" s="1" t="s">
        <v>10587</v>
      </c>
      <c r="AF3471" s="1" t="s">
        <v>10588</v>
      </c>
      <c r="AH3471" s="1" t="s">
        <v>10589</v>
      </c>
      <c r="AI3471" s="2" t="s">
        <v>10590</v>
      </c>
      <c r="AJ3471" s="2" t="s">
        <v>10591</v>
      </c>
      <c r="AL3471" s="2"/>
      <c r="AM3471" s="2" t="s">
        <v>33</v>
      </c>
      <c r="AN3471" s="2" t="s">
        <v>34</v>
      </c>
      <c r="AO3471" s="2" t="s">
        <v>35</v>
      </c>
      <c r="AP3471" s="2" t="s">
        <v>36</v>
      </c>
      <c r="AQ3471" s="2"/>
      <c r="AR3471" s="1" t="str">
        <f t="shared" si="54"/>
        <v>update load_next_msl set proposal='2020.060B.R.Fuhrmanvirinae.zip' where sort=110962</v>
      </c>
    </row>
    <row r="3472" spans="1:44">
      <c r="A3472" s="1">
        <v>110963</v>
      </c>
      <c r="B3472" s="1" t="s">
        <v>11963</v>
      </c>
      <c r="C3472" s="1" t="s">
        <v>12298</v>
      </c>
      <c r="T3472" s="1" t="s">
        <v>23</v>
      </c>
      <c r="V3472" s="1" t="s">
        <v>24</v>
      </c>
      <c r="X3472" s="1" t="s">
        <v>25</v>
      </c>
      <c r="Z3472" s="1" t="s">
        <v>26</v>
      </c>
      <c r="AB3472" s="1" t="s">
        <v>27</v>
      </c>
      <c r="AD3472" s="1" t="s">
        <v>10573</v>
      </c>
      <c r="AE3472" s="1" t="s">
        <v>10587</v>
      </c>
      <c r="AF3472" s="1" t="s">
        <v>10592</v>
      </c>
      <c r="AI3472" s="2"/>
      <c r="AJ3472" s="2"/>
      <c r="AL3472" s="2"/>
      <c r="AM3472" s="2"/>
      <c r="AN3472" s="2"/>
      <c r="AO3472" s="2" t="s">
        <v>35</v>
      </c>
      <c r="AP3472" s="2" t="s">
        <v>44</v>
      </c>
      <c r="AQ3472" s="2"/>
      <c r="AR3472" s="1" t="str">
        <f t="shared" si="54"/>
        <v>update load_next_msl set proposal='2020.060B.R.Fuhrmanvirinae.zip' where sort=110963</v>
      </c>
    </row>
    <row r="3473" spans="1:44">
      <c r="A3473" s="1">
        <v>110964</v>
      </c>
      <c r="B3473" s="1" t="s">
        <v>11963</v>
      </c>
      <c r="C3473" s="1" t="s">
        <v>12298</v>
      </c>
      <c r="T3473" s="1" t="s">
        <v>23</v>
      </c>
      <c r="V3473" s="1" t="s">
        <v>24</v>
      </c>
      <c r="X3473" s="1" t="s">
        <v>25</v>
      </c>
      <c r="Z3473" s="1" t="s">
        <v>26</v>
      </c>
      <c r="AB3473" s="1" t="s">
        <v>27</v>
      </c>
      <c r="AD3473" s="1" t="s">
        <v>10573</v>
      </c>
      <c r="AE3473" s="1" t="s">
        <v>10587</v>
      </c>
      <c r="AF3473" s="1" t="s">
        <v>10592</v>
      </c>
      <c r="AH3473" s="1" t="s">
        <v>10593</v>
      </c>
      <c r="AI3473" s="2" t="s">
        <v>10594</v>
      </c>
      <c r="AJ3473" s="2" t="s">
        <v>10595</v>
      </c>
      <c r="AL3473" s="2"/>
      <c r="AM3473" s="2" t="s">
        <v>33</v>
      </c>
      <c r="AN3473" s="2" t="s">
        <v>34</v>
      </c>
      <c r="AO3473" s="2" t="s">
        <v>35</v>
      </c>
      <c r="AP3473" s="2" t="s">
        <v>36</v>
      </c>
      <c r="AQ3473" s="2"/>
      <c r="AR3473" s="1" t="str">
        <f t="shared" si="54"/>
        <v>update load_next_msl set proposal='2020.060B.R.Fuhrmanvirinae.zip' where sort=110964</v>
      </c>
    </row>
    <row r="3474" spans="1:44">
      <c r="A3474" s="1">
        <v>110965</v>
      </c>
      <c r="B3474" s="1" t="s">
        <v>11963</v>
      </c>
      <c r="C3474" s="1" t="s">
        <v>12300</v>
      </c>
      <c r="T3474" s="1" t="s">
        <v>23</v>
      </c>
      <c r="V3474" s="1" t="s">
        <v>24</v>
      </c>
      <c r="X3474" s="1" t="s">
        <v>25</v>
      </c>
      <c r="Z3474" s="1" t="s">
        <v>26</v>
      </c>
      <c r="AB3474" s="1" t="s">
        <v>27</v>
      </c>
      <c r="AD3474" s="1" t="s">
        <v>10573</v>
      </c>
      <c r="AE3474" s="1" t="s">
        <v>10596</v>
      </c>
      <c r="AI3474" s="2"/>
      <c r="AJ3474" s="2"/>
      <c r="AL3474" s="2"/>
      <c r="AM3474" s="2"/>
      <c r="AN3474" s="2"/>
      <c r="AO3474" s="2" t="s">
        <v>35</v>
      </c>
      <c r="AP3474" s="2" t="s">
        <v>48</v>
      </c>
      <c r="AQ3474" s="2"/>
      <c r="AR3474" s="1" t="str">
        <f t="shared" si="54"/>
        <v>update load_next_msl set proposal='2020.076B.R.Humphriesvirinae.zip' where sort=110965</v>
      </c>
    </row>
    <row r="3475" spans="1:44">
      <c r="A3475" s="1">
        <v>110966</v>
      </c>
      <c r="B3475" s="1" t="s">
        <v>11963</v>
      </c>
      <c r="C3475" s="1" t="s">
        <v>12300</v>
      </c>
      <c r="D3475" s="1" t="s">
        <v>23</v>
      </c>
      <c r="F3475" s="1" t="s">
        <v>24</v>
      </c>
      <c r="H3475" s="1" t="s">
        <v>25</v>
      </c>
      <c r="J3475" s="1" t="s">
        <v>26</v>
      </c>
      <c r="L3475" s="1" t="s">
        <v>27</v>
      </c>
      <c r="N3475" s="1" t="s">
        <v>2821</v>
      </c>
      <c r="P3475" s="1" t="s">
        <v>10109</v>
      </c>
      <c r="T3475" s="1" t="s">
        <v>23</v>
      </c>
      <c r="V3475" s="1" t="s">
        <v>24</v>
      </c>
      <c r="X3475" s="1" t="s">
        <v>25</v>
      </c>
      <c r="Z3475" s="1" t="s">
        <v>26</v>
      </c>
      <c r="AB3475" s="1" t="s">
        <v>27</v>
      </c>
      <c r="AD3475" s="1" t="s">
        <v>10573</v>
      </c>
      <c r="AE3475" s="1" t="s">
        <v>10596</v>
      </c>
      <c r="AF3475" s="1" t="s">
        <v>10109</v>
      </c>
      <c r="AI3475" s="2"/>
      <c r="AJ3475" s="2"/>
      <c r="AL3475" s="2"/>
      <c r="AM3475" s="2"/>
      <c r="AN3475" s="2"/>
      <c r="AO3475" s="2" t="s">
        <v>47</v>
      </c>
      <c r="AP3475" s="2" t="s">
        <v>44</v>
      </c>
      <c r="AQ3475" s="2"/>
      <c r="AR3475" s="1" t="str">
        <f t="shared" si="54"/>
        <v>update load_next_msl set proposal='2020.076B.R.Humphriesvirinae.zip' where sort=110966</v>
      </c>
    </row>
    <row r="3476" spans="1:44">
      <c r="A3476" s="1">
        <v>110972</v>
      </c>
      <c r="B3476" s="1" t="s">
        <v>11963</v>
      </c>
      <c r="C3476" s="1" t="s">
        <v>12302</v>
      </c>
      <c r="T3476" s="1" t="s">
        <v>23</v>
      </c>
      <c r="V3476" s="1" t="s">
        <v>24</v>
      </c>
      <c r="X3476" s="1" t="s">
        <v>25</v>
      </c>
      <c r="Z3476" s="1" t="s">
        <v>26</v>
      </c>
      <c r="AB3476" s="1" t="s">
        <v>27</v>
      </c>
      <c r="AD3476" s="1" t="s">
        <v>10573</v>
      </c>
      <c r="AE3476" s="1" t="s">
        <v>10597</v>
      </c>
      <c r="AI3476" s="2"/>
      <c r="AJ3476" s="2"/>
      <c r="AL3476" s="2"/>
      <c r="AM3476" s="2"/>
      <c r="AN3476" s="2"/>
      <c r="AO3476" s="2" t="s">
        <v>35</v>
      </c>
      <c r="AP3476" s="2" t="s">
        <v>48</v>
      </c>
      <c r="AQ3476" s="2"/>
      <c r="AR3476" s="1" t="str">
        <f t="shared" si="54"/>
        <v>update load_next_msl set proposal='2020.102B.R.Migulavirinae.zip' where sort=110972</v>
      </c>
    </row>
    <row r="3477" spans="1:44">
      <c r="A3477" s="1">
        <v>110973</v>
      </c>
      <c r="B3477" s="1" t="s">
        <v>11963</v>
      </c>
      <c r="C3477" s="1" t="s">
        <v>12302</v>
      </c>
      <c r="D3477" s="1" t="s">
        <v>23</v>
      </c>
      <c r="F3477" s="1" t="s">
        <v>24</v>
      </c>
      <c r="H3477" s="1" t="s">
        <v>25</v>
      </c>
      <c r="J3477" s="1" t="s">
        <v>26</v>
      </c>
      <c r="L3477" s="1" t="s">
        <v>27</v>
      </c>
      <c r="N3477" s="1" t="s">
        <v>2821</v>
      </c>
      <c r="P3477" s="1" t="s">
        <v>10598</v>
      </c>
      <c r="T3477" s="1" t="s">
        <v>23</v>
      </c>
      <c r="V3477" s="1" t="s">
        <v>24</v>
      </c>
      <c r="X3477" s="1" t="s">
        <v>25</v>
      </c>
      <c r="Z3477" s="1" t="s">
        <v>26</v>
      </c>
      <c r="AB3477" s="1" t="s">
        <v>27</v>
      </c>
      <c r="AD3477" s="1" t="s">
        <v>10573</v>
      </c>
      <c r="AE3477" s="1" t="s">
        <v>10597</v>
      </c>
      <c r="AF3477" s="1" t="s">
        <v>10598</v>
      </c>
      <c r="AI3477" s="2"/>
      <c r="AJ3477" s="2"/>
      <c r="AL3477" s="2"/>
      <c r="AM3477" s="2"/>
      <c r="AN3477" s="2"/>
      <c r="AO3477" s="2" t="s">
        <v>47</v>
      </c>
      <c r="AP3477" s="2" t="s">
        <v>44</v>
      </c>
      <c r="AQ3477" s="2"/>
      <c r="AR3477" s="1" t="str">
        <f t="shared" si="54"/>
        <v>update load_next_msl set proposal='2020.102B.R.Migulavirinae.zip' where sort=110973</v>
      </c>
    </row>
    <row r="3478" spans="1:44">
      <c r="A3478" s="1">
        <v>110974</v>
      </c>
      <c r="B3478" s="1" t="s">
        <v>11963</v>
      </c>
      <c r="C3478" s="1" t="s">
        <v>12302</v>
      </c>
      <c r="D3478" s="1" t="s">
        <v>23</v>
      </c>
      <c r="F3478" s="1" t="s">
        <v>24</v>
      </c>
      <c r="H3478" s="1" t="s">
        <v>25</v>
      </c>
      <c r="J3478" s="1" t="s">
        <v>26</v>
      </c>
      <c r="L3478" s="1" t="s">
        <v>27</v>
      </c>
      <c r="N3478" s="1" t="s">
        <v>2821</v>
      </c>
      <c r="P3478" s="1" t="s">
        <v>10599</v>
      </c>
      <c r="T3478" s="1" t="s">
        <v>23</v>
      </c>
      <c r="V3478" s="1" t="s">
        <v>24</v>
      </c>
      <c r="X3478" s="1" t="s">
        <v>25</v>
      </c>
      <c r="Z3478" s="1" t="s">
        <v>26</v>
      </c>
      <c r="AB3478" s="1" t="s">
        <v>27</v>
      </c>
      <c r="AD3478" s="1" t="s">
        <v>10573</v>
      </c>
      <c r="AE3478" s="1" t="s">
        <v>10597</v>
      </c>
      <c r="AF3478" s="1" t="s">
        <v>10599</v>
      </c>
      <c r="AI3478" s="2"/>
      <c r="AJ3478" s="2"/>
      <c r="AL3478" s="2"/>
      <c r="AM3478" s="2"/>
      <c r="AN3478" s="2"/>
      <c r="AO3478" s="2" t="s">
        <v>47</v>
      </c>
      <c r="AP3478" s="2" t="s">
        <v>44</v>
      </c>
      <c r="AQ3478" s="2"/>
      <c r="AR3478" s="1" t="str">
        <f t="shared" si="54"/>
        <v>update load_next_msl set proposal='2020.102B.R.Migulavirinae.zip' where sort=110974</v>
      </c>
    </row>
    <row r="3479" spans="1:44">
      <c r="A3479" s="1">
        <v>110975</v>
      </c>
      <c r="B3479" s="1" t="s">
        <v>11963</v>
      </c>
      <c r="C3479" s="1" t="s">
        <v>12305</v>
      </c>
      <c r="T3479" s="1" t="s">
        <v>23</v>
      </c>
      <c r="V3479" s="1" t="s">
        <v>24</v>
      </c>
      <c r="X3479" s="1" t="s">
        <v>25</v>
      </c>
      <c r="Z3479" s="1" t="s">
        <v>26</v>
      </c>
      <c r="AB3479" s="1" t="s">
        <v>27</v>
      </c>
      <c r="AD3479" s="1" t="s">
        <v>10573</v>
      </c>
      <c r="AE3479" s="1" t="s">
        <v>10600</v>
      </c>
      <c r="AI3479" s="2"/>
      <c r="AJ3479" s="2"/>
      <c r="AL3479" s="2"/>
      <c r="AM3479" s="2"/>
      <c r="AN3479" s="2"/>
      <c r="AO3479" s="2" t="s">
        <v>35</v>
      </c>
      <c r="AP3479" s="2" t="s">
        <v>48</v>
      </c>
      <c r="AQ3479" s="2"/>
      <c r="AR3479" s="1" t="str">
        <f t="shared" si="54"/>
        <v>update load_next_msl set proposal='2020.122B.R.Pontosvirinae.zip' where sort=110975</v>
      </c>
    </row>
    <row r="3480" spans="1:44">
      <c r="A3480" s="1">
        <v>110976</v>
      </c>
      <c r="B3480" s="1" t="s">
        <v>11963</v>
      </c>
      <c r="C3480" s="1" t="s">
        <v>12305</v>
      </c>
      <c r="T3480" s="1" t="s">
        <v>23</v>
      </c>
      <c r="V3480" s="1" t="s">
        <v>24</v>
      </c>
      <c r="X3480" s="1" t="s">
        <v>25</v>
      </c>
      <c r="Z3480" s="1" t="s">
        <v>26</v>
      </c>
      <c r="AB3480" s="1" t="s">
        <v>27</v>
      </c>
      <c r="AD3480" s="1" t="s">
        <v>10573</v>
      </c>
      <c r="AE3480" s="1" t="s">
        <v>10600</v>
      </c>
      <c r="AF3480" s="1" t="s">
        <v>10601</v>
      </c>
      <c r="AI3480" s="2"/>
      <c r="AJ3480" s="2"/>
      <c r="AL3480" s="2"/>
      <c r="AM3480" s="2"/>
      <c r="AN3480" s="2"/>
      <c r="AO3480" s="2" t="s">
        <v>35</v>
      </c>
      <c r="AP3480" s="2" t="s">
        <v>44</v>
      </c>
      <c r="AQ3480" s="2"/>
      <c r="AR3480" s="1" t="str">
        <f t="shared" si="54"/>
        <v>update load_next_msl set proposal='2020.122B.R.Pontosvirinae.zip' where sort=110976</v>
      </c>
    </row>
    <row r="3481" spans="1:44">
      <c r="A3481" s="1">
        <v>110977</v>
      </c>
      <c r="B3481" s="1" t="s">
        <v>11963</v>
      </c>
      <c r="C3481" s="1" t="s">
        <v>12305</v>
      </c>
      <c r="T3481" s="1" t="s">
        <v>23</v>
      </c>
      <c r="V3481" s="1" t="s">
        <v>24</v>
      </c>
      <c r="X3481" s="1" t="s">
        <v>25</v>
      </c>
      <c r="Z3481" s="1" t="s">
        <v>26</v>
      </c>
      <c r="AB3481" s="1" t="s">
        <v>27</v>
      </c>
      <c r="AD3481" s="1" t="s">
        <v>10573</v>
      </c>
      <c r="AE3481" s="1" t="s">
        <v>10600</v>
      </c>
      <c r="AF3481" s="1" t="s">
        <v>10601</v>
      </c>
      <c r="AH3481" s="1" t="s">
        <v>10602</v>
      </c>
      <c r="AI3481" s="2" t="s">
        <v>10603</v>
      </c>
      <c r="AJ3481" s="2" t="s">
        <v>10604</v>
      </c>
      <c r="AL3481" s="2"/>
      <c r="AM3481" s="2" t="s">
        <v>45</v>
      </c>
      <c r="AN3481" s="2" t="s">
        <v>34</v>
      </c>
      <c r="AO3481" s="2" t="s">
        <v>35</v>
      </c>
      <c r="AP3481" s="2" t="s">
        <v>36</v>
      </c>
      <c r="AQ3481" s="2"/>
      <c r="AR3481" s="1" t="str">
        <f t="shared" si="54"/>
        <v>update load_next_msl set proposal='2020.122B.R.Pontosvirinae.zip' where sort=110977</v>
      </c>
    </row>
    <row r="3482" spans="1:44">
      <c r="A3482" s="1">
        <v>110978</v>
      </c>
      <c r="B3482" s="1" t="s">
        <v>11963</v>
      </c>
      <c r="C3482" s="1" t="s">
        <v>12305</v>
      </c>
      <c r="T3482" s="1" t="s">
        <v>23</v>
      </c>
      <c r="V3482" s="1" t="s">
        <v>24</v>
      </c>
      <c r="X3482" s="1" t="s">
        <v>25</v>
      </c>
      <c r="Z3482" s="1" t="s">
        <v>26</v>
      </c>
      <c r="AB3482" s="1" t="s">
        <v>27</v>
      </c>
      <c r="AD3482" s="1" t="s">
        <v>10573</v>
      </c>
      <c r="AE3482" s="1" t="s">
        <v>10600</v>
      </c>
      <c r="AF3482" s="1" t="s">
        <v>10605</v>
      </c>
      <c r="AI3482" s="2"/>
      <c r="AJ3482" s="2"/>
      <c r="AL3482" s="2"/>
      <c r="AM3482" s="2"/>
      <c r="AN3482" s="2"/>
      <c r="AO3482" s="2" t="s">
        <v>35</v>
      </c>
      <c r="AP3482" s="2" t="s">
        <v>44</v>
      </c>
      <c r="AQ3482" s="2"/>
      <c r="AR3482" s="1" t="str">
        <f t="shared" si="54"/>
        <v>update load_next_msl set proposal='2020.122B.R.Pontosvirinae.zip' where sort=110978</v>
      </c>
    </row>
    <row r="3483" spans="1:44">
      <c r="A3483" s="1">
        <v>110979</v>
      </c>
      <c r="B3483" s="1" t="s">
        <v>11963</v>
      </c>
      <c r="C3483" s="1" t="s">
        <v>12305</v>
      </c>
      <c r="T3483" s="1" t="s">
        <v>23</v>
      </c>
      <c r="V3483" s="1" t="s">
        <v>24</v>
      </c>
      <c r="X3483" s="1" t="s">
        <v>25</v>
      </c>
      <c r="Z3483" s="1" t="s">
        <v>26</v>
      </c>
      <c r="AB3483" s="1" t="s">
        <v>27</v>
      </c>
      <c r="AD3483" s="1" t="s">
        <v>10573</v>
      </c>
      <c r="AE3483" s="1" t="s">
        <v>10600</v>
      </c>
      <c r="AF3483" s="1" t="s">
        <v>10605</v>
      </c>
      <c r="AH3483" s="1" t="s">
        <v>10606</v>
      </c>
      <c r="AI3483" s="1" t="s">
        <v>10607</v>
      </c>
      <c r="AJ3483" s="2" t="s">
        <v>10608</v>
      </c>
      <c r="AK3483" s="2"/>
      <c r="AL3483" s="2"/>
      <c r="AM3483" s="2" t="s">
        <v>45</v>
      </c>
      <c r="AN3483" s="2" t="s">
        <v>34</v>
      </c>
      <c r="AO3483" s="2" t="s">
        <v>35</v>
      </c>
      <c r="AP3483" s="2" t="s">
        <v>36</v>
      </c>
      <c r="AQ3483" s="2"/>
      <c r="AR3483" s="1" t="str">
        <f t="shared" si="54"/>
        <v>update load_next_msl set proposal='2020.122B.R.Pontosvirinae.zip' where sort=110979</v>
      </c>
    </row>
    <row r="3484" spans="1:44">
      <c r="A3484" s="1">
        <v>110980</v>
      </c>
      <c r="B3484" s="1" t="s">
        <v>11963</v>
      </c>
      <c r="C3484" s="1" t="s">
        <v>12305</v>
      </c>
      <c r="T3484" s="1" t="s">
        <v>23</v>
      </c>
      <c r="V3484" s="1" t="s">
        <v>24</v>
      </c>
      <c r="X3484" s="1" t="s">
        <v>25</v>
      </c>
      <c r="Z3484" s="1" t="s">
        <v>26</v>
      </c>
      <c r="AB3484" s="1" t="s">
        <v>27</v>
      </c>
      <c r="AD3484" s="1" t="s">
        <v>10573</v>
      </c>
      <c r="AE3484" s="1" t="s">
        <v>10600</v>
      </c>
      <c r="AF3484" s="1" t="s">
        <v>10609</v>
      </c>
      <c r="AJ3484" s="2"/>
      <c r="AK3484" s="2"/>
      <c r="AL3484" s="2"/>
      <c r="AM3484" s="2"/>
      <c r="AN3484" s="2"/>
      <c r="AO3484" s="2" t="s">
        <v>35</v>
      </c>
      <c r="AP3484" s="2" t="s">
        <v>44</v>
      </c>
      <c r="AQ3484" s="2"/>
      <c r="AR3484" s="1" t="str">
        <f t="shared" si="54"/>
        <v>update load_next_msl set proposal='2020.122B.R.Pontosvirinae.zip' where sort=110980</v>
      </c>
    </row>
    <row r="3485" spans="1:44">
      <c r="A3485" s="1">
        <v>110981</v>
      </c>
      <c r="B3485" s="1" t="s">
        <v>11963</v>
      </c>
      <c r="C3485" s="1" t="s">
        <v>12305</v>
      </c>
      <c r="T3485" s="1" t="s">
        <v>23</v>
      </c>
      <c r="V3485" s="1" t="s">
        <v>24</v>
      </c>
      <c r="X3485" s="1" t="s">
        <v>25</v>
      </c>
      <c r="Z3485" s="1" t="s">
        <v>26</v>
      </c>
      <c r="AB3485" s="1" t="s">
        <v>27</v>
      </c>
      <c r="AD3485" s="1" t="s">
        <v>10573</v>
      </c>
      <c r="AE3485" s="1" t="s">
        <v>10600</v>
      </c>
      <c r="AF3485" s="1" t="s">
        <v>10609</v>
      </c>
      <c r="AH3485" s="1" t="s">
        <v>10610</v>
      </c>
      <c r="AI3485" s="1" t="s">
        <v>10611</v>
      </c>
      <c r="AJ3485" s="2" t="s">
        <v>10612</v>
      </c>
      <c r="AK3485" s="2"/>
      <c r="AL3485" s="2"/>
      <c r="AM3485" s="2" t="s">
        <v>33</v>
      </c>
      <c r="AN3485" s="2" t="s">
        <v>34</v>
      </c>
      <c r="AO3485" s="2" t="s">
        <v>35</v>
      </c>
      <c r="AP3485" s="2" t="s">
        <v>36</v>
      </c>
      <c r="AQ3485" s="2"/>
      <c r="AR3485" s="1" t="str">
        <f t="shared" si="54"/>
        <v>update load_next_msl set proposal='2020.122B.R.Pontosvirinae.zip' where sort=110981</v>
      </c>
    </row>
    <row r="3486" spans="1:44">
      <c r="A3486" s="1">
        <v>110982</v>
      </c>
      <c r="B3486" s="1" t="s">
        <v>11963</v>
      </c>
      <c r="C3486" s="1" t="s">
        <v>12307</v>
      </c>
      <c r="T3486" s="1" t="s">
        <v>23</v>
      </c>
      <c r="V3486" s="1" t="s">
        <v>24</v>
      </c>
      <c r="X3486" s="1" t="s">
        <v>25</v>
      </c>
      <c r="Z3486" s="1" t="s">
        <v>26</v>
      </c>
      <c r="AB3486" s="1" t="s">
        <v>27</v>
      </c>
      <c r="AD3486" s="1" t="s">
        <v>10573</v>
      </c>
      <c r="AE3486" s="1" t="s">
        <v>10613</v>
      </c>
      <c r="AJ3486" s="2"/>
      <c r="AK3486" s="2"/>
      <c r="AL3486" s="2"/>
      <c r="AM3486" s="2"/>
      <c r="AN3486" s="2"/>
      <c r="AO3486" s="2" t="s">
        <v>35</v>
      </c>
      <c r="AP3486" s="2" t="s">
        <v>48</v>
      </c>
      <c r="AQ3486" s="2"/>
      <c r="AR3486" s="1" t="str">
        <f t="shared" si="54"/>
        <v>update load_next_msl set proposal='2020.133B.R.Rhodovirinae.zip' where sort=110982</v>
      </c>
    </row>
    <row r="3487" spans="1:44">
      <c r="A3487" s="1">
        <v>110983</v>
      </c>
      <c r="B3487" s="1" t="s">
        <v>11963</v>
      </c>
      <c r="C3487" s="1" t="s">
        <v>12307</v>
      </c>
      <c r="D3487" s="1" t="s">
        <v>23</v>
      </c>
      <c r="F3487" s="1" t="s">
        <v>24</v>
      </c>
      <c r="H3487" s="1" t="s">
        <v>25</v>
      </c>
      <c r="J3487" s="1" t="s">
        <v>26</v>
      </c>
      <c r="L3487" s="1" t="s">
        <v>27</v>
      </c>
      <c r="N3487" s="1" t="s">
        <v>2821</v>
      </c>
      <c r="P3487" s="1" t="s">
        <v>10614</v>
      </c>
      <c r="T3487" s="1" t="s">
        <v>23</v>
      </c>
      <c r="V3487" s="1" t="s">
        <v>24</v>
      </c>
      <c r="X3487" s="1" t="s">
        <v>25</v>
      </c>
      <c r="Z3487" s="1" t="s">
        <v>26</v>
      </c>
      <c r="AB3487" s="1" t="s">
        <v>27</v>
      </c>
      <c r="AD3487" s="1" t="s">
        <v>10573</v>
      </c>
      <c r="AE3487" s="1" t="s">
        <v>10613</v>
      </c>
      <c r="AF3487" s="1" t="s">
        <v>10615</v>
      </c>
      <c r="AJ3487" s="2"/>
      <c r="AK3487" s="2"/>
      <c r="AL3487" s="2"/>
      <c r="AM3487" s="2"/>
      <c r="AN3487" s="2"/>
      <c r="AO3487" s="2" t="s">
        <v>47</v>
      </c>
      <c r="AP3487" s="2" t="s">
        <v>44</v>
      </c>
      <c r="AQ3487" s="2"/>
      <c r="AR3487" s="1" t="str">
        <f t="shared" si="54"/>
        <v>update load_next_msl set proposal='2020.133B.R.Rhodovirinae.zip' where sort=110983</v>
      </c>
    </row>
    <row r="3488" spans="1:44">
      <c r="A3488" s="1">
        <v>110984</v>
      </c>
      <c r="B3488" s="1" t="s">
        <v>11963</v>
      </c>
      <c r="C3488" s="1" t="s">
        <v>12307</v>
      </c>
      <c r="T3488" s="1" t="s">
        <v>23</v>
      </c>
      <c r="V3488" s="1" t="s">
        <v>24</v>
      </c>
      <c r="X3488" s="1" t="s">
        <v>25</v>
      </c>
      <c r="Z3488" s="1" t="s">
        <v>26</v>
      </c>
      <c r="AB3488" s="1" t="s">
        <v>27</v>
      </c>
      <c r="AD3488" s="1" t="s">
        <v>10573</v>
      </c>
      <c r="AE3488" s="1" t="s">
        <v>10613</v>
      </c>
      <c r="AF3488" s="1" t="s">
        <v>10616</v>
      </c>
      <c r="AI3488" s="2"/>
      <c r="AJ3488" s="2"/>
      <c r="AK3488" s="2"/>
      <c r="AL3488" s="2"/>
      <c r="AM3488" s="2"/>
      <c r="AN3488" s="2"/>
      <c r="AO3488" s="2" t="s">
        <v>35</v>
      </c>
      <c r="AP3488" s="2" t="s">
        <v>44</v>
      </c>
      <c r="AQ3488" s="2"/>
      <c r="AR3488" s="1" t="str">
        <f t="shared" si="54"/>
        <v>update load_next_msl set proposal='2020.133B.R.Rhodovirinae.zip' where sort=110984</v>
      </c>
    </row>
    <row r="3489" spans="1:44">
      <c r="A3489" s="1">
        <v>110985</v>
      </c>
      <c r="B3489" s="1" t="s">
        <v>11963</v>
      </c>
      <c r="C3489" s="1" t="s">
        <v>12307</v>
      </c>
      <c r="T3489" s="1" t="s">
        <v>23</v>
      </c>
      <c r="V3489" s="1" t="s">
        <v>24</v>
      </c>
      <c r="X3489" s="1" t="s">
        <v>25</v>
      </c>
      <c r="Z3489" s="1" t="s">
        <v>26</v>
      </c>
      <c r="AB3489" s="1" t="s">
        <v>27</v>
      </c>
      <c r="AD3489" s="1" t="s">
        <v>10573</v>
      </c>
      <c r="AE3489" s="1" t="s">
        <v>10613</v>
      </c>
      <c r="AF3489" s="1" t="s">
        <v>10616</v>
      </c>
      <c r="AH3489" s="1" t="s">
        <v>10617</v>
      </c>
      <c r="AI3489" s="1" t="s">
        <v>10618</v>
      </c>
      <c r="AJ3489" s="2" t="s">
        <v>10619</v>
      </c>
      <c r="AK3489" s="2"/>
      <c r="AL3489" s="2"/>
      <c r="AM3489" s="2" t="s">
        <v>45</v>
      </c>
      <c r="AN3489" s="2" t="s">
        <v>34</v>
      </c>
      <c r="AO3489" s="2" t="s">
        <v>35</v>
      </c>
      <c r="AP3489" s="2" t="s">
        <v>36</v>
      </c>
      <c r="AQ3489" s="2"/>
      <c r="AR3489" s="1" t="str">
        <f t="shared" si="54"/>
        <v>update load_next_msl set proposal='2020.133B.R.Rhodovirinae.zip' where sort=110985</v>
      </c>
    </row>
    <row r="3490" spans="1:44">
      <c r="A3490" s="1">
        <v>110986</v>
      </c>
      <c r="B3490" s="1" t="s">
        <v>11963</v>
      </c>
      <c r="C3490" s="1" t="s">
        <v>12307</v>
      </c>
      <c r="T3490" s="1" t="s">
        <v>23</v>
      </c>
      <c r="V3490" s="1" t="s">
        <v>24</v>
      </c>
      <c r="X3490" s="1" t="s">
        <v>25</v>
      </c>
      <c r="Z3490" s="1" t="s">
        <v>26</v>
      </c>
      <c r="AB3490" s="1" t="s">
        <v>27</v>
      </c>
      <c r="AD3490" s="1" t="s">
        <v>10573</v>
      </c>
      <c r="AE3490" s="1" t="s">
        <v>10613</v>
      </c>
      <c r="AF3490" s="1" t="s">
        <v>10620</v>
      </c>
      <c r="AJ3490" s="2"/>
      <c r="AK3490" s="2"/>
      <c r="AL3490" s="2"/>
      <c r="AM3490" s="2"/>
      <c r="AN3490" s="2"/>
      <c r="AO3490" s="2" t="s">
        <v>35</v>
      </c>
      <c r="AP3490" s="2" t="s">
        <v>44</v>
      </c>
      <c r="AQ3490" s="2"/>
      <c r="AR3490" s="1" t="str">
        <f t="shared" si="54"/>
        <v>update load_next_msl set proposal='2020.133B.R.Rhodovirinae.zip' where sort=110986</v>
      </c>
    </row>
    <row r="3491" spans="1:44">
      <c r="A3491" s="1">
        <v>110987</v>
      </c>
      <c r="B3491" s="1" t="s">
        <v>11963</v>
      </c>
      <c r="C3491" s="1" t="s">
        <v>12307</v>
      </c>
      <c r="T3491" s="1" t="s">
        <v>23</v>
      </c>
      <c r="V3491" s="1" t="s">
        <v>24</v>
      </c>
      <c r="X3491" s="1" t="s">
        <v>25</v>
      </c>
      <c r="Z3491" s="1" t="s">
        <v>26</v>
      </c>
      <c r="AB3491" s="1" t="s">
        <v>27</v>
      </c>
      <c r="AD3491" s="1" t="s">
        <v>10573</v>
      </c>
      <c r="AE3491" s="1" t="s">
        <v>10613</v>
      </c>
      <c r="AF3491" s="1" t="s">
        <v>10620</v>
      </c>
      <c r="AH3491" s="1" t="s">
        <v>10621</v>
      </c>
      <c r="AI3491" s="1" t="s">
        <v>10622</v>
      </c>
      <c r="AJ3491" s="2" t="s">
        <v>10623</v>
      </c>
      <c r="AK3491" s="2"/>
      <c r="AL3491" s="2"/>
      <c r="AM3491" s="2" t="s">
        <v>45</v>
      </c>
      <c r="AN3491" s="2" t="s">
        <v>34</v>
      </c>
      <c r="AO3491" s="2" t="s">
        <v>35</v>
      </c>
      <c r="AP3491" s="2" t="s">
        <v>36</v>
      </c>
      <c r="AQ3491" s="2"/>
      <c r="AR3491" s="1" t="str">
        <f t="shared" si="54"/>
        <v>update load_next_msl set proposal='2020.133B.R.Rhodovirinae.zip' where sort=110987</v>
      </c>
    </row>
    <row r="3492" spans="1:44">
      <c r="A3492" s="1">
        <v>110988</v>
      </c>
      <c r="B3492" s="1" t="s">
        <v>11963</v>
      </c>
      <c r="C3492" s="1" t="s">
        <v>12307</v>
      </c>
      <c r="T3492" s="1" t="s">
        <v>23</v>
      </c>
      <c r="V3492" s="1" t="s">
        <v>24</v>
      </c>
      <c r="X3492" s="1" t="s">
        <v>25</v>
      </c>
      <c r="Z3492" s="1" t="s">
        <v>26</v>
      </c>
      <c r="AB3492" s="1" t="s">
        <v>27</v>
      </c>
      <c r="AD3492" s="1" t="s">
        <v>10573</v>
      </c>
      <c r="AE3492" s="1" t="s">
        <v>10613</v>
      </c>
      <c r="AF3492" s="1" t="s">
        <v>10624</v>
      </c>
      <c r="AJ3492" s="2"/>
      <c r="AK3492" s="2"/>
      <c r="AL3492" s="2"/>
      <c r="AM3492" s="2"/>
      <c r="AN3492" s="2"/>
      <c r="AO3492" s="2" t="s">
        <v>35</v>
      </c>
      <c r="AP3492" s="2" t="s">
        <v>44</v>
      </c>
      <c r="AQ3492" s="2"/>
      <c r="AR3492" s="1" t="str">
        <f t="shared" si="54"/>
        <v>update load_next_msl set proposal='2020.133B.R.Rhodovirinae.zip' where sort=110988</v>
      </c>
    </row>
    <row r="3493" spans="1:44">
      <c r="A3493" s="1">
        <v>110989</v>
      </c>
      <c r="B3493" s="1" t="s">
        <v>11963</v>
      </c>
      <c r="C3493" s="1" t="s">
        <v>12307</v>
      </c>
      <c r="T3493" s="1" t="s">
        <v>23</v>
      </c>
      <c r="V3493" s="1" t="s">
        <v>24</v>
      </c>
      <c r="X3493" s="1" t="s">
        <v>25</v>
      </c>
      <c r="Z3493" s="1" t="s">
        <v>26</v>
      </c>
      <c r="AB3493" s="1" t="s">
        <v>27</v>
      </c>
      <c r="AD3493" s="1" t="s">
        <v>10573</v>
      </c>
      <c r="AE3493" s="1" t="s">
        <v>10613</v>
      </c>
      <c r="AF3493" s="1" t="s">
        <v>10624</v>
      </c>
      <c r="AH3493" s="1" t="s">
        <v>10625</v>
      </c>
      <c r="AI3493" s="2" t="s">
        <v>10626</v>
      </c>
      <c r="AJ3493" s="2" t="s">
        <v>10627</v>
      </c>
      <c r="AK3493" s="2"/>
      <c r="AL3493" s="2"/>
      <c r="AM3493" s="2" t="s">
        <v>33</v>
      </c>
      <c r="AN3493" s="2" t="s">
        <v>34</v>
      </c>
      <c r="AO3493" s="2" t="s">
        <v>35</v>
      </c>
      <c r="AP3493" s="2" t="s">
        <v>36</v>
      </c>
      <c r="AQ3493" s="2"/>
      <c r="AR3493" s="1" t="str">
        <f t="shared" si="54"/>
        <v>update load_next_msl set proposal='2020.133B.R.Rhodovirinae.zip' where sort=110989</v>
      </c>
    </row>
    <row r="3494" spans="1:44">
      <c r="A3494" s="1">
        <v>110990</v>
      </c>
      <c r="B3494" s="1" t="s">
        <v>11963</v>
      </c>
      <c r="C3494" s="1" t="s">
        <v>12307</v>
      </c>
      <c r="T3494" s="1" t="s">
        <v>23</v>
      </c>
      <c r="V3494" s="1" t="s">
        <v>24</v>
      </c>
      <c r="X3494" s="1" t="s">
        <v>25</v>
      </c>
      <c r="Z3494" s="1" t="s">
        <v>26</v>
      </c>
      <c r="AB3494" s="1" t="s">
        <v>27</v>
      </c>
      <c r="AD3494" s="1" t="s">
        <v>10573</v>
      </c>
      <c r="AE3494" s="1" t="s">
        <v>10613</v>
      </c>
      <c r="AF3494" s="1" t="s">
        <v>10628</v>
      </c>
      <c r="AI3494" s="2"/>
      <c r="AJ3494" s="2"/>
      <c r="AK3494" s="2"/>
      <c r="AL3494" s="2"/>
      <c r="AM3494" s="2"/>
      <c r="AN3494" s="2"/>
      <c r="AO3494" s="2" t="s">
        <v>35</v>
      </c>
      <c r="AP3494" s="2" t="s">
        <v>44</v>
      </c>
      <c r="AQ3494" s="2"/>
      <c r="AR3494" s="1" t="str">
        <f t="shared" si="54"/>
        <v>update load_next_msl set proposal='2020.133B.R.Rhodovirinae.zip' where sort=110990</v>
      </c>
    </row>
    <row r="3495" spans="1:44">
      <c r="A3495" s="1">
        <v>110991</v>
      </c>
      <c r="B3495" s="1" t="s">
        <v>11963</v>
      </c>
      <c r="C3495" s="1" t="s">
        <v>12307</v>
      </c>
      <c r="T3495" s="1" t="s">
        <v>23</v>
      </c>
      <c r="V3495" s="1" t="s">
        <v>24</v>
      </c>
      <c r="X3495" s="1" t="s">
        <v>25</v>
      </c>
      <c r="Z3495" s="1" t="s">
        <v>26</v>
      </c>
      <c r="AB3495" s="1" t="s">
        <v>27</v>
      </c>
      <c r="AD3495" s="1" t="s">
        <v>10573</v>
      </c>
      <c r="AE3495" s="1" t="s">
        <v>10613</v>
      </c>
      <c r="AF3495" s="1" t="s">
        <v>10628</v>
      </c>
      <c r="AH3495" s="1" t="s">
        <v>10629</v>
      </c>
      <c r="AI3495" s="1" t="s">
        <v>10630</v>
      </c>
      <c r="AJ3495" s="2" t="s">
        <v>10631</v>
      </c>
      <c r="AK3495" s="2"/>
      <c r="AL3495" s="2"/>
      <c r="AM3495" s="2" t="s">
        <v>45</v>
      </c>
      <c r="AN3495" s="2" t="s">
        <v>34</v>
      </c>
      <c r="AO3495" s="2" t="s">
        <v>35</v>
      </c>
      <c r="AP3495" s="2" t="s">
        <v>36</v>
      </c>
      <c r="AQ3495" s="2"/>
      <c r="AR3495" s="1" t="str">
        <f t="shared" si="54"/>
        <v>update load_next_msl set proposal='2020.133B.R.Rhodovirinae.zip' where sort=110991</v>
      </c>
    </row>
    <row r="3496" spans="1:44">
      <c r="A3496" s="1">
        <v>110992</v>
      </c>
      <c r="B3496" s="1" t="s">
        <v>11963</v>
      </c>
      <c r="C3496" s="1" t="s">
        <v>12307</v>
      </c>
      <c r="T3496" s="1" t="s">
        <v>23</v>
      </c>
      <c r="V3496" s="1" t="s">
        <v>24</v>
      </c>
      <c r="X3496" s="1" t="s">
        <v>25</v>
      </c>
      <c r="Z3496" s="1" t="s">
        <v>26</v>
      </c>
      <c r="AB3496" s="1" t="s">
        <v>27</v>
      </c>
      <c r="AD3496" s="1" t="s">
        <v>10573</v>
      </c>
      <c r="AE3496" s="1" t="s">
        <v>10613</v>
      </c>
      <c r="AF3496" s="1" t="s">
        <v>10632</v>
      </c>
      <c r="AJ3496" s="2"/>
      <c r="AK3496" s="2"/>
      <c r="AL3496" s="2"/>
      <c r="AM3496" s="2"/>
      <c r="AN3496" s="2"/>
      <c r="AO3496" s="2" t="s">
        <v>35</v>
      </c>
      <c r="AP3496" s="2" t="s">
        <v>44</v>
      </c>
      <c r="AQ3496" s="2"/>
      <c r="AR3496" s="1" t="str">
        <f t="shared" si="54"/>
        <v>update load_next_msl set proposal='2020.133B.R.Rhodovirinae.zip' where sort=110992</v>
      </c>
    </row>
    <row r="3497" spans="1:44">
      <c r="A3497" s="1">
        <v>110993</v>
      </c>
      <c r="B3497" s="1" t="s">
        <v>11963</v>
      </c>
      <c r="C3497" s="1" t="s">
        <v>12307</v>
      </c>
      <c r="T3497" s="1" t="s">
        <v>23</v>
      </c>
      <c r="V3497" s="1" t="s">
        <v>24</v>
      </c>
      <c r="X3497" s="1" t="s">
        <v>25</v>
      </c>
      <c r="Z3497" s="1" t="s">
        <v>26</v>
      </c>
      <c r="AB3497" s="1" t="s">
        <v>27</v>
      </c>
      <c r="AD3497" s="1" t="s">
        <v>10573</v>
      </c>
      <c r="AE3497" s="1" t="s">
        <v>10613</v>
      </c>
      <c r="AF3497" s="1" t="s">
        <v>10632</v>
      </c>
      <c r="AH3497" s="1" t="s">
        <v>10633</v>
      </c>
      <c r="AI3497" s="1" t="s">
        <v>10634</v>
      </c>
      <c r="AJ3497" s="2" t="s">
        <v>10635</v>
      </c>
      <c r="AK3497" s="2"/>
      <c r="AL3497" s="2"/>
      <c r="AM3497" s="2" t="s">
        <v>33</v>
      </c>
      <c r="AN3497" s="2" t="s">
        <v>34</v>
      </c>
      <c r="AO3497" s="2" t="s">
        <v>35</v>
      </c>
      <c r="AP3497" s="2" t="s">
        <v>36</v>
      </c>
      <c r="AQ3497" s="2"/>
      <c r="AR3497" s="1" t="str">
        <f t="shared" si="54"/>
        <v>update load_next_msl set proposal='2020.133B.R.Rhodovirinae.zip' where sort=110993</v>
      </c>
    </row>
    <row r="3498" spans="1:44">
      <c r="A3498" s="1">
        <v>110994</v>
      </c>
      <c r="B3498" s="1" t="s">
        <v>11963</v>
      </c>
      <c r="C3498" s="1" t="s">
        <v>12307</v>
      </c>
      <c r="T3498" s="1" t="s">
        <v>23</v>
      </c>
      <c r="V3498" s="1" t="s">
        <v>24</v>
      </c>
      <c r="X3498" s="1" t="s">
        <v>25</v>
      </c>
      <c r="Z3498" s="1" t="s">
        <v>26</v>
      </c>
      <c r="AB3498" s="1" t="s">
        <v>27</v>
      </c>
      <c r="AD3498" s="1" t="s">
        <v>10573</v>
      </c>
      <c r="AE3498" s="1" t="s">
        <v>10613</v>
      </c>
      <c r="AF3498" s="1" t="s">
        <v>10636</v>
      </c>
      <c r="AJ3498" s="2"/>
      <c r="AK3498" s="2"/>
      <c r="AL3498" s="2"/>
      <c r="AM3498" s="2"/>
      <c r="AN3498" s="2"/>
      <c r="AO3498" s="2" t="s">
        <v>35</v>
      </c>
      <c r="AP3498" s="2" t="s">
        <v>44</v>
      </c>
      <c r="AQ3498" s="2"/>
      <c r="AR3498" s="1" t="str">
        <f t="shared" si="54"/>
        <v>update load_next_msl set proposal='2020.133B.R.Rhodovirinae.zip' where sort=110994</v>
      </c>
    </row>
    <row r="3499" spans="1:44">
      <c r="A3499" s="1">
        <v>110995</v>
      </c>
      <c r="B3499" s="1" t="s">
        <v>11963</v>
      </c>
      <c r="C3499" s="1" t="s">
        <v>12307</v>
      </c>
      <c r="T3499" s="1" t="s">
        <v>23</v>
      </c>
      <c r="V3499" s="1" t="s">
        <v>24</v>
      </c>
      <c r="X3499" s="1" t="s">
        <v>25</v>
      </c>
      <c r="Z3499" s="1" t="s">
        <v>26</v>
      </c>
      <c r="AB3499" s="1" t="s">
        <v>27</v>
      </c>
      <c r="AD3499" s="1" t="s">
        <v>10573</v>
      </c>
      <c r="AE3499" s="1" t="s">
        <v>10613</v>
      </c>
      <c r="AF3499" s="1" t="s">
        <v>10636</v>
      </c>
      <c r="AH3499" s="1" t="s">
        <v>10637</v>
      </c>
      <c r="AI3499" s="2" t="s">
        <v>10638</v>
      </c>
      <c r="AJ3499" s="2" t="s">
        <v>10639</v>
      </c>
      <c r="AK3499" s="2"/>
      <c r="AL3499" s="2"/>
      <c r="AM3499" s="2" t="s">
        <v>33</v>
      </c>
      <c r="AN3499" s="2" t="s">
        <v>34</v>
      </c>
      <c r="AO3499" s="2" t="s">
        <v>35</v>
      </c>
      <c r="AP3499" s="2" t="s">
        <v>36</v>
      </c>
      <c r="AQ3499" s="2"/>
      <c r="AR3499" s="1" t="str">
        <f t="shared" si="54"/>
        <v>update load_next_msl set proposal='2020.133B.R.Rhodovirinae.zip' where sort=110995</v>
      </c>
    </row>
    <row r="3500" spans="1:44">
      <c r="A3500" s="1">
        <v>110996</v>
      </c>
      <c r="B3500" s="1" t="s">
        <v>11963</v>
      </c>
      <c r="C3500" s="1" t="s">
        <v>12307</v>
      </c>
      <c r="T3500" s="1" t="s">
        <v>23</v>
      </c>
      <c r="V3500" s="1" t="s">
        <v>24</v>
      </c>
      <c r="X3500" s="1" t="s">
        <v>25</v>
      </c>
      <c r="Z3500" s="1" t="s">
        <v>26</v>
      </c>
      <c r="AB3500" s="1" t="s">
        <v>27</v>
      </c>
      <c r="AD3500" s="1" t="s">
        <v>10573</v>
      </c>
      <c r="AE3500" s="1" t="s">
        <v>10613</v>
      </c>
      <c r="AF3500" s="1" t="s">
        <v>10636</v>
      </c>
      <c r="AH3500" s="1" t="s">
        <v>10640</v>
      </c>
      <c r="AI3500" s="2" t="s">
        <v>10641</v>
      </c>
      <c r="AJ3500" s="2" t="s">
        <v>10642</v>
      </c>
      <c r="AK3500" s="2"/>
      <c r="AL3500" s="2"/>
      <c r="AM3500" s="2" t="s">
        <v>33</v>
      </c>
      <c r="AN3500" s="2" t="s">
        <v>34</v>
      </c>
      <c r="AO3500" s="2" t="s">
        <v>35</v>
      </c>
      <c r="AP3500" s="2" t="s">
        <v>36</v>
      </c>
      <c r="AQ3500" s="2"/>
      <c r="AR3500" s="1" t="str">
        <f t="shared" si="54"/>
        <v>update load_next_msl set proposal='2020.133B.R.Rhodovirinae.zip' where sort=110996</v>
      </c>
    </row>
    <row r="3501" spans="1:44">
      <c r="A3501" s="1">
        <v>110997</v>
      </c>
      <c r="B3501" s="1" t="s">
        <v>11963</v>
      </c>
      <c r="C3501" s="1" t="s">
        <v>12309</v>
      </c>
      <c r="T3501" s="1" t="s">
        <v>23</v>
      </c>
      <c r="V3501" s="1" t="s">
        <v>24</v>
      </c>
      <c r="X3501" s="1" t="s">
        <v>25</v>
      </c>
      <c r="Z3501" s="1" t="s">
        <v>26</v>
      </c>
      <c r="AB3501" s="1" t="s">
        <v>27</v>
      </c>
      <c r="AD3501" s="1" t="s">
        <v>10573</v>
      </c>
      <c r="AE3501" s="1" t="s">
        <v>10643</v>
      </c>
      <c r="AI3501" s="2"/>
      <c r="AJ3501" s="2"/>
      <c r="AK3501" s="2"/>
      <c r="AL3501" s="2"/>
      <c r="AM3501" s="2"/>
      <c r="AN3501" s="2"/>
      <c r="AO3501" s="2" t="s">
        <v>35</v>
      </c>
      <c r="AP3501" s="2" t="s">
        <v>48</v>
      </c>
      <c r="AQ3501" s="2"/>
      <c r="AR3501" s="1" t="str">
        <f t="shared" si="54"/>
        <v>update load_next_msl set proposal='2020.139B.R.Rothmandenesvirinae.zip' where sort=110997</v>
      </c>
    </row>
    <row r="3502" spans="1:44">
      <c r="A3502" s="1">
        <v>110998</v>
      </c>
      <c r="B3502" s="1" t="s">
        <v>11963</v>
      </c>
      <c r="C3502" s="1" t="s">
        <v>12309</v>
      </c>
      <c r="D3502" s="1" t="s">
        <v>23</v>
      </c>
      <c r="F3502" s="1" t="s">
        <v>24</v>
      </c>
      <c r="H3502" s="1" t="s">
        <v>25</v>
      </c>
      <c r="J3502" s="1" t="s">
        <v>26</v>
      </c>
      <c r="L3502" s="1" t="s">
        <v>27</v>
      </c>
      <c r="N3502" s="1" t="s">
        <v>2821</v>
      </c>
      <c r="P3502" s="1" t="s">
        <v>10644</v>
      </c>
      <c r="T3502" s="1" t="s">
        <v>23</v>
      </c>
      <c r="V3502" s="1" t="s">
        <v>24</v>
      </c>
      <c r="X3502" s="1" t="s">
        <v>25</v>
      </c>
      <c r="Z3502" s="1" t="s">
        <v>26</v>
      </c>
      <c r="AB3502" s="1" t="s">
        <v>27</v>
      </c>
      <c r="AD3502" s="1" t="s">
        <v>10573</v>
      </c>
      <c r="AE3502" s="1" t="s">
        <v>10643</v>
      </c>
      <c r="AF3502" s="1" t="s">
        <v>10644</v>
      </c>
      <c r="AI3502" s="2"/>
      <c r="AJ3502" s="2"/>
      <c r="AL3502" s="2"/>
      <c r="AM3502" s="2"/>
      <c r="AN3502" s="2"/>
      <c r="AO3502" s="2" t="s">
        <v>47</v>
      </c>
      <c r="AP3502" s="2" t="s">
        <v>44</v>
      </c>
      <c r="AQ3502" s="2"/>
      <c r="AR3502" s="1" t="str">
        <f t="shared" si="54"/>
        <v>update load_next_msl set proposal='2020.139B.R.Rothmandenesvirinae.zip' where sort=110998</v>
      </c>
    </row>
    <row r="3503" spans="1:44">
      <c r="A3503" s="1">
        <v>110999</v>
      </c>
      <c r="B3503" s="1" t="s">
        <v>11963</v>
      </c>
      <c r="C3503" s="1" t="s">
        <v>12309</v>
      </c>
      <c r="T3503" s="1" t="s">
        <v>23</v>
      </c>
      <c r="V3503" s="1" t="s">
        <v>24</v>
      </c>
      <c r="X3503" s="1" t="s">
        <v>25</v>
      </c>
      <c r="Z3503" s="1" t="s">
        <v>26</v>
      </c>
      <c r="AB3503" s="1" t="s">
        <v>27</v>
      </c>
      <c r="AD3503" s="1" t="s">
        <v>10573</v>
      </c>
      <c r="AE3503" s="1" t="s">
        <v>10643</v>
      </c>
      <c r="AF3503" s="1" t="s">
        <v>10645</v>
      </c>
      <c r="AI3503" s="2"/>
      <c r="AJ3503" s="2"/>
      <c r="AL3503" s="2"/>
      <c r="AM3503" s="2"/>
      <c r="AN3503" s="2"/>
      <c r="AO3503" s="2" t="s">
        <v>35</v>
      </c>
      <c r="AP3503" s="2" t="s">
        <v>44</v>
      </c>
      <c r="AQ3503" s="2"/>
      <c r="AR3503" s="1" t="str">
        <f t="shared" si="54"/>
        <v>update load_next_msl set proposal='2020.139B.R.Rothmandenesvirinae.zip' where sort=110999</v>
      </c>
    </row>
    <row r="3504" spans="1:44">
      <c r="A3504" s="1">
        <v>111000</v>
      </c>
      <c r="B3504" s="1" t="s">
        <v>11963</v>
      </c>
      <c r="C3504" s="1" t="s">
        <v>12309</v>
      </c>
      <c r="T3504" s="1" t="s">
        <v>23</v>
      </c>
      <c r="V3504" s="1" t="s">
        <v>24</v>
      </c>
      <c r="X3504" s="1" t="s">
        <v>25</v>
      </c>
      <c r="Z3504" s="1" t="s">
        <v>26</v>
      </c>
      <c r="AB3504" s="1" t="s">
        <v>27</v>
      </c>
      <c r="AD3504" s="1" t="s">
        <v>10573</v>
      </c>
      <c r="AE3504" s="1" t="s">
        <v>10643</v>
      </c>
      <c r="AF3504" s="1" t="s">
        <v>10645</v>
      </c>
      <c r="AH3504" s="1" t="s">
        <v>10646</v>
      </c>
      <c r="AI3504" s="2" t="s">
        <v>10647</v>
      </c>
      <c r="AJ3504" s="2" t="s">
        <v>10648</v>
      </c>
      <c r="AL3504" s="2"/>
      <c r="AM3504" s="2" t="s">
        <v>33</v>
      </c>
      <c r="AN3504" s="2" t="s">
        <v>34</v>
      </c>
      <c r="AO3504" s="2" t="s">
        <v>35</v>
      </c>
      <c r="AP3504" s="2" t="s">
        <v>36</v>
      </c>
      <c r="AQ3504" s="2"/>
      <c r="AR3504" s="1" t="str">
        <f t="shared" si="54"/>
        <v>update load_next_msl set proposal='2020.139B.R.Rothmandenesvirinae.zip' where sort=111000</v>
      </c>
    </row>
    <row r="3505" spans="1:44">
      <c r="A3505" s="1">
        <v>111001</v>
      </c>
      <c r="B3505" s="1" t="s">
        <v>11963</v>
      </c>
      <c r="C3505" s="1" t="s">
        <v>12309</v>
      </c>
      <c r="T3505" s="1" t="s">
        <v>23</v>
      </c>
      <c r="V3505" s="1" t="s">
        <v>24</v>
      </c>
      <c r="X3505" s="1" t="s">
        <v>25</v>
      </c>
      <c r="Z3505" s="1" t="s">
        <v>26</v>
      </c>
      <c r="AB3505" s="1" t="s">
        <v>27</v>
      </c>
      <c r="AD3505" s="1" t="s">
        <v>10573</v>
      </c>
      <c r="AE3505" s="1" t="s">
        <v>10643</v>
      </c>
      <c r="AF3505" s="1" t="s">
        <v>10645</v>
      </c>
      <c r="AH3505" s="1" t="s">
        <v>10649</v>
      </c>
      <c r="AI3505" s="2" t="s">
        <v>10650</v>
      </c>
      <c r="AJ3505" s="2" t="s">
        <v>10651</v>
      </c>
      <c r="AL3505" s="2"/>
      <c r="AM3505" s="2" t="s">
        <v>33</v>
      </c>
      <c r="AN3505" s="2" t="s">
        <v>34</v>
      </c>
      <c r="AO3505" s="2" t="s">
        <v>35</v>
      </c>
      <c r="AP3505" s="2" t="s">
        <v>36</v>
      </c>
      <c r="AQ3505" s="2"/>
      <c r="AR3505" s="1" t="str">
        <f t="shared" si="54"/>
        <v>update load_next_msl set proposal='2020.139B.R.Rothmandenesvirinae.zip' where sort=111001</v>
      </c>
    </row>
    <row r="3506" spans="1:44">
      <c r="A3506" s="1">
        <v>111002</v>
      </c>
      <c r="B3506" s="1" t="s">
        <v>11963</v>
      </c>
      <c r="C3506" s="1" t="s">
        <v>12309</v>
      </c>
      <c r="T3506" s="1" t="s">
        <v>23</v>
      </c>
      <c r="V3506" s="1" t="s">
        <v>24</v>
      </c>
      <c r="X3506" s="1" t="s">
        <v>25</v>
      </c>
      <c r="Z3506" s="1" t="s">
        <v>26</v>
      </c>
      <c r="AB3506" s="1" t="s">
        <v>27</v>
      </c>
      <c r="AD3506" s="1" t="s">
        <v>10573</v>
      </c>
      <c r="AE3506" s="1" t="s">
        <v>10643</v>
      </c>
      <c r="AF3506" s="1" t="s">
        <v>10652</v>
      </c>
      <c r="AI3506" s="2"/>
      <c r="AJ3506" s="2"/>
      <c r="AL3506" s="2"/>
      <c r="AM3506" s="2"/>
      <c r="AN3506" s="2"/>
      <c r="AO3506" s="2" t="s">
        <v>35</v>
      </c>
      <c r="AP3506" s="2" t="s">
        <v>44</v>
      </c>
      <c r="AQ3506" s="2"/>
      <c r="AR3506" s="1" t="str">
        <f t="shared" si="54"/>
        <v>update load_next_msl set proposal='2020.139B.R.Rothmandenesvirinae.zip' where sort=111002</v>
      </c>
    </row>
    <row r="3507" spans="1:44">
      <c r="A3507" s="1">
        <v>111003</v>
      </c>
      <c r="B3507" s="1" t="s">
        <v>11963</v>
      </c>
      <c r="C3507" s="1" t="s">
        <v>12309</v>
      </c>
      <c r="T3507" s="1" t="s">
        <v>23</v>
      </c>
      <c r="V3507" s="1" t="s">
        <v>24</v>
      </c>
      <c r="X3507" s="1" t="s">
        <v>25</v>
      </c>
      <c r="Z3507" s="1" t="s">
        <v>26</v>
      </c>
      <c r="AB3507" s="1" t="s">
        <v>27</v>
      </c>
      <c r="AD3507" s="1" t="s">
        <v>10573</v>
      </c>
      <c r="AE3507" s="1" t="s">
        <v>10643</v>
      </c>
      <c r="AF3507" s="1" t="s">
        <v>10652</v>
      </c>
      <c r="AH3507" s="1" t="s">
        <v>10653</v>
      </c>
      <c r="AI3507" s="2" t="s">
        <v>10654</v>
      </c>
      <c r="AJ3507" s="2" t="s">
        <v>10655</v>
      </c>
      <c r="AL3507" s="2"/>
      <c r="AM3507" s="2" t="s">
        <v>33</v>
      </c>
      <c r="AN3507" s="2" t="s">
        <v>34</v>
      </c>
      <c r="AO3507" s="2" t="s">
        <v>35</v>
      </c>
      <c r="AP3507" s="2" t="s">
        <v>36</v>
      </c>
      <c r="AQ3507" s="2"/>
      <c r="AR3507" s="1" t="str">
        <f t="shared" si="54"/>
        <v>update load_next_msl set proposal='2020.139B.R.Rothmandenesvirinae.zip' where sort=111003</v>
      </c>
    </row>
    <row r="3508" spans="1:44">
      <c r="A3508" s="1">
        <v>111004</v>
      </c>
      <c r="B3508" s="1" t="s">
        <v>11963</v>
      </c>
      <c r="C3508" s="1" t="s">
        <v>12309</v>
      </c>
      <c r="T3508" s="1" t="s">
        <v>23</v>
      </c>
      <c r="V3508" s="1" t="s">
        <v>24</v>
      </c>
      <c r="X3508" s="1" t="s">
        <v>25</v>
      </c>
      <c r="Z3508" s="1" t="s">
        <v>26</v>
      </c>
      <c r="AB3508" s="1" t="s">
        <v>27</v>
      </c>
      <c r="AD3508" s="1" t="s">
        <v>10573</v>
      </c>
      <c r="AE3508" s="1" t="s">
        <v>10643</v>
      </c>
      <c r="AF3508" s="1" t="s">
        <v>10656</v>
      </c>
      <c r="AI3508" s="2"/>
      <c r="AJ3508" s="2"/>
      <c r="AK3508" s="2"/>
      <c r="AL3508" s="2"/>
      <c r="AM3508" s="2"/>
      <c r="AN3508" s="2"/>
      <c r="AO3508" s="2" t="s">
        <v>35</v>
      </c>
      <c r="AP3508" s="2" t="s">
        <v>44</v>
      </c>
      <c r="AQ3508" s="2"/>
      <c r="AR3508" s="1" t="str">
        <f t="shared" si="54"/>
        <v>update load_next_msl set proposal='2020.139B.R.Rothmandenesvirinae.zip' where sort=111004</v>
      </c>
    </row>
    <row r="3509" spans="1:44">
      <c r="A3509" s="1">
        <v>111005</v>
      </c>
      <c r="B3509" s="1" t="s">
        <v>11963</v>
      </c>
      <c r="C3509" s="1" t="s">
        <v>12309</v>
      </c>
      <c r="T3509" s="1" t="s">
        <v>23</v>
      </c>
      <c r="V3509" s="1" t="s">
        <v>24</v>
      </c>
      <c r="X3509" s="1" t="s">
        <v>25</v>
      </c>
      <c r="Z3509" s="1" t="s">
        <v>26</v>
      </c>
      <c r="AB3509" s="1" t="s">
        <v>27</v>
      </c>
      <c r="AD3509" s="1" t="s">
        <v>10573</v>
      </c>
      <c r="AE3509" s="1" t="s">
        <v>10643</v>
      </c>
      <c r="AF3509" s="1" t="s">
        <v>10656</v>
      </c>
      <c r="AH3509" s="1" t="s">
        <v>10657</v>
      </c>
      <c r="AI3509" s="2" t="s">
        <v>10658</v>
      </c>
      <c r="AJ3509" s="2" t="s">
        <v>10659</v>
      </c>
      <c r="AK3509" s="2"/>
      <c r="AL3509" s="2"/>
      <c r="AM3509" s="2" t="s">
        <v>33</v>
      </c>
      <c r="AN3509" s="2" t="s">
        <v>34</v>
      </c>
      <c r="AO3509" s="2" t="s">
        <v>35</v>
      </c>
      <c r="AP3509" s="2" t="s">
        <v>36</v>
      </c>
      <c r="AQ3509" s="2"/>
      <c r="AR3509" s="1" t="str">
        <f t="shared" si="54"/>
        <v>update load_next_msl set proposal='2020.139B.R.Rothmandenesvirinae.zip' where sort=111005</v>
      </c>
    </row>
    <row r="3510" spans="1:44">
      <c r="A3510" s="1">
        <v>111006</v>
      </c>
      <c r="B3510" s="1" t="s">
        <v>11963</v>
      </c>
      <c r="C3510" s="1" t="s">
        <v>12309</v>
      </c>
      <c r="T3510" s="1" t="s">
        <v>23</v>
      </c>
      <c r="V3510" s="1" t="s">
        <v>24</v>
      </c>
      <c r="X3510" s="1" t="s">
        <v>25</v>
      </c>
      <c r="Z3510" s="1" t="s">
        <v>26</v>
      </c>
      <c r="AB3510" s="1" t="s">
        <v>27</v>
      </c>
      <c r="AD3510" s="1" t="s">
        <v>10573</v>
      </c>
      <c r="AE3510" s="1" t="s">
        <v>10643</v>
      </c>
      <c r="AF3510" s="1" t="s">
        <v>10656</v>
      </c>
      <c r="AH3510" s="1" t="s">
        <v>10660</v>
      </c>
      <c r="AI3510" s="2" t="s">
        <v>10661</v>
      </c>
      <c r="AJ3510" s="2" t="s">
        <v>10662</v>
      </c>
      <c r="AK3510" s="2"/>
      <c r="AL3510" s="2"/>
      <c r="AM3510" s="2" t="s">
        <v>33</v>
      </c>
      <c r="AN3510" s="2" t="s">
        <v>34</v>
      </c>
      <c r="AO3510" s="2" t="s">
        <v>35</v>
      </c>
      <c r="AP3510" s="2" t="s">
        <v>36</v>
      </c>
      <c r="AQ3510" s="2"/>
      <c r="AR3510" s="1" t="str">
        <f t="shared" si="54"/>
        <v>update load_next_msl set proposal='2020.139B.R.Rothmandenesvirinae.zip' where sort=111006</v>
      </c>
    </row>
    <row r="3511" spans="1:44">
      <c r="A3511" s="1">
        <v>111007</v>
      </c>
      <c r="B3511" s="1" t="s">
        <v>11963</v>
      </c>
      <c r="C3511" s="1" t="s">
        <v>12309</v>
      </c>
      <c r="T3511" s="1" t="s">
        <v>23</v>
      </c>
      <c r="V3511" s="1" t="s">
        <v>24</v>
      </c>
      <c r="X3511" s="1" t="s">
        <v>25</v>
      </c>
      <c r="Z3511" s="1" t="s">
        <v>26</v>
      </c>
      <c r="AB3511" s="1" t="s">
        <v>27</v>
      </c>
      <c r="AD3511" s="1" t="s">
        <v>10573</v>
      </c>
      <c r="AE3511" s="1" t="s">
        <v>10643</v>
      </c>
      <c r="AF3511" s="1" t="s">
        <v>10656</v>
      </c>
      <c r="AH3511" s="1" t="s">
        <v>10663</v>
      </c>
      <c r="AI3511" s="2" t="s">
        <v>10664</v>
      </c>
      <c r="AJ3511" s="2" t="s">
        <v>10665</v>
      </c>
      <c r="AL3511" s="2"/>
      <c r="AM3511" s="2" t="s">
        <v>33</v>
      </c>
      <c r="AN3511" s="2" t="s">
        <v>34</v>
      </c>
      <c r="AO3511" s="2" t="s">
        <v>35</v>
      </c>
      <c r="AP3511" s="2" t="s">
        <v>36</v>
      </c>
      <c r="AQ3511" s="2"/>
      <c r="AR3511" s="1" t="str">
        <f t="shared" si="54"/>
        <v>update load_next_msl set proposal='2020.139B.R.Rothmandenesvirinae.zip' where sort=111007</v>
      </c>
    </row>
    <row r="3512" spans="1:44">
      <c r="A3512" s="1">
        <v>111008</v>
      </c>
      <c r="B3512" s="1" t="s">
        <v>11963</v>
      </c>
      <c r="C3512" s="1" t="s">
        <v>12309</v>
      </c>
      <c r="T3512" s="1" t="s">
        <v>23</v>
      </c>
      <c r="V3512" s="1" t="s">
        <v>24</v>
      </c>
      <c r="X3512" s="1" t="s">
        <v>25</v>
      </c>
      <c r="Z3512" s="1" t="s">
        <v>26</v>
      </c>
      <c r="AB3512" s="1" t="s">
        <v>27</v>
      </c>
      <c r="AD3512" s="1" t="s">
        <v>10573</v>
      </c>
      <c r="AE3512" s="1" t="s">
        <v>10643</v>
      </c>
      <c r="AF3512" s="1" t="s">
        <v>10656</v>
      </c>
      <c r="AH3512" s="1" t="s">
        <v>10666</v>
      </c>
      <c r="AI3512" s="2" t="s">
        <v>10667</v>
      </c>
      <c r="AJ3512" s="2" t="s">
        <v>10668</v>
      </c>
      <c r="AL3512" s="2"/>
      <c r="AM3512" s="2" t="s">
        <v>33</v>
      </c>
      <c r="AN3512" s="2" t="s">
        <v>34</v>
      </c>
      <c r="AO3512" s="2" t="s">
        <v>35</v>
      </c>
      <c r="AP3512" s="2" t="s">
        <v>36</v>
      </c>
      <c r="AQ3512" s="2"/>
      <c r="AR3512" s="1" t="str">
        <f t="shared" si="54"/>
        <v>update load_next_msl set proposal='2020.139B.R.Rothmandenesvirinae.zip' where sort=111008</v>
      </c>
    </row>
    <row r="3513" spans="1:44">
      <c r="A3513" s="1">
        <v>111009</v>
      </c>
      <c r="B3513" s="1" t="s">
        <v>11963</v>
      </c>
      <c r="C3513" s="1" t="s">
        <v>12293</v>
      </c>
      <c r="T3513" s="1" t="s">
        <v>23</v>
      </c>
      <c r="V3513" s="1" t="s">
        <v>24</v>
      </c>
      <c r="X3513" s="1" t="s">
        <v>25</v>
      </c>
      <c r="Z3513" s="1" t="s">
        <v>26</v>
      </c>
      <c r="AB3513" s="1" t="s">
        <v>27</v>
      </c>
      <c r="AD3513" s="1" t="s">
        <v>10573</v>
      </c>
      <c r="AF3513" s="1" t="s">
        <v>10669</v>
      </c>
      <c r="AI3513" s="2"/>
      <c r="AJ3513" s="2"/>
      <c r="AL3513" s="2"/>
      <c r="AM3513" s="2"/>
      <c r="AN3513" s="2"/>
      <c r="AO3513" s="2" t="s">
        <v>35</v>
      </c>
      <c r="AP3513" s="2" t="s">
        <v>44</v>
      </c>
      <c r="AQ3513" s="2"/>
      <c r="AR3513" s="1" t="str">
        <f t="shared" si="54"/>
        <v>update load_next_msl set proposal='2020.028B.R.Cbunavirus.zip' where sort=111009</v>
      </c>
    </row>
    <row r="3514" spans="1:44">
      <c r="A3514" s="1">
        <v>111010</v>
      </c>
      <c r="B3514" s="1" t="s">
        <v>11963</v>
      </c>
      <c r="C3514" s="1" t="s">
        <v>12293</v>
      </c>
      <c r="T3514" s="1" t="s">
        <v>23</v>
      </c>
      <c r="V3514" s="1" t="s">
        <v>24</v>
      </c>
      <c r="X3514" s="1" t="s">
        <v>25</v>
      </c>
      <c r="Z3514" s="1" t="s">
        <v>26</v>
      </c>
      <c r="AB3514" s="1" t="s">
        <v>27</v>
      </c>
      <c r="AD3514" s="1" t="s">
        <v>10573</v>
      </c>
      <c r="AF3514" s="1" t="s">
        <v>10669</v>
      </c>
      <c r="AH3514" s="1" t="s">
        <v>10670</v>
      </c>
      <c r="AI3514" s="2" t="s">
        <v>10671</v>
      </c>
      <c r="AJ3514" s="2" t="s">
        <v>10672</v>
      </c>
      <c r="AL3514" s="2"/>
      <c r="AM3514" s="2" t="s">
        <v>33</v>
      </c>
      <c r="AN3514" s="2" t="s">
        <v>34</v>
      </c>
      <c r="AO3514" s="2" t="s">
        <v>35</v>
      </c>
      <c r="AP3514" s="2" t="s">
        <v>36</v>
      </c>
      <c r="AQ3514" s="2"/>
      <c r="AR3514" s="1" t="str">
        <f t="shared" si="54"/>
        <v>update load_next_msl set proposal='2020.028B.R.Cbunavirus.zip' where sort=111010</v>
      </c>
    </row>
    <row r="3515" spans="1:44">
      <c r="A3515" s="1">
        <v>111011</v>
      </c>
      <c r="B3515" s="1" t="s">
        <v>11963</v>
      </c>
      <c r="C3515" s="1" t="s">
        <v>12293</v>
      </c>
      <c r="T3515" s="1" t="s">
        <v>23</v>
      </c>
      <c r="V3515" s="1" t="s">
        <v>24</v>
      </c>
      <c r="X3515" s="1" t="s">
        <v>25</v>
      </c>
      <c r="Z3515" s="1" t="s">
        <v>26</v>
      </c>
      <c r="AB3515" s="1" t="s">
        <v>27</v>
      </c>
      <c r="AD3515" s="1" t="s">
        <v>10573</v>
      </c>
      <c r="AF3515" s="1" t="s">
        <v>10669</v>
      </c>
      <c r="AH3515" s="1" t="s">
        <v>10673</v>
      </c>
      <c r="AI3515" s="2" t="s">
        <v>10674</v>
      </c>
      <c r="AJ3515" s="2" t="s">
        <v>10675</v>
      </c>
      <c r="AL3515" s="2"/>
      <c r="AM3515" s="2" t="s">
        <v>33</v>
      </c>
      <c r="AN3515" s="2" t="s">
        <v>34</v>
      </c>
      <c r="AO3515" s="2" t="s">
        <v>35</v>
      </c>
      <c r="AP3515" s="2" t="s">
        <v>36</v>
      </c>
      <c r="AQ3515" s="2"/>
      <c r="AR3515" s="1" t="str">
        <f t="shared" si="54"/>
        <v>update load_next_msl set proposal='2020.028B.R.Cbunavirus.zip' where sort=111011</v>
      </c>
    </row>
    <row r="3516" spans="1:44">
      <c r="A3516" s="1">
        <v>111012</v>
      </c>
      <c r="B3516" s="1" t="s">
        <v>11963</v>
      </c>
      <c r="C3516" s="1" t="s">
        <v>12293</v>
      </c>
      <c r="T3516" s="1" t="s">
        <v>23</v>
      </c>
      <c r="V3516" s="1" t="s">
        <v>24</v>
      </c>
      <c r="X3516" s="1" t="s">
        <v>25</v>
      </c>
      <c r="Z3516" s="1" t="s">
        <v>26</v>
      </c>
      <c r="AB3516" s="1" t="s">
        <v>27</v>
      </c>
      <c r="AD3516" s="1" t="s">
        <v>10573</v>
      </c>
      <c r="AF3516" s="1" t="s">
        <v>10669</v>
      </c>
      <c r="AH3516" s="1" t="s">
        <v>10676</v>
      </c>
      <c r="AI3516" s="2" t="s">
        <v>10677</v>
      </c>
      <c r="AJ3516" s="2" t="s">
        <v>10678</v>
      </c>
      <c r="AL3516" s="2"/>
      <c r="AM3516" s="2" t="s">
        <v>33</v>
      </c>
      <c r="AN3516" s="2" t="s">
        <v>34</v>
      </c>
      <c r="AO3516" s="2" t="s">
        <v>35</v>
      </c>
      <c r="AP3516" s="2" t="s">
        <v>36</v>
      </c>
      <c r="AQ3516" s="2"/>
      <c r="AR3516" s="1" t="str">
        <f t="shared" si="54"/>
        <v>update load_next_msl set proposal='2020.028B.R.Cbunavirus.zip' where sort=111012</v>
      </c>
    </row>
    <row r="3517" spans="1:44">
      <c r="A3517" s="1">
        <v>111013</v>
      </c>
      <c r="B3517" s="1" t="s">
        <v>11963</v>
      </c>
      <c r="C3517" s="1" t="s">
        <v>12293</v>
      </c>
      <c r="T3517" s="1" t="s">
        <v>23</v>
      </c>
      <c r="V3517" s="1" t="s">
        <v>24</v>
      </c>
      <c r="X3517" s="1" t="s">
        <v>25</v>
      </c>
      <c r="Z3517" s="1" t="s">
        <v>26</v>
      </c>
      <c r="AB3517" s="1" t="s">
        <v>27</v>
      </c>
      <c r="AD3517" s="1" t="s">
        <v>10573</v>
      </c>
      <c r="AF3517" s="1" t="s">
        <v>10669</v>
      </c>
      <c r="AH3517" s="1" t="s">
        <v>10679</v>
      </c>
      <c r="AI3517" s="2" t="s">
        <v>10680</v>
      </c>
      <c r="AJ3517" s="2" t="s">
        <v>10681</v>
      </c>
      <c r="AL3517" s="2"/>
      <c r="AM3517" s="2" t="s">
        <v>33</v>
      </c>
      <c r="AN3517" s="2" t="s">
        <v>34</v>
      </c>
      <c r="AO3517" s="2" t="s">
        <v>35</v>
      </c>
      <c r="AP3517" s="2" t="s">
        <v>36</v>
      </c>
      <c r="AQ3517" s="2"/>
      <c r="AR3517" s="1" t="str">
        <f t="shared" si="54"/>
        <v>update load_next_msl set proposal='2020.028B.R.Cbunavirus.zip' where sort=111013</v>
      </c>
    </row>
    <row r="3518" spans="1:44">
      <c r="A3518" s="1">
        <v>111014</v>
      </c>
      <c r="B3518" s="1" t="s">
        <v>11963</v>
      </c>
      <c r="C3518" s="1" t="s">
        <v>12295</v>
      </c>
      <c r="T3518" s="1" t="s">
        <v>23</v>
      </c>
      <c r="V3518" s="1" t="s">
        <v>24</v>
      </c>
      <c r="X3518" s="1" t="s">
        <v>25</v>
      </c>
      <c r="Z3518" s="1" t="s">
        <v>26</v>
      </c>
      <c r="AB3518" s="1" t="s">
        <v>27</v>
      </c>
      <c r="AD3518" s="1" t="s">
        <v>10573</v>
      </c>
      <c r="AF3518" s="1" t="s">
        <v>10682</v>
      </c>
      <c r="AI3518" s="2"/>
      <c r="AJ3518" s="2"/>
      <c r="AL3518" s="2"/>
      <c r="AM3518" s="2"/>
      <c r="AN3518" s="2"/>
      <c r="AO3518" s="2" t="s">
        <v>35</v>
      </c>
      <c r="AP3518" s="2" t="s">
        <v>44</v>
      </c>
      <c r="AQ3518" s="2"/>
      <c r="AR3518" s="1" t="str">
        <f t="shared" si="54"/>
        <v>update load_next_msl set proposal='2020.050B.R.Eceepunavirus.zip' where sort=111014</v>
      </c>
    </row>
    <row r="3519" spans="1:44">
      <c r="A3519" s="1">
        <v>111015</v>
      </c>
      <c r="B3519" s="1" t="s">
        <v>11963</v>
      </c>
      <c r="C3519" s="1" t="s">
        <v>12295</v>
      </c>
      <c r="T3519" s="1" t="s">
        <v>23</v>
      </c>
      <c r="V3519" s="1" t="s">
        <v>24</v>
      </c>
      <c r="X3519" s="1" t="s">
        <v>25</v>
      </c>
      <c r="Z3519" s="1" t="s">
        <v>26</v>
      </c>
      <c r="AB3519" s="1" t="s">
        <v>27</v>
      </c>
      <c r="AD3519" s="1" t="s">
        <v>10573</v>
      </c>
      <c r="AF3519" s="1" t="s">
        <v>10682</v>
      </c>
      <c r="AH3519" s="1" t="s">
        <v>10683</v>
      </c>
      <c r="AI3519" s="2" t="s">
        <v>10684</v>
      </c>
      <c r="AJ3519" s="2" t="s">
        <v>10685</v>
      </c>
      <c r="AL3519" s="2"/>
      <c r="AM3519" s="2" t="s">
        <v>33</v>
      </c>
      <c r="AN3519" s="2" t="s">
        <v>34</v>
      </c>
      <c r="AO3519" s="2" t="s">
        <v>35</v>
      </c>
      <c r="AP3519" s="2" t="s">
        <v>36</v>
      </c>
      <c r="AQ3519" s="2"/>
      <c r="AR3519" s="1" t="str">
        <f t="shared" si="54"/>
        <v>update load_next_msl set proposal='2020.050B.R.Eceepunavirus.zip' where sort=111015</v>
      </c>
    </row>
    <row r="3520" spans="1:44">
      <c r="A3520" s="1">
        <v>111016</v>
      </c>
      <c r="B3520" s="1" t="s">
        <v>11963</v>
      </c>
      <c r="C3520" s="1" t="s">
        <v>12303</v>
      </c>
      <c r="T3520" s="1" t="s">
        <v>23</v>
      </c>
      <c r="V3520" s="1" t="s">
        <v>24</v>
      </c>
      <c r="X3520" s="1" t="s">
        <v>25</v>
      </c>
      <c r="Z3520" s="1" t="s">
        <v>26</v>
      </c>
      <c r="AB3520" s="1" t="s">
        <v>27</v>
      </c>
      <c r="AD3520" s="1" t="s">
        <v>10573</v>
      </c>
      <c r="AF3520" s="1" t="s">
        <v>10686</v>
      </c>
      <c r="AI3520" s="2"/>
      <c r="AJ3520" s="2"/>
      <c r="AL3520" s="2"/>
      <c r="AM3520" s="2"/>
      <c r="AN3520" s="2"/>
      <c r="AO3520" s="2" t="s">
        <v>35</v>
      </c>
      <c r="AP3520" s="2" t="s">
        <v>44</v>
      </c>
      <c r="AQ3520" s="2"/>
      <c r="AR3520" s="1" t="str">
        <f t="shared" si="54"/>
        <v>update load_next_msl set proposal='2020.112B.R.Pacinivirus.zip' where sort=111016</v>
      </c>
    </row>
    <row r="3521" spans="1:44">
      <c r="A3521" s="1">
        <v>111017</v>
      </c>
      <c r="B3521" s="1" t="s">
        <v>11963</v>
      </c>
      <c r="C3521" s="1" t="s">
        <v>12303</v>
      </c>
      <c r="T3521" s="1" t="s">
        <v>23</v>
      </c>
      <c r="V3521" s="1" t="s">
        <v>24</v>
      </c>
      <c r="X3521" s="1" t="s">
        <v>25</v>
      </c>
      <c r="Z3521" s="1" t="s">
        <v>26</v>
      </c>
      <c r="AB3521" s="1" t="s">
        <v>27</v>
      </c>
      <c r="AD3521" s="1" t="s">
        <v>10573</v>
      </c>
      <c r="AF3521" s="1" t="s">
        <v>10686</v>
      </c>
      <c r="AH3521" s="1" t="s">
        <v>10687</v>
      </c>
      <c r="AI3521" s="2" t="s">
        <v>10688</v>
      </c>
      <c r="AJ3521" s="2" t="s">
        <v>10689</v>
      </c>
      <c r="AL3521" s="2"/>
      <c r="AM3521" s="2" t="s">
        <v>33</v>
      </c>
      <c r="AN3521" s="2" t="s">
        <v>34</v>
      </c>
      <c r="AO3521" s="2" t="s">
        <v>35</v>
      </c>
      <c r="AP3521" s="2" t="s">
        <v>36</v>
      </c>
      <c r="AQ3521" s="2"/>
      <c r="AR3521" s="1" t="str">
        <f t="shared" si="54"/>
        <v>update load_next_msl set proposal='2020.112B.R.Pacinivirus.zip' where sort=111017</v>
      </c>
    </row>
    <row r="3522" spans="1:44">
      <c r="A3522" s="1">
        <v>111018</v>
      </c>
      <c r="B3522" s="1" t="s">
        <v>11963</v>
      </c>
      <c r="C3522" s="1" t="s">
        <v>12303</v>
      </c>
      <c r="T3522" s="1" t="s">
        <v>23</v>
      </c>
      <c r="V3522" s="1" t="s">
        <v>24</v>
      </c>
      <c r="X3522" s="1" t="s">
        <v>25</v>
      </c>
      <c r="Z3522" s="1" t="s">
        <v>26</v>
      </c>
      <c r="AB3522" s="1" t="s">
        <v>27</v>
      </c>
      <c r="AD3522" s="1" t="s">
        <v>10573</v>
      </c>
      <c r="AF3522" s="1" t="s">
        <v>10686</v>
      </c>
      <c r="AH3522" s="1" t="s">
        <v>10690</v>
      </c>
      <c r="AI3522" s="2" t="s">
        <v>10691</v>
      </c>
      <c r="AJ3522" s="2" t="s">
        <v>10692</v>
      </c>
      <c r="AK3522" s="2"/>
      <c r="AL3522" s="2"/>
      <c r="AM3522" s="2" t="s">
        <v>33</v>
      </c>
      <c r="AN3522" s="2" t="s">
        <v>34</v>
      </c>
      <c r="AO3522" s="2" t="s">
        <v>35</v>
      </c>
      <c r="AP3522" s="2" t="s">
        <v>36</v>
      </c>
      <c r="AQ3522" s="2"/>
      <c r="AR3522" s="1" t="str">
        <f t="shared" si="54"/>
        <v>update load_next_msl set proposal='2020.112B.R.Pacinivirus.zip' where sort=111018</v>
      </c>
    </row>
    <row r="3523" spans="1:44">
      <c r="A3523" s="1">
        <v>111019</v>
      </c>
      <c r="B3523" s="1" t="s">
        <v>11963</v>
      </c>
      <c r="C3523" s="1" t="s">
        <v>12311</v>
      </c>
      <c r="T3523" s="1" t="s">
        <v>23</v>
      </c>
      <c r="V3523" s="1" t="s">
        <v>24</v>
      </c>
      <c r="X3523" s="1" t="s">
        <v>25</v>
      </c>
      <c r="Z3523" s="1" t="s">
        <v>26</v>
      </c>
      <c r="AB3523" s="1" t="s">
        <v>27</v>
      </c>
      <c r="AD3523" s="1" t="s">
        <v>10573</v>
      </c>
      <c r="AF3523" s="1" t="s">
        <v>10693</v>
      </c>
      <c r="AI3523" s="2"/>
      <c r="AJ3523" s="2"/>
      <c r="AK3523" s="2"/>
      <c r="AL3523" s="2"/>
      <c r="AM3523" s="2"/>
      <c r="AN3523" s="2"/>
      <c r="AO3523" s="2" t="s">
        <v>35</v>
      </c>
      <c r="AP3523" s="2" t="s">
        <v>44</v>
      </c>
      <c r="AQ3523" s="2"/>
      <c r="AR3523" s="1" t="str">
        <f t="shared" ref="AR3523:AR3586" si="55">CONCATENATE("update load_next_msl set proposal='",C3523,"' where sort=",A3523,"")</f>
        <v>update load_next_msl set proposal='2020.185B.R.Zicotriavirus.zip' where sort=111019</v>
      </c>
    </row>
    <row r="3524" spans="1:44">
      <c r="A3524" s="1">
        <v>111020</v>
      </c>
      <c r="B3524" s="1" t="s">
        <v>11963</v>
      </c>
      <c r="C3524" s="1" t="s">
        <v>12311</v>
      </c>
      <c r="T3524" s="1" t="s">
        <v>23</v>
      </c>
      <c r="V3524" s="1" t="s">
        <v>24</v>
      </c>
      <c r="X3524" s="1" t="s">
        <v>25</v>
      </c>
      <c r="Z3524" s="1" t="s">
        <v>26</v>
      </c>
      <c r="AB3524" s="1" t="s">
        <v>27</v>
      </c>
      <c r="AD3524" s="1" t="s">
        <v>10573</v>
      </c>
      <c r="AF3524" s="1" t="s">
        <v>10693</v>
      </c>
      <c r="AH3524" s="1" t="s">
        <v>10694</v>
      </c>
      <c r="AI3524" s="2" t="s">
        <v>10695</v>
      </c>
      <c r="AJ3524" s="2" t="s">
        <v>10696</v>
      </c>
      <c r="AK3524" s="2"/>
      <c r="AL3524" s="2"/>
      <c r="AM3524" s="2" t="s">
        <v>33</v>
      </c>
      <c r="AN3524" s="2" t="s">
        <v>34</v>
      </c>
      <c r="AO3524" s="2" t="s">
        <v>35</v>
      </c>
      <c r="AP3524" s="2" t="s">
        <v>36</v>
      </c>
      <c r="AQ3524" s="2"/>
      <c r="AR3524" s="1" t="str">
        <f t="shared" si="55"/>
        <v>update load_next_msl set proposal='2020.185B.R.Zicotriavirus.zip' where sort=111020</v>
      </c>
    </row>
    <row r="3525" spans="1:44">
      <c r="A3525" s="1">
        <v>111021</v>
      </c>
      <c r="B3525" s="1" t="s">
        <v>11963</v>
      </c>
      <c r="C3525" s="1" t="s">
        <v>12311</v>
      </c>
      <c r="T3525" s="1" t="s">
        <v>23</v>
      </c>
      <c r="V3525" s="1" t="s">
        <v>24</v>
      </c>
      <c r="X3525" s="1" t="s">
        <v>25</v>
      </c>
      <c r="Z3525" s="1" t="s">
        <v>26</v>
      </c>
      <c r="AB3525" s="1" t="s">
        <v>27</v>
      </c>
      <c r="AD3525" s="1" t="s">
        <v>10573</v>
      </c>
      <c r="AF3525" s="1" t="s">
        <v>10693</v>
      </c>
      <c r="AH3525" s="1" t="s">
        <v>10697</v>
      </c>
      <c r="AI3525" s="2" t="s">
        <v>10698</v>
      </c>
      <c r="AJ3525" s="2" t="s">
        <v>10699</v>
      </c>
      <c r="AK3525" s="2"/>
      <c r="AL3525" s="2"/>
      <c r="AM3525" s="2" t="s">
        <v>33</v>
      </c>
      <c r="AN3525" s="2" t="s">
        <v>34</v>
      </c>
      <c r="AO3525" s="2" t="s">
        <v>35</v>
      </c>
      <c r="AP3525" s="2" t="s">
        <v>36</v>
      </c>
      <c r="AQ3525" s="2"/>
      <c r="AR3525" s="1" t="str">
        <f t="shared" si="55"/>
        <v>update load_next_msl set proposal='2020.185B.R.Zicotriavirus.zip' where sort=111021</v>
      </c>
    </row>
    <row r="3526" spans="1:44">
      <c r="A3526" s="1">
        <v>111022</v>
      </c>
      <c r="B3526" s="1" t="s">
        <v>11963</v>
      </c>
      <c r="C3526" s="1" t="s">
        <v>12306</v>
      </c>
      <c r="T3526" s="1" t="s">
        <v>23</v>
      </c>
      <c r="V3526" s="1" t="s">
        <v>24</v>
      </c>
      <c r="X3526" s="1" t="s">
        <v>25</v>
      </c>
      <c r="Z3526" s="1" t="s">
        <v>26</v>
      </c>
      <c r="AB3526" s="1" t="s">
        <v>27</v>
      </c>
      <c r="AD3526" s="1" t="s">
        <v>10573</v>
      </c>
      <c r="AF3526" s="1" t="s">
        <v>10700</v>
      </c>
      <c r="AI3526" s="2"/>
      <c r="AJ3526" s="2"/>
      <c r="AK3526" s="2"/>
      <c r="AL3526" s="2"/>
      <c r="AM3526" s="2"/>
      <c r="AN3526" s="2"/>
      <c r="AO3526" s="2" t="s">
        <v>35</v>
      </c>
      <c r="AP3526" s="2" t="s">
        <v>44</v>
      </c>
      <c r="AQ3526" s="2"/>
      <c r="AR3526" s="1" t="str">
        <f t="shared" si="55"/>
        <v>update load_next_msl set proposal='2020.123B.R.Presleyvirus.zip' where sort=111022</v>
      </c>
    </row>
    <row r="3527" spans="1:44">
      <c r="A3527" s="1">
        <v>111023</v>
      </c>
      <c r="B3527" s="1" t="s">
        <v>11963</v>
      </c>
      <c r="C3527" s="1" t="s">
        <v>12306</v>
      </c>
      <c r="T3527" s="1" t="s">
        <v>23</v>
      </c>
      <c r="V3527" s="1" t="s">
        <v>24</v>
      </c>
      <c r="X3527" s="1" t="s">
        <v>25</v>
      </c>
      <c r="Z3527" s="1" t="s">
        <v>26</v>
      </c>
      <c r="AB3527" s="1" t="s">
        <v>27</v>
      </c>
      <c r="AD3527" s="1" t="s">
        <v>10573</v>
      </c>
      <c r="AF3527" s="1" t="s">
        <v>10700</v>
      </c>
      <c r="AH3527" s="1" t="s">
        <v>10701</v>
      </c>
      <c r="AI3527" s="2" t="s">
        <v>10702</v>
      </c>
      <c r="AJ3527" s="2" t="s">
        <v>10703</v>
      </c>
      <c r="AK3527" s="2"/>
      <c r="AL3527" s="2"/>
      <c r="AM3527" s="2" t="s">
        <v>33</v>
      </c>
      <c r="AN3527" s="2" t="s">
        <v>34</v>
      </c>
      <c r="AO3527" s="2" t="s">
        <v>35</v>
      </c>
      <c r="AP3527" s="2" t="s">
        <v>36</v>
      </c>
      <c r="AQ3527" s="2"/>
      <c r="AR3527" s="1" t="str">
        <f t="shared" si="55"/>
        <v>update load_next_msl set proposal='2020.123B.R.Presleyvirus.zip' where sort=111023</v>
      </c>
    </row>
    <row r="3528" spans="1:44">
      <c r="A3528" s="1">
        <v>111024</v>
      </c>
      <c r="B3528" s="1" t="s">
        <v>11963</v>
      </c>
      <c r="C3528" s="1" t="s">
        <v>12301</v>
      </c>
      <c r="T3528" s="1" t="s">
        <v>23</v>
      </c>
      <c r="V3528" s="1" t="s">
        <v>24</v>
      </c>
      <c r="X3528" s="1" t="s">
        <v>25</v>
      </c>
      <c r="Z3528" s="1" t="s">
        <v>26</v>
      </c>
      <c r="AB3528" s="1" t="s">
        <v>27</v>
      </c>
      <c r="AD3528" s="1" t="s">
        <v>10573</v>
      </c>
      <c r="AF3528" s="1" t="s">
        <v>10704</v>
      </c>
      <c r="AI3528" s="2"/>
      <c r="AJ3528" s="2"/>
      <c r="AK3528" s="2"/>
      <c r="AL3528" s="2"/>
      <c r="AM3528" s="2"/>
      <c r="AN3528" s="2"/>
      <c r="AO3528" s="2" t="s">
        <v>35</v>
      </c>
      <c r="AP3528" s="2" t="s">
        <v>44</v>
      </c>
      <c r="AQ3528" s="2"/>
      <c r="AR3528" s="1" t="str">
        <f t="shared" si="55"/>
        <v>update load_next_msl set proposal='2020.097B.R.Littlefixvirus.zip' where sort=111024</v>
      </c>
    </row>
    <row r="3529" spans="1:44">
      <c r="A3529" s="1">
        <v>111025</v>
      </c>
      <c r="B3529" s="1" t="s">
        <v>11963</v>
      </c>
      <c r="C3529" s="1" t="s">
        <v>12301</v>
      </c>
      <c r="T3529" s="1" t="s">
        <v>23</v>
      </c>
      <c r="V3529" s="1" t="s">
        <v>24</v>
      </c>
      <c r="X3529" s="1" t="s">
        <v>25</v>
      </c>
      <c r="Z3529" s="1" t="s">
        <v>26</v>
      </c>
      <c r="AB3529" s="1" t="s">
        <v>27</v>
      </c>
      <c r="AD3529" s="1" t="s">
        <v>10573</v>
      </c>
      <c r="AF3529" s="1" t="s">
        <v>10704</v>
      </c>
      <c r="AH3529" s="1" t="s">
        <v>10705</v>
      </c>
      <c r="AI3529" s="2" t="s">
        <v>10706</v>
      </c>
      <c r="AJ3529" s="2" t="s">
        <v>10707</v>
      </c>
      <c r="AK3529" s="2"/>
      <c r="AL3529" s="2"/>
      <c r="AM3529" s="2" t="s">
        <v>33</v>
      </c>
      <c r="AN3529" s="2" t="s">
        <v>34</v>
      </c>
      <c r="AO3529" s="2" t="s">
        <v>35</v>
      </c>
      <c r="AP3529" s="2" t="s">
        <v>36</v>
      </c>
      <c r="AQ3529" s="2"/>
      <c r="AR3529" s="1" t="str">
        <f t="shared" si="55"/>
        <v>update load_next_msl set proposal='2020.097B.R.Littlefixvirus.zip' where sort=111025</v>
      </c>
    </row>
    <row r="3530" spans="1:44">
      <c r="A3530" s="1">
        <v>111026</v>
      </c>
      <c r="B3530" s="1" t="s">
        <v>11963</v>
      </c>
      <c r="C3530" s="1" t="s">
        <v>12310</v>
      </c>
      <c r="T3530" s="1" t="s">
        <v>23</v>
      </c>
      <c r="V3530" s="1" t="s">
        <v>24</v>
      </c>
      <c r="X3530" s="1" t="s">
        <v>25</v>
      </c>
      <c r="Z3530" s="1" t="s">
        <v>26</v>
      </c>
      <c r="AB3530" s="1" t="s">
        <v>27</v>
      </c>
      <c r="AD3530" s="1" t="s">
        <v>10573</v>
      </c>
      <c r="AF3530" s="1" t="s">
        <v>10708</v>
      </c>
      <c r="AI3530" s="2"/>
      <c r="AJ3530" s="2"/>
      <c r="AK3530" s="2"/>
      <c r="AL3530" s="2"/>
      <c r="AM3530" s="2"/>
      <c r="AN3530" s="2"/>
      <c r="AO3530" s="2" t="s">
        <v>35</v>
      </c>
      <c r="AP3530" s="2" t="s">
        <v>44</v>
      </c>
      <c r="AQ3530" s="2"/>
      <c r="AR3530" s="1" t="str">
        <f t="shared" si="55"/>
        <v>update load_next_msl set proposal='2020.175B.R.Waedenswilvirus.zip' where sort=111026</v>
      </c>
    </row>
    <row r="3531" spans="1:44">
      <c r="A3531" s="1">
        <v>111027</v>
      </c>
      <c r="B3531" s="1" t="s">
        <v>11963</v>
      </c>
      <c r="C3531" s="1" t="s">
        <v>12310</v>
      </c>
      <c r="T3531" s="1" t="s">
        <v>23</v>
      </c>
      <c r="V3531" s="1" t="s">
        <v>24</v>
      </c>
      <c r="X3531" s="1" t="s">
        <v>25</v>
      </c>
      <c r="Z3531" s="1" t="s">
        <v>26</v>
      </c>
      <c r="AB3531" s="1" t="s">
        <v>27</v>
      </c>
      <c r="AD3531" s="1" t="s">
        <v>10573</v>
      </c>
      <c r="AF3531" s="1" t="s">
        <v>10708</v>
      </c>
      <c r="AH3531" s="1" t="s">
        <v>10709</v>
      </c>
      <c r="AI3531" s="2" t="s">
        <v>10710</v>
      </c>
      <c r="AJ3531" s="2" t="s">
        <v>10711</v>
      </c>
      <c r="AK3531" s="2"/>
      <c r="AL3531" s="2"/>
      <c r="AM3531" s="2" t="s">
        <v>33</v>
      </c>
      <c r="AN3531" s="2" t="s">
        <v>34</v>
      </c>
      <c r="AO3531" s="2" t="s">
        <v>35</v>
      </c>
      <c r="AP3531" s="2" t="s">
        <v>36</v>
      </c>
      <c r="AQ3531" s="2"/>
      <c r="AR3531" s="1" t="str">
        <f t="shared" si="55"/>
        <v>update load_next_msl set proposal='2020.175B.R.Waedenswilvirus.zip' where sort=111027</v>
      </c>
    </row>
    <row r="3532" spans="1:44">
      <c r="A3532" s="1">
        <v>111028</v>
      </c>
      <c r="B3532" s="1" t="s">
        <v>11963</v>
      </c>
      <c r="C3532" s="1" t="s">
        <v>12299</v>
      </c>
      <c r="T3532" s="1" t="s">
        <v>23</v>
      </c>
      <c r="V3532" s="1" t="s">
        <v>24</v>
      </c>
      <c r="X3532" s="1" t="s">
        <v>25</v>
      </c>
      <c r="Z3532" s="1" t="s">
        <v>26</v>
      </c>
      <c r="AB3532" s="1" t="s">
        <v>27</v>
      </c>
      <c r="AD3532" s="1" t="s">
        <v>10573</v>
      </c>
      <c r="AF3532" s="1" t="s">
        <v>10712</v>
      </c>
      <c r="AI3532" s="2"/>
      <c r="AJ3532" s="2"/>
      <c r="AK3532" s="2"/>
      <c r="AL3532" s="2"/>
      <c r="AM3532" s="2"/>
      <c r="AN3532" s="2"/>
      <c r="AO3532" s="2" t="s">
        <v>35</v>
      </c>
      <c r="AP3532" s="2" t="s">
        <v>44</v>
      </c>
      <c r="AQ3532" s="2"/>
      <c r="AR3532" s="1" t="str">
        <f t="shared" si="55"/>
        <v>update load_next_msl set proposal='2020.075B.R.Huelvavirus.zip' where sort=111028</v>
      </c>
    </row>
    <row r="3533" spans="1:44">
      <c r="A3533" s="1">
        <v>111029</v>
      </c>
      <c r="B3533" s="1" t="s">
        <v>11963</v>
      </c>
      <c r="C3533" s="1" t="s">
        <v>12299</v>
      </c>
      <c r="T3533" s="1" t="s">
        <v>23</v>
      </c>
      <c r="V3533" s="1" t="s">
        <v>24</v>
      </c>
      <c r="X3533" s="1" t="s">
        <v>25</v>
      </c>
      <c r="Z3533" s="1" t="s">
        <v>26</v>
      </c>
      <c r="AB3533" s="1" t="s">
        <v>27</v>
      </c>
      <c r="AD3533" s="1" t="s">
        <v>10573</v>
      </c>
      <c r="AF3533" s="1" t="s">
        <v>10712</v>
      </c>
      <c r="AH3533" s="1" t="s">
        <v>10713</v>
      </c>
      <c r="AI3533" s="2" t="s">
        <v>10714</v>
      </c>
      <c r="AJ3533" s="2" t="s">
        <v>10715</v>
      </c>
      <c r="AK3533" s="2"/>
      <c r="AL3533" s="2"/>
      <c r="AM3533" s="2" t="s">
        <v>33</v>
      </c>
      <c r="AN3533" s="2" t="s">
        <v>34</v>
      </c>
      <c r="AO3533" s="2" t="s">
        <v>35</v>
      </c>
      <c r="AP3533" s="2" t="s">
        <v>36</v>
      </c>
      <c r="AQ3533" s="2"/>
      <c r="AR3533" s="1" t="str">
        <f t="shared" si="55"/>
        <v>update load_next_msl set proposal='2020.075B.R.Huelvavirus.zip' where sort=111029</v>
      </c>
    </row>
    <row r="3534" spans="1:44">
      <c r="A3534" s="1">
        <v>111030</v>
      </c>
      <c r="B3534" s="1" t="s">
        <v>11963</v>
      </c>
      <c r="C3534" s="1" t="s">
        <v>12312</v>
      </c>
      <c r="T3534" s="1" t="s">
        <v>23</v>
      </c>
      <c r="V3534" s="1" t="s">
        <v>24</v>
      </c>
      <c r="X3534" s="1" t="s">
        <v>25</v>
      </c>
      <c r="Z3534" s="1" t="s">
        <v>26</v>
      </c>
      <c r="AB3534" s="1" t="s">
        <v>27</v>
      </c>
      <c r="AD3534" s="1" t="s">
        <v>10573</v>
      </c>
      <c r="AF3534" s="1" t="s">
        <v>10716</v>
      </c>
      <c r="AI3534" s="2"/>
      <c r="AJ3534" s="2"/>
      <c r="AK3534" s="2"/>
      <c r="AL3534" s="2"/>
      <c r="AM3534" s="2"/>
      <c r="AN3534" s="2"/>
      <c r="AO3534" s="2" t="s">
        <v>35</v>
      </c>
      <c r="AP3534" s="2" t="s">
        <v>44</v>
      </c>
      <c r="AQ3534" s="2"/>
      <c r="AR3534" s="1" t="str">
        <f t="shared" si="55"/>
        <v>update load_next_msl set proposal='2020.188B.R.Zurivirus.zip' where sort=111030</v>
      </c>
    </row>
    <row r="3535" spans="1:44">
      <c r="A3535" s="1">
        <v>111031</v>
      </c>
      <c r="B3535" s="1" t="s">
        <v>11963</v>
      </c>
      <c r="C3535" s="1" t="s">
        <v>12312</v>
      </c>
      <c r="T3535" s="1" t="s">
        <v>23</v>
      </c>
      <c r="V3535" s="1" t="s">
        <v>24</v>
      </c>
      <c r="X3535" s="1" t="s">
        <v>25</v>
      </c>
      <c r="Z3535" s="1" t="s">
        <v>26</v>
      </c>
      <c r="AB3535" s="1" t="s">
        <v>27</v>
      </c>
      <c r="AD3535" s="1" t="s">
        <v>10573</v>
      </c>
      <c r="AF3535" s="1" t="s">
        <v>10716</v>
      </c>
      <c r="AH3535" s="1" t="s">
        <v>10717</v>
      </c>
      <c r="AI3535" s="2" t="s">
        <v>10718</v>
      </c>
      <c r="AJ3535" s="2" t="s">
        <v>10719</v>
      </c>
      <c r="AK3535" s="2"/>
      <c r="AL3535" s="2"/>
      <c r="AM3535" s="2" t="s">
        <v>33</v>
      </c>
      <c r="AN3535" s="2" t="s">
        <v>34</v>
      </c>
      <c r="AO3535" s="2" t="s">
        <v>35</v>
      </c>
      <c r="AP3535" s="2" t="s">
        <v>36</v>
      </c>
      <c r="AQ3535" s="2"/>
      <c r="AR3535" s="1" t="str">
        <f t="shared" si="55"/>
        <v>update load_next_msl set proposal='2020.188B.R.Zurivirus.zip' where sort=111031</v>
      </c>
    </row>
    <row r="3536" spans="1:44">
      <c r="A3536" s="1">
        <v>111032</v>
      </c>
      <c r="B3536" s="1" t="s">
        <v>11963</v>
      </c>
      <c r="C3536" s="1" t="s">
        <v>12308</v>
      </c>
      <c r="T3536" s="1" t="s">
        <v>23</v>
      </c>
      <c r="V3536" s="1" t="s">
        <v>24</v>
      </c>
      <c r="X3536" s="1" t="s">
        <v>25</v>
      </c>
      <c r="Z3536" s="1" t="s">
        <v>26</v>
      </c>
      <c r="AB3536" s="1" t="s">
        <v>27</v>
      </c>
      <c r="AD3536" s="1" t="s">
        <v>10573</v>
      </c>
      <c r="AF3536" s="1" t="s">
        <v>10720</v>
      </c>
      <c r="AI3536" s="2"/>
      <c r="AJ3536" s="2"/>
      <c r="AK3536" s="2"/>
      <c r="AL3536" s="2"/>
      <c r="AM3536" s="2"/>
      <c r="AN3536" s="2"/>
      <c r="AO3536" s="2" t="s">
        <v>35</v>
      </c>
      <c r="AP3536" s="2" t="s">
        <v>44</v>
      </c>
      <c r="AQ3536" s="2"/>
      <c r="AR3536" s="1" t="str">
        <f t="shared" si="55"/>
        <v>update load_next_msl set proposal='2020.134B.R.Riverridervirus.zip' where sort=111032</v>
      </c>
    </row>
    <row r="3537" spans="1:44">
      <c r="A3537" s="1">
        <v>111033</v>
      </c>
      <c r="B3537" s="1" t="s">
        <v>11963</v>
      </c>
      <c r="C3537" s="1" t="s">
        <v>12308</v>
      </c>
      <c r="T3537" s="1" t="s">
        <v>23</v>
      </c>
      <c r="V3537" s="1" t="s">
        <v>24</v>
      </c>
      <c r="X3537" s="1" t="s">
        <v>25</v>
      </c>
      <c r="Z3537" s="1" t="s">
        <v>26</v>
      </c>
      <c r="AB3537" s="1" t="s">
        <v>27</v>
      </c>
      <c r="AD3537" s="1" t="s">
        <v>10573</v>
      </c>
      <c r="AF3537" s="1" t="s">
        <v>10720</v>
      </c>
      <c r="AH3537" s="1" t="s">
        <v>10721</v>
      </c>
      <c r="AI3537" s="2" t="s">
        <v>10722</v>
      </c>
      <c r="AJ3537" s="2" t="s">
        <v>10723</v>
      </c>
      <c r="AK3537" s="2"/>
      <c r="AL3537" s="2"/>
      <c r="AM3537" s="2" t="s">
        <v>33</v>
      </c>
      <c r="AN3537" s="2" t="s">
        <v>34</v>
      </c>
      <c r="AO3537" s="2" t="s">
        <v>35</v>
      </c>
      <c r="AP3537" s="2" t="s">
        <v>36</v>
      </c>
      <c r="AQ3537" s="2"/>
      <c r="AR3537" s="1" t="str">
        <f t="shared" si="55"/>
        <v>update load_next_msl set proposal='2020.134B.R.Riverridervirus.zip' where sort=111033</v>
      </c>
    </row>
    <row r="3538" spans="1:44">
      <c r="A3538" s="1">
        <v>111034</v>
      </c>
      <c r="B3538" s="1" t="s">
        <v>11963</v>
      </c>
      <c r="C3538" s="1" t="s">
        <v>12304</v>
      </c>
      <c r="T3538" s="1" t="s">
        <v>23</v>
      </c>
      <c r="V3538" s="1" t="s">
        <v>24</v>
      </c>
      <c r="X3538" s="1" t="s">
        <v>25</v>
      </c>
      <c r="Z3538" s="1" t="s">
        <v>26</v>
      </c>
      <c r="AB3538" s="1" t="s">
        <v>27</v>
      </c>
      <c r="AD3538" s="1" t="s">
        <v>10573</v>
      </c>
      <c r="AF3538" s="1" t="s">
        <v>10724</v>
      </c>
      <c r="AI3538" s="2"/>
      <c r="AJ3538" s="2"/>
      <c r="AK3538" s="2"/>
      <c r="AL3538" s="2"/>
      <c r="AM3538" s="2"/>
      <c r="AN3538" s="2"/>
      <c r="AO3538" s="2" t="s">
        <v>35</v>
      </c>
      <c r="AP3538" s="2" t="s">
        <v>44</v>
      </c>
      <c r="AQ3538" s="2"/>
      <c r="AR3538" s="1" t="str">
        <f t="shared" si="55"/>
        <v>update load_next_msl set proposal='2020.120B.R.Pokkenvirus.zip' where sort=111034</v>
      </c>
    </row>
    <row r="3539" spans="1:44">
      <c r="A3539" s="1">
        <v>111035</v>
      </c>
      <c r="B3539" s="1" t="s">
        <v>11963</v>
      </c>
      <c r="C3539" s="1" t="s">
        <v>12304</v>
      </c>
      <c r="T3539" s="1" t="s">
        <v>23</v>
      </c>
      <c r="V3539" s="1" t="s">
        <v>24</v>
      </c>
      <c r="X3539" s="1" t="s">
        <v>25</v>
      </c>
      <c r="Z3539" s="1" t="s">
        <v>26</v>
      </c>
      <c r="AB3539" s="1" t="s">
        <v>27</v>
      </c>
      <c r="AD3539" s="1" t="s">
        <v>10573</v>
      </c>
      <c r="AF3539" s="1" t="s">
        <v>10724</v>
      </c>
      <c r="AH3539" s="1" t="s">
        <v>10725</v>
      </c>
      <c r="AI3539" s="2" t="s">
        <v>10726</v>
      </c>
      <c r="AJ3539" s="2" t="s">
        <v>10727</v>
      </c>
      <c r="AK3539" s="2"/>
      <c r="AL3539" s="2"/>
      <c r="AM3539" s="2" t="s">
        <v>33</v>
      </c>
      <c r="AN3539" s="2" t="s">
        <v>34</v>
      </c>
      <c r="AO3539" s="2" t="s">
        <v>35</v>
      </c>
      <c r="AP3539" s="2" t="s">
        <v>36</v>
      </c>
      <c r="AQ3539" s="2"/>
      <c r="AR3539" s="1" t="str">
        <f t="shared" si="55"/>
        <v>update load_next_msl set proposal='2020.120B.R.Pokkenvirus.zip' where sort=111035</v>
      </c>
    </row>
    <row r="3540" spans="1:44">
      <c r="A3540" s="1">
        <v>111036</v>
      </c>
      <c r="B3540" s="1" t="s">
        <v>11963</v>
      </c>
      <c r="C3540" s="1" t="s">
        <v>12294</v>
      </c>
      <c r="T3540" s="1" t="s">
        <v>23</v>
      </c>
      <c r="V3540" s="1" t="s">
        <v>24</v>
      </c>
      <c r="X3540" s="1" t="s">
        <v>25</v>
      </c>
      <c r="Z3540" s="1" t="s">
        <v>26</v>
      </c>
      <c r="AB3540" s="1" t="s">
        <v>27</v>
      </c>
      <c r="AD3540" s="1" t="s">
        <v>10573</v>
      </c>
      <c r="AF3540" s="1" t="s">
        <v>10728</v>
      </c>
      <c r="AI3540" s="2"/>
      <c r="AJ3540" s="2"/>
      <c r="AK3540" s="2"/>
      <c r="AL3540" s="2"/>
      <c r="AM3540" s="2"/>
      <c r="AN3540" s="2"/>
      <c r="AO3540" s="2" t="s">
        <v>35</v>
      </c>
      <c r="AP3540" s="2" t="s">
        <v>44</v>
      </c>
      <c r="AQ3540" s="2"/>
      <c r="AR3540" s="1" t="str">
        <f t="shared" si="55"/>
        <v>update load_next_msl set proposal='2020.044B.R.Dendoorenvirus.zip' where sort=111036</v>
      </c>
    </row>
    <row r="3541" spans="1:44">
      <c r="A3541" s="1">
        <v>111037</v>
      </c>
      <c r="B3541" s="1" t="s">
        <v>11963</v>
      </c>
      <c r="C3541" s="1" t="s">
        <v>12294</v>
      </c>
      <c r="T3541" s="1" t="s">
        <v>23</v>
      </c>
      <c r="V3541" s="1" t="s">
        <v>24</v>
      </c>
      <c r="X3541" s="1" t="s">
        <v>25</v>
      </c>
      <c r="Z3541" s="1" t="s">
        <v>26</v>
      </c>
      <c r="AB3541" s="1" t="s">
        <v>27</v>
      </c>
      <c r="AD3541" s="1" t="s">
        <v>10573</v>
      </c>
      <c r="AF3541" s="1" t="s">
        <v>10728</v>
      </c>
      <c r="AH3541" s="1" t="s">
        <v>10729</v>
      </c>
      <c r="AI3541" s="2" t="s">
        <v>10730</v>
      </c>
      <c r="AJ3541" s="2" t="s">
        <v>10731</v>
      </c>
      <c r="AK3541" s="2"/>
      <c r="AL3541" s="2"/>
      <c r="AM3541" s="2" t="s">
        <v>33</v>
      </c>
      <c r="AN3541" s="2" t="s">
        <v>34</v>
      </c>
      <c r="AO3541" s="2" t="s">
        <v>35</v>
      </c>
      <c r="AP3541" s="2" t="s">
        <v>36</v>
      </c>
      <c r="AQ3541" s="2"/>
      <c r="AR3541" s="1" t="str">
        <f t="shared" si="55"/>
        <v>update load_next_msl set proposal='2020.044B.R.Dendoorenvirus.zip' where sort=111037</v>
      </c>
    </row>
    <row r="3542" spans="1:44">
      <c r="A3542" s="1">
        <v>111038</v>
      </c>
      <c r="B3542" s="1" t="s">
        <v>11963</v>
      </c>
      <c r="C3542" s="1" t="s">
        <v>12184</v>
      </c>
      <c r="D3542" s="1" t="s">
        <v>23</v>
      </c>
      <c r="E3542" s="1" t="s">
        <v>2350</v>
      </c>
      <c r="F3542" s="1" t="s">
        <v>24</v>
      </c>
      <c r="G3542" s="1" t="s">
        <v>2350</v>
      </c>
      <c r="H3542" s="1" t="s">
        <v>25</v>
      </c>
      <c r="I3542" s="1" t="s">
        <v>2350</v>
      </c>
      <c r="J3542" s="1" t="s">
        <v>26</v>
      </c>
      <c r="K3542" s="1" t="s">
        <v>2350</v>
      </c>
      <c r="L3542" s="1" t="s">
        <v>27</v>
      </c>
      <c r="M3542" s="1" t="s">
        <v>2350</v>
      </c>
      <c r="N3542" s="1" t="s">
        <v>2821</v>
      </c>
      <c r="O3542" s="1" t="s">
        <v>2350</v>
      </c>
      <c r="P3542" s="1" t="s">
        <v>10732</v>
      </c>
      <c r="T3542" s="1" t="s">
        <v>23</v>
      </c>
      <c r="V3542" s="1" t="s">
        <v>24</v>
      </c>
      <c r="X3542" s="1" t="s">
        <v>25</v>
      </c>
      <c r="Z3542" s="1" t="s">
        <v>26</v>
      </c>
      <c r="AB3542" s="1" t="s">
        <v>27</v>
      </c>
      <c r="AD3542" s="1" t="s">
        <v>10573</v>
      </c>
      <c r="AF3542" s="1" t="s">
        <v>10732</v>
      </c>
      <c r="AI3542" s="2"/>
      <c r="AJ3542" s="2"/>
      <c r="AK3542" s="2"/>
      <c r="AL3542" s="2"/>
      <c r="AM3542" s="2"/>
      <c r="AN3542" s="2"/>
      <c r="AO3542" s="2" t="s">
        <v>47</v>
      </c>
      <c r="AP3542" s="2" t="s">
        <v>44</v>
      </c>
      <c r="AQ3542" s="2"/>
      <c r="AR3542" s="1" t="str">
        <f t="shared" si="55"/>
        <v>update load_next_msl set proposal='2020.146B.R.Schitoviridae.zip' where sort=111038</v>
      </c>
    </row>
    <row r="3543" spans="1:44">
      <c r="A3543" s="1">
        <v>111039</v>
      </c>
      <c r="B3543" s="1" t="s">
        <v>11963</v>
      </c>
      <c r="C3543" s="1" t="s">
        <v>12184</v>
      </c>
      <c r="D3543" s="1" t="s">
        <v>23</v>
      </c>
      <c r="E3543" s="1" t="s">
        <v>2350</v>
      </c>
      <c r="F3543" s="1" t="s">
        <v>24</v>
      </c>
      <c r="G3543" s="1" t="s">
        <v>2350</v>
      </c>
      <c r="H3543" s="1" t="s">
        <v>25</v>
      </c>
      <c r="I3543" s="1" t="s">
        <v>2350</v>
      </c>
      <c r="J3543" s="1" t="s">
        <v>26</v>
      </c>
      <c r="K3543" s="1" t="s">
        <v>2350</v>
      </c>
      <c r="L3543" s="1" t="s">
        <v>27</v>
      </c>
      <c r="M3543" s="1" t="s">
        <v>2350</v>
      </c>
      <c r="N3543" s="1" t="s">
        <v>2821</v>
      </c>
      <c r="O3543" s="1" t="s">
        <v>2350</v>
      </c>
      <c r="P3543" s="1" t="s">
        <v>10733</v>
      </c>
      <c r="T3543" s="1" t="s">
        <v>23</v>
      </c>
      <c r="U3543" s="1" t="s">
        <v>2350</v>
      </c>
      <c r="V3543" s="1" t="s">
        <v>24</v>
      </c>
      <c r="W3543" s="1" t="s">
        <v>2350</v>
      </c>
      <c r="X3543" s="1" t="s">
        <v>25</v>
      </c>
      <c r="Y3543" s="1" t="s">
        <v>2350</v>
      </c>
      <c r="Z3543" s="1" t="s">
        <v>26</v>
      </c>
      <c r="AA3543" s="1" t="s">
        <v>2350</v>
      </c>
      <c r="AB3543" s="1" t="s">
        <v>27</v>
      </c>
      <c r="AC3543" s="1" t="s">
        <v>2350</v>
      </c>
      <c r="AD3543" s="1" t="s">
        <v>10573</v>
      </c>
      <c r="AE3543" s="1" t="s">
        <v>2350</v>
      </c>
      <c r="AF3543" s="1" t="s">
        <v>10733</v>
      </c>
      <c r="AI3543" s="2"/>
      <c r="AJ3543" s="2"/>
      <c r="AK3543" s="2"/>
      <c r="AL3543" s="2"/>
      <c r="AM3543" s="2"/>
      <c r="AN3543" s="2"/>
      <c r="AO3543" s="2" t="s">
        <v>47</v>
      </c>
      <c r="AP3543" s="2" t="s">
        <v>44</v>
      </c>
      <c r="AQ3543" s="2"/>
      <c r="AR3543" s="1" t="str">
        <f t="shared" si="55"/>
        <v>update load_next_msl set proposal='2020.146B.R.Schitoviridae.zip' where sort=111039</v>
      </c>
    </row>
    <row r="3544" spans="1:44">
      <c r="A3544" s="1">
        <v>111446</v>
      </c>
      <c r="B3544" s="1" t="s">
        <v>10734</v>
      </c>
      <c r="C3544" s="1" t="s">
        <v>12185</v>
      </c>
      <c r="T3544" s="1" t="s">
        <v>23</v>
      </c>
      <c r="V3544" s="1" t="s">
        <v>24</v>
      </c>
      <c r="X3544" s="1" t="s">
        <v>25</v>
      </c>
      <c r="Z3544" s="1" t="s">
        <v>26</v>
      </c>
      <c r="AB3544" s="1" t="s">
        <v>27</v>
      </c>
      <c r="AD3544" s="1" t="s">
        <v>2821</v>
      </c>
      <c r="AF3544" s="1" t="s">
        <v>10735</v>
      </c>
      <c r="AI3544" s="2"/>
      <c r="AJ3544" s="2"/>
      <c r="AL3544" s="2"/>
      <c r="AM3544" s="2"/>
      <c r="AN3544" s="2"/>
      <c r="AO3544" s="2" t="s">
        <v>35</v>
      </c>
      <c r="AP3544" s="2" t="s">
        <v>44</v>
      </c>
      <c r="AQ3544" s="2"/>
      <c r="AR3544" s="1" t="str">
        <f t="shared" si="55"/>
        <v>update load_next_msl set proposal='2020.147B.R.Sendosyvirus.zip' where sort=111446</v>
      </c>
    </row>
    <row r="3545" spans="1:44">
      <c r="A3545" s="1">
        <v>111447</v>
      </c>
      <c r="B3545" s="1" t="s">
        <v>10734</v>
      </c>
      <c r="C3545" s="1" t="s">
        <v>12185</v>
      </c>
      <c r="D3545" s="1" t="s">
        <v>23</v>
      </c>
      <c r="F3545" s="1" t="s">
        <v>24</v>
      </c>
      <c r="H3545" s="1" t="s">
        <v>25</v>
      </c>
      <c r="J3545" s="1" t="s">
        <v>26</v>
      </c>
      <c r="L3545" s="1" t="s">
        <v>27</v>
      </c>
      <c r="N3545" s="1" t="s">
        <v>2821</v>
      </c>
      <c r="R3545" s="1" t="s">
        <v>10736</v>
      </c>
      <c r="S3545" s="1" t="s">
        <v>10737</v>
      </c>
      <c r="T3545" s="1" t="s">
        <v>23</v>
      </c>
      <c r="V3545" s="1" t="s">
        <v>24</v>
      </c>
      <c r="X3545" s="1" t="s">
        <v>25</v>
      </c>
      <c r="Z3545" s="1" t="s">
        <v>26</v>
      </c>
      <c r="AB3545" s="1" t="s">
        <v>27</v>
      </c>
      <c r="AD3545" s="1" t="s">
        <v>2821</v>
      </c>
      <c r="AF3545" s="1" t="s">
        <v>10735</v>
      </c>
      <c r="AH3545" s="1" t="s">
        <v>10738</v>
      </c>
      <c r="AI3545" s="2" t="s">
        <v>10737</v>
      </c>
      <c r="AJ3545" s="2" t="s">
        <v>10739</v>
      </c>
      <c r="AL3545" s="2"/>
      <c r="AM3545" s="2" t="s">
        <v>33</v>
      </c>
      <c r="AN3545" s="2" t="s">
        <v>34</v>
      </c>
      <c r="AO3545" s="2" t="s">
        <v>47</v>
      </c>
      <c r="AP3545" s="2" t="s">
        <v>36</v>
      </c>
      <c r="AQ3545" s="2"/>
      <c r="AR3545" s="1" t="str">
        <f t="shared" si="55"/>
        <v>update load_next_msl set proposal='2020.147B.R.Sendosyvirus.zip' where sort=111447</v>
      </c>
    </row>
    <row r="3546" spans="1:44">
      <c r="A3546" s="1">
        <v>111448</v>
      </c>
      <c r="B3546" s="1" t="s">
        <v>10734</v>
      </c>
      <c r="C3546" s="1" t="s">
        <v>12185</v>
      </c>
      <c r="T3546" s="1" t="s">
        <v>23</v>
      </c>
      <c r="V3546" s="1" t="s">
        <v>24</v>
      </c>
      <c r="X3546" s="1" t="s">
        <v>25</v>
      </c>
      <c r="Z3546" s="1" t="s">
        <v>26</v>
      </c>
      <c r="AB3546" s="1" t="s">
        <v>27</v>
      </c>
      <c r="AD3546" s="1" t="s">
        <v>2821</v>
      </c>
      <c r="AF3546" s="1" t="s">
        <v>10735</v>
      </c>
      <c r="AH3546" s="1" t="s">
        <v>10740</v>
      </c>
      <c r="AI3546" s="2" t="s">
        <v>10741</v>
      </c>
      <c r="AJ3546" s="2" t="s">
        <v>10742</v>
      </c>
      <c r="AL3546" s="2"/>
      <c r="AM3546" s="2" t="s">
        <v>33</v>
      </c>
      <c r="AN3546" s="2" t="s">
        <v>34</v>
      </c>
      <c r="AO3546" s="2" t="s">
        <v>35</v>
      </c>
      <c r="AP3546" s="2" t="s">
        <v>36</v>
      </c>
      <c r="AQ3546" s="2"/>
      <c r="AR3546" s="1" t="str">
        <f t="shared" si="55"/>
        <v>update load_next_msl set proposal='2020.147B.R.Sendosyvirus.zip' where sort=111448</v>
      </c>
    </row>
    <row r="3547" spans="1:44">
      <c r="A3547" s="1">
        <v>111944</v>
      </c>
      <c r="B3547" s="1" t="s">
        <v>10743</v>
      </c>
      <c r="C3547" s="1" t="s">
        <v>12186</v>
      </c>
      <c r="T3547" s="1" t="s">
        <v>23</v>
      </c>
      <c r="V3547" s="1" t="s">
        <v>24</v>
      </c>
      <c r="X3547" s="1" t="s">
        <v>25</v>
      </c>
      <c r="Z3547" s="1" t="s">
        <v>26</v>
      </c>
      <c r="AB3547" s="1" t="s">
        <v>27</v>
      </c>
      <c r="AD3547" s="1" t="s">
        <v>2821</v>
      </c>
      <c r="AE3547" s="1" t="s">
        <v>10744</v>
      </c>
      <c r="AF3547" s="1" t="s">
        <v>10745</v>
      </c>
      <c r="AH3547" s="1" t="s">
        <v>10746</v>
      </c>
      <c r="AI3547" s="2" t="s">
        <v>10747</v>
      </c>
      <c r="AJ3547" s="2" t="s">
        <v>10748</v>
      </c>
      <c r="AL3547" s="2"/>
      <c r="AM3547" s="2" t="s">
        <v>33</v>
      </c>
      <c r="AN3547" s="2" t="s">
        <v>34</v>
      </c>
      <c r="AO3547" s="2" t="s">
        <v>35</v>
      </c>
      <c r="AP3547" s="2" t="s">
        <v>36</v>
      </c>
      <c r="AQ3547" s="2"/>
      <c r="AR3547" s="1" t="str">
        <f t="shared" si="55"/>
        <v>update load_next_msl set proposal='2020.148B.R.Sepvirinae.zip' where sort=111944</v>
      </c>
    </row>
    <row r="3548" spans="1:44">
      <c r="A3548" s="1">
        <v>111945</v>
      </c>
      <c r="B3548" s="1" t="s">
        <v>10743</v>
      </c>
      <c r="C3548" s="1" t="s">
        <v>12186</v>
      </c>
      <c r="T3548" s="1" t="s">
        <v>23</v>
      </c>
      <c r="V3548" s="1" t="s">
        <v>24</v>
      </c>
      <c r="X3548" s="1" t="s">
        <v>25</v>
      </c>
      <c r="Z3548" s="1" t="s">
        <v>26</v>
      </c>
      <c r="AB3548" s="1" t="s">
        <v>27</v>
      </c>
      <c r="AD3548" s="1" t="s">
        <v>2821</v>
      </c>
      <c r="AE3548" s="1" t="s">
        <v>10744</v>
      </c>
      <c r="AF3548" s="1" t="s">
        <v>10745</v>
      </c>
      <c r="AH3548" s="1" t="s">
        <v>10749</v>
      </c>
      <c r="AI3548" s="2" t="s">
        <v>10750</v>
      </c>
      <c r="AJ3548" s="2" t="s">
        <v>10751</v>
      </c>
      <c r="AL3548" s="2"/>
      <c r="AM3548" s="2" t="s">
        <v>33</v>
      </c>
      <c r="AN3548" s="2" t="s">
        <v>34</v>
      </c>
      <c r="AO3548" s="2" t="s">
        <v>35</v>
      </c>
      <c r="AP3548" s="2" t="s">
        <v>36</v>
      </c>
      <c r="AQ3548" s="2"/>
      <c r="AR3548" s="1" t="str">
        <f t="shared" si="55"/>
        <v>update load_next_msl set proposal='2020.148B.R.Sepvirinae.zip' where sort=111945</v>
      </c>
    </row>
    <row r="3549" spans="1:44">
      <c r="A3549" s="1">
        <v>111946</v>
      </c>
      <c r="B3549" s="1" t="s">
        <v>10743</v>
      </c>
      <c r="C3549" s="1" t="s">
        <v>12186</v>
      </c>
      <c r="T3549" s="1" t="s">
        <v>23</v>
      </c>
      <c r="V3549" s="1" t="s">
        <v>24</v>
      </c>
      <c r="X3549" s="1" t="s">
        <v>25</v>
      </c>
      <c r="Z3549" s="1" t="s">
        <v>26</v>
      </c>
      <c r="AB3549" s="1" t="s">
        <v>27</v>
      </c>
      <c r="AD3549" s="1" t="s">
        <v>2821</v>
      </c>
      <c r="AE3549" s="1" t="s">
        <v>10744</v>
      </c>
      <c r="AF3549" s="1" t="s">
        <v>10752</v>
      </c>
      <c r="AH3549" s="1" t="s">
        <v>10753</v>
      </c>
      <c r="AI3549" s="2" t="s">
        <v>10754</v>
      </c>
      <c r="AJ3549" s="2" t="s">
        <v>10755</v>
      </c>
      <c r="AL3549" s="2"/>
      <c r="AM3549" s="2" t="s">
        <v>33</v>
      </c>
      <c r="AN3549" s="2" t="s">
        <v>34</v>
      </c>
      <c r="AO3549" s="2" t="s">
        <v>35</v>
      </c>
      <c r="AP3549" s="2" t="s">
        <v>36</v>
      </c>
      <c r="AQ3549" s="2"/>
      <c r="AR3549" s="1" t="str">
        <f t="shared" si="55"/>
        <v>update load_next_msl set proposal='2020.148B.R.Sepvirinae.zip' where sort=111946</v>
      </c>
    </row>
    <row r="3550" spans="1:44">
      <c r="A3550" s="1">
        <v>111947</v>
      </c>
      <c r="B3550" s="1" t="s">
        <v>10743</v>
      </c>
      <c r="C3550" s="1" t="s">
        <v>12186</v>
      </c>
      <c r="T3550" s="1" t="s">
        <v>23</v>
      </c>
      <c r="V3550" s="1" t="s">
        <v>24</v>
      </c>
      <c r="X3550" s="1" t="s">
        <v>25</v>
      </c>
      <c r="Z3550" s="1" t="s">
        <v>26</v>
      </c>
      <c r="AB3550" s="1" t="s">
        <v>27</v>
      </c>
      <c r="AD3550" s="1" t="s">
        <v>2821</v>
      </c>
      <c r="AE3550" s="1" t="s">
        <v>10744</v>
      </c>
      <c r="AF3550" s="1" t="s">
        <v>10752</v>
      </c>
      <c r="AH3550" s="1" t="s">
        <v>10756</v>
      </c>
      <c r="AI3550" s="2" t="s">
        <v>10757</v>
      </c>
      <c r="AJ3550" s="2" t="s">
        <v>10758</v>
      </c>
      <c r="AL3550" s="2"/>
      <c r="AM3550" s="2" t="s">
        <v>33</v>
      </c>
      <c r="AN3550" s="2" t="s">
        <v>34</v>
      </c>
      <c r="AO3550" s="2" t="s">
        <v>35</v>
      </c>
      <c r="AP3550" s="2" t="s">
        <v>36</v>
      </c>
      <c r="AQ3550" s="2"/>
      <c r="AR3550" s="1" t="str">
        <f t="shared" si="55"/>
        <v>update load_next_msl set proposal='2020.148B.R.Sepvirinae.zip' where sort=111947</v>
      </c>
    </row>
    <row r="3551" spans="1:44">
      <c r="A3551" s="1">
        <v>111948</v>
      </c>
      <c r="B3551" s="1" t="s">
        <v>10743</v>
      </c>
      <c r="C3551" s="1" t="s">
        <v>12186</v>
      </c>
      <c r="T3551" s="1" t="s">
        <v>23</v>
      </c>
      <c r="V3551" s="1" t="s">
        <v>24</v>
      </c>
      <c r="X3551" s="1" t="s">
        <v>25</v>
      </c>
      <c r="Z3551" s="1" t="s">
        <v>26</v>
      </c>
      <c r="AB3551" s="1" t="s">
        <v>27</v>
      </c>
      <c r="AD3551" s="1" t="s">
        <v>2821</v>
      </c>
      <c r="AE3551" s="1" t="s">
        <v>10744</v>
      </c>
      <c r="AF3551" s="1" t="s">
        <v>10752</v>
      </c>
      <c r="AH3551" s="1" t="s">
        <v>10759</v>
      </c>
      <c r="AI3551" s="2" t="s">
        <v>10760</v>
      </c>
      <c r="AJ3551" s="2" t="s">
        <v>10761</v>
      </c>
      <c r="AL3551" s="2"/>
      <c r="AM3551" s="2" t="s">
        <v>33</v>
      </c>
      <c r="AN3551" s="2" t="s">
        <v>34</v>
      </c>
      <c r="AO3551" s="2" t="s">
        <v>35</v>
      </c>
      <c r="AP3551" s="2" t="s">
        <v>36</v>
      </c>
      <c r="AQ3551" s="2"/>
      <c r="AR3551" s="1" t="str">
        <f t="shared" si="55"/>
        <v>update load_next_msl set proposal='2020.148B.R.Sepvirinae.zip' where sort=111948</v>
      </c>
    </row>
    <row r="3552" spans="1:44">
      <c r="A3552" s="1">
        <v>111949</v>
      </c>
      <c r="B3552" s="1" t="s">
        <v>10743</v>
      </c>
      <c r="C3552" s="1" t="s">
        <v>12186</v>
      </c>
      <c r="T3552" s="1" t="s">
        <v>23</v>
      </c>
      <c r="V3552" s="1" t="s">
        <v>24</v>
      </c>
      <c r="X3552" s="1" t="s">
        <v>25</v>
      </c>
      <c r="Z3552" s="1" t="s">
        <v>26</v>
      </c>
      <c r="AB3552" s="1" t="s">
        <v>27</v>
      </c>
      <c r="AD3552" s="1" t="s">
        <v>2821</v>
      </c>
      <c r="AE3552" s="1" t="s">
        <v>10744</v>
      </c>
      <c r="AF3552" s="1" t="s">
        <v>10752</v>
      </c>
      <c r="AH3552" s="1" t="s">
        <v>10762</v>
      </c>
      <c r="AI3552" s="2" t="s">
        <v>10763</v>
      </c>
      <c r="AJ3552" s="2" t="s">
        <v>10764</v>
      </c>
      <c r="AL3552" s="2"/>
      <c r="AM3552" s="2" t="s">
        <v>33</v>
      </c>
      <c r="AN3552" s="2" t="s">
        <v>34</v>
      </c>
      <c r="AO3552" s="2" t="s">
        <v>35</v>
      </c>
      <c r="AP3552" s="2" t="s">
        <v>36</v>
      </c>
      <c r="AQ3552" s="2"/>
      <c r="AR3552" s="1" t="str">
        <f t="shared" si="55"/>
        <v>update load_next_msl set proposal='2020.148B.R.Sepvirinae.zip' where sort=111949</v>
      </c>
    </row>
    <row r="3553" spans="1:44">
      <c r="A3553" s="1">
        <v>111950</v>
      </c>
      <c r="B3553" s="1" t="s">
        <v>10743</v>
      </c>
      <c r="C3553" s="1" t="s">
        <v>12186</v>
      </c>
      <c r="T3553" s="1" t="s">
        <v>23</v>
      </c>
      <c r="V3553" s="1" t="s">
        <v>24</v>
      </c>
      <c r="X3553" s="1" t="s">
        <v>25</v>
      </c>
      <c r="Z3553" s="1" t="s">
        <v>26</v>
      </c>
      <c r="AB3553" s="1" t="s">
        <v>27</v>
      </c>
      <c r="AD3553" s="1" t="s">
        <v>2821</v>
      </c>
      <c r="AE3553" s="1" t="s">
        <v>10744</v>
      </c>
      <c r="AF3553" s="1" t="s">
        <v>10752</v>
      </c>
      <c r="AH3553" s="1" t="s">
        <v>10765</v>
      </c>
      <c r="AI3553" s="2" t="s">
        <v>10766</v>
      </c>
      <c r="AJ3553" s="2" t="s">
        <v>10767</v>
      </c>
      <c r="AL3553" s="2"/>
      <c r="AM3553" s="2" t="s">
        <v>33</v>
      </c>
      <c r="AN3553" s="2" t="s">
        <v>34</v>
      </c>
      <c r="AO3553" s="2" t="s">
        <v>35</v>
      </c>
      <c r="AP3553" s="2" t="s">
        <v>36</v>
      </c>
      <c r="AQ3553" s="2"/>
      <c r="AR3553" s="1" t="str">
        <f t="shared" si="55"/>
        <v>update load_next_msl set proposal='2020.148B.R.Sepvirinae.zip' where sort=111950</v>
      </c>
    </row>
    <row r="3554" spans="1:44">
      <c r="A3554" s="1">
        <v>111951</v>
      </c>
      <c r="B3554" s="1" t="s">
        <v>10743</v>
      </c>
      <c r="C3554" s="1" t="s">
        <v>12186</v>
      </c>
      <c r="T3554" s="1" t="s">
        <v>23</v>
      </c>
      <c r="V3554" s="1" t="s">
        <v>24</v>
      </c>
      <c r="X3554" s="1" t="s">
        <v>25</v>
      </c>
      <c r="Z3554" s="1" t="s">
        <v>26</v>
      </c>
      <c r="AB3554" s="1" t="s">
        <v>27</v>
      </c>
      <c r="AD3554" s="1" t="s">
        <v>2821</v>
      </c>
      <c r="AE3554" s="1" t="s">
        <v>10744</v>
      </c>
      <c r="AF3554" s="1" t="s">
        <v>10752</v>
      </c>
      <c r="AH3554" s="1" t="s">
        <v>10768</v>
      </c>
      <c r="AI3554" s="2" t="s">
        <v>10769</v>
      </c>
      <c r="AJ3554" s="2" t="s">
        <v>10770</v>
      </c>
      <c r="AK3554" s="2"/>
      <c r="AL3554" s="2"/>
      <c r="AM3554" s="2" t="s">
        <v>33</v>
      </c>
      <c r="AN3554" s="2" t="s">
        <v>34</v>
      </c>
      <c r="AO3554" s="2" t="s">
        <v>35</v>
      </c>
      <c r="AP3554" s="2" t="s">
        <v>36</v>
      </c>
      <c r="AQ3554" s="2"/>
      <c r="AR3554" s="1" t="str">
        <f t="shared" si="55"/>
        <v>update load_next_msl set proposal='2020.148B.R.Sepvirinae.zip' where sort=111951</v>
      </c>
    </row>
    <row r="3555" spans="1:44">
      <c r="A3555" s="1">
        <v>111952</v>
      </c>
      <c r="B3555" s="1" t="s">
        <v>10743</v>
      </c>
      <c r="C3555" s="1" t="s">
        <v>12186</v>
      </c>
      <c r="T3555" s="1" t="s">
        <v>23</v>
      </c>
      <c r="V3555" s="1" t="s">
        <v>24</v>
      </c>
      <c r="X3555" s="1" t="s">
        <v>25</v>
      </c>
      <c r="Z3555" s="1" t="s">
        <v>26</v>
      </c>
      <c r="AB3555" s="1" t="s">
        <v>27</v>
      </c>
      <c r="AD3555" s="1" t="s">
        <v>2821</v>
      </c>
      <c r="AE3555" s="1" t="s">
        <v>10744</v>
      </c>
      <c r="AF3555" s="1" t="s">
        <v>10752</v>
      </c>
      <c r="AH3555" s="1" t="s">
        <v>10771</v>
      </c>
      <c r="AI3555" s="2" t="s">
        <v>10772</v>
      </c>
      <c r="AJ3555" s="2" t="s">
        <v>10773</v>
      </c>
      <c r="AK3555" s="2"/>
      <c r="AL3555" s="2"/>
      <c r="AM3555" s="2" t="s">
        <v>33</v>
      </c>
      <c r="AN3555" s="2" t="s">
        <v>34</v>
      </c>
      <c r="AO3555" s="2" t="s">
        <v>35</v>
      </c>
      <c r="AP3555" s="2" t="s">
        <v>36</v>
      </c>
      <c r="AQ3555" s="2"/>
      <c r="AR3555" s="1" t="str">
        <f t="shared" si="55"/>
        <v>update load_next_msl set proposal='2020.148B.R.Sepvirinae.zip' where sort=111952</v>
      </c>
    </row>
    <row r="3556" spans="1:44">
      <c r="A3556" s="1">
        <v>111953</v>
      </c>
      <c r="B3556" s="1" t="s">
        <v>10743</v>
      </c>
      <c r="C3556" s="1" t="s">
        <v>12186</v>
      </c>
      <c r="T3556" s="1" t="s">
        <v>23</v>
      </c>
      <c r="V3556" s="1" t="s">
        <v>24</v>
      </c>
      <c r="X3556" s="1" t="s">
        <v>25</v>
      </c>
      <c r="Z3556" s="1" t="s">
        <v>26</v>
      </c>
      <c r="AB3556" s="1" t="s">
        <v>27</v>
      </c>
      <c r="AD3556" s="1" t="s">
        <v>2821</v>
      </c>
      <c r="AE3556" s="1" t="s">
        <v>10744</v>
      </c>
      <c r="AF3556" s="1" t="s">
        <v>10752</v>
      </c>
      <c r="AH3556" s="1" t="s">
        <v>10774</v>
      </c>
      <c r="AI3556" s="2" t="s">
        <v>10775</v>
      </c>
      <c r="AJ3556" s="2" t="s">
        <v>10776</v>
      </c>
      <c r="AK3556" s="2"/>
      <c r="AL3556" s="2"/>
      <c r="AM3556" s="2" t="s">
        <v>33</v>
      </c>
      <c r="AN3556" s="2" t="s">
        <v>34</v>
      </c>
      <c r="AO3556" s="2" t="s">
        <v>35</v>
      </c>
      <c r="AP3556" s="2" t="s">
        <v>36</v>
      </c>
      <c r="AQ3556" s="2"/>
      <c r="AR3556" s="1" t="str">
        <f t="shared" si="55"/>
        <v>update load_next_msl set proposal='2020.148B.R.Sepvirinae.zip' where sort=111953</v>
      </c>
    </row>
    <row r="3557" spans="1:44">
      <c r="A3557" s="1">
        <v>112442</v>
      </c>
      <c r="B3557" s="1" t="s">
        <v>10777</v>
      </c>
      <c r="C3557" s="1" t="s">
        <v>12187</v>
      </c>
      <c r="T3557" s="1" t="s">
        <v>23</v>
      </c>
      <c r="U3557" s="1" t="s">
        <v>2350</v>
      </c>
      <c r="V3557" s="1" t="s">
        <v>24</v>
      </c>
      <c r="W3557" s="1" t="s">
        <v>2350</v>
      </c>
      <c r="X3557" s="1" t="s">
        <v>25</v>
      </c>
      <c r="Y3557" s="1" t="s">
        <v>2350</v>
      </c>
      <c r="Z3557" s="1" t="s">
        <v>26</v>
      </c>
      <c r="AA3557" s="1" t="s">
        <v>2350</v>
      </c>
      <c r="AB3557" s="1" t="s">
        <v>27</v>
      </c>
      <c r="AD3557" s="1" t="s">
        <v>28</v>
      </c>
      <c r="AF3557" s="1" t="s">
        <v>10778</v>
      </c>
      <c r="AI3557" s="2"/>
      <c r="AJ3557" s="2"/>
      <c r="AL3557" s="2"/>
      <c r="AM3557" s="2"/>
      <c r="AN3557" s="2"/>
      <c r="AO3557" s="2" t="s">
        <v>35</v>
      </c>
      <c r="AP3557" s="2" t="s">
        <v>44</v>
      </c>
      <c r="AQ3557" s="2"/>
      <c r="AR3557" s="1" t="str">
        <f t="shared" si="55"/>
        <v>update load_next_msl set proposal='2020.149B.R.Shandongvirus.zip' where sort=112442</v>
      </c>
    </row>
    <row r="3558" spans="1:44">
      <c r="A3558" s="1">
        <v>112443</v>
      </c>
      <c r="B3558" s="1" t="s">
        <v>10777</v>
      </c>
      <c r="C3558" s="1" t="s">
        <v>12187</v>
      </c>
      <c r="T3558" s="1" t="s">
        <v>23</v>
      </c>
      <c r="U3558" s="1" t="s">
        <v>2350</v>
      </c>
      <c r="V3558" s="1" t="s">
        <v>24</v>
      </c>
      <c r="W3558" s="1" t="s">
        <v>2350</v>
      </c>
      <c r="X3558" s="1" t="s">
        <v>25</v>
      </c>
      <c r="Y3558" s="1" t="s">
        <v>2350</v>
      </c>
      <c r="Z3558" s="1" t="s">
        <v>26</v>
      </c>
      <c r="AA3558" s="1" t="s">
        <v>2350</v>
      </c>
      <c r="AB3558" s="1" t="s">
        <v>27</v>
      </c>
      <c r="AD3558" s="1" t="s">
        <v>28</v>
      </c>
      <c r="AF3558" s="1" t="s">
        <v>10778</v>
      </c>
      <c r="AH3558" s="1" t="s">
        <v>10779</v>
      </c>
      <c r="AI3558" s="2" t="s">
        <v>10780</v>
      </c>
      <c r="AJ3558" s="2" t="s">
        <v>10781</v>
      </c>
      <c r="AL3558" s="2"/>
      <c r="AM3558" s="2" t="s">
        <v>33</v>
      </c>
      <c r="AN3558" s="2" t="s">
        <v>34</v>
      </c>
      <c r="AO3558" s="2" t="s">
        <v>35</v>
      </c>
      <c r="AP3558" s="2" t="s">
        <v>36</v>
      </c>
      <c r="AQ3558" s="2"/>
      <c r="AR3558" s="1" t="str">
        <f t="shared" si="55"/>
        <v>update load_next_msl set proposal='2020.149B.R.Shandongvirus.zip' where sort=112443</v>
      </c>
    </row>
    <row r="3559" spans="1:44">
      <c r="A3559" s="1">
        <v>112940</v>
      </c>
      <c r="B3559" s="1" t="s">
        <v>10782</v>
      </c>
      <c r="C3559" s="1" t="s">
        <v>12188</v>
      </c>
      <c r="T3559" s="1" t="s">
        <v>23</v>
      </c>
      <c r="V3559" s="1" t="s">
        <v>24</v>
      </c>
      <c r="X3559" s="1" t="s">
        <v>25</v>
      </c>
      <c r="Z3559" s="1" t="s">
        <v>26</v>
      </c>
      <c r="AB3559" s="1" t="s">
        <v>27</v>
      </c>
      <c r="AD3559" s="1" t="s">
        <v>28</v>
      </c>
      <c r="AF3559" s="1" t="s">
        <v>10783</v>
      </c>
      <c r="AI3559" s="2"/>
      <c r="AJ3559" s="2"/>
      <c r="AL3559" s="2"/>
      <c r="AM3559" s="2"/>
      <c r="AN3559" s="2"/>
      <c r="AO3559" s="2" t="s">
        <v>35</v>
      </c>
      <c r="AP3559" s="2" t="s">
        <v>44</v>
      </c>
      <c r="AQ3559" s="2"/>
      <c r="AR3559" s="1" t="str">
        <f t="shared" si="55"/>
        <v>update load_next_msl set proposal='2020.150B.R.Shirahamavirus.zip' where sort=112940</v>
      </c>
    </row>
    <row r="3560" spans="1:44">
      <c r="A3560" s="1">
        <v>112941</v>
      </c>
      <c r="B3560" s="1" t="s">
        <v>10782</v>
      </c>
      <c r="C3560" s="1" t="s">
        <v>12188</v>
      </c>
      <c r="T3560" s="1" t="s">
        <v>23</v>
      </c>
      <c r="V3560" s="1" t="s">
        <v>24</v>
      </c>
      <c r="X3560" s="1" t="s">
        <v>25</v>
      </c>
      <c r="Z3560" s="1" t="s">
        <v>26</v>
      </c>
      <c r="AB3560" s="1" t="s">
        <v>27</v>
      </c>
      <c r="AD3560" s="1" t="s">
        <v>28</v>
      </c>
      <c r="AF3560" s="1" t="s">
        <v>10783</v>
      </c>
      <c r="AH3560" s="1" t="s">
        <v>10784</v>
      </c>
      <c r="AI3560" s="2" t="s">
        <v>10785</v>
      </c>
      <c r="AJ3560" s="2" t="s">
        <v>10786</v>
      </c>
      <c r="AL3560" s="2"/>
      <c r="AM3560" s="2" t="s">
        <v>33</v>
      </c>
      <c r="AN3560" s="2" t="s">
        <v>34</v>
      </c>
      <c r="AO3560" s="2" t="s">
        <v>35</v>
      </c>
      <c r="AP3560" s="2" t="s">
        <v>36</v>
      </c>
      <c r="AQ3560" s="2"/>
      <c r="AR3560" s="1" t="str">
        <f t="shared" si="55"/>
        <v>update load_next_msl set proposal='2020.150B.R.Shirahamavirus.zip' where sort=112941</v>
      </c>
    </row>
    <row r="3561" spans="1:44">
      <c r="A3561" s="1">
        <v>113438</v>
      </c>
      <c r="B3561" s="1" t="s">
        <v>10787</v>
      </c>
      <c r="C3561" s="1" t="s">
        <v>12189</v>
      </c>
      <c r="T3561" s="1" t="s">
        <v>513</v>
      </c>
      <c r="V3561" s="1" t="s">
        <v>9803</v>
      </c>
      <c r="X3561" s="1" t="s">
        <v>9804</v>
      </c>
      <c r="Z3561" s="1" t="s">
        <v>9805</v>
      </c>
      <c r="AB3561" s="1" t="s">
        <v>9806</v>
      </c>
      <c r="AD3561" s="1" t="s">
        <v>10788</v>
      </c>
      <c r="AI3561" s="2"/>
      <c r="AJ3561" s="2"/>
      <c r="AL3561" s="2"/>
      <c r="AM3561" s="2"/>
      <c r="AN3561" s="2" t="s">
        <v>34</v>
      </c>
      <c r="AO3561" s="2" t="s">
        <v>35</v>
      </c>
      <c r="AP3561" s="2" t="s">
        <v>51</v>
      </c>
      <c r="AQ3561" s="2"/>
      <c r="AR3561" s="1" t="str">
        <f t="shared" si="55"/>
        <v>update load_next_msl set proposal='2020.151B.R.Simuloviridae.zip' where sort=113438</v>
      </c>
    </row>
    <row r="3562" spans="1:44">
      <c r="A3562" s="1">
        <v>113439</v>
      </c>
      <c r="B3562" s="1" t="s">
        <v>10787</v>
      </c>
      <c r="C3562" s="1" t="s">
        <v>12189</v>
      </c>
      <c r="D3562" s="1" t="s">
        <v>513</v>
      </c>
      <c r="F3562" s="1" t="s">
        <v>9803</v>
      </c>
      <c r="H3562" s="1" t="s">
        <v>9804</v>
      </c>
      <c r="J3562" s="1" t="s">
        <v>9805</v>
      </c>
      <c r="L3562" s="1" t="s">
        <v>9806</v>
      </c>
      <c r="N3562" s="1" t="s">
        <v>9807</v>
      </c>
      <c r="P3562" s="1" t="s">
        <v>10789</v>
      </c>
      <c r="T3562" s="1" t="s">
        <v>513</v>
      </c>
      <c r="V3562" s="1" t="s">
        <v>9803</v>
      </c>
      <c r="X3562" s="1" t="s">
        <v>9804</v>
      </c>
      <c r="Z3562" s="1" t="s">
        <v>9805</v>
      </c>
      <c r="AB3562" s="1" t="s">
        <v>9806</v>
      </c>
      <c r="AD3562" s="1" t="s">
        <v>10788</v>
      </c>
      <c r="AF3562" s="1" t="s">
        <v>10790</v>
      </c>
      <c r="AI3562" s="2"/>
      <c r="AJ3562" s="2"/>
      <c r="AL3562" s="2"/>
      <c r="AM3562" s="2"/>
      <c r="AN3562" s="2" t="s">
        <v>34</v>
      </c>
      <c r="AO3562" s="2" t="s">
        <v>53</v>
      </c>
      <c r="AP3562" s="2" t="s">
        <v>44</v>
      </c>
      <c r="AQ3562" s="2"/>
      <c r="AR3562" s="1" t="str">
        <f t="shared" si="55"/>
        <v>update load_next_msl set proposal='2020.151B.R.Simuloviridae.zip' where sort=113439</v>
      </c>
    </row>
    <row r="3563" spans="1:44">
      <c r="A3563" s="1">
        <v>113440</v>
      </c>
      <c r="B3563" s="1" t="s">
        <v>10787</v>
      </c>
      <c r="C3563" s="1" t="s">
        <v>12189</v>
      </c>
      <c r="D3563" s="1" t="s">
        <v>513</v>
      </c>
      <c r="F3563" s="1" t="s">
        <v>9803</v>
      </c>
      <c r="H3563" s="1" t="s">
        <v>9804</v>
      </c>
      <c r="J3563" s="1" t="s">
        <v>9805</v>
      </c>
      <c r="L3563" s="1" t="s">
        <v>9806</v>
      </c>
      <c r="N3563" s="1" t="s">
        <v>9807</v>
      </c>
      <c r="P3563" s="1" t="s">
        <v>10789</v>
      </c>
      <c r="R3563" s="1" t="s">
        <v>10791</v>
      </c>
      <c r="S3563" s="1" t="s">
        <v>10792</v>
      </c>
      <c r="T3563" s="1" t="s">
        <v>513</v>
      </c>
      <c r="V3563" s="1" t="s">
        <v>9803</v>
      </c>
      <c r="X3563" s="1" t="s">
        <v>9804</v>
      </c>
      <c r="Z3563" s="1" t="s">
        <v>9805</v>
      </c>
      <c r="AB3563" s="1" t="s">
        <v>9806</v>
      </c>
      <c r="AD3563" s="1" t="s">
        <v>10788</v>
      </c>
      <c r="AF3563" s="1" t="s">
        <v>10790</v>
      </c>
      <c r="AH3563" s="1" t="s">
        <v>10793</v>
      </c>
      <c r="AI3563" s="2" t="s">
        <v>10792</v>
      </c>
      <c r="AJ3563" s="2" t="s">
        <v>10794</v>
      </c>
      <c r="AK3563" s="1" t="s">
        <v>10795</v>
      </c>
      <c r="AL3563" s="2"/>
      <c r="AM3563" s="2" t="s">
        <v>33</v>
      </c>
      <c r="AN3563" s="2" t="s">
        <v>34</v>
      </c>
      <c r="AO3563" s="2" t="s">
        <v>50</v>
      </c>
      <c r="AP3563" s="2" t="s">
        <v>36</v>
      </c>
      <c r="AQ3563" s="2"/>
      <c r="AR3563" s="1" t="str">
        <f t="shared" si="55"/>
        <v>update load_next_msl set proposal='2020.151B.R.Simuloviridae.zip' where sort=113440</v>
      </c>
    </row>
    <row r="3564" spans="1:44">
      <c r="A3564" s="1">
        <v>113441</v>
      </c>
      <c r="B3564" s="1" t="s">
        <v>10787</v>
      </c>
      <c r="C3564" s="1" t="s">
        <v>12189</v>
      </c>
      <c r="T3564" s="1" t="s">
        <v>513</v>
      </c>
      <c r="V3564" s="1" t="s">
        <v>9803</v>
      </c>
      <c r="X3564" s="1" t="s">
        <v>9804</v>
      </c>
      <c r="Z3564" s="1" t="s">
        <v>9805</v>
      </c>
      <c r="AB3564" s="1" t="s">
        <v>9806</v>
      </c>
      <c r="AD3564" s="1" t="s">
        <v>10788</v>
      </c>
      <c r="AF3564" s="1" t="s">
        <v>10790</v>
      </c>
      <c r="AH3564" s="1" t="s">
        <v>10796</v>
      </c>
      <c r="AI3564" s="2" t="s">
        <v>10797</v>
      </c>
      <c r="AJ3564" s="2" t="s">
        <v>10798</v>
      </c>
      <c r="AK3564" s="1" t="s">
        <v>10799</v>
      </c>
      <c r="AL3564" s="2"/>
      <c r="AM3564" s="2" t="s">
        <v>33</v>
      </c>
      <c r="AN3564" s="2" t="s">
        <v>34</v>
      </c>
      <c r="AO3564" s="2" t="s">
        <v>35</v>
      </c>
      <c r="AP3564" s="2" t="s">
        <v>36</v>
      </c>
      <c r="AQ3564" s="2"/>
      <c r="AR3564" s="1" t="str">
        <f t="shared" si="55"/>
        <v>update load_next_msl set proposal='2020.151B.R.Simuloviridae.zip' where sort=113441</v>
      </c>
    </row>
    <row r="3565" spans="1:44">
      <c r="A3565" s="1">
        <v>113442</v>
      </c>
      <c r="B3565" s="1" t="s">
        <v>10787</v>
      </c>
      <c r="C3565" s="1" t="s">
        <v>12189</v>
      </c>
      <c r="T3565" s="1" t="s">
        <v>513</v>
      </c>
      <c r="V3565" s="1" t="s">
        <v>9803</v>
      </c>
      <c r="X3565" s="1" t="s">
        <v>9804</v>
      </c>
      <c r="Z3565" s="1" t="s">
        <v>9805</v>
      </c>
      <c r="AB3565" s="1" t="s">
        <v>9806</v>
      </c>
      <c r="AD3565" s="1" t="s">
        <v>10788</v>
      </c>
      <c r="AF3565" s="1" t="s">
        <v>10790</v>
      </c>
      <c r="AH3565" s="1" t="s">
        <v>10800</v>
      </c>
      <c r="AI3565" s="2" t="s">
        <v>10801</v>
      </c>
      <c r="AJ3565" s="2" t="s">
        <v>10802</v>
      </c>
      <c r="AK3565" s="1" t="s">
        <v>10803</v>
      </c>
      <c r="AL3565" s="2"/>
      <c r="AM3565" s="2" t="s">
        <v>33</v>
      </c>
      <c r="AN3565" s="2" t="s">
        <v>34</v>
      </c>
      <c r="AO3565" s="2" t="s">
        <v>35</v>
      </c>
      <c r="AP3565" s="2" t="s">
        <v>36</v>
      </c>
      <c r="AQ3565" s="2"/>
      <c r="AR3565" s="1" t="str">
        <f t="shared" si="55"/>
        <v>update load_next_msl set proposal='2020.151B.R.Simuloviridae.zip' where sort=113442</v>
      </c>
    </row>
    <row r="3566" spans="1:44">
      <c r="A3566" s="1">
        <v>113936</v>
      </c>
      <c r="B3566" s="1" t="s">
        <v>10804</v>
      </c>
      <c r="C3566" s="1" t="s">
        <v>12190</v>
      </c>
      <c r="T3566" s="1" t="s">
        <v>23</v>
      </c>
      <c r="V3566" s="1" t="s">
        <v>24</v>
      </c>
      <c r="X3566" s="1" t="s">
        <v>25</v>
      </c>
      <c r="Z3566" s="1" t="s">
        <v>26</v>
      </c>
      <c r="AB3566" s="1" t="s">
        <v>27</v>
      </c>
      <c r="AD3566" s="1" t="s">
        <v>2183</v>
      </c>
      <c r="AE3566" s="1" t="s">
        <v>10805</v>
      </c>
      <c r="AI3566" s="2"/>
      <c r="AJ3566" s="2"/>
      <c r="AL3566" s="2"/>
      <c r="AM3566" s="2"/>
      <c r="AN3566" s="2"/>
      <c r="AO3566" s="2" t="s">
        <v>35</v>
      </c>
      <c r="AP3566" s="2" t="s">
        <v>48</v>
      </c>
      <c r="AQ3566" s="2"/>
      <c r="AR3566" s="1" t="str">
        <f t="shared" si="55"/>
        <v>update load_next_msl set proposal='2020.152B.R.Skryabinvirinae.zip' where sort=113936</v>
      </c>
    </row>
    <row r="3567" spans="1:44">
      <c r="A3567" s="1">
        <v>113937</v>
      </c>
      <c r="B3567" s="1" t="s">
        <v>10804</v>
      </c>
      <c r="C3567" s="1" t="s">
        <v>12190</v>
      </c>
      <c r="T3567" s="1" t="s">
        <v>23</v>
      </c>
      <c r="V3567" s="1" t="s">
        <v>24</v>
      </c>
      <c r="X3567" s="1" t="s">
        <v>25</v>
      </c>
      <c r="Z3567" s="1" t="s">
        <v>26</v>
      </c>
      <c r="AB3567" s="1" t="s">
        <v>27</v>
      </c>
      <c r="AD3567" s="1" t="s">
        <v>2183</v>
      </c>
      <c r="AE3567" s="1" t="s">
        <v>10805</v>
      </c>
      <c r="AF3567" s="1" t="s">
        <v>10806</v>
      </c>
      <c r="AI3567" s="2"/>
      <c r="AJ3567" s="2"/>
      <c r="AL3567" s="2"/>
      <c r="AM3567" s="2"/>
      <c r="AN3567" s="2"/>
      <c r="AO3567" s="2" t="s">
        <v>35</v>
      </c>
      <c r="AP3567" s="2" t="s">
        <v>44</v>
      </c>
      <c r="AQ3567" s="2"/>
      <c r="AR3567" s="1" t="str">
        <f t="shared" si="55"/>
        <v>update load_next_msl set proposal='2020.152B.R.Skryabinvirinae.zip' where sort=113937</v>
      </c>
    </row>
    <row r="3568" spans="1:44">
      <c r="A3568" s="1">
        <v>113938</v>
      </c>
      <c r="B3568" s="1" t="s">
        <v>10804</v>
      </c>
      <c r="C3568" s="1" t="s">
        <v>12190</v>
      </c>
      <c r="T3568" s="1" t="s">
        <v>23</v>
      </c>
      <c r="V3568" s="1" t="s">
        <v>24</v>
      </c>
      <c r="X3568" s="1" t="s">
        <v>25</v>
      </c>
      <c r="Z3568" s="1" t="s">
        <v>26</v>
      </c>
      <c r="AB3568" s="1" t="s">
        <v>27</v>
      </c>
      <c r="AD3568" s="1" t="s">
        <v>2183</v>
      </c>
      <c r="AE3568" s="1" t="s">
        <v>10805</v>
      </c>
      <c r="AF3568" s="1" t="s">
        <v>10806</v>
      </c>
      <c r="AH3568" s="1" t="s">
        <v>10807</v>
      </c>
      <c r="AI3568" s="2" t="s">
        <v>10808</v>
      </c>
      <c r="AJ3568" s="2" t="s">
        <v>10809</v>
      </c>
      <c r="AL3568" s="2"/>
      <c r="AM3568" s="2" t="s">
        <v>33</v>
      </c>
      <c r="AN3568" s="2" t="s">
        <v>34</v>
      </c>
      <c r="AO3568" s="2" t="s">
        <v>35</v>
      </c>
      <c r="AP3568" s="2" t="s">
        <v>36</v>
      </c>
      <c r="AQ3568" s="2"/>
      <c r="AR3568" s="1" t="str">
        <f t="shared" si="55"/>
        <v>update load_next_msl set proposal='2020.152B.R.Skryabinvirinae.zip' where sort=113938</v>
      </c>
    </row>
    <row r="3569" spans="1:44">
      <c r="A3569" s="1">
        <v>113939</v>
      </c>
      <c r="B3569" s="1" t="s">
        <v>10804</v>
      </c>
      <c r="C3569" s="1" t="s">
        <v>12190</v>
      </c>
      <c r="T3569" s="1" t="s">
        <v>23</v>
      </c>
      <c r="V3569" s="1" t="s">
        <v>24</v>
      </c>
      <c r="X3569" s="1" t="s">
        <v>25</v>
      </c>
      <c r="Z3569" s="1" t="s">
        <v>26</v>
      </c>
      <c r="AB3569" s="1" t="s">
        <v>27</v>
      </c>
      <c r="AD3569" s="1" t="s">
        <v>2183</v>
      </c>
      <c r="AE3569" s="1" t="s">
        <v>10805</v>
      </c>
      <c r="AF3569" s="1" t="s">
        <v>10810</v>
      </c>
      <c r="AI3569" s="2"/>
      <c r="AJ3569" s="2"/>
      <c r="AL3569" s="2"/>
      <c r="AM3569" s="2"/>
      <c r="AN3569" s="2"/>
      <c r="AO3569" s="2" t="s">
        <v>35</v>
      </c>
      <c r="AP3569" s="2" t="s">
        <v>44</v>
      </c>
      <c r="AQ3569" s="2"/>
      <c r="AR3569" s="1" t="str">
        <f t="shared" si="55"/>
        <v>update load_next_msl set proposal='2020.152B.R.Skryabinvirinae.zip' where sort=113939</v>
      </c>
    </row>
    <row r="3570" spans="1:44">
      <c r="A3570" s="1">
        <v>113940</v>
      </c>
      <c r="B3570" s="1" t="s">
        <v>10804</v>
      </c>
      <c r="C3570" s="1" t="s">
        <v>12190</v>
      </c>
      <c r="T3570" s="1" t="s">
        <v>23</v>
      </c>
      <c r="V3570" s="1" t="s">
        <v>24</v>
      </c>
      <c r="X3570" s="1" t="s">
        <v>25</v>
      </c>
      <c r="Z3570" s="1" t="s">
        <v>26</v>
      </c>
      <c r="AB3570" s="1" t="s">
        <v>27</v>
      </c>
      <c r="AD3570" s="1" t="s">
        <v>2183</v>
      </c>
      <c r="AE3570" s="1" t="s">
        <v>10805</v>
      </c>
      <c r="AF3570" s="1" t="s">
        <v>10810</v>
      </c>
      <c r="AH3570" s="1" t="s">
        <v>10811</v>
      </c>
      <c r="AI3570" s="2" t="s">
        <v>10812</v>
      </c>
      <c r="AJ3570" s="2" t="s">
        <v>10813</v>
      </c>
      <c r="AL3570" s="2"/>
      <c r="AM3570" s="2" t="s">
        <v>33</v>
      </c>
      <c r="AN3570" s="2" t="s">
        <v>34</v>
      </c>
      <c r="AO3570" s="2" t="s">
        <v>35</v>
      </c>
      <c r="AP3570" s="2" t="s">
        <v>36</v>
      </c>
      <c r="AQ3570" s="2"/>
      <c r="AR3570" s="1" t="str">
        <f t="shared" si="55"/>
        <v>update load_next_msl set proposal='2020.152B.R.Skryabinvirinae.zip' where sort=113940</v>
      </c>
    </row>
    <row r="3571" spans="1:44">
      <c r="A3571" s="1">
        <v>114434</v>
      </c>
      <c r="B3571" s="1" t="s">
        <v>10814</v>
      </c>
      <c r="C3571" s="1" t="s">
        <v>12191</v>
      </c>
      <c r="T3571" s="1" t="s">
        <v>23</v>
      </c>
      <c r="V3571" s="1" t="s">
        <v>24</v>
      </c>
      <c r="X3571" s="1" t="s">
        <v>25</v>
      </c>
      <c r="Z3571" s="1" t="s">
        <v>26</v>
      </c>
      <c r="AB3571" s="1" t="s">
        <v>27</v>
      </c>
      <c r="AD3571" s="1" t="s">
        <v>2183</v>
      </c>
      <c r="AF3571" s="1" t="s">
        <v>10815</v>
      </c>
      <c r="AH3571" s="1" t="s">
        <v>10816</v>
      </c>
      <c r="AI3571" s="2" t="s">
        <v>10817</v>
      </c>
      <c r="AJ3571" s="2" t="s">
        <v>10818</v>
      </c>
      <c r="AL3571" s="2"/>
      <c r="AM3571" s="2" t="s">
        <v>33</v>
      </c>
      <c r="AN3571" s="2" t="s">
        <v>34</v>
      </c>
      <c r="AO3571" s="2" t="s">
        <v>35</v>
      </c>
      <c r="AP3571" s="2" t="s">
        <v>36</v>
      </c>
      <c r="AQ3571" s="2"/>
      <c r="AR3571" s="1" t="str">
        <f t="shared" si="55"/>
        <v>update load_next_msl set proposal='2020.153B.R.Skunavirus.zip' where sort=114434</v>
      </c>
    </row>
    <row r="3572" spans="1:44">
      <c r="A3572" s="1">
        <v>114435</v>
      </c>
      <c r="B3572" s="1" t="s">
        <v>10814</v>
      </c>
      <c r="C3572" s="1" t="s">
        <v>12191</v>
      </c>
      <c r="T3572" s="1" t="s">
        <v>23</v>
      </c>
      <c r="V3572" s="1" t="s">
        <v>24</v>
      </c>
      <c r="X3572" s="1" t="s">
        <v>25</v>
      </c>
      <c r="Z3572" s="1" t="s">
        <v>26</v>
      </c>
      <c r="AB3572" s="1" t="s">
        <v>27</v>
      </c>
      <c r="AD3572" s="1" t="s">
        <v>2183</v>
      </c>
      <c r="AF3572" s="1" t="s">
        <v>10815</v>
      </c>
      <c r="AH3572" s="1" t="s">
        <v>10819</v>
      </c>
      <c r="AI3572" s="2" t="s">
        <v>10820</v>
      </c>
      <c r="AJ3572" s="2" t="s">
        <v>10821</v>
      </c>
      <c r="AL3572" s="2"/>
      <c r="AM3572" s="2" t="s">
        <v>33</v>
      </c>
      <c r="AN3572" s="2" t="s">
        <v>34</v>
      </c>
      <c r="AO3572" s="2" t="s">
        <v>35</v>
      </c>
      <c r="AP3572" s="2" t="s">
        <v>36</v>
      </c>
      <c r="AQ3572" s="2"/>
      <c r="AR3572" s="1" t="str">
        <f t="shared" si="55"/>
        <v>update load_next_msl set proposal='2020.153B.R.Skunavirus.zip' where sort=114435</v>
      </c>
    </row>
    <row r="3573" spans="1:44">
      <c r="A3573" s="1">
        <v>114436</v>
      </c>
      <c r="B3573" s="1" t="s">
        <v>10814</v>
      </c>
      <c r="C3573" s="1" t="s">
        <v>12191</v>
      </c>
      <c r="T3573" s="1" t="s">
        <v>23</v>
      </c>
      <c r="V3573" s="1" t="s">
        <v>24</v>
      </c>
      <c r="X3573" s="1" t="s">
        <v>25</v>
      </c>
      <c r="Z3573" s="1" t="s">
        <v>26</v>
      </c>
      <c r="AB3573" s="1" t="s">
        <v>27</v>
      </c>
      <c r="AD3573" s="1" t="s">
        <v>2183</v>
      </c>
      <c r="AF3573" s="1" t="s">
        <v>10815</v>
      </c>
      <c r="AH3573" s="1" t="s">
        <v>10822</v>
      </c>
      <c r="AI3573" s="2" t="s">
        <v>10823</v>
      </c>
      <c r="AJ3573" s="2" t="s">
        <v>10824</v>
      </c>
      <c r="AL3573" s="2"/>
      <c r="AM3573" s="2" t="s">
        <v>33</v>
      </c>
      <c r="AN3573" s="2" t="s">
        <v>34</v>
      </c>
      <c r="AO3573" s="2" t="s">
        <v>35</v>
      </c>
      <c r="AP3573" s="2" t="s">
        <v>36</v>
      </c>
      <c r="AQ3573" s="2"/>
      <c r="AR3573" s="1" t="str">
        <f t="shared" si="55"/>
        <v>update load_next_msl set proposal='2020.153B.R.Skunavirus.zip' where sort=114436</v>
      </c>
    </row>
    <row r="3574" spans="1:44">
      <c r="A3574" s="1">
        <v>114437</v>
      </c>
      <c r="B3574" s="1" t="s">
        <v>10814</v>
      </c>
      <c r="C3574" s="1" t="s">
        <v>12191</v>
      </c>
      <c r="T3574" s="1" t="s">
        <v>23</v>
      </c>
      <c r="V3574" s="1" t="s">
        <v>24</v>
      </c>
      <c r="X3574" s="1" t="s">
        <v>25</v>
      </c>
      <c r="Z3574" s="1" t="s">
        <v>26</v>
      </c>
      <c r="AB3574" s="1" t="s">
        <v>27</v>
      </c>
      <c r="AD3574" s="1" t="s">
        <v>2183</v>
      </c>
      <c r="AF3574" s="1" t="s">
        <v>10815</v>
      </c>
      <c r="AH3574" s="1" t="s">
        <v>10825</v>
      </c>
      <c r="AI3574" s="2" t="s">
        <v>10826</v>
      </c>
      <c r="AJ3574" s="2" t="s">
        <v>10827</v>
      </c>
      <c r="AL3574" s="2"/>
      <c r="AM3574" s="2" t="s">
        <v>33</v>
      </c>
      <c r="AN3574" s="2" t="s">
        <v>34</v>
      </c>
      <c r="AO3574" s="2" t="s">
        <v>35</v>
      </c>
      <c r="AP3574" s="2" t="s">
        <v>36</v>
      </c>
      <c r="AQ3574" s="2"/>
      <c r="AR3574" s="1" t="str">
        <f t="shared" si="55"/>
        <v>update load_next_msl set proposal='2020.153B.R.Skunavirus.zip' where sort=114437</v>
      </c>
    </row>
    <row r="3575" spans="1:44">
      <c r="A3575" s="1">
        <v>114438</v>
      </c>
      <c r="B3575" s="1" t="s">
        <v>10814</v>
      </c>
      <c r="C3575" s="1" t="s">
        <v>12191</v>
      </c>
      <c r="T3575" s="1" t="s">
        <v>23</v>
      </c>
      <c r="V3575" s="1" t="s">
        <v>24</v>
      </c>
      <c r="X3575" s="1" t="s">
        <v>25</v>
      </c>
      <c r="Z3575" s="1" t="s">
        <v>26</v>
      </c>
      <c r="AB3575" s="1" t="s">
        <v>27</v>
      </c>
      <c r="AD3575" s="1" t="s">
        <v>2183</v>
      </c>
      <c r="AF3575" s="1" t="s">
        <v>10815</v>
      </c>
      <c r="AH3575" s="1" t="s">
        <v>10828</v>
      </c>
      <c r="AI3575" s="2" t="s">
        <v>10829</v>
      </c>
      <c r="AJ3575" s="2" t="s">
        <v>10830</v>
      </c>
      <c r="AL3575" s="2"/>
      <c r="AM3575" s="2" t="s">
        <v>33</v>
      </c>
      <c r="AN3575" s="2" t="s">
        <v>34</v>
      </c>
      <c r="AO3575" s="2" t="s">
        <v>35</v>
      </c>
      <c r="AP3575" s="2" t="s">
        <v>36</v>
      </c>
      <c r="AQ3575" s="2"/>
      <c r="AR3575" s="1" t="str">
        <f t="shared" si="55"/>
        <v>update load_next_msl set proposal='2020.153B.R.Skunavirus.zip' where sort=114438</v>
      </c>
    </row>
    <row r="3576" spans="1:44">
      <c r="A3576" s="1">
        <v>114439</v>
      </c>
      <c r="B3576" s="1" t="s">
        <v>10814</v>
      </c>
      <c r="C3576" s="1" t="s">
        <v>12191</v>
      </c>
      <c r="T3576" s="1" t="s">
        <v>23</v>
      </c>
      <c r="V3576" s="1" t="s">
        <v>24</v>
      </c>
      <c r="X3576" s="1" t="s">
        <v>25</v>
      </c>
      <c r="Z3576" s="1" t="s">
        <v>26</v>
      </c>
      <c r="AB3576" s="1" t="s">
        <v>27</v>
      </c>
      <c r="AD3576" s="1" t="s">
        <v>2183</v>
      </c>
      <c r="AF3576" s="1" t="s">
        <v>10815</v>
      </c>
      <c r="AH3576" s="1" t="s">
        <v>10831</v>
      </c>
      <c r="AI3576" s="2" t="s">
        <v>10832</v>
      </c>
      <c r="AJ3576" s="2" t="s">
        <v>10833</v>
      </c>
      <c r="AL3576" s="2"/>
      <c r="AM3576" s="2" t="s">
        <v>33</v>
      </c>
      <c r="AN3576" s="2" t="s">
        <v>34</v>
      </c>
      <c r="AO3576" s="2" t="s">
        <v>35</v>
      </c>
      <c r="AP3576" s="2" t="s">
        <v>36</v>
      </c>
      <c r="AQ3576" s="2"/>
      <c r="AR3576" s="1" t="str">
        <f t="shared" si="55"/>
        <v>update load_next_msl set proposal='2020.153B.R.Skunavirus.zip' where sort=114439</v>
      </c>
    </row>
    <row r="3577" spans="1:44">
      <c r="A3577" s="1">
        <v>114440</v>
      </c>
      <c r="B3577" s="1" t="s">
        <v>10814</v>
      </c>
      <c r="C3577" s="1" t="s">
        <v>12191</v>
      </c>
      <c r="T3577" s="1" t="s">
        <v>23</v>
      </c>
      <c r="V3577" s="1" t="s">
        <v>24</v>
      </c>
      <c r="X3577" s="1" t="s">
        <v>25</v>
      </c>
      <c r="Z3577" s="1" t="s">
        <v>26</v>
      </c>
      <c r="AB3577" s="1" t="s">
        <v>27</v>
      </c>
      <c r="AD3577" s="1" t="s">
        <v>2183</v>
      </c>
      <c r="AF3577" s="1" t="s">
        <v>10815</v>
      </c>
      <c r="AH3577" s="1" t="s">
        <v>10834</v>
      </c>
      <c r="AI3577" s="2" t="s">
        <v>10835</v>
      </c>
      <c r="AJ3577" s="2" t="s">
        <v>10836</v>
      </c>
      <c r="AL3577" s="2"/>
      <c r="AM3577" s="2" t="s">
        <v>33</v>
      </c>
      <c r="AN3577" s="2" t="s">
        <v>34</v>
      </c>
      <c r="AO3577" s="2" t="s">
        <v>35</v>
      </c>
      <c r="AP3577" s="2" t="s">
        <v>36</v>
      </c>
      <c r="AQ3577" s="2"/>
      <c r="AR3577" s="1" t="str">
        <f t="shared" si="55"/>
        <v>update load_next_msl set proposal='2020.153B.R.Skunavirus.zip' where sort=114440</v>
      </c>
    </row>
    <row r="3578" spans="1:44">
      <c r="A3578" s="1">
        <v>114441</v>
      </c>
      <c r="B3578" s="1" t="s">
        <v>10814</v>
      </c>
      <c r="C3578" s="1" t="s">
        <v>12191</v>
      </c>
      <c r="T3578" s="1" t="s">
        <v>23</v>
      </c>
      <c r="V3578" s="1" t="s">
        <v>24</v>
      </c>
      <c r="X3578" s="1" t="s">
        <v>25</v>
      </c>
      <c r="Z3578" s="1" t="s">
        <v>26</v>
      </c>
      <c r="AB3578" s="1" t="s">
        <v>27</v>
      </c>
      <c r="AD3578" s="1" t="s">
        <v>2183</v>
      </c>
      <c r="AF3578" s="1" t="s">
        <v>10815</v>
      </c>
      <c r="AH3578" s="1" t="s">
        <v>10837</v>
      </c>
      <c r="AI3578" s="2" t="s">
        <v>10838</v>
      </c>
      <c r="AJ3578" s="2" t="s">
        <v>10839</v>
      </c>
      <c r="AK3578" s="2"/>
      <c r="AL3578" s="2"/>
      <c r="AM3578" s="2" t="s">
        <v>33</v>
      </c>
      <c r="AN3578" s="2" t="s">
        <v>34</v>
      </c>
      <c r="AO3578" s="2" t="s">
        <v>35</v>
      </c>
      <c r="AP3578" s="2" t="s">
        <v>36</v>
      </c>
      <c r="AQ3578" s="2"/>
      <c r="AR3578" s="1" t="str">
        <f t="shared" si="55"/>
        <v>update load_next_msl set proposal='2020.153B.R.Skunavirus.zip' where sort=114441</v>
      </c>
    </row>
    <row r="3579" spans="1:44">
      <c r="A3579" s="1">
        <v>114442</v>
      </c>
      <c r="B3579" s="1" t="s">
        <v>10814</v>
      </c>
      <c r="C3579" s="1" t="s">
        <v>12191</v>
      </c>
      <c r="T3579" s="1" t="s">
        <v>23</v>
      </c>
      <c r="V3579" s="1" t="s">
        <v>24</v>
      </c>
      <c r="X3579" s="1" t="s">
        <v>25</v>
      </c>
      <c r="Z3579" s="1" t="s">
        <v>26</v>
      </c>
      <c r="AB3579" s="1" t="s">
        <v>27</v>
      </c>
      <c r="AD3579" s="1" t="s">
        <v>2183</v>
      </c>
      <c r="AF3579" s="1" t="s">
        <v>10815</v>
      </c>
      <c r="AH3579" s="1" t="s">
        <v>10840</v>
      </c>
      <c r="AI3579" s="2" t="s">
        <v>10841</v>
      </c>
      <c r="AJ3579" s="2" t="s">
        <v>10842</v>
      </c>
      <c r="AK3579" s="2"/>
      <c r="AL3579" s="2"/>
      <c r="AM3579" s="2" t="s">
        <v>33</v>
      </c>
      <c r="AN3579" s="2" t="s">
        <v>34</v>
      </c>
      <c r="AO3579" s="2" t="s">
        <v>35</v>
      </c>
      <c r="AP3579" s="2" t="s">
        <v>36</v>
      </c>
      <c r="AQ3579" s="2"/>
      <c r="AR3579" s="1" t="str">
        <f t="shared" si="55"/>
        <v>update load_next_msl set proposal='2020.153B.R.Skunavirus.zip' where sort=114442</v>
      </c>
    </row>
    <row r="3580" spans="1:44">
      <c r="A3580" s="1">
        <v>114443</v>
      </c>
      <c r="B3580" s="1" t="s">
        <v>10814</v>
      </c>
      <c r="C3580" s="1" t="s">
        <v>12191</v>
      </c>
      <c r="T3580" s="1" t="s">
        <v>23</v>
      </c>
      <c r="V3580" s="1" t="s">
        <v>24</v>
      </c>
      <c r="X3580" s="1" t="s">
        <v>25</v>
      </c>
      <c r="Z3580" s="1" t="s">
        <v>26</v>
      </c>
      <c r="AB3580" s="1" t="s">
        <v>27</v>
      </c>
      <c r="AD3580" s="1" t="s">
        <v>2183</v>
      </c>
      <c r="AF3580" s="1" t="s">
        <v>10815</v>
      </c>
      <c r="AH3580" s="1" t="s">
        <v>10843</v>
      </c>
      <c r="AI3580" s="2" t="s">
        <v>10844</v>
      </c>
      <c r="AJ3580" s="2" t="s">
        <v>10845</v>
      </c>
      <c r="AK3580" s="2"/>
      <c r="AL3580" s="2"/>
      <c r="AM3580" s="2" t="s">
        <v>33</v>
      </c>
      <c r="AN3580" s="2" t="s">
        <v>34</v>
      </c>
      <c r="AO3580" s="2" t="s">
        <v>35</v>
      </c>
      <c r="AP3580" s="2" t="s">
        <v>36</v>
      </c>
      <c r="AQ3580" s="2"/>
      <c r="AR3580" s="1" t="str">
        <f t="shared" si="55"/>
        <v>update load_next_msl set proposal='2020.153B.R.Skunavirus.zip' where sort=114443</v>
      </c>
    </row>
    <row r="3581" spans="1:44">
      <c r="A3581" s="1">
        <v>114444</v>
      </c>
      <c r="B3581" s="1" t="s">
        <v>10814</v>
      </c>
      <c r="C3581" s="1" t="s">
        <v>12191</v>
      </c>
      <c r="T3581" s="1" t="s">
        <v>23</v>
      </c>
      <c r="V3581" s="1" t="s">
        <v>24</v>
      </c>
      <c r="X3581" s="1" t="s">
        <v>25</v>
      </c>
      <c r="Z3581" s="1" t="s">
        <v>26</v>
      </c>
      <c r="AB3581" s="1" t="s">
        <v>27</v>
      </c>
      <c r="AD3581" s="1" t="s">
        <v>2183</v>
      </c>
      <c r="AF3581" s="1" t="s">
        <v>10815</v>
      </c>
      <c r="AH3581" s="1" t="s">
        <v>10846</v>
      </c>
      <c r="AI3581" s="2" t="s">
        <v>10847</v>
      </c>
      <c r="AJ3581" s="2" t="s">
        <v>10848</v>
      </c>
      <c r="AL3581" s="2"/>
      <c r="AM3581" s="2" t="s">
        <v>33</v>
      </c>
      <c r="AN3581" s="2" t="s">
        <v>34</v>
      </c>
      <c r="AO3581" s="2" t="s">
        <v>35</v>
      </c>
      <c r="AP3581" s="2" t="s">
        <v>36</v>
      </c>
      <c r="AQ3581" s="2"/>
      <c r="AR3581" s="1" t="str">
        <f t="shared" si="55"/>
        <v>update load_next_msl set proposal='2020.153B.R.Skunavirus.zip' where sort=114444</v>
      </c>
    </row>
    <row r="3582" spans="1:44">
      <c r="A3582" s="1">
        <v>114445</v>
      </c>
      <c r="B3582" s="1" t="s">
        <v>10814</v>
      </c>
      <c r="C3582" s="1" t="s">
        <v>12191</v>
      </c>
      <c r="T3582" s="1" t="s">
        <v>23</v>
      </c>
      <c r="V3582" s="1" t="s">
        <v>24</v>
      </c>
      <c r="X3582" s="1" t="s">
        <v>25</v>
      </c>
      <c r="Z3582" s="1" t="s">
        <v>26</v>
      </c>
      <c r="AB3582" s="1" t="s">
        <v>27</v>
      </c>
      <c r="AD3582" s="1" t="s">
        <v>2183</v>
      </c>
      <c r="AF3582" s="1" t="s">
        <v>10815</v>
      </c>
      <c r="AH3582" s="1" t="s">
        <v>10849</v>
      </c>
      <c r="AI3582" s="2" t="s">
        <v>10850</v>
      </c>
      <c r="AJ3582" s="2" t="s">
        <v>10851</v>
      </c>
      <c r="AL3582" s="2"/>
      <c r="AM3582" s="2" t="s">
        <v>33</v>
      </c>
      <c r="AN3582" s="2" t="s">
        <v>34</v>
      </c>
      <c r="AO3582" s="2" t="s">
        <v>35</v>
      </c>
      <c r="AP3582" s="2" t="s">
        <v>36</v>
      </c>
      <c r="AQ3582" s="2"/>
      <c r="AR3582" s="1" t="str">
        <f t="shared" si="55"/>
        <v>update load_next_msl set proposal='2020.153B.R.Skunavirus.zip' where sort=114445</v>
      </c>
    </row>
    <row r="3583" spans="1:44">
      <c r="A3583" s="1">
        <v>114446</v>
      </c>
      <c r="B3583" s="1" t="s">
        <v>10814</v>
      </c>
      <c r="C3583" s="1" t="s">
        <v>12191</v>
      </c>
      <c r="T3583" s="1" t="s">
        <v>23</v>
      </c>
      <c r="V3583" s="1" t="s">
        <v>24</v>
      </c>
      <c r="X3583" s="1" t="s">
        <v>25</v>
      </c>
      <c r="Z3583" s="1" t="s">
        <v>26</v>
      </c>
      <c r="AB3583" s="1" t="s">
        <v>27</v>
      </c>
      <c r="AD3583" s="1" t="s">
        <v>2183</v>
      </c>
      <c r="AF3583" s="1" t="s">
        <v>10815</v>
      </c>
      <c r="AH3583" s="1" t="s">
        <v>10852</v>
      </c>
      <c r="AI3583" s="2" t="s">
        <v>10853</v>
      </c>
      <c r="AJ3583" s="2" t="s">
        <v>10854</v>
      </c>
      <c r="AL3583" s="2"/>
      <c r="AM3583" s="2" t="s">
        <v>33</v>
      </c>
      <c r="AN3583" s="2" t="s">
        <v>34</v>
      </c>
      <c r="AO3583" s="2" t="s">
        <v>35</v>
      </c>
      <c r="AP3583" s="2" t="s">
        <v>36</v>
      </c>
      <c r="AQ3583" s="2"/>
      <c r="AR3583" s="1" t="str">
        <f t="shared" si="55"/>
        <v>update load_next_msl set proposal='2020.153B.R.Skunavirus.zip' where sort=114446</v>
      </c>
    </row>
    <row r="3584" spans="1:44">
      <c r="A3584" s="1">
        <v>114447</v>
      </c>
      <c r="B3584" s="1" t="s">
        <v>10814</v>
      </c>
      <c r="C3584" s="1" t="s">
        <v>12191</v>
      </c>
      <c r="T3584" s="1" t="s">
        <v>23</v>
      </c>
      <c r="V3584" s="1" t="s">
        <v>24</v>
      </c>
      <c r="X3584" s="1" t="s">
        <v>25</v>
      </c>
      <c r="Z3584" s="1" t="s">
        <v>26</v>
      </c>
      <c r="AB3584" s="1" t="s">
        <v>27</v>
      </c>
      <c r="AD3584" s="1" t="s">
        <v>2183</v>
      </c>
      <c r="AF3584" s="1" t="s">
        <v>10815</v>
      </c>
      <c r="AH3584" s="1" t="s">
        <v>10855</v>
      </c>
      <c r="AI3584" s="2" t="s">
        <v>10856</v>
      </c>
      <c r="AJ3584" s="2" t="s">
        <v>10857</v>
      </c>
      <c r="AL3584" s="2"/>
      <c r="AM3584" s="2" t="s">
        <v>33</v>
      </c>
      <c r="AN3584" s="2" t="s">
        <v>34</v>
      </c>
      <c r="AO3584" s="2" t="s">
        <v>35</v>
      </c>
      <c r="AP3584" s="2" t="s">
        <v>36</v>
      </c>
      <c r="AQ3584" s="2"/>
      <c r="AR3584" s="1" t="str">
        <f t="shared" si="55"/>
        <v>update load_next_msl set proposal='2020.153B.R.Skunavirus.zip' where sort=114447</v>
      </c>
    </row>
    <row r="3585" spans="1:44">
      <c r="A3585" s="1">
        <v>114448</v>
      </c>
      <c r="B3585" s="1" t="s">
        <v>10814</v>
      </c>
      <c r="C3585" s="1" t="s">
        <v>12191</v>
      </c>
      <c r="T3585" s="1" t="s">
        <v>23</v>
      </c>
      <c r="V3585" s="1" t="s">
        <v>24</v>
      </c>
      <c r="X3585" s="1" t="s">
        <v>25</v>
      </c>
      <c r="Z3585" s="1" t="s">
        <v>26</v>
      </c>
      <c r="AB3585" s="1" t="s">
        <v>27</v>
      </c>
      <c r="AD3585" s="1" t="s">
        <v>2183</v>
      </c>
      <c r="AF3585" s="1" t="s">
        <v>10815</v>
      </c>
      <c r="AH3585" s="1" t="s">
        <v>10858</v>
      </c>
      <c r="AI3585" s="2" t="s">
        <v>10859</v>
      </c>
      <c r="AJ3585" s="2" t="s">
        <v>10860</v>
      </c>
      <c r="AL3585" s="2"/>
      <c r="AM3585" s="2" t="s">
        <v>33</v>
      </c>
      <c r="AN3585" s="2" t="s">
        <v>34</v>
      </c>
      <c r="AO3585" s="2" t="s">
        <v>35</v>
      </c>
      <c r="AP3585" s="2" t="s">
        <v>36</v>
      </c>
      <c r="AQ3585" s="2"/>
      <c r="AR3585" s="1" t="str">
        <f t="shared" si="55"/>
        <v>update load_next_msl set proposal='2020.153B.R.Skunavirus.zip' where sort=114448</v>
      </c>
    </row>
    <row r="3586" spans="1:44">
      <c r="A3586" s="1">
        <v>114449</v>
      </c>
      <c r="B3586" s="1" t="s">
        <v>10814</v>
      </c>
      <c r="C3586" s="1" t="s">
        <v>12191</v>
      </c>
      <c r="T3586" s="1" t="s">
        <v>23</v>
      </c>
      <c r="V3586" s="1" t="s">
        <v>24</v>
      </c>
      <c r="X3586" s="1" t="s">
        <v>25</v>
      </c>
      <c r="Z3586" s="1" t="s">
        <v>26</v>
      </c>
      <c r="AB3586" s="1" t="s">
        <v>27</v>
      </c>
      <c r="AD3586" s="1" t="s">
        <v>2183</v>
      </c>
      <c r="AF3586" s="1" t="s">
        <v>10815</v>
      </c>
      <c r="AH3586" s="1" t="s">
        <v>10861</v>
      </c>
      <c r="AI3586" s="2" t="s">
        <v>10862</v>
      </c>
      <c r="AJ3586" s="2" t="s">
        <v>10863</v>
      </c>
      <c r="AL3586" s="2"/>
      <c r="AM3586" s="2" t="s">
        <v>33</v>
      </c>
      <c r="AN3586" s="2" t="s">
        <v>34</v>
      </c>
      <c r="AO3586" s="2" t="s">
        <v>35</v>
      </c>
      <c r="AP3586" s="2" t="s">
        <v>36</v>
      </c>
      <c r="AQ3586" s="2"/>
      <c r="AR3586" s="1" t="str">
        <f t="shared" si="55"/>
        <v>update load_next_msl set proposal='2020.153B.R.Skunavirus.zip' where sort=114449</v>
      </c>
    </row>
    <row r="3587" spans="1:44">
      <c r="A3587" s="1">
        <v>114450</v>
      </c>
      <c r="B3587" s="1" t="s">
        <v>10814</v>
      </c>
      <c r="C3587" s="1" t="s">
        <v>12191</v>
      </c>
      <c r="T3587" s="1" t="s">
        <v>23</v>
      </c>
      <c r="V3587" s="1" t="s">
        <v>24</v>
      </c>
      <c r="X3587" s="1" t="s">
        <v>25</v>
      </c>
      <c r="Z3587" s="1" t="s">
        <v>26</v>
      </c>
      <c r="AB3587" s="1" t="s">
        <v>27</v>
      </c>
      <c r="AD3587" s="1" t="s">
        <v>2183</v>
      </c>
      <c r="AF3587" s="1" t="s">
        <v>10815</v>
      </c>
      <c r="AH3587" s="1" t="s">
        <v>10864</v>
      </c>
      <c r="AI3587" s="2" t="s">
        <v>10865</v>
      </c>
      <c r="AJ3587" s="2" t="s">
        <v>10866</v>
      </c>
      <c r="AL3587" s="2"/>
      <c r="AM3587" s="2" t="s">
        <v>33</v>
      </c>
      <c r="AN3587" s="2" t="s">
        <v>34</v>
      </c>
      <c r="AO3587" s="2" t="s">
        <v>35</v>
      </c>
      <c r="AP3587" s="2" t="s">
        <v>36</v>
      </c>
      <c r="AQ3587" s="2"/>
      <c r="AR3587" s="1" t="str">
        <f t="shared" ref="AR3587:AR3650" si="56">CONCATENATE("update load_next_msl set proposal='",C3587,"' where sort=",A3587,"")</f>
        <v>update load_next_msl set proposal='2020.153B.R.Skunavirus.zip' where sort=114450</v>
      </c>
    </row>
    <row r="3588" spans="1:44">
      <c r="A3588" s="1">
        <v>114451</v>
      </c>
      <c r="B3588" s="1" t="s">
        <v>10814</v>
      </c>
      <c r="C3588" s="1" t="s">
        <v>12191</v>
      </c>
      <c r="T3588" s="1" t="s">
        <v>23</v>
      </c>
      <c r="V3588" s="1" t="s">
        <v>24</v>
      </c>
      <c r="X3588" s="1" t="s">
        <v>25</v>
      </c>
      <c r="Z3588" s="1" t="s">
        <v>26</v>
      </c>
      <c r="AB3588" s="1" t="s">
        <v>27</v>
      </c>
      <c r="AD3588" s="1" t="s">
        <v>2183</v>
      </c>
      <c r="AF3588" s="1" t="s">
        <v>10815</v>
      </c>
      <c r="AH3588" s="1" t="s">
        <v>10867</v>
      </c>
      <c r="AI3588" s="2" t="s">
        <v>10868</v>
      </c>
      <c r="AJ3588" s="2" t="s">
        <v>10869</v>
      </c>
      <c r="AL3588" s="2"/>
      <c r="AM3588" s="2" t="s">
        <v>33</v>
      </c>
      <c r="AN3588" s="2" t="s">
        <v>34</v>
      </c>
      <c r="AO3588" s="2" t="s">
        <v>35</v>
      </c>
      <c r="AP3588" s="2" t="s">
        <v>36</v>
      </c>
      <c r="AQ3588" s="2"/>
      <c r="AR3588" s="1" t="str">
        <f t="shared" si="56"/>
        <v>update load_next_msl set proposal='2020.153B.R.Skunavirus.zip' where sort=114451</v>
      </c>
    </row>
    <row r="3589" spans="1:44">
      <c r="A3589" s="1">
        <v>114452</v>
      </c>
      <c r="B3589" s="1" t="s">
        <v>10814</v>
      </c>
      <c r="C3589" s="1" t="s">
        <v>12191</v>
      </c>
      <c r="T3589" s="1" t="s">
        <v>23</v>
      </c>
      <c r="V3589" s="1" t="s">
        <v>24</v>
      </c>
      <c r="X3589" s="1" t="s">
        <v>25</v>
      </c>
      <c r="Z3589" s="1" t="s">
        <v>26</v>
      </c>
      <c r="AB3589" s="1" t="s">
        <v>27</v>
      </c>
      <c r="AD3589" s="1" t="s">
        <v>2183</v>
      </c>
      <c r="AF3589" s="1" t="s">
        <v>10815</v>
      </c>
      <c r="AH3589" s="1" t="s">
        <v>10870</v>
      </c>
      <c r="AI3589" s="2" t="s">
        <v>10871</v>
      </c>
      <c r="AJ3589" s="2" t="s">
        <v>10872</v>
      </c>
      <c r="AL3589" s="2"/>
      <c r="AM3589" s="2" t="s">
        <v>33</v>
      </c>
      <c r="AN3589" s="2" t="s">
        <v>34</v>
      </c>
      <c r="AO3589" s="2" t="s">
        <v>35</v>
      </c>
      <c r="AP3589" s="2" t="s">
        <v>36</v>
      </c>
      <c r="AQ3589" s="2"/>
      <c r="AR3589" s="1" t="str">
        <f t="shared" si="56"/>
        <v>update load_next_msl set proposal='2020.153B.R.Skunavirus.zip' where sort=114452</v>
      </c>
    </row>
    <row r="3590" spans="1:44">
      <c r="A3590" s="1">
        <v>114453</v>
      </c>
      <c r="B3590" s="1" t="s">
        <v>10814</v>
      </c>
      <c r="C3590" s="1" t="s">
        <v>12191</v>
      </c>
      <c r="T3590" s="1" t="s">
        <v>23</v>
      </c>
      <c r="V3590" s="1" t="s">
        <v>24</v>
      </c>
      <c r="X3590" s="1" t="s">
        <v>25</v>
      </c>
      <c r="Z3590" s="1" t="s">
        <v>26</v>
      </c>
      <c r="AB3590" s="1" t="s">
        <v>27</v>
      </c>
      <c r="AD3590" s="1" t="s">
        <v>2183</v>
      </c>
      <c r="AF3590" s="1" t="s">
        <v>10815</v>
      </c>
      <c r="AH3590" s="1" t="s">
        <v>10873</v>
      </c>
      <c r="AI3590" s="2" t="s">
        <v>10874</v>
      </c>
      <c r="AJ3590" s="2" t="s">
        <v>10875</v>
      </c>
      <c r="AL3590" s="2"/>
      <c r="AM3590" s="2" t="s">
        <v>33</v>
      </c>
      <c r="AN3590" s="2" t="s">
        <v>34</v>
      </c>
      <c r="AO3590" s="2" t="s">
        <v>35</v>
      </c>
      <c r="AP3590" s="2" t="s">
        <v>36</v>
      </c>
      <c r="AQ3590" s="2"/>
      <c r="AR3590" s="1" t="str">
        <f t="shared" si="56"/>
        <v>update load_next_msl set proposal='2020.153B.R.Skunavirus.zip' where sort=114453</v>
      </c>
    </row>
    <row r="3591" spans="1:44">
      <c r="A3591" s="1">
        <v>114454</v>
      </c>
      <c r="B3591" s="1" t="s">
        <v>10814</v>
      </c>
      <c r="C3591" s="1" t="s">
        <v>12191</v>
      </c>
      <c r="T3591" s="1" t="s">
        <v>23</v>
      </c>
      <c r="V3591" s="1" t="s">
        <v>24</v>
      </c>
      <c r="X3591" s="1" t="s">
        <v>25</v>
      </c>
      <c r="Z3591" s="1" t="s">
        <v>26</v>
      </c>
      <c r="AB3591" s="1" t="s">
        <v>27</v>
      </c>
      <c r="AD3591" s="1" t="s">
        <v>2183</v>
      </c>
      <c r="AF3591" s="1" t="s">
        <v>10815</v>
      </c>
      <c r="AH3591" s="1" t="s">
        <v>10876</v>
      </c>
      <c r="AI3591" s="2" t="s">
        <v>10877</v>
      </c>
      <c r="AJ3591" s="2" t="s">
        <v>10878</v>
      </c>
      <c r="AL3591" s="2"/>
      <c r="AM3591" s="2" t="s">
        <v>33</v>
      </c>
      <c r="AN3591" s="2" t="s">
        <v>34</v>
      </c>
      <c r="AO3591" s="2" t="s">
        <v>35</v>
      </c>
      <c r="AP3591" s="2" t="s">
        <v>36</v>
      </c>
      <c r="AQ3591" s="2"/>
      <c r="AR3591" s="1" t="str">
        <f t="shared" si="56"/>
        <v>update load_next_msl set proposal='2020.153B.R.Skunavirus.zip' where sort=114454</v>
      </c>
    </row>
    <row r="3592" spans="1:44">
      <c r="A3592" s="1">
        <v>114455</v>
      </c>
      <c r="B3592" s="1" t="s">
        <v>10814</v>
      </c>
      <c r="C3592" s="1" t="s">
        <v>12191</v>
      </c>
      <c r="T3592" s="1" t="s">
        <v>23</v>
      </c>
      <c r="V3592" s="1" t="s">
        <v>24</v>
      </c>
      <c r="X3592" s="1" t="s">
        <v>25</v>
      </c>
      <c r="Z3592" s="1" t="s">
        <v>26</v>
      </c>
      <c r="AB3592" s="1" t="s">
        <v>27</v>
      </c>
      <c r="AD3592" s="1" t="s">
        <v>2183</v>
      </c>
      <c r="AF3592" s="1" t="s">
        <v>10815</v>
      </c>
      <c r="AH3592" s="1" t="s">
        <v>10879</v>
      </c>
      <c r="AI3592" s="2" t="s">
        <v>10880</v>
      </c>
      <c r="AJ3592" s="2" t="s">
        <v>10881</v>
      </c>
      <c r="AL3592" s="2"/>
      <c r="AM3592" s="2" t="s">
        <v>33</v>
      </c>
      <c r="AN3592" s="2" t="s">
        <v>34</v>
      </c>
      <c r="AO3592" s="2" t="s">
        <v>35</v>
      </c>
      <c r="AP3592" s="2" t="s">
        <v>36</v>
      </c>
      <c r="AQ3592" s="2"/>
      <c r="AR3592" s="1" t="str">
        <f t="shared" si="56"/>
        <v>update load_next_msl set proposal='2020.153B.R.Skunavirus.zip' where sort=114455</v>
      </c>
    </row>
    <row r="3593" spans="1:44">
      <c r="A3593" s="1">
        <v>114456</v>
      </c>
      <c r="B3593" s="1" t="s">
        <v>10814</v>
      </c>
      <c r="C3593" s="1" t="s">
        <v>12191</v>
      </c>
      <c r="T3593" s="1" t="s">
        <v>23</v>
      </c>
      <c r="V3593" s="1" t="s">
        <v>24</v>
      </c>
      <c r="X3593" s="1" t="s">
        <v>25</v>
      </c>
      <c r="Z3593" s="1" t="s">
        <v>26</v>
      </c>
      <c r="AB3593" s="1" t="s">
        <v>27</v>
      </c>
      <c r="AD3593" s="1" t="s">
        <v>2183</v>
      </c>
      <c r="AF3593" s="1" t="s">
        <v>10815</v>
      </c>
      <c r="AH3593" s="1" t="s">
        <v>10882</v>
      </c>
      <c r="AI3593" s="2" t="s">
        <v>10883</v>
      </c>
      <c r="AJ3593" s="2" t="s">
        <v>10884</v>
      </c>
      <c r="AL3593" s="2"/>
      <c r="AM3593" s="2" t="s">
        <v>33</v>
      </c>
      <c r="AN3593" s="2" t="s">
        <v>34</v>
      </c>
      <c r="AO3593" s="2" t="s">
        <v>35</v>
      </c>
      <c r="AP3593" s="2" t="s">
        <v>36</v>
      </c>
      <c r="AQ3593" s="2"/>
      <c r="AR3593" s="1" t="str">
        <f t="shared" si="56"/>
        <v>update load_next_msl set proposal='2020.153B.R.Skunavirus.zip' where sort=114456</v>
      </c>
    </row>
    <row r="3594" spans="1:44">
      <c r="A3594" s="1">
        <v>114457</v>
      </c>
      <c r="B3594" s="1" t="s">
        <v>10814</v>
      </c>
      <c r="C3594" s="1" t="s">
        <v>12191</v>
      </c>
      <c r="T3594" s="1" t="s">
        <v>23</v>
      </c>
      <c r="V3594" s="1" t="s">
        <v>24</v>
      </c>
      <c r="X3594" s="1" t="s">
        <v>25</v>
      </c>
      <c r="Z3594" s="1" t="s">
        <v>26</v>
      </c>
      <c r="AB3594" s="1" t="s">
        <v>27</v>
      </c>
      <c r="AD3594" s="1" t="s">
        <v>2183</v>
      </c>
      <c r="AF3594" s="1" t="s">
        <v>10815</v>
      </c>
      <c r="AH3594" s="1" t="s">
        <v>10885</v>
      </c>
      <c r="AI3594" s="2" t="s">
        <v>10886</v>
      </c>
      <c r="AJ3594" s="2" t="s">
        <v>10887</v>
      </c>
      <c r="AL3594" s="2"/>
      <c r="AM3594" s="2" t="s">
        <v>33</v>
      </c>
      <c r="AN3594" s="2" t="s">
        <v>34</v>
      </c>
      <c r="AO3594" s="2" t="s">
        <v>35</v>
      </c>
      <c r="AP3594" s="2" t="s">
        <v>36</v>
      </c>
      <c r="AQ3594" s="2"/>
      <c r="AR3594" s="1" t="str">
        <f t="shared" si="56"/>
        <v>update load_next_msl set proposal='2020.153B.R.Skunavirus.zip' where sort=114457</v>
      </c>
    </row>
    <row r="3595" spans="1:44">
      <c r="A3595" s="1">
        <v>114458</v>
      </c>
      <c r="B3595" s="1" t="s">
        <v>10814</v>
      </c>
      <c r="C3595" s="1" t="s">
        <v>12191</v>
      </c>
      <c r="T3595" s="1" t="s">
        <v>23</v>
      </c>
      <c r="V3595" s="1" t="s">
        <v>24</v>
      </c>
      <c r="X3595" s="1" t="s">
        <v>25</v>
      </c>
      <c r="Z3595" s="1" t="s">
        <v>26</v>
      </c>
      <c r="AB3595" s="1" t="s">
        <v>27</v>
      </c>
      <c r="AD3595" s="1" t="s">
        <v>2183</v>
      </c>
      <c r="AF3595" s="1" t="s">
        <v>10815</v>
      </c>
      <c r="AH3595" s="1" t="s">
        <v>10888</v>
      </c>
      <c r="AI3595" s="2" t="s">
        <v>10889</v>
      </c>
      <c r="AJ3595" s="2" t="s">
        <v>10890</v>
      </c>
      <c r="AL3595" s="2"/>
      <c r="AM3595" s="2" t="s">
        <v>33</v>
      </c>
      <c r="AN3595" s="2" t="s">
        <v>34</v>
      </c>
      <c r="AO3595" s="2" t="s">
        <v>35</v>
      </c>
      <c r="AP3595" s="2" t="s">
        <v>36</v>
      </c>
      <c r="AQ3595" s="2"/>
      <c r="AR3595" s="1" t="str">
        <f t="shared" si="56"/>
        <v>update load_next_msl set proposal='2020.153B.R.Skunavirus.zip' where sort=114458</v>
      </c>
    </row>
    <row r="3596" spans="1:44">
      <c r="A3596" s="1">
        <v>114459</v>
      </c>
      <c r="B3596" s="1" t="s">
        <v>10814</v>
      </c>
      <c r="C3596" s="1" t="s">
        <v>12191</v>
      </c>
      <c r="T3596" s="1" t="s">
        <v>23</v>
      </c>
      <c r="V3596" s="1" t="s">
        <v>24</v>
      </c>
      <c r="X3596" s="1" t="s">
        <v>25</v>
      </c>
      <c r="Z3596" s="1" t="s">
        <v>26</v>
      </c>
      <c r="AB3596" s="1" t="s">
        <v>27</v>
      </c>
      <c r="AD3596" s="1" t="s">
        <v>2183</v>
      </c>
      <c r="AF3596" s="1" t="s">
        <v>10815</v>
      </c>
      <c r="AH3596" s="1" t="s">
        <v>10891</v>
      </c>
      <c r="AI3596" s="1" t="s">
        <v>10892</v>
      </c>
      <c r="AJ3596" s="2" t="s">
        <v>10893</v>
      </c>
      <c r="AK3596" s="2"/>
      <c r="AL3596" s="2"/>
      <c r="AM3596" s="2" t="s">
        <v>33</v>
      </c>
      <c r="AN3596" s="2" t="s">
        <v>34</v>
      </c>
      <c r="AO3596" s="2" t="s">
        <v>35</v>
      </c>
      <c r="AP3596" s="2" t="s">
        <v>36</v>
      </c>
      <c r="AQ3596" s="2"/>
      <c r="AR3596" s="1" t="str">
        <f t="shared" si="56"/>
        <v>update load_next_msl set proposal='2020.153B.R.Skunavirus.zip' where sort=114459</v>
      </c>
    </row>
    <row r="3597" spans="1:44">
      <c r="A3597" s="1">
        <v>114460</v>
      </c>
      <c r="B3597" s="1" t="s">
        <v>10814</v>
      </c>
      <c r="C3597" s="1" t="s">
        <v>12191</v>
      </c>
      <c r="T3597" s="1" t="s">
        <v>23</v>
      </c>
      <c r="V3597" s="1" t="s">
        <v>24</v>
      </c>
      <c r="X3597" s="1" t="s">
        <v>25</v>
      </c>
      <c r="Z3597" s="1" t="s">
        <v>26</v>
      </c>
      <c r="AB3597" s="1" t="s">
        <v>27</v>
      </c>
      <c r="AD3597" s="1" t="s">
        <v>2183</v>
      </c>
      <c r="AF3597" s="1" t="s">
        <v>10815</v>
      </c>
      <c r="AH3597" s="1" t="s">
        <v>10894</v>
      </c>
      <c r="AI3597" s="1" t="s">
        <v>10895</v>
      </c>
      <c r="AJ3597" s="2" t="s">
        <v>10896</v>
      </c>
      <c r="AK3597" s="2"/>
      <c r="AL3597" s="2"/>
      <c r="AM3597" s="2" t="s">
        <v>33</v>
      </c>
      <c r="AN3597" s="2" t="s">
        <v>34</v>
      </c>
      <c r="AO3597" s="2" t="s">
        <v>35</v>
      </c>
      <c r="AP3597" s="2" t="s">
        <v>36</v>
      </c>
      <c r="AQ3597" s="2"/>
      <c r="AR3597" s="1" t="str">
        <f t="shared" si="56"/>
        <v>update load_next_msl set proposal='2020.153B.R.Skunavirus.zip' where sort=114460</v>
      </c>
    </row>
    <row r="3598" spans="1:44">
      <c r="A3598" s="1">
        <v>114461</v>
      </c>
      <c r="B3598" s="1" t="s">
        <v>10814</v>
      </c>
      <c r="C3598" s="1" t="s">
        <v>12191</v>
      </c>
      <c r="T3598" s="1" t="s">
        <v>23</v>
      </c>
      <c r="V3598" s="1" t="s">
        <v>24</v>
      </c>
      <c r="X3598" s="1" t="s">
        <v>25</v>
      </c>
      <c r="Z3598" s="1" t="s">
        <v>26</v>
      </c>
      <c r="AB3598" s="1" t="s">
        <v>27</v>
      </c>
      <c r="AD3598" s="1" t="s">
        <v>2183</v>
      </c>
      <c r="AF3598" s="1" t="s">
        <v>10815</v>
      </c>
      <c r="AH3598" s="1" t="s">
        <v>10897</v>
      </c>
      <c r="AI3598" s="1" t="s">
        <v>10898</v>
      </c>
      <c r="AJ3598" s="2" t="s">
        <v>10899</v>
      </c>
      <c r="AK3598" s="2"/>
      <c r="AL3598" s="2"/>
      <c r="AM3598" s="2" t="s">
        <v>33</v>
      </c>
      <c r="AN3598" s="2" t="s">
        <v>34</v>
      </c>
      <c r="AO3598" s="2" t="s">
        <v>35</v>
      </c>
      <c r="AP3598" s="2" t="s">
        <v>36</v>
      </c>
      <c r="AQ3598" s="2"/>
      <c r="AR3598" s="1" t="str">
        <f t="shared" si="56"/>
        <v>update load_next_msl set proposal='2020.153B.R.Skunavirus.zip' where sort=114461</v>
      </c>
    </row>
    <row r="3599" spans="1:44">
      <c r="A3599" s="1">
        <v>114462</v>
      </c>
      <c r="B3599" s="1" t="s">
        <v>10814</v>
      </c>
      <c r="C3599" s="1" t="s">
        <v>12191</v>
      </c>
      <c r="T3599" s="1" t="s">
        <v>23</v>
      </c>
      <c r="V3599" s="1" t="s">
        <v>24</v>
      </c>
      <c r="X3599" s="1" t="s">
        <v>25</v>
      </c>
      <c r="Z3599" s="1" t="s">
        <v>26</v>
      </c>
      <c r="AB3599" s="1" t="s">
        <v>27</v>
      </c>
      <c r="AD3599" s="1" t="s">
        <v>2183</v>
      </c>
      <c r="AF3599" s="1" t="s">
        <v>10815</v>
      </c>
      <c r="AH3599" s="1" t="s">
        <v>10900</v>
      </c>
      <c r="AI3599" s="1" t="s">
        <v>10901</v>
      </c>
      <c r="AJ3599" s="2" t="s">
        <v>10902</v>
      </c>
      <c r="AK3599" s="2"/>
      <c r="AL3599" s="2"/>
      <c r="AM3599" s="2" t="s">
        <v>33</v>
      </c>
      <c r="AN3599" s="2" t="s">
        <v>34</v>
      </c>
      <c r="AO3599" s="2" t="s">
        <v>35</v>
      </c>
      <c r="AP3599" s="2" t="s">
        <v>36</v>
      </c>
      <c r="AQ3599" s="2"/>
      <c r="AR3599" s="1" t="str">
        <f t="shared" si="56"/>
        <v>update load_next_msl set proposal='2020.153B.R.Skunavirus.zip' where sort=114462</v>
      </c>
    </row>
    <row r="3600" spans="1:44">
      <c r="A3600" s="1">
        <v>114463</v>
      </c>
      <c r="B3600" s="1" t="s">
        <v>10814</v>
      </c>
      <c r="C3600" s="1" t="s">
        <v>12191</v>
      </c>
      <c r="T3600" s="1" t="s">
        <v>23</v>
      </c>
      <c r="V3600" s="1" t="s">
        <v>24</v>
      </c>
      <c r="X3600" s="1" t="s">
        <v>25</v>
      </c>
      <c r="Z3600" s="1" t="s">
        <v>26</v>
      </c>
      <c r="AB3600" s="1" t="s">
        <v>27</v>
      </c>
      <c r="AD3600" s="1" t="s">
        <v>2183</v>
      </c>
      <c r="AF3600" s="1" t="s">
        <v>10815</v>
      </c>
      <c r="AH3600" s="1" t="s">
        <v>10903</v>
      </c>
      <c r="AI3600" s="1" t="s">
        <v>10904</v>
      </c>
      <c r="AJ3600" s="2" t="s">
        <v>10905</v>
      </c>
      <c r="AK3600" s="2"/>
      <c r="AL3600" s="2"/>
      <c r="AM3600" s="2" t="s">
        <v>33</v>
      </c>
      <c r="AN3600" s="2" t="s">
        <v>34</v>
      </c>
      <c r="AO3600" s="2" t="s">
        <v>35</v>
      </c>
      <c r="AP3600" s="2" t="s">
        <v>36</v>
      </c>
      <c r="AQ3600" s="2"/>
      <c r="AR3600" s="1" t="str">
        <f t="shared" si="56"/>
        <v>update load_next_msl set proposal='2020.153B.R.Skunavirus.zip' where sort=114463</v>
      </c>
    </row>
    <row r="3601" spans="1:44">
      <c r="A3601" s="1">
        <v>114464</v>
      </c>
      <c r="B3601" s="1" t="s">
        <v>10814</v>
      </c>
      <c r="C3601" s="1" t="s">
        <v>12191</v>
      </c>
      <c r="T3601" s="1" t="s">
        <v>23</v>
      </c>
      <c r="V3601" s="1" t="s">
        <v>24</v>
      </c>
      <c r="X3601" s="1" t="s">
        <v>25</v>
      </c>
      <c r="Z3601" s="1" t="s">
        <v>26</v>
      </c>
      <c r="AB3601" s="1" t="s">
        <v>27</v>
      </c>
      <c r="AD3601" s="1" t="s">
        <v>2183</v>
      </c>
      <c r="AF3601" s="1" t="s">
        <v>10815</v>
      </c>
      <c r="AH3601" s="1" t="s">
        <v>10906</v>
      </c>
      <c r="AI3601" s="2" t="s">
        <v>10907</v>
      </c>
      <c r="AJ3601" s="2" t="s">
        <v>10908</v>
      </c>
      <c r="AK3601" s="2"/>
      <c r="AL3601" s="2"/>
      <c r="AM3601" s="2" t="s">
        <v>33</v>
      </c>
      <c r="AN3601" s="2" t="s">
        <v>34</v>
      </c>
      <c r="AO3601" s="2" t="s">
        <v>35</v>
      </c>
      <c r="AP3601" s="2" t="s">
        <v>36</v>
      </c>
      <c r="AQ3601" s="2"/>
      <c r="AR3601" s="1" t="str">
        <f t="shared" si="56"/>
        <v>update load_next_msl set proposal='2020.153B.R.Skunavirus.zip' where sort=114464</v>
      </c>
    </row>
    <row r="3602" spans="1:44">
      <c r="A3602" s="1">
        <v>114465</v>
      </c>
      <c r="B3602" s="1" t="s">
        <v>10814</v>
      </c>
      <c r="C3602" s="1" t="s">
        <v>12191</v>
      </c>
      <c r="T3602" s="1" t="s">
        <v>23</v>
      </c>
      <c r="V3602" s="1" t="s">
        <v>24</v>
      </c>
      <c r="X3602" s="1" t="s">
        <v>25</v>
      </c>
      <c r="Z3602" s="1" t="s">
        <v>26</v>
      </c>
      <c r="AB3602" s="1" t="s">
        <v>27</v>
      </c>
      <c r="AD3602" s="1" t="s">
        <v>2183</v>
      </c>
      <c r="AF3602" s="1" t="s">
        <v>10815</v>
      </c>
      <c r="AH3602" s="1" t="s">
        <v>10909</v>
      </c>
      <c r="AI3602" s="1" t="s">
        <v>10910</v>
      </c>
      <c r="AJ3602" s="2" t="s">
        <v>10911</v>
      </c>
      <c r="AK3602" s="2"/>
      <c r="AL3602" s="2"/>
      <c r="AM3602" s="2" t="s">
        <v>33</v>
      </c>
      <c r="AN3602" s="2" t="s">
        <v>34</v>
      </c>
      <c r="AO3602" s="2" t="s">
        <v>35</v>
      </c>
      <c r="AP3602" s="2" t="s">
        <v>36</v>
      </c>
      <c r="AQ3602" s="2"/>
      <c r="AR3602" s="1" t="str">
        <f t="shared" si="56"/>
        <v>update load_next_msl set proposal='2020.153B.R.Skunavirus.zip' where sort=114465</v>
      </c>
    </row>
    <row r="3603" spans="1:44">
      <c r="A3603" s="1">
        <v>114466</v>
      </c>
      <c r="B3603" s="1" t="s">
        <v>10814</v>
      </c>
      <c r="C3603" s="1" t="s">
        <v>12191</v>
      </c>
      <c r="T3603" s="1" t="s">
        <v>23</v>
      </c>
      <c r="V3603" s="1" t="s">
        <v>24</v>
      </c>
      <c r="X3603" s="1" t="s">
        <v>25</v>
      </c>
      <c r="Z3603" s="1" t="s">
        <v>26</v>
      </c>
      <c r="AB3603" s="1" t="s">
        <v>27</v>
      </c>
      <c r="AD3603" s="1" t="s">
        <v>2183</v>
      </c>
      <c r="AF3603" s="1" t="s">
        <v>10815</v>
      </c>
      <c r="AH3603" s="1" t="s">
        <v>10912</v>
      </c>
      <c r="AI3603" s="1" t="s">
        <v>10913</v>
      </c>
      <c r="AJ3603" s="2" t="s">
        <v>10914</v>
      </c>
      <c r="AK3603" s="2"/>
      <c r="AL3603" s="2"/>
      <c r="AM3603" s="2" t="s">
        <v>33</v>
      </c>
      <c r="AN3603" s="2" t="s">
        <v>34</v>
      </c>
      <c r="AO3603" s="2" t="s">
        <v>35</v>
      </c>
      <c r="AP3603" s="2" t="s">
        <v>36</v>
      </c>
      <c r="AQ3603" s="2"/>
      <c r="AR3603" s="1" t="str">
        <f t="shared" si="56"/>
        <v>update load_next_msl set proposal='2020.153B.R.Skunavirus.zip' where sort=114466</v>
      </c>
    </row>
    <row r="3604" spans="1:44">
      <c r="A3604" s="1">
        <v>114467</v>
      </c>
      <c r="B3604" s="1" t="s">
        <v>10814</v>
      </c>
      <c r="C3604" s="1" t="s">
        <v>12191</v>
      </c>
      <c r="T3604" s="1" t="s">
        <v>23</v>
      </c>
      <c r="V3604" s="1" t="s">
        <v>24</v>
      </c>
      <c r="X3604" s="1" t="s">
        <v>25</v>
      </c>
      <c r="Z3604" s="1" t="s">
        <v>26</v>
      </c>
      <c r="AB3604" s="1" t="s">
        <v>27</v>
      </c>
      <c r="AD3604" s="1" t="s">
        <v>2183</v>
      </c>
      <c r="AF3604" s="1" t="s">
        <v>10815</v>
      </c>
      <c r="AH3604" s="1" t="s">
        <v>10915</v>
      </c>
      <c r="AI3604" s="1" t="s">
        <v>10916</v>
      </c>
      <c r="AJ3604" s="2" t="s">
        <v>10917</v>
      </c>
      <c r="AK3604" s="2"/>
      <c r="AL3604" s="2"/>
      <c r="AM3604" s="2" t="s">
        <v>33</v>
      </c>
      <c r="AN3604" s="2" t="s">
        <v>34</v>
      </c>
      <c r="AO3604" s="2" t="s">
        <v>35</v>
      </c>
      <c r="AP3604" s="2" t="s">
        <v>36</v>
      </c>
      <c r="AQ3604" s="2"/>
      <c r="AR3604" s="1" t="str">
        <f t="shared" si="56"/>
        <v>update load_next_msl set proposal='2020.153B.R.Skunavirus.zip' where sort=114467</v>
      </c>
    </row>
    <row r="3605" spans="1:44">
      <c r="A3605" s="1">
        <v>114468</v>
      </c>
      <c r="B3605" s="1" t="s">
        <v>10814</v>
      </c>
      <c r="C3605" s="1" t="s">
        <v>12191</v>
      </c>
      <c r="T3605" s="1" t="s">
        <v>23</v>
      </c>
      <c r="V3605" s="1" t="s">
        <v>24</v>
      </c>
      <c r="X3605" s="1" t="s">
        <v>25</v>
      </c>
      <c r="Z3605" s="1" t="s">
        <v>26</v>
      </c>
      <c r="AB3605" s="1" t="s">
        <v>27</v>
      </c>
      <c r="AD3605" s="1" t="s">
        <v>2183</v>
      </c>
      <c r="AF3605" s="1" t="s">
        <v>10815</v>
      </c>
      <c r="AH3605" s="1" t="s">
        <v>10918</v>
      </c>
      <c r="AI3605" s="1" t="s">
        <v>10919</v>
      </c>
      <c r="AJ3605" s="2" t="s">
        <v>10920</v>
      </c>
      <c r="AK3605" s="2"/>
      <c r="AL3605" s="2"/>
      <c r="AM3605" s="2" t="s">
        <v>33</v>
      </c>
      <c r="AN3605" s="2" t="s">
        <v>34</v>
      </c>
      <c r="AO3605" s="2" t="s">
        <v>35</v>
      </c>
      <c r="AP3605" s="2" t="s">
        <v>36</v>
      </c>
      <c r="AQ3605" s="2"/>
      <c r="AR3605" s="1" t="str">
        <f t="shared" si="56"/>
        <v>update load_next_msl set proposal='2020.153B.R.Skunavirus.zip' where sort=114468</v>
      </c>
    </row>
    <row r="3606" spans="1:44">
      <c r="A3606" s="1">
        <v>114469</v>
      </c>
      <c r="B3606" s="1" t="s">
        <v>10814</v>
      </c>
      <c r="C3606" s="1" t="s">
        <v>12191</v>
      </c>
      <c r="T3606" s="1" t="s">
        <v>23</v>
      </c>
      <c r="V3606" s="1" t="s">
        <v>24</v>
      </c>
      <c r="X3606" s="1" t="s">
        <v>25</v>
      </c>
      <c r="Z3606" s="1" t="s">
        <v>26</v>
      </c>
      <c r="AB3606" s="1" t="s">
        <v>27</v>
      </c>
      <c r="AD3606" s="1" t="s">
        <v>2183</v>
      </c>
      <c r="AF3606" s="1" t="s">
        <v>10815</v>
      </c>
      <c r="AH3606" s="1" t="s">
        <v>10921</v>
      </c>
      <c r="AI3606" s="2" t="s">
        <v>10922</v>
      </c>
      <c r="AJ3606" s="2" t="s">
        <v>10923</v>
      </c>
      <c r="AK3606" s="2"/>
      <c r="AL3606" s="2"/>
      <c r="AM3606" s="2" t="s">
        <v>33</v>
      </c>
      <c r="AN3606" s="2" t="s">
        <v>34</v>
      </c>
      <c r="AO3606" s="2" t="s">
        <v>35</v>
      </c>
      <c r="AP3606" s="2" t="s">
        <v>36</v>
      </c>
      <c r="AQ3606" s="2"/>
      <c r="AR3606" s="1" t="str">
        <f t="shared" si="56"/>
        <v>update load_next_msl set proposal='2020.153B.R.Skunavirus.zip' where sort=114469</v>
      </c>
    </row>
    <row r="3607" spans="1:44">
      <c r="A3607" s="1">
        <v>114470</v>
      </c>
      <c r="B3607" s="1" t="s">
        <v>10814</v>
      </c>
      <c r="C3607" s="1" t="s">
        <v>12191</v>
      </c>
      <c r="T3607" s="1" t="s">
        <v>23</v>
      </c>
      <c r="V3607" s="1" t="s">
        <v>24</v>
      </c>
      <c r="X3607" s="1" t="s">
        <v>25</v>
      </c>
      <c r="Z3607" s="1" t="s">
        <v>26</v>
      </c>
      <c r="AB3607" s="1" t="s">
        <v>27</v>
      </c>
      <c r="AD3607" s="1" t="s">
        <v>2183</v>
      </c>
      <c r="AF3607" s="1" t="s">
        <v>10815</v>
      </c>
      <c r="AH3607" s="1" t="s">
        <v>10924</v>
      </c>
      <c r="AI3607" s="2" t="s">
        <v>10925</v>
      </c>
      <c r="AJ3607" s="2" t="s">
        <v>10926</v>
      </c>
      <c r="AK3607" s="2"/>
      <c r="AL3607" s="2"/>
      <c r="AM3607" s="2" t="s">
        <v>33</v>
      </c>
      <c r="AN3607" s="2" t="s">
        <v>34</v>
      </c>
      <c r="AO3607" s="2" t="s">
        <v>35</v>
      </c>
      <c r="AP3607" s="2" t="s">
        <v>36</v>
      </c>
      <c r="AQ3607" s="2"/>
      <c r="AR3607" s="1" t="str">
        <f t="shared" si="56"/>
        <v>update load_next_msl set proposal='2020.153B.R.Skunavirus.zip' where sort=114470</v>
      </c>
    </row>
    <row r="3608" spans="1:44">
      <c r="A3608" s="1">
        <v>114471</v>
      </c>
      <c r="B3608" s="1" t="s">
        <v>10814</v>
      </c>
      <c r="C3608" s="1" t="s">
        <v>12191</v>
      </c>
      <c r="T3608" s="1" t="s">
        <v>23</v>
      </c>
      <c r="V3608" s="1" t="s">
        <v>24</v>
      </c>
      <c r="X3608" s="1" t="s">
        <v>25</v>
      </c>
      <c r="Z3608" s="1" t="s">
        <v>26</v>
      </c>
      <c r="AB3608" s="1" t="s">
        <v>27</v>
      </c>
      <c r="AD3608" s="1" t="s">
        <v>2183</v>
      </c>
      <c r="AF3608" s="1" t="s">
        <v>10815</v>
      </c>
      <c r="AH3608" s="1" t="s">
        <v>10927</v>
      </c>
      <c r="AI3608" s="1" t="s">
        <v>10928</v>
      </c>
      <c r="AJ3608" s="2" t="s">
        <v>10929</v>
      </c>
      <c r="AK3608" s="2"/>
      <c r="AL3608" s="2"/>
      <c r="AM3608" s="2" t="s">
        <v>33</v>
      </c>
      <c r="AN3608" s="2" t="s">
        <v>34</v>
      </c>
      <c r="AO3608" s="2" t="s">
        <v>35</v>
      </c>
      <c r="AP3608" s="2" t="s">
        <v>36</v>
      </c>
      <c r="AQ3608" s="2"/>
      <c r="AR3608" s="1" t="str">
        <f t="shared" si="56"/>
        <v>update load_next_msl set proposal='2020.153B.R.Skunavirus.zip' where sort=114471</v>
      </c>
    </row>
    <row r="3609" spans="1:44">
      <c r="A3609" s="1">
        <v>114472</v>
      </c>
      <c r="B3609" s="1" t="s">
        <v>10814</v>
      </c>
      <c r="C3609" s="1" t="s">
        <v>12191</v>
      </c>
      <c r="T3609" s="1" t="s">
        <v>23</v>
      </c>
      <c r="V3609" s="1" t="s">
        <v>24</v>
      </c>
      <c r="X3609" s="1" t="s">
        <v>25</v>
      </c>
      <c r="Z3609" s="1" t="s">
        <v>26</v>
      </c>
      <c r="AB3609" s="1" t="s">
        <v>27</v>
      </c>
      <c r="AD3609" s="1" t="s">
        <v>2183</v>
      </c>
      <c r="AF3609" s="1" t="s">
        <v>10815</v>
      </c>
      <c r="AH3609" s="1" t="s">
        <v>10930</v>
      </c>
      <c r="AI3609" s="1" t="s">
        <v>10931</v>
      </c>
      <c r="AJ3609" s="2" t="s">
        <v>10932</v>
      </c>
      <c r="AK3609" s="2"/>
      <c r="AL3609" s="2"/>
      <c r="AM3609" s="2" t="s">
        <v>33</v>
      </c>
      <c r="AN3609" s="2" t="s">
        <v>34</v>
      </c>
      <c r="AO3609" s="2" t="s">
        <v>35</v>
      </c>
      <c r="AP3609" s="2" t="s">
        <v>36</v>
      </c>
      <c r="AQ3609" s="2"/>
      <c r="AR3609" s="1" t="str">
        <f t="shared" si="56"/>
        <v>update load_next_msl set proposal='2020.153B.R.Skunavirus.zip' where sort=114472</v>
      </c>
    </row>
    <row r="3610" spans="1:44">
      <c r="A3610" s="1">
        <v>114473</v>
      </c>
      <c r="B3610" s="1" t="s">
        <v>10814</v>
      </c>
      <c r="C3610" s="1" t="s">
        <v>12191</v>
      </c>
      <c r="T3610" s="1" t="s">
        <v>23</v>
      </c>
      <c r="V3610" s="1" t="s">
        <v>24</v>
      </c>
      <c r="X3610" s="1" t="s">
        <v>25</v>
      </c>
      <c r="Z3610" s="1" t="s">
        <v>26</v>
      </c>
      <c r="AB3610" s="1" t="s">
        <v>27</v>
      </c>
      <c r="AD3610" s="1" t="s">
        <v>2183</v>
      </c>
      <c r="AF3610" s="1" t="s">
        <v>10815</v>
      </c>
      <c r="AH3610" s="1" t="s">
        <v>10933</v>
      </c>
      <c r="AI3610" s="1" t="s">
        <v>10934</v>
      </c>
      <c r="AJ3610" s="2" t="s">
        <v>10935</v>
      </c>
      <c r="AK3610" s="2"/>
      <c r="AL3610" s="2"/>
      <c r="AM3610" s="2" t="s">
        <v>33</v>
      </c>
      <c r="AN3610" s="2" t="s">
        <v>34</v>
      </c>
      <c r="AO3610" s="2" t="s">
        <v>35</v>
      </c>
      <c r="AP3610" s="2" t="s">
        <v>36</v>
      </c>
      <c r="AQ3610" s="2"/>
      <c r="AR3610" s="1" t="str">
        <f t="shared" si="56"/>
        <v>update load_next_msl set proposal='2020.153B.R.Skunavirus.zip' where sort=114473</v>
      </c>
    </row>
    <row r="3611" spans="1:44">
      <c r="A3611" s="1">
        <v>114474</v>
      </c>
      <c r="B3611" s="1" t="s">
        <v>10814</v>
      </c>
      <c r="C3611" s="1" t="s">
        <v>12191</v>
      </c>
      <c r="T3611" s="1" t="s">
        <v>23</v>
      </c>
      <c r="V3611" s="1" t="s">
        <v>24</v>
      </c>
      <c r="X3611" s="1" t="s">
        <v>25</v>
      </c>
      <c r="Z3611" s="1" t="s">
        <v>26</v>
      </c>
      <c r="AB3611" s="1" t="s">
        <v>27</v>
      </c>
      <c r="AD3611" s="1" t="s">
        <v>2183</v>
      </c>
      <c r="AF3611" s="1" t="s">
        <v>10815</v>
      </c>
      <c r="AH3611" s="1" t="s">
        <v>10936</v>
      </c>
      <c r="AI3611" s="1" t="s">
        <v>10937</v>
      </c>
      <c r="AJ3611" s="2" t="s">
        <v>10938</v>
      </c>
      <c r="AK3611" s="2"/>
      <c r="AL3611" s="2"/>
      <c r="AM3611" s="2" t="s">
        <v>33</v>
      </c>
      <c r="AN3611" s="2" t="s">
        <v>34</v>
      </c>
      <c r="AO3611" s="2" t="s">
        <v>35</v>
      </c>
      <c r="AP3611" s="2" t="s">
        <v>36</v>
      </c>
      <c r="AQ3611" s="2"/>
      <c r="AR3611" s="1" t="str">
        <f t="shared" si="56"/>
        <v>update load_next_msl set proposal='2020.153B.R.Skunavirus.zip' where sort=114474</v>
      </c>
    </row>
    <row r="3612" spans="1:44">
      <c r="A3612" s="1">
        <v>114475</v>
      </c>
      <c r="B3612" s="1" t="s">
        <v>10814</v>
      </c>
      <c r="C3612" s="1" t="s">
        <v>12191</v>
      </c>
      <c r="T3612" s="1" t="s">
        <v>23</v>
      </c>
      <c r="V3612" s="1" t="s">
        <v>24</v>
      </c>
      <c r="X3612" s="1" t="s">
        <v>25</v>
      </c>
      <c r="Z3612" s="1" t="s">
        <v>26</v>
      </c>
      <c r="AB3612" s="1" t="s">
        <v>27</v>
      </c>
      <c r="AD3612" s="1" t="s">
        <v>2183</v>
      </c>
      <c r="AF3612" s="1" t="s">
        <v>10815</v>
      </c>
      <c r="AH3612" s="1" t="s">
        <v>10939</v>
      </c>
      <c r="AI3612" s="2" t="s">
        <v>10940</v>
      </c>
      <c r="AJ3612" s="2" t="s">
        <v>10941</v>
      </c>
      <c r="AK3612" s="2"/>
      <c r="AL3612" s="2"/>
      <c r="AM3612" s="2" t="s">
        <v>33</v>
      </c>
      <c r="AN3612" s="2" t="s">
        <v>34</v>
      </c>
      <c r="AO3612" s="2" t="s">
        <v>35</v>
      </c>
      <c r="AP3612" s="2" t="s">
        <v>36</v>
      </c>
      <c r="AQ3612" s="2"/>
      <c r="AR3612" s="1" t="str">
        <f t="shared" si="56"/>
        <v>update load_next_msl set proposal='2020.153B.R.Skunavirus.zip' where sort=114475</v>
      </c>
    </row>
    <row r="3613" spans="1:44">
      <c r="A3613" s="1">
        <v>114476</v>
      </c>
      <c r="B3613" s="1" t="s">
        <v>10814</v>
      </c>
      <c r="C3613" s="1" t="s">
        <v>12191</v>
      </c>
      <c r="T3613" s="1" t="s">
        <v>23</v>
      </c>
      <c r="V3613" s="1" t="s">
        <v>24</v>
      </c>
      <c r="X3613" s="1" t="s">
        <v>25</v>
      </c>
      <c r="Z3613" s="1" t="s">
        <v>26</v>
      </c>
      <c r="AB3613" s="1" t="s">
        <v>27</v>
      </c>
      <c r="AD3613" s="1" t="s">
        <v>2183</v>
      </c>
      <c r="AF3613" s="1" t="s">
        <v>10815</v>
      </c>
      <c r="AH3613" s="1" t="s">
        <v>10942</v>
      </c>
      <c r="AI3613" s="2" t="s">
        <v>10943</v>
      </c>
      <c r="AJ3613" s="2" t="s">
        <v>10944</v>
      </c>
      <c r="AK3613" s="2"/>
      <c r="AL3613" s="2"/>
      <c r="AM3613" s="2" t="s">
        <v>33</v>
      </c>
      <c r="AN3613" s="2" t="s">
        <v>34</v>
      </c>
      <c r="AO3613" s="2" t="s">
        <v>35</v>
      </c>
      <c r="AP3613" s="2" t="s">
        <v>36</v>
      </c>
      <c r="AQ3613" s="2"/>
      <c r="AR3613" s="1" t="str">
        <f t="shared" si="56"/>
        <v>update load_next_msl set proposal='2020.153B.R.Skunavirus.zip' where sort=114476</v>
      </c>
    </row>
    <row r="3614" spans="1:44">
      <c r="A3614" s="1">
        <v>114477</v>
      </c>
      <c r="B3614" s="1" t="s">
        <v>10814</v>
      </c>
      <c r="C3614" s="1" t="s">
        <v>12191</v>
      </c>
      <c r="T3614" s="1" t="s">
        <v>23</v>
      </c>
      <c r="V3614" s="1" t="s">
        <v>24</v>
      </c>
      <c r="X3614" s="1" t="s">
        <v>25</v>
      </c>
      <c r="Z3614" s="1" t="s">
        <v>26</v>
      </c>
      <c r="AB3614" s="1" t="s">
        <v>27</v>
      </c>
      <c r="AD3614" s="1" t="s">
        <v>2183</v>
      </c>
      <c r="AF3614" s="1" t="s">
        <v>10815</v>
      </c>
      <c r="AH3614" s="1" t="s">
        <v>10945</v>
      </c>
      <c r="AI3614" s="2" t="s">
        <v>10946</v>
      </c>
      <c r="AJ3614" s="2" t="s">
        <v>10947</v>
      </c>
      <c r="AK3614" s="2"/>
      <c r="AL3614" s="2"/>
      <c r="AM3614" s="2" t="s">
        <v>33</v>
      </c>
      <c r="AN3614" s="2" t="s">
        <v>34</v>
      </c>
      <c r="AO3614" s="2" t="s">
        <v>35</v>
      </c>
      <c r="AP3614" s="2" t="s">
        <v>36</v>
      </c>
      <c r="AQ3614" s="2"/>
      <c r="AR3614" s="1" t="str">
        <f t="shared" si="56"/>
        <v>update load_next_msl set proposal='2020.153B.R.Skunavirus.zip' where sort=114477</v>
      </c>
    </row>
    <row r="3615" spans="1:44">
      <c r="A3615" s="1">
        <v>114478</v>
      </c>
      <c r="B3615" s="1" t="s">
        <v>10814</v>
      </c>
      <c r="C3615" s="1" t="s">
        <v>12191</v>
      </c>
      <c r="T3615" s="1" t="s">
        <v>23</v>
      </c>
      <c r="V3615" s="1" t="s">
        <v>24</v>
      </c>
      <c r="X3615" s="1" t="s">
        <v>25</v>
      </c>
      <c r="Z3615" s="1" t="s">
        <v>26</v>
      </c>
      <c r="AB3615" s="1" t="s">
        <v>27</v>
      </c>
      <c r="AD3615" s="1" t="s">
        <v>2183</v>
      </c>
      <c r="AF3615" s="1" t="s">
        <v>10815</v>
      </c>
      <c r="AH3615" s="1" t="s">
        <v>10948</v>
      </c>
      <c r="AI3615" s="1" t="s">
        <v>10949</v>
      </c>
      <c r="AJ3615" s="2" t="s">
        <v>10950</v>
      </c>
      <c r="AK3615" s="2"/>
      <c r="AL3615" s="2"/>
      <c r="AM3615" s="2" t="s">
        <v>33</v>
      </c>
      <c r="AN3615" s="2" t="s">
        <v>34</v>
      </c>
      <c r="AO3615" s="2" t="s">
        <v>35</v>
      </c>
      <c r="AP3615" s="2" t="s">
        <v>36</v>
      </c>
      <c r="AQ3615" s="2"/>
      <c r="AR3615" s="1" t="str">
        <f t="shared" si="56"/>
        <v>update load_next_msl set proposal='2020.153B.R.Skunavirus.zip' where sort=114478</v>
      </c>
    </row>
    <row r="3616" spans="1:44">
      <c r="A3616" s="1">
        <v>114479</v>
      </c>
      <c r="B3616" s="1" t="s">
        <v>10814</v>
      </c>
      <c r="C3616" s="1" t="s">
        <v>12191</v>
      </c>
      <c r="T3616" s="1" t="s">
        <v>23</v>
      </c>
      <c r="V3616" s="1" t="s">
        <v>24</v>
      </c>
      <c r="X3616" s="1" t="s">
        <v>25</v>
      </c>
      <c r="Z3616" s="1" t="s">
        <v>26</v>
      </c>
      <c r="AB3616" s="1" t="s">
        <v>27</v>
      </c>
      <c r="AD3616" s="1" t="s">
        <v>2183</v>
      </c>
      <c r="AF3616" s="1" t="s">
        <v>10815</v>
      </c>
      <c r="AH3616" s="1" t="s">
        <v>10951</v>
      </c>
      <c r="AI3616" s="2" t="s">
        <v>10952</v>
      </c>
      <c r="AJ3616" s="2" t="s">
        <v>10953</v>
      </c>
      <c r="AK3616" s="2"/>
      <c r="AM3616" s="2" t="s">
        <v>33</v>
      </c>
      <c r="AN3616" s="2" t="s">
        <v>34</v>
      </c>
      <c r="AO3616" s="2" t="s">
        <v>35</v>
      </c>
      <c r="AP3616" s="2" t="s">
        <v>36</v>
      </c>
      <c r="AQ3616" s="2"/>
      <c r="AR3616" s="1" t="str">
        <f t="shared" si="56"/>
        <v>update load_next_msl set proposal='2020.153B.R.Skunavirus.zip' where sort=114479</v>
      </c>
    </row>
    <row r="3617" spans="1:44">
      <c r="A3617" s="1">
        <v>114480</v>
      </c>
      <c r="B3617" s="1" t="s">
        <v>10814</v>
      </c>
      <c r="C3617" s="1" t="s">
        <v>12191</v>
      </c>
      <c r="T3617" s="1" t="s">
        <v>23</v>
      </c>
      <c r="V3617" s="1" t="s">
        <v>24</v>
      </c>
      <c r="X3617" s="1" t="s">
        <v>25</v>
      </c>
      <c r="Z3617" s="1" t="s">
        <v>26</v>
      </c>
      <c r="AB3617" s="1" t="s">
        <v>27</v>
      </c>
      <c r="AD3617" s="1" t="s">
        <v>2183</v>
      </c>
      <c r="AF3617" s="1" t="s">
        <v>10815</v>
      </c>
      <c r="AH3617" s="1" t="s">
        <v>10954</v>
      </c>
      <c r="AI3617" s="1" t="s">
        <v>10955</v>
      </c>
      <c r="AJ3617" s="2" t="s">
        <v>10956</v>
      </c>
      <c r="AK3617" s="2"/>
      <c r="AL3617" s="2"/>
      <c r="AM3617" s="2" t="s">
        <v>33</v>
      </c>
      <c r="AN3617" s="2" t="s">
        <v>34</v>
      </c>
      <c r="AO3617" s="2" t="s">
        <v>35</v>
      </c>
      <c r="AP3617" s="2" t="s">
        <v>36</v>
      </c>
      <c r="AQ3617" s="2"/>
      <c r="AR3617" s="1" t="str">
        <f t="shared" si="56"/>
        <v>update load_next_msl set proposal='2020.153B.R.Skunavirus.zip' where sort=114480</v>
      </c>
    </row>
    <row r="3618" spans="1:44">
      <c r="A3618" s="1">
        <v>114481</v>
      </c>
      <c r="B3618" s="1" t="s">
        <v>10814</v>
      </c>
      <c r="C3618" s="1" t="s">
        <v>12191</v>
      </c>
      <c r="T3618" s="1" t="s">
        <v>23</v>
      </c>
      <c r="V3618" s="1" t="s">
        <v>24</v>
      </c>
      <c r="X3618" s="1" t="s">
        <v>25</v>
      </c>
      <c r="Z3618" s="1" t="s">
        <v>26</v>
      </c>
      <c r="AB3618" s="1" t="s">
        <v>27</v>
      </c>
      <c r="AD3618" s="1" t="s">
        <v>2183</v>
      </c>
      <c r="AF3618" s="1" t="s">
        <v>10815</v>
      </c>
      <c r="AH3618" s="1" t="s">
        <v>10957</v>
      </c>
      <c r="AI3618" s="1" t="s">
        <v>10958</v>
      </c>
      <c r="AJ3618" s="2" t="s">
        <v>10959</v>
      </c>
      <c r="AK3618" s="2"/>
      <c r="AL3618" s="2"/>
      <c r="AM3618" s="2" t="s">
        <v>33</v>
      </c>
      <c r="AN3618" s="2" t="s">
        <v>34</v>
      </c>
      <c r="AO3618" s="2" t="s">
        <v>35</v>
      </c>
      <c r="AP3618" s="2" t="s">
        <v>36</v>
      </c>
      <c r="AQ3618" s="2"/>
      <c r="AR3618" s="1" t="str">
        <f t="shared" si="56"/>
        <v>update load_next_msl set proposal='2020.153B.R.Skunavirus.zip' where sort=114481</v>
      </c>
    </row>
    <row r="3619" spans="1:44">
      <c r="A3619" s="1">
        <v>114482</v>
      </c>
      <c r="B3619" s="1" t="s">
        <v>10814</v>
      </c>
      <c r="C3619" s="1" t="s">
        <v>12191</v>
      </c>
      <c r="T3619" s="1" t="s">
        <v>23</v>
      </c>
      <c r="V3619" s="1" t="s">
        <v>24</v>
      </c>
      <c r="X3619" s="1" t="s">
        <v>25</v>
      </c>
      <c r="Z3619" s="1" t="s">
        <v>26</v>
      </c>
      <c r="AB3619" s="1" t="s">
        <v>27</v>
      </c>
      <c r="AD3619" s="1" t="s">
        <v>2183</v>
      </c>
      <c r="AF3619" s="1" t="s">
        <v>10815</v>
      </c>
      <c r="AH3619" s="1" t="s">
        <v>10960</v>
      </c>
      <c r="AI3619" s="2" t="s">
        <v>10961</v>
      </c>
      <c r="AJ3619" s="2" t="s">
        <v>10962</v>
      </c>
      <c r="AK3619" s="2"/>
      <c r="AL3619" s="2"/>
      <c r="AM3619" s="2" t="s">
        <v>33</v>
      </c>
      <c r="AN3619" s="2" t="s">
        <v>34</v>
      </c>
      <c r="AO3619" s="2" t="s">
        <v>35</v>
      </c>
      <c r="AP3619" s="2" t="s">
        <v>36</v>
      </c>
      <c r="AQ3619" s="2"/>
      <c r="AR3619" s="1" t="str">
        <f t="shared" si="56"/>
        <v>update load_next_msl set proposal='2020.153B.R.Skunavirus.zip' where sort=114482</v>
      </c>
    </row>
    <row r="3620" spans="1:44">
      <c r="A3620" s="1">
        <v>114483</v>
      </c>
      <c r="B3620" s="1" t="s">
        <v>10814</v>
      </c>
      <c r="C3620" s="1" t="s">
        <v>12191</v>
      </c>
      <c r="T3620" s="1" t="s">
        <v>23</v>
      </c>
      <c r="V3620" s="1" t="s">
        <v>24</v>
      </c>
      <c r="X3620" s="1" t="s">
        <v>25</v>
      </c>
      <c r="Z3620" s="1" t="s">
        <v>26</v>
      </c>
      <c r="AB3620" s="1" t="s">
        <v>27</v>
      </c>
      <c r="AD3620" s="1" t="s">
        <v>2183</v>
      </c>
      <c r="AF3620" s="1" t="s">
        <v>10815</v>
      </c>
      <c r="AH3620" s="1" t="s">
        <v>10963</v>
      </c>
      <c r="AI3620" s="2" t="s">
        <v>10964</v>
      </c>
      <c r="AJ3620" s="2" t="s">
        <v>10965</v>
      </c>
      <c r="AK3620" s="2"/>
      <c r="AL3620" s="2"/>
      <c r="AM3620" s="2" t="s">
        <v>33</v>
      </c>
      <c r="AN3620" s="2" t="s">
        <v>34</v>
      </c>
      <c r="AO3620" s="2" t="s">
        <v>35</v>
      </c>
      <c r="AP3620" s="2" t="s">
        <v>36</v>
      </c>
      <c r="AQ3620" s="2"/>
      <c r="AR3620" s="1" t="str">
        <f t="shared" si="56"/>
        <v>update load_next_msl set proposal='2020.153B.R.Skunavirus.zip' where sort=114483</v>
      </c>
    </row>
    <row r="3621" spans="1:44">
      <c r="A3621" s="1">
        <v>114484</v>
      </c>
      <c r="B3621" s="1" t="s">
        <v>10814</v>
      </c>
      <c r="C3621" s="1" t="s">
        <v>12191</v>
      </c>
      <c r="T3621" s="1" t="s">
        <v>23</v>
      </c>
      <c r="V3621" s="1" t="s">
        <v>24</v>
      </c>
      <c r="X3621" s="1" t="s">
        <v>25</v>
      </c>
      <c r="Z3621" s="1" t="s">
        <v>26</v>
      </c>
      <c r="AB3621" s="1" t="s">
        <v>27</v>
      </c>
      <c r="AD3621" s="1" t="s">
        <v>2183</v>
      </c>
      <c r="AF3621" s="1" t="s">
        <v>10815</v>
      </c>
      <c r="AH3621" s="1" t="s">
        <v>10966</v>
      </c>
      <c r="AI3621" s="2" t="s">
        <v>10967</v>
      </c>
      <c r="AJ3621" s="2" t="s">
        <v>10968</v>
      </c>
      <c r="AK3621" s="2"/>
      <c r="AL3621" s="2"/>
      <c r="AM3621" s="2" t="s">
        <v>33</v>
      </c>
      <c r="AN3621" s="2" t="s">
        <v>34</v>
      </c>
      <c r="AO3621" s="2" t="s">
        <v>35</v>
      </c>
      <c r="AP3621" s="2" t="s">
        <v>36</v>
      </c>
      <c r="AQ3621" s="2"/>
      <c r="AR3621" s="1" t="str">
        <f t="shared" si="56"/>
        <v>update load_next_msl set proposal='2020.153B.R.Skunavirus.zip' where sort=114484</v>
      </c>
    </row>
    <row r="3622" spans="1:44">
      <c r="A3622" s="1">
        <v>114485</v>
      </c>
      <c r="B3622" s="1" t="s">
        <v>10814</v>
      </c>
      <c r="C3622" s="1" t="s">
        <v>12191</v>
      </c>
      <c r="T3622" s="1" t="s">
        <v>23</v>
      </c>
      <c r="V3622" s="1" t="s">
        <v>24</v>
      </c>
      <c r="X3622" s="1" t="s">
        <v>25</v>
      </c>
      <c r="Z3622" s="1" t="s">
        <v>26</v>
      </c>
      <c r="AB3622" s="1" t="s">
        <v>27</v>
      </c>
      <c r="AD3622" s="1" t="s">
        <v>2183</v>
      </c>
      <c r="AF3622" s="1" t="s">
        <v>10815</v>
      </c>
      <c r="AH3622" s="1" t="s">
        <v>10969</v>
      </c>
      <c r="AI3622" s="1" t="s">
        <v>10970</v>
      </c>
      <c r="AJ3622" s="2" t="s">
        <v>10971</v>
      </c>
      <c r="AK3622" s="2"/>
      <c r="AL3622" s="2"/>
      <c r="AM3622" s="2" t="s">
        <v>33</v>
      </c>
      <c r="AN3622" s="2" t="s">
        <v>34</v>
      </c>
      <c r="AO3622" s="2" t="s">
        <v>35</v>
      </c>
      <c r="AP3622" s="2" t="s">
        <v>36</v>
      </c>
      <c r="AQ3622" s="2"/>
      <c r="AR3622" s="1" t="str">
        <f t="shared" si="56"/>
        <v>update load_next_msl set proposal='2020.153B.R.Skunavirus.zip' where sort=114485</v>
      </c>
    </row>
    <row r="3623" spans="1:44">
      <c r="A3623" s="1">
        <v>114486</v>
      </c>
      <c r="B3623" s="1" t="s">
        <v>10814</v>
      </c>
      <c r="C3623" s="1" t="s">
        <v>12191</v>
      </c>
      <c r="T3623" s="1" t="s">
        <v>23</v>
      </c>
      <c r="V3623" s="1" t="s">
        <v>24</v>
      </c>
      <c r="X3623" s="1" t="s">
        <v>25</v>
      </c>
      <c r="Z3623" s="1" t="s">
        <v>26</v>
      </c>
      <c r="AB3623" s="1" t="s">
        <v>27</v>
      </c>
      <c r="AD3623" s="1" t="s">
        <v>2183</v>
      </c>
      <c r="AF3623" s="1" t="s">
        <v>10815</v>
      </c>
      <c r="AH3623" s="1" t="s">
        <v>10972</v>
      </c>
      <c r="AI3623" s="1" t="s">
        <v>10973</v>
      </c>
      <c r="AJ3623" s="2" t="s">
        <v>10974</v>
      </c>
      <c r="AK3623" s="2"/>
      <c r="AL3623" s="2"/>
      <c r="AM3623" s="2" t="s">
        <v>33</v>
      </c>
      <c r="AN3623" s="2" t="s">
        <v>34</v>
      </c>
      <c r="AO3623" s="2" t="s">
        <v>35</v>
      </c>
      <c r="AP3623" s="2" t="s">
        <v>36</v>
      </c>
      <c r="AQ3623" s="2"/>
      <c r="AR3623" s="1" t="str">
        <f t="shared" si="56"/>
        <v>update load_next_msl set proposal='2020.153B.R.Skunavirus.zip' where sort=114486</v>
      </c>
    </row>
    <row r="3624" spans="1:44">
      <c r="A3624" s="1">
        <v>114487</v>
      </c>
      <c r="B3624" s="1" t="s">
        <v>10814</v>
      </c>
      <c r="C3624" s="1" t="s">
        <v>12191</v>
      </c>
      <c r="T3624" s="1" t="s">
        <v>23</v>
      </c>
      <c r="V3624" s="1" t="s">
        <v>24</v>
      </c>
      <c r="X3624" s="1" t="s">
        <v>25</v>
      </c>
      <c r="Z3624" s="1" t="s">
        <v>26</v>
      </c>
      <c r="AB3624" s="1" t="s">
        <v>27</v>
      </c>
      <c r="AD3624" s="1" t="s">
        <v>2183</v>
      </c>
      <c r="AF3624" s="1" t="s">
        <v>10815</v>
      </c>
      <c r="AH3624" s="1" t="s">
        <v>10975</v>
      </c>
      <c r="AI3624" s="1" t="s">
        <v>10976</v>
      </c>
      <c r="AJ3624" s="2" t="s">
        <v>10977</v>
      </c>
      <c r="AK3624" s="2"/>
      <c r="AL3624" s="2"/>
      <c r="AM3624" s="2" t="s">
        <v>33</v>
      </c>
      <c r="AN3624" s="2" t="s">
        <v>34</v>
      </c>
      <c r="AO3624" s="2" t="s">
        <v>35</v>
      </c>
      <c r="AP3624" s="2" t="s">
        <v>36</v>
      </c>
      <c r="AQ3624" s="2"/>
      <c r="AR3624" s="1" t="str">
        <f t="shared" si="56"/>
        <v>update load_next_msl set proposal='2020.153B.R.Skunavirus.zip' where sort=114487</v>
      </c>
    </row>
    <row r="3625" spans="1:44">
      <c r="A3625" s="1">
        <v>114488</v>
      </c>
      <c r="B3625" s="1" t="s">
        <v>10814</v>
      </c>
      <c r="C3625" s="1" t="s">
        <v>12191</v>
      </c>
      <c r="T3625" s="1" t="s">
        <v>23</v>
      </c>
      <c r="V3625" s="1" t="s">
        <v>24</v>
      </c>
      <c r="X3625" s="1" t="s">
        <v>25</v>
      </c>
      <c r="Z3625" s="1" t="s">
        <v>26</v>
      </c>
      <c r="AB3625" s="1" t="s">
        <v>27</v>
      </c>
      <c r="AD3625" s="1" t="s">
        <v>2183</v>
      </c>
      <c r="AF3625" s="1" t="s">
        <v>10815</v>
      </c>
      <c r="AH3625" s="1" t="s">
        <v>10978</v>
      </c>
      <c r="AI3625" s="1" t="s">
        <v>10979</v>
      </c>
      <c r="AJ3625" s="2" t="s">
        <v>10980</v>
      </c>
      <c r="AK3625" s="2"/>
      <c r="AL3625" s="2"/>
      <c r="AM3625" s="2" t="s">
        <v>33</v>
      </c>
      <c r="AN3625" s="2" t="s">
        <v>34</v>
      </c>
      <c r="AO3625" s="2" t="s">
        <v>35</v>
      </c>
      <c r="AP3625" s="2" t="s">
        <v>36</v>
      </c>
      <c r="AQ3625" s="2"/>
      <c r="AR3625" s="1" t="str">
        <f t="shared" si="56"/>
        <v>update load_next_msl set proposal='2020.153B.R.Skunavirus.zip' where sort=114488</v>
      </c>
    </row>
    <row r="3626" spans="1:44">
      <c r="A3626" s="1">
        <v>114489</v>
      </c>
      <c r="B3626" s="1" t="s">
        <v>10814</v>
      </c>
      <c r="C3626" s="1" t="s">
        <v>12191</v>
      </c>
      <c r="T3626" s="1" t="s">
        <v>23</v>
      </c>
      <c r="V3626" s="1" t="s">
        <v>24</v>
      </c>
      <c r="X3626" s="1" t="s">
        <v>25</v>
      </c>
      <c r="Z3626" s="1" t="s">
        <v>26</v>
      </c>
      <c r="AB3626" s="1" t="s">
        <v>27</v>
      </c>
      <c r="AD3626" s="1" t="s">
        <v>2183</v>
      </c>
      <c r="AF3626" s="1" t="s">
        <v>10815</v>
      </c>
      <c r="AH3626" s="1" t="s">
        <v>10981</v>
      </c>
      <c r="AI3626" s="1" t="s">
        <v>10982</v>
      </c>
      <c r="AJ3626" s="2" t="s">
        <v>10983</v>
      </c>
      <c r="AK3626" s="2"/>
      <c r="AL3626" s="2"/>
      <c r="AM3626" s="2" t="s">
        <v>33</v>
      </c>
      <c r="AN3626" s="2" t="s">
        <v>34</v>
      </c>
      <c r="AO3626" s="2" t="s">
        <v>35</v>
      </c>
      <c r="AP3626" s="2" t="s">
        <v>36</v>
      </c>
      <c r="AQ3626" s="2"/>
      <c r="AR3626" s="1" t="str">
        <f t="shared" si="56"/>
        <v>update load_next_msl set proposal='2020.153B.R.Skunavirus.zip' where sort=114489</v>
      </c>
    </row>
    <row r="3627" spans="1:44">
      <c r="A3627" s="1">
        <v>114490</v>
      </c>
      <c r="B3627" s="1" t="s">
        <v>10814</v>
      </c>
      <c r="C3627" s="1" t="s">
        <v>12191</v>
      </c>
      <c r="T3627" s="1" t="s">
        <v>23</v>
      </c>
      <c r="V3627" s="1" t="s">
        <v>24</v>
      </c>
      <c r="X3627" s="1" t="s">
        <v>25</v>
      </c>
      <c r="Z3627" s="1" t="s">
        <v>26</v>
      </c>
      <c r="AB3627" s="1" t="s">
        <v>27</v>
      </c>
      <c r="AD3627" s="1" t="s">
        <v>2183</v>
      </c>
      <c r="AF3627" s="1" t="s">
        <v>10815</v>
      </c>
      <c r="AH3627" s="1" t="s">
        <v>10984</v>
      </c>
      <c r="AI3627" s="2" t="s">
        <v>10985</v>
      </c>
      <c r="AJ3627" s="2" t="s">
        <v>10986</v>
      </c>
      <c r="AK3627" s="2"/>
      <c r="AL3627" s="2"/>
      <c r="AM3627" s="2" t="s">
        <v>33</v>
      </c>
      <c r="AN3627" s="2" t="s">
        <v>34</v>
      </c>
      <c r="AO3627" s="2" t="s">
        <v>35</v>
      </c>
      <c r="AP3627" s="2" t="s">
        <v>36</v>
      </c>
      <c r="AQ3627" s="2"/>
      <c r="AR3627" s="1" t="str">
        <f t="shared" si="56"/>
        <v>update load_next_msl set proposal='2020.153B.R.Skunavirus.zip' where sort=114490</v>
      </c>
    </row>
    <row r="3628" spans="1:44">
      <c r="A3628" s="1">
        <v>114491</v>
      </c>
      <c r="B3628" s="1" t="s">
        <v>10814</v>
      </c>
      <c r="C3628" s="1" t="s">
        <v>12191</v>
      </c>
      <c r="T3628" s="1" t="s">
        <v>23</v>
      </c>
      <c r="V3628" s="1" t="s">
        <v>24</v>
      </c>
      <c r="X3628" s="1" t="s">
        <v>25</v>
      </c>
      <c r="Z3628" s="1" t="s">
        <v>26</v>
      </c>
      <c r="AB3628" s="1" t="s">
        <v>27</v>
      </c>
      <c r="AD3628" s="1" t="s">
        <v>2183</v>
      </c>
      <c r="AF3628" s="1" t="s">
        <v>10815</v>
      </c>
      <c r="AH3628" s="1" t="s">
        <v>10987</v>
      </c>
      <c r="AI3628" s="2" t="s">
        <v>10988</v>
      </c>
      <c r="AJ3628" s="2" t="s">
        <v>10989</v>
      </c>
      <c r="AK3628" s="2"/>
      <c r="AL3628" s="2"/>
      <c r="AM3628" s="2" t="s">
        <v>33</v>
      </c>
      <c r="AN3628" s="2" t="s">
        <v>34</v>
      </c>
      <c r="AO3628" s="2" t="s">
        <v>35</v>
      </c>
      <c r="AP3628" s="2" t="s">
        <v>36</v>
      </c>
      <c r="AQ3628" s="2"/>
      <c r="AR3628" s="1" t="str">
        <f t="shared" si="56"/>
        <v>update load_next_msl set proposal='2020.153B.R.Skunavirus.zip' where sort=114491</v>
      </c>
    </row>
    <row r="3629" spans="1:44">
      <c r="A3629" s="1">
        <v>114492</v>
      </c>
      <c r="B3629" s="1" t="s">
        <v>10814</v>
      </c>
      <c r="C3629" s="1" t="s">
        <v>12191</v>
      </c>
      <c r="T3629" s="1" t="s">
        <v>23</v>
      </c>
      <c r="V3629" s="1" t="s">
        <v>24</v>
      </c>
      <c r="X3629" s="1" t="s">
        <v>25</v>
      </c>
      <c r="Z3629" s="1" t="s">
        <v>26</v>
      </c>
      <c r="AB3629" s="1" t="s">
        <v>27</v>
      </c>
      <c r="AD3629" s="1" t="s">
        <v>2183</v>
      </c>
      <c r="AF3629" s="1" t="s">
        <v>10815</v>
      </c>
      <c r="AH3629" s="1" t="s">
        <v>10990</v>
      </c>
      <c r="AI3629" s="1" t="s">
        <v>10991</v>
      </c>
      <c r="AJ3629" s="2" t="s">
        <v>10992</v>
      </c>
      <c r="AL3629" s="2"/>
      <c r="AM3629" s="2" t="s">
        <v>33</v>
      </c>
      <c r="AN3629" s="2" t="s">
        <v>34</v>
      </c>
      <c r="AO3629" s="2" t="s">
        <v>35</v>
      </c>
      <c r="AP3629" s="2" t="s">
        <v>36</v>
      </c>
      <c r="AQ3629" s="2"/>
      <c r="AR3629" s="1" t="str">
        <f t="shared" si="56"/>
        <v>update load_next_msl set proposal='2020.153B.R.Skunavirus.zip' where sort=114492</v>
      </c>
    </row>
    <row r="3630" spans="1:44">
      <c r="A3630" s="1">
        <v>114493</v>
      </c>
      <c r="B3630" s="1" t="s">
        <v>10814</v>
      </c>
      <c r="C3630" s="1" t="s">
        <v>12191</v>
      </c>
      <c r="T3630" s="1" t="s">
        <v>23</v>
      </c>
      <c r="V3630" s="1" t="s">
        <v>24</v>
      </c>
      <c r="X3630" s="1" t="s">
        <v>25</v>
      </c>
      <c r="Z3630" s="1" t="s">
        <v>26</v>
      </c>
      <c r="AB3630" s="1" t="s">
        <v>27</v>
      </c>
      <c r="AD3630" s="1" t="s">
        <v>2183</v>
      </c>
      <c r="AF3630" s="1" t="s">
        <v>10815</v>
      </c>
      <c r="AH3630" s="1" t="s">
        <v>10993</v>
      </c>
      <c r="AI3630" s="1" t="s">
        <v>10994</v>
      </c>
      <c r="AJ3630" s="2" t="s">
        <v>10995</v>
      </c>
      <c r="AL3630" s="2"/>
      <c r="AM3630" s="2" t="s">
        <v>33</v>
      </c>
      <c r="AN3630" s="2" t="s">
        <v>34</v>
      </c>
      <c r="AO3630" s="2" t="s">
        <v>35</v>
      </c>
      <c r="AP3630" s="2" t="s">
        <v>36</v>
      </c>
      <c r="AQ3630" s="2"/>
      <c r="AR3630" s="1" t="str">
        <f t="shared" si="56"/>
        <v>update load_next_msl set proposal='2020.153B.R.Skunavirus.zip' where sort=114493</v>
      </c>
    </row>
    <row r="3631" spans="1:44">
      <c r="A3631" s="1">
        <v>114494</v>
      </c>
      <c r="B3631" s="1" t="s">
        <v>10814</v>
      </c>
      <c r="C3631" s="1" t="s">
        <v>12191</v>
      </c>
      <c r="T3631" s="1" t="s">
        <v>23</v>
      </c>
      <c r="V3631" s="1" t="s">
        <v>24</v>
      </c>
      <c r="X3631" s="1" t="s">
        <v>25</v>
      </c>
      <c r="Z3631" s="1" t="s">
        <v>26</v>
      </c>
      <c r="AB3631" s="1" t="s">
        <v>27</v>
      </c>
      <c r="AD3631" s="1" t="s">
        <v>2183</v>
      </c>
      <c r="AF3631" s="1" t="s">
        <v>10815</v>
      </c>
      <c r="AH3631" s="1" t="s">
        <v>10996</v>
      </c>
      <c r="AI3631" s="1" t="s">
        <v>10997</v>
      </c>
      <c r="AJ3631" s="2" t="s">
        <v>10998</v>
      </c>
      <c r="AL3631" s="2"/>
      <c r="AM3631" s="2" t="s">
        <v>33</v>
      </c>
      <c r="AN3631" s="2" t="s">
        <v>34</v>
      </c>
      <c r="AO3631" s="2" t="s">
        <v>35</v>
      </c>
      <c r="AP3631" s="2" t="s">
        <v>36</v>
      </c>
      <c r="AQ3631" s="2"/>
      <c r="AR3631" s="1" t="str">
        <f t="shared" si="56"/>
        <v>update load_next_msl set proposal='2020.153B.R.Skunavirus.zip' where sort=114494</v>
      </c>
    </row>
    <row r="3632" spans="1:44">
      <c r="A3632" s="1">
        <v>114495</v>
      </c>
      <c r="B3632" s="1" t="s">
        <v>10814</v>
      </c>
      <c r="C3632" s="1" t="s">
        <v>12191</v>
      </c>
      <c r="T3632" s="1" t="s">
        <v>23</v>
      </c>
      <c r="V3632" s="1" t="s">
        <v>24</v>
      </c>
      <c r="X3632" s="1" t="s">
        <v>25</v>
      </c>
      <c r="Z3632" s="1" t="s">
        <v>26</v>
      </c>
      <c r="AB3632" s="1" t="s">
        <v>27</v>
      </c>
      <c r="AD3632" s="1" t="s">
        <v>2183</v>
      </c>
      <c r="AF3632" s="1" t="s">
        <v>10815</v>
      </c>
      <c r="AH3632" s="1" t="s">
        <v>10999</v>
      </c>
      <c r="AI3632" s="1" t="s">
        <v>11000</v>
      </c>
      <c r="AJ3632" s="2" t="s">
        <v>11001</v>
      </c>
      <c r="AL3632" s="2"/>
      <c r="AM3632" s="2" t="s">
        <v>33</v>
      </c>
      <c r="AN3632" s="2" t="s">
        <v>34</v>
      </c>
      <c r="AO3632" s="2" t="s">
        <v>35</v>
      </c>
      <c r="AP3632" s="2" t="s">
        <v>36</v>
      </c>
      <c r="AQ3632" s="2"/>
      <c r="AR3632" s="1" t="str">
        <f t="shared" si="56"/>
        <v>update load_next_msl set proposal='2020.153B.R.Skunavirus.zip' where sort=114495</v>
      </c>
    </row>
    <row r="3633" spans="1:44">
      <c r="A3633" s="1">
        <v>114496</v>
      </c>
      <c r="B3633" s="1" t="s">
        <v>10814</v>
      </c>
      <c r="C3633" s="1" t="s">
        <v>12191</v>
      </c>
      <c r="T3633" s="1" t="s">
        <v>23</v>
      </c>
      <c r="V3633" s="1" t="s">
        <v>24</v>
      </c>
      <c r="X3633" s="1" t="s">
        <v>25</v>
      </c>
      <c r="Z3633" s="1" t="s">
        <v>26</v>
      </c>
      <c r="AB3633" s="1" t="s">
        <v>27</v>
      </c>
      <c r="AD3633" s="1" t="s">
        <v>2183</v>
      </c>
      <c r="AF3633" s="1" t="s">
        <v>10815</v>
      </c>
      <c r="AH3633" s="1" t="s">
        <v>11002</v>
      </c>
      <c r="AI3633" s="1" t="s">
        <v>11003</v>
      </c>
      <c r="AJ3633" s="2" t="s">
        <v>11004</v>
      </c>
      <c r="AL3633" s="2"/>
      <c r="AM3633" s="2" t="s">
        <v>33</v>
      </c>
      <c r="AN3633" s="2" t="s">
        <v>34</v>
      </c>
      <c r="AO3633" s="2" t="s">
        <v>35</v>
      </c>
      <c r="AP3633" s="2" t="s">
        <v>36</v>
      </c>
      <c r="AQ3633" s="2"/>
      <c r="AR3633" s="1" t="str">
        <f t="shared" si="56"/>
        <v>update load_next_msl set proposal='2020.153B.R.Skunavirus.zip' where sort=114496</v>
      </c>
    </row>
    <row r="3634" spans="1:44">
      <c r="A3634" s="1">
        <v>114497</v>
      </c>
      <c r="B3634" s="1" t="s">
        <v>10814</v>
      </c>
      <c r="C3634" s="1" t="s">
        <v>12191</v>
      </c>
      <c r="T3634" s="1" t="s">
        <v>23</v>
      </c>
      <c r="V3634" s="1" t="s">
        <v>24</v>
      </c>
      <c r="X3634" s="1" t="s">
        <v>25</v>
      </c>
      <c r="Z3634" s="1" t="s">
        <v>26</v>
      </c>
      <c r="AB3634" s="1" t="s">
        <v>27</v>
      </c>
      <c r="AD3634" s="1" t="s">
        <v>2183</v>
      </c>
      <c r="AF3634" s="1" t="s">
        <v>10815</v>
      </c>
      <c r="AH3634" s="1" t="s">
        <v>11005</v>
      </c>
      <c r="AI3634" s="2" t="s">
        <v>11006</v>
      </c>
      <c r="AJ3634" s="1" t="s">
        <v>11007</v>
      </c>
      <c r="AL3634" s="2"/>
      <c r="AM3634" s="2" t="s">
        <v>33</v>
      </c>
      <c r="AN3634" s="2" t="s">
        <v>34</v>
      </c>
      <c r="AO3634" s="2" t="s">
        <v>35</v>
      </c>
      <c r="AP3634" s="2" t="s">
        <v>36</v>
      </c>
      <c r="AQ3634" s="2"/>
      <c r="AR3634" s="1" t="str">
        <f t="shared" si="56"/>
        <v>update load_next_msl set proposal='2020.153B.R.Skunavirus.zip' where sort=114497</v>
      </c>
    </row>
    <row r="3635" spans="1:44">
      <c r="A3635" s="1">
        <v>114498</v>
      </c>
      <c r="B3635" s="1" t="s">
        <v>10814</v>
      </c>
      <c r="C3635" s="1" t="s">
        <v>12191</v>
      </c>
      <c r="T3635" s="1" t="s">
        <v>23</v>
      </c>
      <c r="V3635" s="1" t="s">
        <v>24</v>
      </c>
      <c r="X3635" s="1" t="s">
        <v>25</v>
      </c>
      <c r="Z3635" s="1" t="s">
        <v>26</v>
      </c>
      <c r="AB3635" s="1" t="s">
        <v>27</v>
      </c>
      <c r="AD3635" s="1" t="s">
        <v>2183</v>
      </c>
      <c r="AF3635" s="1" t="s">
        <v>10815</v>
      </c>
      <c r="AH3635" s="1" t="s">
        <v>11008</v>
      </c>
      <c r="AI3635" s="2" t="s">
        <v>11009</v>
      </c>
      <c r="AJ3635" s="2" t="s">
        <v>11010</v>
      </c>
      <c r="AK3635" s="2"/>
      <c r="AL3635" s="2"/>
      <c r="AM3635" s="2" t="s">
        <v>33</v>
      </c>
      <c r="AN3635" s="2" t="s">
        <v>34</v>
      </c>
      <c r="AO3635" s="2" t="s">
        <v>35</v>
      </c>
      <c r="AP3635" s="2" t="s">
        <v>36</v>
      </c>
      <c r="AQ3635" s="2"/>
      <c r="AR3635" s="1" t="str">
        <f t="shared" si="56"/>
        <v>update load_next_msl set proposal='2020.153B.R.Skunavirus.zip' where sort=114498</v>
      </c>
    </row>
    <row r="3636" spans="1:44">
      <c r="A3636" s="1">
        <v>114499</v>
      </c>
      <c r="B3636" s="1" t="s">
        <v>10814</v>
      </c>
      <c r="C3636" s="1" t="s">
        <v>12191</v>
      </c>
      <c r="T3636" s="1" t="s">
        <v>23</v>
      </c>
      <c r="V3636" s="1" t="s">
        <v>24</v>
      </c>
      <c r="X3636" s="1" t="s">
        <v>25</v>
      </c>
      <c r="Z3636" s="1" t="s">
        <v>26</v>
      </c>
      <c r="AB3636" s="1" t="s">
        <v>27</v>
      </c>
      <c r="AD3636" s="1" t="s">
        <v>2183</v>
      </c>
      <c r="AF3636" s="1" t="s">
        <v>10815</v>
      </c>
      <c r="AH3636" s="1" t="s">
        <v>11011</v>
      </c>
      <c r="AI3636" s="2" t="s">
        <v>11012</v>
      </c>
      <c r="AJ3636" s="2" t="s">
        <v>11013</v>
      </c>
      <c r="AK3636" s="2"/>
      <c r="AL3636" s="2"/>
      <c r="AM3636" s="2" t="s">
        <v>33</v>
      </c>
      <c r="AN3636" s="2" t="s">
        <v>34</v>
      </c>
      <c r="AO3636" s="2" t="s">
        <v>35</v>
      </c>
      <c r="AP3636" s="2" t="s">
        <v>36</v>
      </c>
      <c r="AQ3636" s="2"/>
      <c r="AR3636" s="1" t="str">
        <f t="shared" si="56"/>
        <v>update load_next_msl set proposal='2020.153B.R.Skunavirus.zip' where sort=114499</v>
      </c>
    </row>
    <row r="3637" spans="1:44">
      <c r="A3637" s="1">
        <v>114500</v>
      </c>
      <c r="B3637" s="1" t="s">
        <v>10814</v>
      </c>
      <c r="C3637" s="1" t="s">
        <v>12191</v>
      </c>
      <c r="T3637" s="1" t="s">
        <v>23</v>
      </c>
      <c r="V3637" s="1" t="s">
        <v>24</v>
      </c>
      <c r="X3637" s="1" t="s">
        <v>25</v>
      </c>
      <c r="Z3637" s="1" t="s">
        <v>26</v>
      </c>
      <c r="AB3637" s="1" t="s">
        <v>27</v>
      </c>
      <c r="AD3637" s="1" t="s">
        <v>2183</v>
      </c>
      <c r="AF3637" s="1" t="s">
        <v>10815</v>
      </c>
      <c r="AH3637" s="1" t="s">
        <v>11014</v>
      </c>
      <c r="AI3637" s="2" t="s">
        <v>11015</v>
      </c>
      <c r="AJ3637" s="2" t="s">
        <v>11016</v>
      </c>
      <c r="AK3637" s="2"/>
      <c r="AL3637" s="2"/>
      <c r="AM3637" s="2" t="s">
        <v>33</v>
      </c>
      <c r="AN3637" s="2" t="s">
        <v>34</v>
      </c>
      <c r="AO3637" s="2" t="s">
        <v>35</v>
      </c>
      <c r="AP3637" s="2" t="s">
        <v>36</v>
      </c>
      <c r="AQ3637" s="2"/>
      <c r="AR3637" s="1" t="str">
        <f t="shared" si="56"/>
        <v>update load_next_msl set proposal='2020.153B.R.Skunavirus.zip' where sort=114500</v>
      </c>
    </row>
    <row r="3638" spans="1:44">
      <c r="A3638" s="1">
        <v>114501</v>
      </c>
      <c r="B3638" s="1" t="s">
        <v>10814</v>
      </c>
      <c r="C3638" s="1" t="s">
        <v>12191</v>
      </c>
      <c r="T3638" s="1" t="s">
        <v>23</v>
      </c>
      <c r="V3638" s="1" t="s">
        <v>24</v>
      </c>
      <c r="X3638" s="1" t="s">
        <v>25</v>
      </c>
      <c r="Z3638" s="1" t="s">
        <v>26</v>
      </c>
      <c r="AB3638" s="1" t="s">
        <v>27</v>
      </c>
      <c r="AD3638" s="1" t="s">
        <v>2183</v>
      </c>
      <c r="AF3638" s="1" t="s">
        <v>10815</v>
      </c>
      <c r="AH3638" s="1" t="s">
        <v>11017</v>
      </c>
      <c r="AI3638" s="2" t="s">
        <v>11018</v>
      </c>
      <c r="AJ3638" s="2" t="s">
        <v>11019</v>
      </c>
      <c r="AK3638" s="2"/>
      <c r="AL3638" s="2"/>
      <c r="AM3638" s="2" t="s">
        <v>33</v>
      </c>
      <c r="AN3638" s="2" t="s">
        <v>34</v>
      </c>
      <c r="AO3638" s="2" t="s">
        <v>35</v>
      </c>
      <c r="AP3638" s="2" t="s">
        <v>36</v>
      </c>
      <c r="AQ3638" s="2"/>
      <c r="AR3638" s="1" t="str">
        <f t="shared" si="56"/>
        <v>update load_next_msl set proposal='2020.153B.R.Skunavirus.zip' where sort=114501</v>
      </c>
    </row>
    <row r="3639" spans="1:44">
      <c r="A3639" s="1">
        <v>114502</v>
      </c>
      <c r="B3639" s="1" t="s">
        <v>10814</v>
      </c>
      <c r="C3639" s="1" t="s">
        <v>12191</v>
      </c>
      <c r="T3639" s="1" t="s">
        <v>23</v>
      </c>
      <c r="V3639" s="1" t="s">
        <v>24</v>
      </c>
      <c r="X3639" s="1" t="s">
        <v>25</v>
      </c>
      <c r="Z3639" s="1" t="s">
        <v>26</v>
      </c>
      <c r="AB3639" s="1" t="s">
        <v>27</v>
      </c>
      <c r="AD3639" s="1" t="s">
        <v>2183</v>
      </c>
      <c r="AF3639" s="1" t="s">
        <v>10815</v>
      </c>
      <c r="AH3639" s="1" t="s">
        <v>11020</v>
      </c>
      <c r="AI3639" s="2" t="s">
        <v>11021</v>
      </c>
      <c r="AJ3639" s="2" t="s">
        <v>11022</v>
      </c>
      <c r="AK3639" s="2"/>
      <c r="AL3639" s="2"/>
      <c r="AM3639" s="2" t="s">
        <v>33</v>
      </c>
      <c r="AN3639" s="2" t="s">
        <v>34</v>
      </c>
      <c r="AO3639" s="2" t="s">
        <v>35</v>
      </c>
      <c r="AP3639" s="2" t="s">
        <v>36</v>
      </c>
      <c r="AQ3639" s="2"/>
      <c r="AR3639" s="1" t="str">
        <f t="shared" si="56"/>
        <v>update load_next_msl set proposal='2020.153B.R.Skunavirus.zip' where sort=114502</v>
      </c>
    </row>
    <row r="3640" spans="1:44">
      <c r="A3640" s="1">
        <v>114503</v>
      </c>
      <c r="B3640" s="1" t="s">
        <v>10814</v>
      </c>
      <c r="C3640" s="1" t="s">
        <v>12191</v>
      </c>
      <c r="T3640" s="1" t="s">
        <v>23</v>
      </c>
      <c r="V3640" s="1" t="s">
        <v>24</v>
      </c>
      <c r="X3640" s="1" t="s">
        <v>25</v>
      </c>
      <c r="Z3640" s="1" t="s">
        <v>26</v>
      </c>
      <c r="AB3640" s="1" t="s">
        <v>27</v>
      </c>
      <c r="AD3640" s="1" t="s">
        <v>2183</v>
      </c>
      <c r="AF3640" s="1" t="s">
        <v>10815</v>
      </c>
      <c r="AH3640" s="1" t="s">
        <v>11023</v>
      </c>
      <c r="AI3640" s="2" t="s">
        <v>11024</v>
      </c>
      <c r="AJ3640" s="2" t="s">
        <v>11025</v>
      </c>
      <c r="AK3640" s="2"/>
      <c r="AL3640" s="2"/>
      <c r="AM3640" s="2" t="s">
        <v>33</v>
      </c>
      <c r="AN3640" s="2" t="s">
        <v>34</v>
      </c>
      <c r="AO3640" s="2" t="s">
        <v>35</v>
      </c>
      <c r="AP3640" s="2" t="s">
        <v>36</v>
      </c>
      <c r="AQ3640" s="2"/>
      <c r="AR3640" s="1" t="str">
        <f t="shared" si="56"/>
        <v>update load_next_msl set proposal='2020.153B.R.Skunavirus.zip' where sort=114503</v>
      </c>
    </row>
    <row r="3641" spans="1:44">
      <c r="A3641" s="1">
        <v>114504</v>
      </c>
      <c r="B3641" s="1" t="s">
        <v>10814</v>
      </c>
      <c r="C3641" s="1" t="s">
        <v>12191</v>
      </c>
      <c r="T3641" s="1" t="s">
        <v>23</v>
      </c>
      <c r="V3641" s="1" t="s">
        <v>24</v>
      </c>
      <c r="X3641" s="1" t="s">
        <v>25</v>
      </c>
      <c r="Z3641" s="1" t="s">
        <v>26</v>
      </c>
      <c r="AB3641" s="1" t="s">
        <v>27</v>
      </c>
      <c r="AD3641" s="1" t="s">
        <v>2183</v>
      </c>
      <c r="AF3641" s="1" t="s">
        <v>10815</v>
      </c>
      <c r="AH3641" s="1" t="s">
        <v>11026</v>
      </c>
      <c r="AI3641" s="2" t="s">
        <v>11027</v>
      </c>
      <c r="AJ3641" s="2" t="s">
        <v>11028</v>
      </c>
      <c r="AK3641" s="2"/>
      <c r="AL3641" s="2"/>
      <c r="AM3641" s="2" t="s">
        <v>33</v>
      </c>
      <c r="AN3641" s="2" t="s">
        <v>34</v>
      </c>
      <c r="AO3641" s="2" t="s">
        <v>35</v>
      </c>
      <c r="AP3641" s="2" t="s">
        <v>36</v>
      </c>
      <c r="AQ3641" s="2"/>
      <c r="AR3641" s="1" t="str">
        <f t="shared" si="56"/>
        <v>update load_next_msl set proposal='2020.153B.R.Skunavirus.zip' where sort=114504</v>
      </c>
    </row>
    <row r="3642" spans="1:44">
      <c r="A3642" s="1">
        <v>114505</v>
      </c>
      <c r="B3642" s="1" t="s">
        <v>10814</v>
      </c>
      <c r="C3642" s="1" t="s">
        <v>12191</v>
      </c>
      <c r="T3642" s="1" t="s">
        <v>23</v>
      </c>
      <c r="V3642" s="1" t="s">
        <v>24</v>
      </c>
      <c r="X3642" s="1" t="s">
        <v>25</v>
      </c>
      <c r="Z3642" s="1" t="s">
        <v>26</v>
      </c>
      <c r="AB3642" s="1" t="s">
        <v>27</v>
      </c>
      <c r="AD3642" s="1" t="s">
        <v>2183</v>
      </c>
      <c r="AF3642" s="1" t="s">
        <v>10815</v>
      </c>
      <c r="AH3642" s="1" t="s">
        <v>11029</v>
      </c>
      <c r="AI3642" s="2" t="s">
        <v>11030</v>
      </c>
      <c r="AJ3642" s="2" t="s">
        <v>11031</v>
      </c>
      <c r="AK3642" s="2"/>
      <c r="AL3642" s="2"/>
      <c r="AM3642" s="2" t="s">
        <v>33</v>
      </c>
      <c r="AN3642" s="2" t="s">
        <v>34</v>
      </c>
      <c r="AO3642" s="2" t="s">
        <v>35</v>
      </c>
      <c r="AP3642" s="2" t="s">
        <v>36</v>
      </c>
      <c r="AQ3642" s="2"/>
      <c r="AR3642" s="1" t="str">
        <f t="shared" si="56"/>
        <v>update load_next_msl set proposal='2020.153B.R.Skunavirus.zip' where sort=114505</v>
      </c>
    </row>
    <row r="3643" spans="1:44">
      <c r="A3643" s="1">
        <v>114506</v>
      </c>
      <c r="B3643" s="1" t="s">
        <v>10814</v>
      </c>
      <c r="C3643" s="1" t="s">
        <v>12191</v>
      </c>
      <c r="T3643" s="1" t="s">
        <v>23</v>
      </c>
      <c r="V3643" s="1" t="s">
        <v>24</v>
      </c>
      <c r="X3643" s="1" t="s">
        <v>25</v>
      </c>
      <c r="Z3643" s="1" t="s">
        <v>26</v>
      </c>
      <c r="AB3643" s="1" t="s">
        <v>27</v>
      </c>
      <c r="AD3643" s="1" t="s">
        <v>2183</v>
      </c>
      <c r="AF3643" s="1" t="s">
        <v>10815</v>
      </c>
      <c r="AH3643" s="1" t="s">
        <v>11032</v>
      </c>
      <c r="AI3643" s="2" t="s">
        <v>11033</v>
      </c>
      <c r="AJ3643" s="2" t="s">
        <v>11034</v>
      </c>
      <c r="AK3643" s="2"/>
      <c r="AL3643" s="2"/>
      <c r="AM3643" s="2" t="s">
        <v>33</v>
      </c>
      <c r="AN3643" s="2" t="s">
        <v>34</v>
      </c>
      <c r="AO3643" s="2" t="s">
        <v>35</v>
      </c>
      <c r="AP3643" s="2" t="s">
        <v>36</v>
      </c>
      <c r="AQ3643" s="2"/>
      <c r="AR3643" s="1" t="str">
        <f t="shared" si="56"/>
        <v>update load_next_msl set proposal='2020.153B.R.Skunavirus.zip' where sort=114506</v>
      </c>
    </row>
    <row r="3644" spans="1:44">
      <c r="A3644" s="1">
        <v>114507</v>
      </c>
      <c r="B3644" s="1" t="s">
        <v>10814</v>
      </c>
      <c r="C3644" s="1" t="s">
        <v>12191</v>
      </c>
      <c r="T3644" s="1" t="s">
        <v>23</v>
      </c>
      <c r="V3644" s="1" t="s">
        <v>24</v>
      </c>
      <c r="X3644" s="1" t="s">
        <v>25</v>
      </c>
      <c r="Z3644" s="1" t="s">
        <v>26</v>
      </c>
      <c r="AB3644" s="1" t="s">
        <v>27</v>
      </c>
      <c r="AD3644" s="1" t="s">
        <v>2183</v>
      </c>
      <c r="AF3644" s="1" t="s">
        <v>10815</v>
      </c>
      <c r="AH3644" s="1" t="s">
        <v>11035</v>
      </c>
      <c r="AI3644" s="2" t="s">
        <v>11036</v>
      </c>
      <c r="AJ3644" s="2" t="s">
        <v>11037</v>
      </c>
      <c r="AK3644" s="2"/>
      <c r="AL3644" s="2"/>
      <c r="AM3644" s="2" t="s">
        <v>33</v>
      </c>
      <c r="AN3644" s="2" t="s">
        <v>34</v>
      </c>
      <c r="AO3644" s="2" t="s">
        <v>35</v>
      </c>
      <c r="AP3644" s="2" t="s">
        <v>36</v>
      </c>
      <c r="AQ3644" s="2"/>
      <c r="AR3644" s="1" t="str">
        <f t="shared" si="56"/>
        <v>update load_next_msl set proposal='2020.153B.R.Skunavirus.zip' where sort=114507</v>
      </c>
    </row>
    <row r="3645" spans="1:44">
      <c r="A3645" s="1">
        <v>114508</v>
      </c>
      <c r="B3645" s="1" t="s">
        <v>10814</v>
      </c>
      <c r="C3645" s="1" t="s">
        <v>12191</v>
      </c>
      <c r="T3645" s="1" t="s">
        <v>23</v>
      </c>
      <c r="V3645" s="1" t="s">
        <v>24</v>
      </c>
      <c r="X3645" s="1" t="s">
        <v>25</v>
      </c>
      <c r="Z3645" s="1" t="s">
        <v>26</v>
      </c>
      <c r="AB3645" s="1" t="s">
        <v>27</v>
      </c>
      <c r="AD3645" s="1" t="s">
        <v>2183</v>
      </c>
      <c r="AF3645" s="1" t="s">
        <v>10815</v>
      </c>
      <c r="AH3645" s="1" t="s">
        <v>11038</v>
      </c>
      <c r="AI3645" s="2" t="s">
        <v>11039</v>
      </c>
      <c r="AJ3645" s="2" t="s">
        <v>11040</v>
      </c>
      <c r="AK3645" s="2"/>
      <c r="AL3645" s="2"/>
      <c r="AM3645" s="2" t="s">
        <v>33</v>
      </c>
      <c r="AN3645" s="2" t="s">
        <v>34</v>
      </c>
      <c r="AO3645" s="2" t="s">
        <v>35</v>
      </c>
      <c r="AP3645" s="2" t="s">
        <v>36</v>
      </c>
      <c r="AQ3645" s="2"/>
      <c r="AR3645" s="1" t="str">
        <f t="shared" si="56"/>
        <v>update load_next_msl set proposal='2020.153B.R.Skunavirus.zip' where sort=114508</v>
      </c>
    </row>
    <row r="3646" spans="1:44">
      <c r="A3646" s="1">
        <v>114509</v>
      </c>
      <c r="B3646" s="1" t="s">
        <v>10814</v>
      </c>
      <c r="C3646" s="1" t="s">
        <v>12191</v>
      </c>
      <c r="T3646" s="1" t="s">
        <v>23</v>
      </c>
      <c r="V3646" s="1" t="s">
        <v>24</v>
      </c>
      <c r="X3646" s="1" t="s">
        <v>25</v>
      </c>
      <c r="Z3646" s="1" t="s">
        <v>26</v>
      </c>
      <c r="AB3646" s="1" t="s">
        <v>27</v>
      </c>
      <c r="AD3646" s="1" t="s">
        <v>2183</v>
      </c>
      <c r="AF3646" s="1" t="s">
        <v>10815</v>
      </c>
      <c r="AH3646" s="1" t="s">
        <v>11041</v>
      </c>
      <c r="AI3646" s="2" t="s">
        <v>11042</v>
      </c>
      <c r="AJ3646" s="2" t="s">
        <v>11043</v>
      </c>
      <c r="AK3646" s="2"/>
      <c r="AL3646" s="2"/>
      <c r="AM3646" s="2" t="s">
        <v>33</v>
      </c>
      <c r="AN3646" s="2" t="s">
        <v>34</v>
      </c>
      <c r="AO3646" s="2" t="s">
        <v>35</v>
      </c>
      <c r="AP3646" s="2" t="s">
        <v>36</v>
      </c>
      <c r="AQ3646" s="2"/>
      <c r="AR3646" s="1" t="str">
        <f t="shared" si="56"/>
        <v>update load_next_msl set proposal='2020.153B.R.Skunavirus.zip' where sort=114509</v>
      </c>
    </row>
    <row r="3647" spans="1:44">
      <c r="A3647" s="1">
        <v>114510</v>
      </c>
      <c r="B3647" s="1" t="s">
        <v>10814</v>
      </c>
      <c r="C3647" s="1" t="s">
        <v>12191</v>
      </c>
      <c r="T3647" s="1" t="s">
        <v>23</v>
      </c>
      <c r="V3647" s="1" t="s">
        <v>24</v>
      </c>
      <c r="X3647" s="1" t="s">
        <v>25</v>
      </c>
      <c r="Z3647" s="1" t="s">
        <v>26</v>
      </c>
      <c r="AB3647" s="1" t="s">
        <v>27</v>
      </c>
      <c r="AD3647" s="1" t="s">
        <v>2183</v>
      </c>
      <c r="AF3647" s="1" t="s">
        <v>10815</v>
      </c>
      <c r="AH3647" s="1" t="s">
        <v>11044</v>
      </c>
      <c r="AI3647" s="2" t="s">
        <v>11045</v>
      </c>
      <c r="AJ3647" s="2" t="s">
        <v>11046</v>
      </c>
      <c r="AK3647" s="2"/>
      <c r="AL3647" s="2"/>
      <c r="AM3647" s="2" t="s">
        <v>33</v>
      </c>
      <c r="AN3647" s="2" t="s">
        <v>34</v>
      </c>
      <c r="AO3647" s="2" t="s">
        <v>35</v>
      </c>
      <c r="AP3647" s="2" t="s">
        <v>36</v>
      </c>
      <c r="AQ3647" s="2"/>
      <c r="AR3647" s="1" t="str">
        <f t="shared" si="56"/>
        <v>update load_next_msl set proposal='2020.153B.R.Skunavirus.zip' where sort=114510</v>
      </c>
    </row>
    <row r="3648" spans="1:44">
      <c r="A3648" s="1">
        <v>114511</v>
      </c>
      <c r="B3648" s="1" t="s">
        <v>10814</v>
      </c>
      <c r="C3648" s="1" t="s">
        <v>12191</v>
      </c>
      <c r="T3648" s="1" t="s">
        <v>23</v>
      </c>
      <c r="V3648" s="1" t="s">
        <v>24</v>
      </c>
      <c r="X3648" s="1" t="s">
        <v>25</v>
      </c>
      <c r="Z3648" s="1" t="s">
        <v>26</v>
      </c>
      <c r="AB3648" s="1" t="s">
        <v>27</v>
      </c>
      <c r="AD3648" s="1" t="s">
        <v>2183</v>
      </c>
      <c r="AF3648" s="1" t="s">
        <v>10815</v>
      </c>
      <c r="AH3648" s="1" t="s">
        <v>11047</v>
      </c>
      <c r="AI3648" s="2" t="s">
        <v>11048</v>
      </c>
      <c r="AJ3648" s="2" t="s">
        <v>11049</v>
      </c>
      <c r="AK3648" s="2"/>
      <c r="AL3648" s="2"/>
      <c r="AM3648" s="2" t="s">
        <v>33</v>
      </c>
      <c r="AN3648" s="2" t="s">
        <v>34</v>
      </c>
      <c r="AO3648" s="2" t="s">
        <v>35</v>
      </c>
      <c r="AP3648" s="2" t="s">
        <v>36</v>
      </c>
      <c r="AQ3648" s="2"/>
      <c r="AR3648" s="1" t="str">
        <f t="shared" si="56"/>
        <v>update load_next_msl set proposal='2020.153B.R.Skunavirus.zip' where sort=114511</v>
      </c>
    </row>
    <row r="3649" spans="1:44">
      <c r="A3649" s="1">
        <v>114512</v>
      </c>
      <c r="B3649" s="1" t="s">
        <v>10814</v>
      </c>
      <c r="C3649" s="1" t="s">
        <v>12191</v>
      </c>
      <c r="T3649" s="1" t="s">
        <v>23</v>
      </c>
      <c r="V3649" s="1" t="s">
        <v>24</v>
      </c>
      <c r="X3649" s="1" t="s">
        <v>25</v>
      </c>
      <c r="Z3649" s="1" t="s">
        <v>26</v>
      </c>
      <c r="AB3649" s="1" t="s">
        <v>27</v>
      </c>
      <c r="AD3649" s="1" t="s">
        <v>2183</v>
      </c>
      <c r="AF3649" s="1" t="s">
        <v>10815</v>
      </c>
      <c r="AH3649" s="1" t="s">
        <v>11050</v>
      </c>
      <c r="AI3649" s="2" t="s">
        <v>11051</v>
      </c>
      <c r="AJ3649" s="2" t="s">
        <v>11052</v>
      </c>
      <c r="AK3649" s="2"/>
      <c r="AL3649" s="2"/>
      <c r="AM3649" s="2" t="s">
        <v>33</v>
      </c>
      <c r="AN3649" s="2" t="s">
        <v>34</v>
      </c>
      <c r="AO3649" s="2" t="s">
        <v>35</v>
      </c>
      <c r="AP3649" s="2" t="s">
        <v>36</v>
      </c>
      <c r="AQ3649" s="2"/>
      <c r="AR3649" s="1" t="str">
        <f t="shared" si="56"/>
        <v>update load_next_msl set proposal='2020.153B.R.Skunavirus.zip' where sort=114512</v>
      </c>
    </row>
    <row r="3650" spans="1:44">
      <c r="A3650" s="1">
        <v>114513</v>
      </c>
      <c r="B3650" s="1" t="s">
        <v>10814</v>
      </c>
      <c r="C3650" s="1" t="s">
        <v>12191</v>
      </c>
      <c r="T3650" s="1" t="s">
        <v>23</v>
      </c>
      <c r="V3650" s="1" t="s">
        <v>24</v>
      </c>
      <c r="X3650" s="1" t="s">
        <v>25</v>
      </c>
      <c r="Z3650" s="1" t="s">
        <v>26</v>
      </c>
      <c r="AB3650" s="1" t="s">
        <v>27</v>
      </c>
      <c r="AD3650" s="1" t="s">
        <v>2183</v>
      </c>
      <c r="AF3650" s="1" t="s">
        <v>10815</v>
      </c>
      <c r="AH3650" s="1" t="s">
        <v>11053</v>
      </c>
      <c r="AI3650" s="2" t="s">
        <v>11054</v>
      </c>
      <c r="AJ3650" s="2" t="s">
        <v>11055</v>
      </c>
      <c r="AK3650" s="2"/>
      <c r="AL3650" s="2"/>
      <c r="AM3650" s="2" t="s">
        <v>33</v>
      </c>
      <c r="AN3650" s="2" t="s">
        <v>34</v>
      </c>
      <c r="AO3650" s="2" t="s">
        <v>35</v>
      </c>
      <c r="AP3650" s="2" t="s">
        <v>36</v>
      </c>
      <c r="AQ3650" s="2"/>
      <c r="AR3650" s="1" t="str">
        <f t="shared" si="56"/>
        <v>update load_next_msl set proposal='2020.153B.R.Skunavirus.zip' where sort=114513</v>
      </c>
    </row>
    <row r="3651" spans="1:44">
      <c r="A3651" s="1">
        <v>114514</v>
      </c>
      <c r="B3651" s="1" t="s">
        <v>10814</v>
      </c>
      <c r="C3651" s="1" t="s">
        <v>12191</v>
      </c>
      <c r="L3651" s="1" t="s">
        <v>27</v>
      </c>
      <c r="N3651" s="1" t="s">
        <v>2183</v>
      </c>
      <c r="P3651" s="1" t="s">
        <v>10815</v>
      </c>
      <c r="R3651" s="1" t="s">
        <v>11056</v>
      </c>
      <c r="S3651" s="1" t="s">
        <v>11057</v>
      </c>
      <c r="AJ3651" s="2"/>
      <c r="AK3651" s="2"/>
      <c r="AL3651" s="2"/>
      <c r="AM3651" s="2"/>
      <c r="AN3651" s="2"/>
      <c r="AO3651" s="2" t="s">
        <v>43</v>
      </c>
      <c r="AP3651" s="2" t="s">
        <v>36</v>
      </c>
      <c r="AQ3651" s="2"/>
      <c r="AR3651" s="1" t="str">
        <f t="shared" ref="AR3651:AR3714" si="57">CONCATENATE("update load_next_msl set proposal='",C3651,"' where sort=",A3651,"")</f>
        <v>update load_next_msl set proposal='2020.153B.R.Skunavirus.zip' where sort=114514</v>
      </c>
    </row>
    <row r="3652" spans="1:44">
      <c r="A3652" s="1">
        <v>114515</v>
      </c>
      <c r="B3652" s="1" t="s">
        <v>10814</v>
      </c>
      <c r="C3652" s="1" t="s">
        <v>12191</v>
      </c>
      <c r="L3652" s="1" t="s">
        <v>27</v>
      </c>
      <c r="N3652" s="1" t="s">
        <v>2183</v>
      </c>
      <c r="P3652" s="1" t="s">
        <v>10815</v>
      </c>
      <c r="R3652" s="1" t="s">
        <v>11058</v>
      </c>
      <c r="S3652" s="1" t="s">
        <v>11059</v>
      </c>
      <c r="AJ3652" s="2"/>
      <c r="AK3652" s="2"/>
      <c r="AL3652" s="2"/>
      <c r="AM3652" s="2"/>
      <c r="AN3652" s="2"/>
      <c r="AO3652" s="2" t="s">
        <v>43</v>
      </c>
      <c r="AP3652" s="2" t="s">
        <v>36</v>
      </c>
      <c r="AQ3652" s="2"/>
      <c r="AR3652" s="1" t="str">
        <f t="shared" si="57"/>
        <v>update load_next_msl set proposal='2020.153B.R.Skunavirus.zip' where sort=114515</v>
      </c>
    </row>
    <row r="3653" spans="1:44">
      <c r="A3653" s="1">
        <v>114516</v>
      </c>
      <c r="B3653" s="1" t="s">
        <v>10814</v>
      </c>
      <c r="C3653" s="1" t="s">
        <v>12191</v>
      </c>
      <c r="L3653" s="1" t="s">
        <v>27</v>
      </c>
      <c r="N3653" s="1" t="s">
        <v>2183</v>
      </c>
      <c r="P3653" s="1" t="s">
        <v>10815</v>
      </c>
      <c r="R3653" s="1" t="s">
        <v>11060</v>
      </c>
      <c r="S3653" s="1" t="s">
        <v>11061</v>
      </c>
      <c r="AJ3653" s="2"/>
      <c r="AK3653" s="2"/>
      <c r="AL3653" s="2"/>
      <c r="AM3653" s="2"/>
      <c r="AN3653" s="2"/>
      <c r="AO3653" s="2" t="s">
        <v>43</v>
      </c>
      <c r="AP3653" s="2" t="s">
        <v>36</v>
      </c>
      <c r="AQ3653" s="2"/>
      <c r="AR3653" s="1" t="str">
        <f t="shared" si="57"/>
        <v>update load_next_msl set proposal='2020.153B.R.Skunavirus.zip' where sort=114516</v>
      </c>
    </row>
    <row r="3654" spans="1:44">
      <c r="A3654" s="1">
        <v>114931</v>
      </c>
      <c r="B3654" s="1" t="s">
        <v>11062</v>
      </c>
      <c r="C3654" s="1" t="s">
        <v>12192</v>
      </c>
      <c r="T3654" s="1" t="s">
        <v>23</v>
      </c>
      <c r="V3654" s="1" t="s">
        <v>24</v>
      </c>
      <c r="X3654" s="1" t="s">
        <v>25</v>
      </c>
      <c r="Z3654" s="1" t="s">
        <v>26</v>
      </c>
      <c r="AB3654" s="1" t="s">
        <v>27</v>
      </c>
      <c r="AD3654" s="1" t="s">
        <v>2183</v>
      </c>
      <c r="AF3654" s="1" t="s">
        <v>11063</v>
      </c>
      <c r="AI3654" s="2"/>
      <c r="AJ3654" s="2"/>
      <c r="AL3654" s="2"/>
      <c r="AM3654" s="2"/>
      <c r="AN3654" s="2"/>
      <c r="AO3654" s="2" t="s">
        <v>35</v>
      </c>
      <c r="AP3654" s="2" t="s">
        <v>44</v>
      </c>
      <c r="AQ3654" s="2"/>
      <c r="AR3654" s="1" t="str">
        <f t="shared" si="57"/>
        <v>update load_next_msl set proposal='2020.154B.R.Sleepyheadvirus.zip' where sort=114931</v>
      </c>
    </row>
    <row r="3655" spans="1:44">
      <c r="A3655" s="1">
        <v>114932</v>
      </c>
      <c r="B3655" s="1" t="s">
        <v>11062</v>
      </c>
      <c r="C3655" s="1" t="s">
        <v>12192</v>
      </c>
      <c r="T3655" s="1" t="s">
        <v>23</v>
      </c>
      <c r="V3655" s="1" t="s">
        <v>24</v>
      </c>
      <c r="X3655" s="1" t="s">
        <v>25</v>
      </c>
      <c r="Z3655" s="1" t="s">
        <v>26</v>
      </c>
      <c r="AB3655" s="1" t="s">
        <v>27</v>
      </c>
      <c r="AD3655" s="1" t="s">
        <v>2183</v>
      </c>
      <c r="AF3655" s="1" t="s">
        <v>11063</v>
      </c>
      <c r="AH3655" s="1" t="s">
        <v>11064</v>
      </c>
      <c r="AI3655" s="2" t="s">
        <v>11065</v>
      </c>
      <c r="AJ3655" s="2" t="s">
        <v>11066</v>
      </c>
      <c r="AL3655" s="2"/>
      <c r="AM3655" s="2" t="s">
        <v>33</v>
      </c>
      <c r="AN3655" s="2" t="s">
        <v>34</v>
      </c>
      <c r="AO3655" s="2" t="s">
        <v>35</v>
      </c>
      <c r="AP3655" s="2" t="s">
        <v>36</v>
      </c>
      <c r="AQ3655" s="2"/>
      <c r="AR3655" s="1" t="str">
        <f t="shared" si="57"/>
        <v>update load_next_msl set proposal='2020.154B.R.Sleepyheadvirus.zip' where sort=114932</v>
      </c>
    </row>
    <row r="3656" spans="1:44">
      <c r="A3656" s="1">
        <v>115429</v>
      </c>
      <c r="B3656" s="1" t="s">
        <v>11067</v>
      </c>
      <c r="C3656" s="1" t="s">
        <v>12193</v>
      </c>
      <c r="T3656" s="1" t="s">
        <v>23</v>
      </c>
      <c r="V3656" s="1" t="s">
        <v>24</v>
      </c>
      <c r="X3656" s="1" t="s">
        <v>25</v>
      </c>
      <c r="Z3656" s="1" t="s">
        <v>26</v>
      </c>
      <c r="AB3656" s="1" t="s">
        <v>27</v>
      </c>
      <c r="AD3656" s="1" t="s">
        <v>2183</v>
      </c>
      <c r="AF3656" s="1" t="s">
        <v>11068</v>
      </c>
      <c r="AI3656" s="2"/>
      <c r="AJ3656" s="2"/>
      <c r="AL3656" s="2"/>
      <c r="AM3656" s="2"/>
      <c r="AN3656" s="2"/>
      <c r="AO3656" s="2" t="s">
        <v>35</v>
      </c>
      <c r="AP3656" s="2" t="s">
        <v>44</v>
      </c>
      <c r="AQ3656" s="2"/>
      <c r="AR3656" s="1" t="str">
        <f t="shared" si="57"/>
        <v>update load_next_msl set proposal='2020.155B.R.Sozzivirus.zip' where sort=115429</v>
      </c>
    </row>
    <row r="3657" spans="1:44">
      <c r="A3657" s="1">
        <v>115430</v>
      </c>
      <c r="B3657" s="1" t="s">
        <v>11067</v>
      </c>
      <c r="C3657" s="1" t="s">
        <v>12193</v>
      </c>
      <c r="T3657" s="1" t="s">
        <v>23</v>
      </c>
      <c r="V3657" s="1" t="s">
        <v>24</v>
      </c>
      <c r="X3657" s="1" t="s">
        <v>25</v>
      </c>
      <c r="Z3657" s="1" t="s">
        <v>26</v>
      </c>
      <c r="AB3657" s="1" t="s">
        <v>27</v>
      </c>
      <c r="AD3657" s="1" t="s">
        <v>2183</v>
      </c>
      <c r="AF3657" s="1" t="s">
        <v>11068</v>
      </c>
      <c r="AH3657" s="1" t="s">
        <v>11069</v>
      </c>
      <c r="AI3657" s="2" t="s">
        <v>11070</v>
      </c>
      <c r="AJ3657" s="2" t="s">
        <v>11071</v>
      </c>
      <c r="AL3657" s="2"/>
      <c r="AM3657" s="2" t="s">
        <v>33</v>
      </c>
      <c r="AN3657" s="2" t="s">
        <v>34</v>
      </c>
      <c r="AO3657" s="2" t="s">
        <v>35</v>
      </c>
      <c r="AP3657" s="2" t="s">
        <v>36</v>
      </c>
      <c r="AQ3657" s="2"/>
      <c r="AR3657" s="1" t="str">
        <f t="shared" si="57"/>
        <v>update load_next_msl set proposal='2020.155B.R.Sozzivirus.zip' where sort=115430</v>
      </c>
    </row>
    <row r="3658" spans="1:44">
      <c r="A3658" s="1">
        <v>115431</v>
      </c>
      <c r="B3658" s="1" t="s">
        <v>11067</v>
      </c>
      <c r="C3658" s="1" t="s">
        <v>12193</v>
      </c>
      <c r="T3658" s="1" t="s">
        <v>23</v>
      </c>
      <c r="V3658" s="1" t="s">
        <v>24</v>
      </c>
      <c r="X3658" s="1" t="s">
        <v>25</v>
      </c>
      <c r="Z3658" s="1" t="s">
        <v>26</v>
      </c>
      <c r="AB3658" s="1" t="s">
        <v>27</v>
      </c>
      <c r="AD3658" s="1" t="s">
        <v>2183</v>
      </c>
      <c r="AF3658" s="1" t="s">
        <v>11068</v>
      </c>
      <c r="AH3658" s="1" t="s">
        <v>11072</v>
      </c>
      <c r="AI3658" s="2" t="s">
        <v>11073</v>
      </c>
      <c r="AJ3658" s="2" t="s">
        <v>11074</v>
      </c>
      <c r="AL3658" s="2"/>
      <c r="AM3658" s="2" t="s">
        <v>33</v>
      </c>
      <c r="AN3658" s="2" t="s">
        <v>34</v>
      </c>
      <c r="AO3658" s="2" t="s">
        <v>35</v>
      </c>
      <c r="AP3658" s="2" t="s">
        <v>36</v>
      </c>
      <c r="AQ3658" s="2"/>
      <c r="AR3658" s="1" t="str">
        <f t="shared" si="57"/>
        <v>update load_next_msl set proposal='2020.155B.R.Sozzivirus.zip' where sort=115431</v>
      </c>
    </row>
    <row r="3659" spans="1:44">
      <c r="A3659" s="1">
        <v>115432</v>
      </c>
      <c r="B3659" s="1" t="s">
        <v>11067</v>
      </c>
      <c r="C3659" s="1" t="s">
        <v>12193</v>
      </c>
      <c r="T3659" s="1" t="s">
        <v>23</v>
      </c>
      <c r="V3659" s="1" t="s">
        <v>24</v>
      </c>
      <c r="X3659" s="1" t="s">
        <v>25</v>
      </c>
      <c r="Z3659" s="1" t="s">
        <v>26</v>
      </c>
      <c r="AB3659" s="1" t="s">
        <v>27</v>
      </c>
      <c r="AD3659" s="1" t="s">
        <v>2183</v>
      </c>
      <c r="AF3659" s="1" t="s">
        <v>11068</v>
      </c>
      <c r="AH3659" s="1" t="s">
        <v>11075</v>
      </c>
      <c r="AI3659" s="2" t="s">
        <v>11076</v>
      </c>
      <c r="AJ3659" s="2" t="s">
        <v>11077</v>
      </c>
      <c r="AL3659" s="2"/>
      <c r="AM3659" s="2" t="s">
        <v>33</v>
      </c>
      <c r="AN3659" s="2" t="s">
        <v>34</v>
      </c>
      <c r="AO3659" s="2" t="s">
        <v>35</v>
      </c>
      <c r="AP3659" s="2" t="s">
        <v>36</v>
      </c>
      <c r="AQ3659" s="2"/>
      <c r="AR3659" s="1" t="str">
        <f t="shared" si="57"/>
        <v>update load_next_msl set proposal='2020.155B.R.Sozzivirus.zip' where sort=115432</v>
      </c>
    </row>
    <row r="3660" spans="1:44">
      <c r="A3660" s="1">
        <v>115927</v>
      </c>
      <c r="B3660" s="1" t="s">
        <v>11078</v>
      </c>
      <c r="C3660" s="1" t="s">
        <v>12194</v>
      </c>
      <c r="T3660" s="1" t="s">
        <v>23</v>
      </c>
      <c r="V3660" s="1" t="s">
        <v>24</v>
      </c>
      <c r="X3660" s="1" t="s">
        <v>25</v>
      </c>
      <c r="Z3660" s="1" t="s">
        <v>26</v>
      </c>
      <c r="AB3660" s="1" t="s">
        <v>27</v>
      </c>
      <c r="AD3660" s="1" t="s">
        <v>2183</v>
      </c>
      <c r="AF3660" s="1" t="s">
        <v>11079</v>
      </c>
      <c r="AI3660" s="2"/>
      <c r="AJ3660" s="2"/>
      <c r="AL3660" s="2"/>
      <c r="AM3660" s="2"/>
      <c r="AN3660" s="2"/>
      <c r="AO3660" s="2" t="s">
        <v>35</v>
      </c>
      <c r="AP3660" s="2" t="s">
        <v>44</v>
      </c>
      <c r="AQ3660" s="2"/>
      <c r="AR3660" s="1" t="str">
        <f t="shared" si="57"/>
        <v>update load_next_msl set proposal='2020.156B.R.Sparkyvirus.zip' where sort=115927</v>
      </c>
    </row>
    <row r="3661" spans="1:44">
      <c r="A3661" s="1">
        <v>115928</v>
      </c>
      <c r="B3661" s="1" t="s">
        <v>11078</v>
      </c>
      <c r="C3661" s="1" t="s">
        <v>12194</v>
      </c>
      <c r="T3661" s="1" t="s">
        <v>23</v>
      </c>
      <c r="V3661" s="1" t="s">
        <v>24</v>
      </c>
      <c r="X3661" s="1" t="s">
        <v>25</v>
      </c>
      <c r="Z3661" s="1" t="s">
        <v>26</v>
      </c>
      <c r="AB3661" s="1" t="s">
        <v>27</v>
      </c>
      <c r="AD3661" s="1" t="s">
        <v>2183</v>
      </c>
      <c r="AF3661" s="1" t="s">
        <v>11079</v>
      </c>
      <c r="AH3661" s="1" t="s">
        <v>11080</v>
      </c>
      <c r="AI3661" s="2" t="s">
        <v>11081</v>
      </c>
      <c r="AJ3661" s="2" t="s">
        <v>11082</v>
      </c>
      <c r="AL3661" s="2"/>
      <c r="AM3661" s="2" t="s">
        <v>33</v>
      </c>
      <c r="AN3661" s="2" t="s">
        <v>34</v>
      </c>
      <c r="AO3661" s="2" t="s">
        <v>35</v>
      </c>
      <c r="AP3661" s="2" t="s">
        <v>36</v>
      </c>
      <c r="AQ3661" s="2"/>
      <c r="AR3661" s="1" t="str">
        <f t="shared" si="57"/>
        <v>update load_next_msl set proposal='2020.156B.R.Sparkyvirus.zip' where sort=115928</v>
      </c>
    </row>
    <row r="3662" spans="1:44">
      <c r="A3662" s="1">
        <v>116425</v>
      </c>
      <c r="B3662" s="1" t="s">
        <v>11083</v>
      </c>
      <c r="C3662" s="1" t="s">
        <v>12195</v>
      </c>
      <c r="T3662" s="1" t="s">
        <v>23</v>
      </c>
      <c r="V3662" s="1" t="s">
        <v>24</v>
      </c>
      <c r="X3662" s="1" t="s">
        <v>25</v>
      </c>
      <c r="Z3662" s="1" t="s">
        <v>26</v>
      </c>
      <c r="AB3662" s="1" t="s">
        <v>27</v>
      </c>
      <c r="AD3662" s="1" t="s">
        <v>2183</v>
      </c>
      <c r="AF3662" s="1" t="s">
        <v>11084</v>
      </c>
      <c r="AI3662" s="2"/>
      <c r="AJ3662" s="2"/>
      <c r="AL3662" s="2"/>
      <c r="AM3662" s="2"/>
      <c r="AN3662" s="2"/>
      <c r="AO3662" s="2" t="s">
        <v>35</v>
      </c>
      <c r="AP3662" s="2" t="s">
        <v>44</v>
      </c>
      <c r="AQ3662" s="2"/>
      <c r="AR3662" s="1" t="str">
        <f t="shared" si="57"/>
        <v>update load_next_msl set proposal='2020.157B.R.Spizizenvirus.zip' where sort=116425</v>
      </c>
    </row>
    <row r="3663" spans="1:44">
      <c r="A3663" s="1">
        <v>116426</v>
      </c>
      <c r="B3663" s="1" t="s">
        <v>11083</v>
      </c>
      <c r="C3663" s="1" t="s">
        <v>12195</v>
      </c>
      <c r="T3663" s="1" t="s">
        <v>23</v>
      </c>
      <c r="V3663" s="1" t="s">
        <v>24</v>
      </c>
      <c r="X3663" s="1" t="s">
        <v>25</v>
      </c>
      <c r="Z3663" s="1" t="s">
        <v>26</v>
      </c>
      <c r="AB3663" s="1" t="s">
        <v>27</v>
      </c>
      <c r="AD3663" s="1" t="s">
        <v>2183</v>
      </c>
      <c r="AF3663" s="1" t="s">
        <v>11084</v>
      </c>
      <c r="AH3663" s="1" t="s">
        <v>11085</v>
      </c>
      <c r="AI3663" s="2" t="s">
        <v>11086</v>
      </c>
      <c r="AJ3663" s="2" t="s">
        <v>11087</v>
      </c>
      <c r="AL3663" s="2"/>
      <c r="AM3663" s="2" t="s">
        <v>33</v>
      </c>
      <c r="AN3663" s="2" t="s">
        <v>34</v>
      </c>
      <c r="AO3663" s="2" t="s">
        <v>35</v>
      </c>
      <c r="AP3663" s="2" t="s">
        <v>36</v>
      </c>
      <c r="AQ3663" s="2"/>
      <c r="AR3663" s="1" t="str">
        <f t="shared" si="57"/>
        <v>update load_next_msl set proposal='2020.157B.R.Spizizenvirus.zip' where sort=116426</v>
      </c>
    </row>
    <row r="3664" spans="1:44">
      <c r="A3664" s="1">
        <v>116923</v>
      </c>
      <c r="B3664" s="1" t="s">
        <v>11088</v>
      </c>
      <c r="C3664" s="1" t="s">
        <v>12196</v>
      </c>
      <c r="T3664" s="1" t="s">
        <v>23</v>
      </c>
      <c r="V3664" s="1" t="s">
        <v>24</v>
      </c>
      <c r="X3664" s="1" t="s">
        <v>25</v>
      </c>
      <c r="Z3664" s="1" t="s">
        <v>26</v>
      </c>
      <c r="AB3664" s="1" t="s">
        <v>27</v>
      </c>
      <c r="AD3664" s="1" t="s">
        <v>2183</v>
      </c>
      <c r="AF3664" s="1" t="s">
        <v>11089</v>
      </c>
      <c r="AI3664" s="2"/>
      <c r="AJ3664" s="2"/>
      <c r="AL3664" s="2"/>
      <c r="AM3664" s="2"/>
      <c r="AN3664" s="2"/>
      <c r="AO3664" s="2" t="s">
        <v>35</v>
      </c>
      <c r="AP3664" s="2" t="s">
        <v>44</v>
      </c>
      <c r="AQ3664" s="2"/>
      <c r="AR3664" s="1" t="str">
        <f t="shared" si="57"/>
        <v>update load_next_msl set proposal='2020.158B.R.Squirtyvirus.zip' where sort=116923</v>
      </c>
    </row>
    <row r="3665" spans="1:44">
      <c r="A3665" s="1">
        <v>116924</v>
      </c>
      <c r="B3665" s="1" t="s">
        <v>11088</v>
      </c>
      <c r="C3665" s="1" t="s">
        <v>12196</v>
      </c>
      <c r="T3665" s="1" t="s">
        <v>23</v>
      </c>
      <c r="V3665" s="1" t="s">
        <v>24</v>
      </c>
      <c r="X3665" s="1" t="s">
        <v>25</v>
      </c>
      <c r="Z3665" s="1" t="s">
        <v>26</v>
      </c>
      <c r="AB3665" s="1" t="s">
        <v>27</v>
      </c>
      <c r="AD3665" s="1" t="s">
        <v>2183</v>
      </c>
      <c r="AF3665" s="1" t="s">
        <v>11089</v>
      </c>
      <c r="AH3665" s="1" t="s">
        <v>11090</v>
      </c>
      <c r="AI3665" s="2" t="s">
        <v>11091</v>
      </c>
      <c r="AJ3665" s="2" t="s">
        <v>11092</v>
      </c>
      <c r="AL3665" s="2"/>
      <c r="AM3665" s="2" t="s">
        <v>33</v>
      </c>
      <c r="AN3665" s="2" t="s">
        <v>34</v>
      </c>
      <c r="AO3665" s="2" t="s">
        <v>35</v>
      </c>
      <c r="AP3665" s="2" t="s">
        <v>36</v>
      </c>
      <c r="AQ3665" s="2"/>
      <c r="AR3665" s="1" t="str">
        <f t="shared" si="57"/>
        <v>update load_next_msl set proposal='2020.158B.R.Squirtyvirus.zip' where sort=116924</v>
      </c>
    </row>
    <row r="3666" spans="1:44">
      <c r="A3666" s="1">
        <v>117421</v>
      </c>
      <c r="B3666" s="1" t="s">
        <v>11093</v>
      </c>
      <c r="C3666" s="1" t="s">
        <v>12197</v>
      </c>
      <c r="T3666" s="1" t="s">
        <v>23</v>
      </c>
      <c r="V3666" s="1" t="s">
        <v>24</v>
      </c>
      <c r="X3666" s="1" t="s">
        <v>25</v>
      </c>
      <c r="Z3666" s="1" t="s">
        <v>26</v>
      </c>
      <c r="AB3666" s="1" t="s">
        <v>27</v>
      </c>
      <c r="AD3666" s="1" t="s">
        <v>2183</v>
      </c>
      <c r="AF3666" s="1" t="s">
        <v>11094</v>
      </c>
      <c r="AH3666" s="1" t="s">
        <v>11095</v>
      </c>
      <c r="AI3666" s="2" t="s">
        <v>11096</v>
      </c>
      <c r="AJ3666" s="2" t="s">
        <v>11097</v>
      </c>
      <c r="AL3666" s="2"/>
      <c r="AM3666" s="2" t="s">
        <v>33</v>
      </c>
      <c r="AN3666" s="2" t="s">
        <v>34</v>
      </c>
      <c r="AO3666" s="2" t="s">
        <v>35</v>
      </c>
      <c r="AP3666" s="2" t="s">
        <v>36</v>
      </c>
      <c r="AQ3666" s="2"/>
      <c r="AR3666" s="1" t="str">
        <f t="shared" si="57"/>
        <v>update load_next_msl set proposal='2020.159B.R.Samwavirus_new species.zip' where sort=117421</v>
      </c>
    </row>
    <row r="3667" spans="1:44">
      <c r="A3667" s="1">
        <v>117422</v>
      </c>
      <c r="B3667" s="1" t="s">
        <v>11093</v>
      </c>
      <c r="C3667" s="1" t="s">
        <v>12197</v>
      </c>
      <c r="T3667" s="1" t="s">
        <v>23</v>
      </c>
      <c r="V3667" s="1" t="s">
        <v>24</v>
      </c>
      <c r="X3667" s="1" t="s">
        <v>25</v>
      </c>
      <c r="Z3667" s="1" t="s">
        <v>26</v>
      </c>
      <c r="AB3667" s="1" t="s">
        <v>27</v>
      </c>
      <c r="AD3667" s="1" t="s">
        <v>2183</v>
      </c>
      <c r="AF3667" s="1" t="s">
        <v>11094</v>
      </c>
      <c r="AH3667" s="1" t="s">
        <v>11098</v>
      </c>
      <c r="AI3667" s="2" t="s">
        <v>11099</v>
      </c>
      <c r="AJ3667" s="2" t="s">
        <v>11100</v>
      </c>
      <c r="AL3667" s="2"/>
      <c r="AM3667" s="2" t="s">
        <v>33</v>
      </c>
      <c r="AN3667" s="2" t="s">
        <v>34</v>
      </c>
      <c r="AO3667" s="2" t="s">
        <v>35</v>
      </c>
      <c r="AP3667" s="2" t="s">
        <v>36</v>
      </c>
      <c r="AQ3667" s="2"/>
      <c r="AR3667" s="1" t="str">
        <f t="shared" si="57"/>
        <v>update load_next_msl set proposal='2020.159B.R.Samwavirus_new species.zip' where sort=117422</v>
      </c>
    </row>
    <row r="3668" spans="1:44">
      <c r="A3668" s="1">
        <v>117423</v>
      </c>
      <c r="B3668" s="1" t="s">
        <v>11093</v>
      </c>
      <c r="C3668" s="1" t="s">
        <v>12197</v>
      </c>
      <c r="T3668" s="1" t="s">
        <v>23</v>
      </c>
      <c r="V3668" s="1" t="s">
        <v>24</v>
      </c>
      <c r="X3668" s="1" t="s">
        <v>25</v>
      </c>
      <c r="Z3668" s="1" t="s">
        <v>26</v>
      </c>
      <c r="AB3668" s="1" t="s">
        <v>27</v>
      </c>
      <c r="AD3668" s="1" t="s">
        <v>2183</v>
      </c>
      <c r="AF3668" s="1" t="s">
        <v>11094</v>
      </c>
      <c r="AH3668" s="1" t="s">
        <v>11101</v>
      </c>
      <c r="AI3668" s="2" t="s">
        <v>11102</v>
      </c>
      <c r="AJ3668" s="2" t="s">
        <v>11103</v>
      </c>
      <c r="AL3668" s="2"/>
      <c r="AM3668" s="2" t="s">
        <v>33</v>
      </c>
      <c r="AN3668" s="2" t="s">
        <v>34</v>
      </c>
      <c r="AO3668" s="2" t="s">
        <v>35</v>
      </c>
      <c r="AP3668" s="2" t="s">
        <v>36</v>
      </c>
      <c r="AQ3668" s="2"/>
      <c r="AR3668" s="1" t="str">
        <f t="shared" si="57"/>
        <v>update load_next_msl set proposal='2020.159B.R.Samwavirus_new species.zip' where sort=117423</v>
      </c>
    </row>
    <row r="3669" spans="1:44">
      <c r="A3669" s="1">
        <v>117424</v>
      </c>
      <c r="B3669" s="1" t="s">
        <v>11093</v>
      </c>
      <c r="C3669" s="1" t="s">
        <v>12197</v>
      </c>
      <c r="T3669" s="1" t="s">
        <v>23</v>
      </c>
      <c r="V3669" s="1" t="s">
        <v>24</v>
      </c>
      <c r="X3669" s="1" t="s">
        <v>25</v>
      </c>
      <c r="Z3669" s="1" t="s">
        <v>26</v>
      </c>
      <c r="AB3669" s="1" t="s">
        <v>27</v>
      </c>
      <c r="AD3669" s="1" t="s">
        <v>2183</v>
      </c>
      <c r="AF3669" s="1" t="s">
        <v>11094</v>
      </c>
      <c r="AH3669" s="1" t="s">
        <v>11104</v>
      </c>
      <c r="AI3669" s="2" t="s">
        <v>11105</v>
      </c>
      <c r="AJ3669" s="2" t="s">
        <v>11106</v>
      </c>
      <c r="AL3669" s="2"/>
      <c r="AM3669" s="2" t="s">
        <v>33</v>
      </c>
      <c r="AN3669" s="2" t="s">
        <v>34</v>
      </c>
      <c r="AO3669" s="2" t="s">
        <v>35</v>
      </c>
      <c r="AP3669" s="2" t="s">
        <v>36</v>
      </c>
      <c r="AQ3669" s="2"/>
      <c r="AR3669" s="1" t="str">
        <f t="shared" si="57"/>
        <v>update load_next_msl set proposal='2020.159B.R.Samwavirus_new species.zip' where sort=117424</v>
      </c>
    </row>
    <row r="3670" spans="1:44">
      <c r="A3670" s="1">
        <v>117917</v>
      </c>
      <c r="B3670" s="1" t="s">
        <v>11107</v>
      </c>
      <c r="C3670" s="1" t="s">
        <v>12198</v>
      </c>
      <c r="T3670" s="1" t="s">
        <v>23</v>
      </c>
      <c r="V3670" s="1" t="s">
        <v>24</v>
      </c>
      <c r="X3670" s="1" t="s">
        <v>25</v>
      </c>
      <c r="Z3670" s="1" t="s">
        <v>26</v>
      </c>
      <c r="AB3670" s="1" t="s">
        <v>27</v>
      </c>
      <c r="AD3670" s="1" t="s">
        <v>28</v>
      </c>
      <c r="AF3670" s="1" t="s">
        <v>11108</v>
      </c>
      <c r="AI3670" s="2"/>
      <c r="AJ3670" s="2"/>
      <c r="AL3670" s="2"/>
      <c r="AM3670" s="2"/>
      <c r="AN3670" s="2"/>
      <c r="AO3670" s="2" t="s">
        <v>35</v>
      </c>
      <c r="AP3670" s="2" t="s">
        <v>44</v>
      </c>
      <c r="AQ3670" s="2"/>
      <c r="AR3670" s="1" t="str">
        <f t="shared" si="57"/>
        <v>update load_next_msl set proposal='2020.160B.R.Takahashivirus.zip' where sort=117917</v>
      </c>
    </row>
    <row r="3671" spans="1:44">
      <c r="A3671" s="1">
        <v>117918</v>
      </c>
      <c r="B3671" s="1" t="s">
        <v>11107</v>
      </c>
      <c r="C3671" s="1" t="s">
        <v>12198</v>
      </c>
      <c r="D3671" s="1" t="s">
        <v>23</v>
      </c>
      <c r="F3671" s="1" t="s">
        <v>24</v>
      </c>
      <c r="H3671" s="1" t="s">
        <v>25</v>
      </c>
      <c r="J3671" s="1" t="s">
        <v>26</v>
      </c>
      <c r="L3671" s="1" t="s">
        <v>27</v>
      </c>
      <c r="N3671" s="1" t="s">
        <v>28</v>
      </c>
      <c r="R3671" s="1" t="s">
        <v>11109</v>
      </c>
      <c r="S3671" s="1" t="s">
        <v>11110</v>
      </c>
      <c r="T3671" s="1" t="s">
        <v>23</v>
      </c>
      <c r="V3671" s="1" t="s">
        <v>24</v>
      </c>
      <c r="X3671" s="1" t="s">
        <v>25</v>
      </c>
      <c r="Z3671" s="1" t="s">
        <v>26</v>
      </c>
      <c r="AB3671" s="1" t="s">
        <v>27</v>
      </c>
      <c r="AD3671" s="1" t="s">
        <v>28</v>
      </c>
      <c r="AF3671" s="1" t="s">
        <v>11108</v>
      </c>
      <c r="AH3671" s="1" t="s">
        <v>11109</v>
      </c>
      <c r="AI3671" s="2" t="s">
        <v>11110</v>
      </c>
      <c r="AJ3671" s="2" t="s">
        <v>11111</v>
      </c>
      <c r="AL3671" s="2"/>
      <c r="AM3671" s="2" t="s">
        <v>33</v>
      </c>
      <c r="AN3671" s="2" t="s">
        <v>34</v>
      </c>
      <c r="AO3671" s="2" t="s">
        <v>47</v>
      </c>
      <c r="AP3671" s="2" t="s">
        <v>36</v>
      </c>
      <c r="AQ3671" s="2"/>
      <c r="AR3671" s="1" t="str">
        <f t="shared" si="57"/>
        <v>update load_next_msl set proposal='2020.160B.R.Takahashivirus.zip' where sort=117918</v>
      </c>
    </row>
    <row r="3672" spans="1:44">
      <c r="A3672" s="1">
        <v>118415</v>
      </c>
      <c r="B3672" s="1" t="s">
        <v>11112</v>
      </c>
      <c r="C3672" s="1" t="s">
        <v>12199</v>
      </c>
      <c r="T3672" s="1" t="s">
        <v>23</v>
      </c>
      <c r="V3672" s="1" t="s">
        <v>24</v>
      </c>
      <c r="X3672" s="1" t="s">
        <v>25</v>
      </c>
      <c r="Z3672" s="1" t="s">
        <v>26</v>
      </c>
      <c r="AB3672" s="1" t="s">
        <v>27</v>
      </c>
      <c r="AD3672" s="1" t="s">
        <v>2183</v>
      </c>
      <c r="AF3672" s="1" t="s">
        <v>11113</v>
      </c>
      <c r="AI3672" s="2"/>
      <c r="AJ3672" s="2"/>
      <c r="AL3672" s="2"/>
      <c r="AM3672" s="2"/>
      <c r="AN3672" s="2"/>
      <c r="AO3672" s="2" t="s">
        <v>35</v>
      </c>
      <c r="AP3672" s="2" t="s">
        <v>44</v>
      </c>
      <c r="AQ3672" s="2"/>
      <c r="AR3672" s="1" t="str">
        <f t="shared" si="57"/>
        <v>update load_next_msl set proposal='2020.161B.R.Tandoganvirus.zip' where sort=118415</v>
      </c>
    </row>
    <row r="3673" spans="1:44">
      <c r="A3673" s="1">
        <v>118416</v>
      </c>
      <c r="B3673" s="1" t="s">
        <v>11112</v>
      </c>
      <c r="C3673" s="1" t="s">
        <v>12199</v>
      </c>
      <c r="T3673" s="1" t="s">
        <v>23</v>
      </c>
      <c r="V3673" s="1" t="s">
        <v>24</v>
      </c>
      <c r="X3673" s="1" t="s">
        <v>25</v>
      </c>
      <c r="Z3673" s="1" t="s">
        <v>26</v>
      </c>
      <c r="AB3673" s="1" t="s">
        <v>27</v>
      </c>
      <c r="AD3673" s="1" t="s">
        <v>2183</v>
      </c>
      <c r="AF3673" s="1" t="s">
        <v>11113</v>
      </c>
      <c r="AH3673" s="1" t="s">
        <v>11114</v>
      </c>
      <c r="AI3673" s="2" t="s">
        <v>11115</v>
      </c>
      <c r="AJ3673" s="1" t="s">
        <v>11116</v>
      </c>
      <c r="AL3673" s="2"/>
      <c r="AM3673" s="2" t="s">
        <v>33</v>
      </c>
      <c r="AN3673" s="2" t="s">
        <v>34</v>
      </c>
      <c r="AO3673" s="2" t="s">
        <v>35</v>
      </c>
      <c r="AP3673" s="2" t="s">
        <v>36</v>
      </c>
      <c r="AQ3673" s="2"/>
      <c r="AR3673" s="1" t="str">
        <f t="shared" si="57"/>
        <v>update load_next_msl set proposal='2020.161B.R.Tandoganvirus.zip' where sort=118416</v>
      </c>
    </row>
    <row r="3674" spans="1:44">
      <c r="A3674" s="1">
        <v>118913</v>
      </c>
      <c r="B3674" s="1" t="s">
        <v>11117</v>
      </c>
      <c r="C3674" s="1" t="s">
        <v>12200</v>
      </c>
      <c r="T3674" s="1" t="s">
        <v>23</v>
      </c>
      <c r="V3674" s="1" t="s">
        <v>24</v>
      </c>
      <c r="X3674" s="1" t="s">
        <v>25</v>
      </c>
      <c r="Z3674" s="1" t="s">
        <v>26</v>
      </c>
      <c r="AB3674" s="1" t="s">
        <v>27</v>
      </c>
      <c r="AD3674" s="1" t="s">
        <v>28</v>
      </c>
      <c r="AE3674" s="1" t="s">
        <v>510</v>
      </c>
      <c r="AF3674" s="1" t="s">
        <v>11118</v>
      </c>
      <c r="AH3674" s="1" t="s">
        <v>11119</v>
      </c>
      <c r="AI3674" s="2" t="s">
        <v>11120</v>
      </c>
      <c r="AJ3674" s="2" t="s">
        <v>11121</v>
      </c>
      <c r="AL3674" s="2"/>
      <c r="AM3674" s="2" t="s">
        <v>33</v>
      </c>
      <c r="AN3674" s="2" t="s">
        <v>34</v>
      </c>
      <c r="AO3674" s="2" t="s">
        <v>35</v>
      </c>
      <c r="AP3674" s="2" t="s">
        <v>36</v>
      </c>
      <c r="AQ3674" s="2"/>
      <c r="AR3674" s="1" t="str">
        <f t="shared" si="57"/>
        <v>update load_next_msl set proposal='2020.162B.R.Tequatrovirus.zip' where sort=118913</v>
      </c>
    </row>
    <row r="3675" spans="1:44">
      <c r="A3675" s="1">
        <v>118914</v>
      </c>
      <c r="B3675" s="1" t="s">
        <v>11117</v>
      </c>
      <c r="C3675" s="1" t="s">
        <v>12200</v>
      </c>
      <c r="T3675" s="1" t="s">
        <v>23</v>
      </c>
      <c r="V3675" s="1" t="s">
        <v>24</v>
      </c>
      <c r="X3675" s="1" t="s">
        <v>25</v>
      </c>
      <c r="Z3675" s="1" t="s">
        <v>26</v>
      </c>
      <c r="AB3675" s="1" t="s">
        <v>27</v>
      </c>
      <c r="AD3675" s="1" t="s">
        <v>28</v>
      </c>
      <c r="AE3675" s="1" t="s">
        <v>510</v>
      </c>
      <c r="AF3675" s="1" t="s">
        <v>11118</v>
      </c>
      <c r="AH3675" s="1" t="s">
        <v>11122</v>
      </c>
      <c r="AI3675" s="2" t="s">
        <v>11123</v>
      </c>
      <c r="AJ3675" s="2" t="s">
        <v>11124</v>
      </c>
      <c r="AL3675" s="2"/>
      <c r="AM3675" s="2" t="s">
        <v>33</v>
      </c>
      <c r="AN3675" s="2" t="s">
        <v>34</v>
      </c>
      <c r="AO3675" s="2" t="s">
        <v>35</v>
      </c>
      <c r="AP3675" s="2" t="s">
        <v>36</v>
      </c>
      <c r="AQ3675" s="2"/>
      <c r="AR3675" s="1" t="str">
        <f t="shared" si="57"/>
        <v>update load_next_msl set proposal='2020.162B.R.Tequatrovirus.zip' where sort=118914</v>
      </c>
    </row>
    <row r="3676" spans="1:44">
      <c r="A3676" s="1">
        <v>118915</v>
      </c>
      <c r="B3676" s="1" t="s">
        <v>11117</v>
      </c>
      <c r="C3676" s="1" t="s">
        <v>12200</v>
      </c>
      <c r="T3676" s="1" t="s">
        <v>23</v>
      </c>
      <c r="V3676" s="1" t="s">
        <v>24</v>
      </c>
      <c r="X3676" s="1" t="s">
        <v>25</v>
      </c>
      <c r="Z3676" s="1" t="s">
        <v>26</v>
      </c>
      <c r="AB3676" s="1" t="s">
        <v>27</v>
      </c>
      <c r="AD3676" s="1" t="s">
        <v>28</v>
      </c>
      <c r="AE3676" s="1" t="s">
        <v>510</v>
      </c>
      <c r="AF3676" s="1" t="s">
        <v>11118</v>
      </c>
      <c r="AH3676" s="1" t="s">
        <v>11125</v>
      </c>
      <c r="AI3676" s="2" t="s">
        <v>11126</v>
      </c>
      <c r="AJ3676" s="2" t="s">
        <v>11127</v>
      </c>
      <c r="AL3676" s="2"/>
      <c r="AM3676" s="2" t="s">
        <v>33</v>
      </c>
      <c r="AN3676" s="2" t="s">
        <v>34</v>
      </c>
      <c r="AO3676" s="2" t="s">
        <v>35</v>
      </c>
      <c r="AP3676" s="2" t="s">
        <v>36</v>
      </c>
      <c r="AQ3676" s="2"/>
      <c r="AR3676" s="1" t="str">
        <f t="shared" si="57"/>
        <v>update load_next_msl set proposal='2020.162B.R.Tequatrovirus.zip' where sort=118915</v>
      </c>
    </row>
    <row r="3677" spans="1:44">
      <c r="A3677" s="1">
        <v>118916</v>
      </c>
      <c r="B3677" s="1" t="s">
        <v>11117</v>
      </c>
      <c r="C3677" s="1" t="s">
        <v>12200</v>
      </c>
      <c r="T3677" s="1" t="s">
        <v>23</v>
      </c>
      <c r="V3677" s="1" t="s">
        <v>24</v>
      </c>
      <c r="X3677" s="1" t="s">
        <v>25</v>
      </c>
      <c r="Z3677" s="1" t="s">
        <v>26</v>
      </c>
      <c r="AB3677" s="1" t="s">
        <v>27</v>
      </c>
      <c r="AD3677" s="1" t="s">
        <v>28</v>
      </c>
      <c r="AE3677" s="1" t="s">
        <v>510</v>
      </c>
      <c r="AF3677" s="1" t="s">
        <v>11118</v>
      </c>
      <c r="AH3677" s="1" t="s">
        <v>11128</v>
      </c>
      <c r="AI3677" s="2" t="s">
        <v>11129</v>
      </c>
      <c r="AJ3677" s="2" t="s">
        <v>11130</v>
      </c>
      <c r="AL3677" s="2"/>
      <c r="AM3677" s="2" t="s">
        <v>33</v>
      </c>
      <c r="AN3677" s="2" t="s">
        <v>34</v>
      </c>
      <c r="AO3677" s="2" t="s">
        <v>35</v>
      </c>
      <c r="AP3677" s="2" t="s">
        <v>36</v>
      </c>
      <c r="AQ3677" s="2"/>
      <c r="AR3677" s="1" t="str">
        <f t="shared" si="57"/>
        <v>update load_next_msl set proposal='2020.162B.R.Tequatrovirus.zip' where sort=118916</v>
      </c>
    </row>
    <row r="3678" spans="1:44">
      <c r="A3678" s="1">
        <v>118917</v>
      </c>
      <c r="B3678" s="1" t="s">
        <v>11117</v>
      </c>
      <c r="C3678" s="1" t="s">
        <v>12200</v>
      </c>
      <c r="T3678" s="1" t="s">
        <v>23</v>
      </c>
      <c r="V3678" s="1" t="s">
        <v>24</v>
      </c>
      <c r="X3678" s="1" t="s">
        <v>25</v>
      </c>
      <c r="Z3678" s="1" t="s">
        <v>26</v>
      </c>
      <c r="AB3678" s="1" t="s">
        <v>27</v>
      </c>
      <c r="AD3678" s="1" t="s">
        <v>28</v>
      </c>
      <c r="AE3678" s="1" t="s">
        <v>510</v>
      </c>
      <c r="AF3678" s="1" t="s">
        <v>11118</v>
      </c>
      <c r="AH3678" s="1" t="s">
        <v>11131</v>
      </c>
      <c r="AI3678" s="2" t="s">
        <v>11132</v>
      </c>
      <c r="AJ3678" s="2" t="s">
        <v>11133</v>
      </c>
      <c r="AL3678" s="2"/>
      <c r="AM3678" s="2" t="s">
        <v>33</v>
      </c>
      <c r="AN3678" s="2" t="s">
        <v>34</v>
      </c>
      <c r="AO3678" s="2" t="s">
        <v>35</v>
      </c>
      <c r="AP3678" s="2" t="s">
        <v>36</v>
      </c>
      <c r="AQ3678" s="2"/>
      <c r="AR3678" s="1" t="str">
        <f t="shared" si="57"/>
        <v>update load_next_msl set proposal='2020.162B.R.Tequatrovirus.zip' where sort=118917</v>
      </c>
    </row>
    <row r="3679" spans="1:44">
      <c r="A3679" s="1">
        <v>118918</v>
      </c>
      <c r="B3679" s="1" t="s">
        <v>11117</v>
      </c>
      <c r="C3679" s="1" t="s">
        <v>12200</v>
      </c>
      <c r="T3679" s="1" t="s">
        <v>23</v>
      </c>
      <c r="V3679" s="1" t="s">
        <v>24</v>
      </c>
      <c r="X3679" s="1" t="s">
        <v>25</v>
      </c>
      <c r="Z3679" s="1" t="s">
        <v>26</v>
      </c>
      <c r="AB3679" s="1" t="s">
        <v>27</v>
      </c>
      <c r="AD3679" s="1" t="s">
        <v>28</v>
      </c>
      <c r="AE3679" s="1" t="s">
        <v>510</v>
      </c>
      <c r="AF3679" s="1" t="s">
        <v>11118</v>
      </c>
      <c r="AH3679" s="1" t="s">
        <v>11134</v>
      </c>
      <c r="AI3679" s="2" t="s">
        <v>11135</v>
      </c>
      <c r="AJ3679" s="2" t="s">
        <v>11136</v>
      </c>
      <c r="AL3679" s="2"/>
      <c r="AM3679" s="2" t="s">
        <v>33</v>
      </c>
      <c r="AN3679" s="2" t="s">
        <v>34</v>
      </c>
      <c r="AO3679" s="2" t="s">
        <v>35</v>
      </c>
      <c r="AP3679" s="2" t="s">
        <v>36</v>
      </c>
      <c r="AQ3679" s="2"/>
      <c r="AR3679" s="1" t="str">
        <f t="shared" si="57"/>
        <v>update load_next_msl set proposal='2020.162B.R.Tequatrovirus.zip' where sort=118918</v>
      </c>
    </row>
    <row r="3680" spans="1:44">
      <c r="A3680" s="1">
        <v>118919</v>
      </c>
      <c r="B3680" s="1" t="s">
        <v>11117</v>
      </c>
      <c r="C3680" s="1" t="s">
        <v>12200</v>
      </c>
      <c r="T3680" s="1" t="s">
        <v>23</v>
      </c>
      <c r="V3680" s="1" t="s">
        <v>24</v>
      </c>
      <c r="X3680" s="1" t="s">
        <v>25</v>
      </c>
      <c r="Z3680" s="1" t="s">
        <v>26</v>
      </c>
      <c r="AB3680" s="1" t="s">
        <v>27</v>
      </c>
      <c r="AD3680" s="1" t="s">
        <v>28</v>
      </c>
      <c r="AE3680" s="1" t="s">
        <v>510</v>
      </c>
      <c r="AF3680" s="1" t="s">
        <v>11118</v>
      </c>
      <c r="AH3680" s="1" t="s">
        <v>11137</v>
      </c>
      <c r="AI3680" s="2" t="s">
        <v>11138</v>
      </c>
      <c r="AJ3680" s="2" t="s">
        <v>11139</v>
      </c>
      <c r="AL3680" s="2"/>
      <c r="AM3680" s="2" t="s">
        <v>33</v>
      </c>
      <c r="AN3680" s="2" t="s">
        <v>34</v>
      </c>
      <c r="AO3680" s="2" t="s">
        <v>35</v>
      </c>
      <c r="AP3680" s="2" t="s">
        <v>36</v>
      </c>
      <c r="AQ3680" s="2"/>
      <c r="AR3680" s="1" t="str">
        <f t="shared" si="57"/>
        <v>update load_next_msl set proposal='2020.162B.R.Tequatrovirus.zip' where sort=118919</v>
      </c>
    </row>
    <row r="3681" spans="1:44">
      <c r="A3681" s="1">
        <v>118920</v>
      </c>
      <c r="B3681" s="1" t="s">
        <v>11117</v>
      </c>
      <c r="C3681" s="1" t="s">
        <v>12200</v>
      </c>
      <c r="T3681" s="1" t="s">
        <v>23</v>
      </c>
      <c r="V3681" s="1" t="s">
        <v>24</v>
      </c>
      <c r="X3681" s="1" t="s">
        <v>25</v>
      </c>
      <c r="Z3681" s="1" t="s">
        <v>26</v>
      </c>
      <c r="AB3681" s="1" t="s">
        <v>27</v>
      </c>
      <c r="AD3681" s="1" t="s">
        <v>28</v>
      </c>
      <c r="AE3681" s="1" t="s">
        <v>510</v>
      </c>
      <c r="AF3681" s="1" t="s">
        <v>11118</v>
      </c>
      <c r="AH3681" s="1" t="s">
        <v>11140</v>
      </c>
      <c r="AI3681" s="2" t="s">
        <v>11141</v>
      </c>
      <c r="AJ3681" s="2" t="s">
        <v>11142</v>
      </c>
      <c r="AK3681" s="2"/>
      <c r="AL3681" s="2"/>
      <c r="AM3681" s="2" t="s">
        <v>33</v>
      </c>
      <c r="AN3681" s="2" t="s">
        <v>34</v>
      </c>
      <c r="AO3681" s="2" t="s">
        <v>35</v>
      </c>
      <c r="AP3681" s="2" t="s">
        <v>36</v>
      </c>
      <c r="AQ3681" s="2"/>
      <c r="AR3681" s="1" t="str">
        <f t="shared" si="57"/>
        <v>update load_next_msl set proposal='2020.162B.R.Tequatrovirus.zip' where sort=118920</v>
      </c>
    </row>
    <row r="3682" spans="1:44">
      <c r="A3682" s="1">
        <v>118921</v>
      </c>
      <c r="B3682" s="1" t="s">
        <v>11117</v>
      </c>
      <c r="C3682" s="1" t="s">
        <v>12200</v>
      </c>
      <c r="T3682" s="1" t="s">
        <v>23</v>
      </c>
      <c r="V3682" s="1" t="s">
        <v>24</v>
      </c>
      <c r="X3682" s="1" t="s">
        <v>25</v>
      </c>
      <c r="Z3682" s="1" t="s">
        <v>26</v>
      </c>
      <c r="AB3682" s="1" t="s">
        <v>27</v>
      </c>
      <c r="AD3682" s="1" t="s">
        <v>28</v>
      </c>
      <c r="AE3682" s="1" t="s">
        <v>510</v>
      </c>
      <c r="AF3682" s="1" t="s">
        <v>11118</v>
      </c>
      <c r="AH3682" s="1" t="s">
        <v>11143</v>
      </c>
      <c r="AI3682" s="2" t="s">
        <v>11144</v>
      </c>
      <c r="AJ3682" s="2" t="s">
        <v>11145</v>
      </c>
      <c r="AK3682" s="2"/>
      <c r="AL3682" s="2"/>
      <c r="AM3682" s="2" t="s">
        <v>33</v>
      </c>
      <c r="AN3682" s="2" t="s">
        <v>34</v>
      </c>
      <c r="AO3682" s="2" t="s">
        <v>35</v>
      </c>
      <c r="AP3682" s="2" t="s">
        <v>36</v>
      </c>
      <c r="AQ3682" s="2"/>
      <c r="AR3682" s="1" t="str">
        <f t="shared" si="57"/>
        <v>update load_next_msl set proposal='2020.162B.R.Tequatrovirus.zip' where sort=118921</v>
      </c>
    </row>
    <row r="3683" spans="1:44">
      <c r="A3683" s="1">
        <v>118922</v>
      </c>
      <c r="B3683" s="1" t="s">
        <v>11117</v>
      </c>
      <c r="C3683" s="1" t="s">
        <v>12200</v>
      </c>
      <c r="T3683" s="1" t="s">
        <v>23</v>
      </c>
      <c r="V3683" s="1" t="s">
        <v>24</v>
      </c>
      <c r="X3683" s="1" t="s">
        <v>25</v>
      </c>
      <c r="Z3683" s="1" t="s">
        <v>26</v>
      </c>
      <c r="AB3683" s="1" t="s">
        <v>27</v>
      </c>
      <c r="AD3683" s="1" t="s">
        <v>28</v>
      </c>
      <c r="AE3683" s="1" t="s">
        <v>510</v>
      </c>
      <c r="AF3683" s="1" t="s">
        <v>11118</v>
      </c>
      <c r="AH3683" s="1" t="s">
        <v>11146</v>
      </c>
      <c r="AI3683" s="2" t="s">
        <v>11147</v>
      </c>
      <c r="AJ3683" s="2" t="s">
        <v>11148</v>
      </c>
      <c r="AK3683" s="2"/>
      <c r="AL3683" s="2"/>
      <c r="AM3683" s="2" t="s">
        <v>33</v>
      </c>
      <c r="AN3683" s="2" t="s">
        <v>34</v>
      </c>
      <c r="AO3683" s="2" t="s">
        <v>35</v>
      </c>
      <c r="AP3683" s="2" t="s">
        <v>36</v>
      </c>
      <c r="AQ3683" s="2"/>
      <c r="AR3683" s="1" t="str">
        <f t="shared" si="57"/>
        <v>update load_next_msl set proposal='2020.162B.R.Tequatrovirus.zip' where sort=118922</v>
      </c>
    </row>
    <row r="3684" spans="1:44">
      <c r="A3684" s="1">
        <v>118923</v>
      </c>
      <c r="B3684" s="1" t="s">
        <v>11117</v>
      </c>
      <c r="C3684" s="1" t="s">
        <v>12200</v>
      </c>
      <c r="T3684" s="1" t="s">
        <v>23</v>
      </c>
      <c r="V3684" s="1" t="s">
        <v>24</v>
      </c>
      <c r="X3684" s="1" t="s">
        <v>25</v>
      </c>
      <c r="Z3684" s="1" t="s">
        <v>26</v>
      </c>
      <c r="AB3684" s="1" t="s">
        <v>27</v>
      </c>
      <c r="AD3684" s="1" t="s">
        <v>28</v>
      </c>
      <c r="AE3684" s="1" t="s">
        <v>510</v>
      </c>
      <c r="AF3684" s="1" t="s">
        <v>11118</v>
      </c>
      <c r="AH3684" s="1" t="s">
        <v>11149</v>
      </c>
      <c r="AI3684" s="2" t="s">
        <v>11150</v>
      </c>
      <c r="AJ3684" s="2" t="s">
        <v>11151</v>
      </c>
      <c r="AL3684" s="2"/>
      <c r="AM3684" s="2" t="s">
        <v>45</v>
      </c>
      <c r="AN3684" s="2" t="s">
        <v>34</v>
      </c>
      <c r="AO3684" s="2" t="s">
        <v>35</v>
      </c>
      <c r="AP3684" s="2" t="s">
        <v>36</v>
      </c>
      <c r="AQ3684" s="2"/>
      <c r="AR3684" s="1" t="str">
        <f t="shared" si="57"/>
        <v>update load_next_msl set proposal='2020.162B.R.Tequatrovirus.zip' where sort=118923</v>
      </c>
    </row>
    <row r="3685" spans="1:44">
      <c r="A3685" s="1">
        <v>118924</v>
      </c>
      <c r="B3685" s="1" t="s">
        <v>11117</v>
      </c>
      <c r="C3685" s="1" t="s">
        <v>12200</v>
      </c>
      <c r="T3685" s="1" t="s">
        <v>23</v>
      </c>
      <c r="V3685" s="1" t="s">
        <v>24</v>
      </c>
      <c r="X3685" s="1" t="s">
        <v>25</v>
      </c>
      <c r="Z3685" s="1" t="s">
        <v>26</v>
      </c>
      <c r="AB3685" s="1" t="s">
        <v>27</v>
      </c>
      <c r="AD3685" s="1" t="s">
        <v>28</v>
      </c>
      <c r="AE3685" s="1" t="s">
        <v>510</v>
      </c>
      <c r="AF3685" s="1" t="s">
        <v>11118</v>
      </c>
      <c r="AH3685" s="1" t="s">
        <v>11152</v>
      </c>
      <c r="AI3685" s="2" t="s">
        <v>11153</v>
      </c>
      <c r="AJ3685" s="2" t="s">
        <v>11154</v>
      </c>
      <c r="AL3685" s="2"/>
      <c r="AM3685" s="2" t="s">
        <v>33</v>
      </c>
      <c r="AN3685" s="2" t="s">
        <v>34</v>
      </c>
      <c r="AO3685" s="2" t="s">
        <v>35</v>
      </c>
      <c r="AP3685" s="2" t="s">
        <v>36</v>
      </c>
      <c r="AQ3685" s="2"/>
      <c r="AR3685" s="1" t="str">
        <f t="shared" si="57"/>
        <v>update load_next_msl set proposal='2020.162B.R.Tequatrovirus.zip' where sort=118924</v>
      </c>
    </row>
    <row r="3686" spans="1:44">
      <c r="A3686" s="1">
        <v>118925</v>
      </c>
      <c r="B3686" s="1" t="s">
        <v>11117</v>
      </c>
      <c r="C3686" s="1" t="s">
        <v>12200</v>
      </c>
      <c r="T3686" s="1" t="s">
        <v>23</v>
      </c>
      <c r="V3686" s="1" t="s">
        <v>24</v>
      </c>
      <c r="X3686" s="1" t="s">
        <v>25</v>
      </c>
      <c r="Z3686" s="1" t="s">
        <v>26</v>
      </c>
      <c r="AB3686" s="1" t="s">
        <v>27</v>
      </c>
      <c r="AD3686" s="1" t="s">
        <v>28</v>
      </c>
      <c r="AE3686" s="1" t="s">
        <v>510</v>
      </c>
      <c r="AF3686" s="1" t="s">
        <v>11118</v>
      </c>
      <c r="AH3686" s="1" t="s">
        <v>11155</v>
      </c>
      <c r="AI3686" s="2" t="s">
        <v>11156</v>
      </c>
      <c r="AJ3686" s="2" t="s">
        <v>11157</v>
      </c>
      <c r="AL3686" s="2"/>
      <c r="AM3686" s="2" t="s">
        <v>45</v>
      </c>
      <c r="AN3686" s="2" t="s">
        <v>34</v>
      </c>
      <c r="AO3686" s="2" t="s">
        <v>35</v>
      </c>
      <c r="AP3686" s="2" t="s">
        <v>36</v>
      </c>
      <c r="AQ3686" s="2"/>
      <c r="AR3686" s="1" t="str">
        <f t="shared" si="57"/>
        <v>update load_next_msl set proposal='2020.162B.R.Tequatrovirus.zip' where sort=118925</v>
      </c>
    </row>
    <row r="3687" spans="1:44">
      <c r="A3687" s="1">
        <v>118926</v>
      </c>
      <c r="B3687" s="1" t="s">
        <v>11117</v>
      </c>
      <c r="C3687" s="1" t="s">
        <v>12200</v>
      </c>
      <c r="T3687" s="1" t="s">
        <v>23</v>
      </c>
      <c r="V3687" s="1" t="s">
        <v>24</v>
      </c>
      <c r="X3687" s="1" t="s">
        <v>25</v>
      </c>
      <c r="Z3687" s="1" t="s">
        <v>26</v>
      </c>
      <c r="AB3687" s="1" t="s">
        <v>27</v>
      </c>
      <c r="AD3687" s="1" t="s">
        <v>28</v>
      </c>
      <c r="AE3687" s="1" t="s">
        <v>510</v>
      </c>
      <c r="AF3687" s="1" t="s">
        <v>11118</v>
      </c>
      <c r="AH3687" s="1" t="s">
        <v>11158</v>
      </c>
      <c r="AI3687" s="2" t="s">
        <v>11159</v>
      </c>
      <c r="AJ3687" s="2" t="s">
        <v>11160</v>
      </c>
      <c r="AL3687" s="2"/>
      <c r="AM3687" s="2" t="s">
        <v>33</v>
      </c>
      <c r="AN3687" s="2" t="s">
        <v>34</v>
      </c>
      <c r="AO3687" s="2" t="s">
        <v>35</v>
      </c>
      <c r="AP3687" s="2" t="s">
        <v>36</v>
      </c>
      <c r="AQ3687" s="2"/>
      <c r="AR3687" s="1" t="str">
        <f t="shared" si="57"/>
        <v>update load_next_msl set proposal='2020.162B.R.Tequatrovirus.zip' where sort=118926</v>
      </c>
    </row>
    <row r="3688" spans="1:44">
      <c r="A3688" s="1">
        <v>118927</v>
      </c>
      <c r="B3688" s="1" t="s">
        <v>11117</v>
      </c>
      <c r="C3688" s="1" t="s">
        <v>12200</v>
      </c>
      <c r="T3688" s="1" t="s">
        <v>23</v>
      </c>
      <c r="V3688" s="1" t="s">
        <v>24</v>
      </c>
      <c r="X3688" s="1" t="s">
        <v>25</v>
      </c>
      <c r="Z3688" s="1" t="s">
        <v>26</v>
      </c>
      <c r="AB3688" s="1" t="s">
        <v>27</v>
      </c>
      <c r="AD3688" s="1" t="s">
        <v>28</v>
      </c>
      <c r="AE3688" s="1" t="s">
        <v>510</v>
      </c>
      <c r="AF3688" s="1" t="s">
        <v>11118</v>
      </c>
      <c r="AH3688" s="1" t="s">
        <v>11161</v>
      </c>
      <c r="AI3688" s="2" t="s">
        <v>11162</v>
      </c>
      <c r="AJ3688" s="2" t="s">
        <v>11163</v>
      </c>
      <c r="AL3688" s="2"/>
      <c r="AM3688" s="2" t="s">
        <v>33</v>
      </c>
      <c r="AN3688" s="2" t="s">
        <v>34</v>
      </c>
      <c r="AO3688" s="2" t="s">
        <v>35</v>
      </c>
      <c r="AP3688" s="2" t="s">
        <v>36</v>
      </c>
      <c r="AQ3688" s="2"/>
      <c r="AR3688" s="1" t="str">
        <f t="shared" si="57"/>
        <v>update load_next_msl set proposal='2020.162B.R.Tequatrovirus.zip' where sort=118927</v>
      </c>
    </row>
    <row r="3689" spans="1:44">
      <c r="A3689" s="1">
        <v>118928</v>
      </c>
      <c r="B3689" s="1" t="s">
        <v>11117</v>
      </c>
      <c r="C3689" s="1" t="s">
        <v>12200</v>
      </c>
      <c r="T3689" s="1" t="s">
        <v>23</v>
      </c>
      <c r="V3689" s="1" t="s">
        <v>24</v>
      </c>
      <c r="X3689" s="1" t="s">
        <v>25</v>
      </c>
      <c r="Z3689" s="1" t="s">
        <v>26</v>
      </c>
      <c r="AB3689" s="1" t="s">
        <v>27</v>
      </c>
      <c r="AD3689" s="1" t="s">
        <v>28</v>
      </c>
      <c r="AE3689" s="1" t="s">
        <v>510</v>
      </c>
      <c r="AF3689" s="1" t="s">
        <v>11118</v>
      </c>
      <c r="AH3689" s="1" t="s">
        <v>11164</v>
      </c>
      <c r="AI3689" s="2" t="s">
        <v>11165</v>
      </c>
      <c r="AJ3689" s="2" t="s">
        <v>11166</v>
      </c>
      <c r="AL3689" s="2"/>
      <c r="AM3689" s="2" t="s">
        <v>33</v>
      </c>
      <c r="AN3689" s="2" t="s">
        <v>34</v>
      </c>
      <c r="AO3689" s="2" t="s">
        <v>35</v>
      </c>
      <c r="AP3689" s="2" t="s">
        <v>36</v>
      </c>
      <c r="AQ3689" s="2"/>
      <c r="AR3689" s="1" t="str">
        <f t="shared" si="57"/>
        <v>update load_next_msl set proposal='2020.162B.R.Tequatrovirus.zip' where sort=118928</v>
      </c>
    </row>
    <row r="3690" spans="1:44">
      <c r="A3690" s="1">
        <v>118929</v>
      </c>
      <c r="B3690" s="1" t="s">
        <v>11117</v>
      </c>
      <c r="C3690" s="1" t="s">
        <v>12200</v>
      </c>
      <c r="T3690" s="1" t="s">
        <v>23</v>
      </c>
      <c r="V3690" s="1" t="s">
        <v>24</v>
      </c>
      <c r="X3690" s="1" t="s">
        <v>25</v>
      </c>
      <c r="Z3690" s="1" t="s">
        <v>26</v>
      </c>
      <c r="AB3690" s="1" t="s">
        <v>27</v>
      </c>
      <c r="AD3690" s="1" t="s">
        <v>28</v>
      </c>
      <c r="AE3690" s="1" t="s">
        <v>510</v>
      </c>
      <c r="AF3690" s="1" t="s">
        <v>11118</v>
      </c>
      <c r="AH3690" s="1" t="s">
        <v>11167</v>
      </c>
      <c r="AI3690" s="2" t="s">
        <v>11168</v>
      </c>
      <c r="AJ3690" s="2" t="s">
        <v>11169</v>
      </c>
      <c r="AL3690" s="2"/>
      <c r="AM3690" s="2" t="s">
        <v>33</v>
      </c>
      <c r="AN3690" s="2" t="s">
        <v>34</v>
      </c>
      <c r="AO3690" s="2" t="s">
        <v>35</v>
      </c>
      <c r="AP3690" s="2" t="s">
        <v>36</v>
      </c>
      <c r="AQ3690" s="2"/>
      <c r="AR3690" s="1" t="str">
        <f t="shared" si="57"/>
        <v>update load_next_msl set proposal='2020.162B.R.Tequatrovirus.zip' where sort=118929</v>
      </c>
    </row>
    <row r="3691" spans="1:44">
      <c r="A3691" s="1">
        <v>118930</v>
      </c>
      <c r="B3691" s="1" t="s">
        <v>11117</v>
      </c>
      <c r="C3691" s="1" t="s">
        <v>12200</v>
      </c>
      <c r="D3691" s="1" t="s">
        <v>23</v>
      </c>
      <c r="F3691" s="1" t="s">
        <v>24</v>
      </c>
      <c r="H3691" s="1" t="s">
        <v>25</v>
      </c>
      <c r="J3691" s="1" t="s">
        <v>26</v>
      </c>
      <c r="L3691" s="1" t="s">
        <v>27</v>
      </c>
      <c r="N3691" s="1" t="s">
        <v>28</v>
      </c>
      <c r="O3691" s="1" t="s">
        <v>510</v>
      </c>
      <c r="R3691" s="1" t="s">
        <v>11170</v>
      </c>
      <c r="T3691" s="1" t="s">
        <v>23</v>
      </c>
      <c r="V3691" s="1" t="s">
        <v>24</v>
      </c>
      <c r="X3691" s="1" t="s">
        <v>25</v>
      </c>
      <c r="Z3691" s="1" t="s">
        <v>26</v>
      </c>
      <c r="AB3691" s="1" t="s">
        <v>27</v>
      </c>
      <c r="AD3691" s="1" t="s">
        <v>28</v>
      </c>
      <c r="AE3691" s="1" t="s">
        <v>510</v>
      </c>
      <c r="AF3691" s="1" t="s">
        <v>11118</v>
      </c>
      <c r="AH3691" s="1" t="s">
        <v>11170</v>
      </c>
      <c r="AI3691" s="2" t="s">
        <v>11171</v>
      </c>
      <c r="AJ3691" s="2" t="s">
        <v>11172</v>
      </c>
      <c r="AL3691" s="2"/>
      <c r="AM3691" s="2" t="s">
        <v>33</v>
      </c>
      <c r="AN3691" s="2" t="s">
        <v>34</v>
      </c>
      <c r="AO3691" s="2" t="s">
        <v>47</v>
      </c>
      <c r="AP3691" s="2" t="s">
        <v>36</v>
      </c>
      <c r="AQ3691" s="2"/>
      <c r="AR3691" s="1" t="str">
        <f t="shared" si="57"/>
        <v>update load_next_msl set proposal='2020.162B.R.Tequatrovirus.zip' where sort=118930</v>
      </c>
    </row>
    <row r="3692" spans="1:44">
      <c r="A3692" s="1">
        <v>118931</v>
      </c>
      <c r="B3692" s="1" t="s">
        <v>11117</v>
      </c>
      <c r="C3692" s="1" t="s">
        <v>12200</v>
      </c>
      <c r="T3692" s="1" t="s">
        <v>23</v>
      </c>
      <c r="V3692" s="1" t="s">
        <v>24</v>
      </c>
      <c r="X3692" s="1" t="s">
        <v>25</v>
      </c>
      <c r="Z3692" s="1" t="s">
        <v>26</v>
      </c>
      <c r="AB3692" s="1" t="s">
        <v>27</v>
      </c>
      <c r="AD3692" s="1" t="s">
        <v>28</v>
      </c>
      <c r="AE3692" s="1" t="s">
        <v>510</v>
      </c>
      <c r="AF3692" s="1" t="s">
        <v>11118</v>
      </c>
      <c r="AH3692" s="1" t="s">
        <v>11173</v>
      </c>
      <c r="AI3692" s="2" t="s">
        <v>11174</v>
      </c>
      <c r="AJ3692" s="2" t="s">
        <v>11175</v>
      </c>
      <c r="AL3692" s="2"/>
      <c r="AM3692" s="2" t="s">
        <v>33</v>
      </c>
      <c r="AN3692" s="2" t="s">
        <v>34</v>
      </c>
      <c r="AO3692" s="2" t="s">
        <v>35</v>
      </c>
      <c r="AP3692" s="2" t="s">
        <v>36</v>
      </c>
      <c r="AQ3692" s="2"/>
      <c r="AR3692" s="1" t="str">
        <f t="shared" si="57"/>
        <v>update load_next_msl set proposal='2020.162B.R.Tequatrovirus.zip' where sort=118931</v>
      </c>
    </row>
    <row r="3693" spans="1:44">
      <c r="A3693" s="1">
        <v>118932</v>
      </c>
      <c r="B3693" s="1" t="s">
        <v>11117</v>
      </c>
      <c r="C3693" s="1" t="s">
        <v>12200</v>
      </c>
      <c r="T3693" s="1" t="s">
        <v>23</v>
      </c>
      <c r="V3693" s="1" t="s">
        <v>24</v>
      </c>
      <c r="X3693" s="1" t="s">
        <v>25</v>
      </c>
      <c r="Z3693" s="1" t="s">
        <v>26</v>
      </c>
      <c r="AB3693" s="1" t="s">
        <v>27</v>
      </c>
      <c r="AD3693" s="1" t="s">
        <v>28</v>
      </c>
      <c r="AE3693" s="1" t="s">
        <v>510</v>
      </c>
      <c r="AF3693" s="1" t="s">
        <v>11118</v>
      </c>
      <c r="AH3693" s="1" t="s">
        <v>11176</v>
      </c>
      <c r="AI3693" s="2" t="s">
        <v>11177</v>
      </c>
      <c r="AJ3693" s="2" t="s">
        <v>11178</v>
      </c>
      <c r="AL3693" s="2"/>
      <c r="AM3693" s="2" t="s">
        <v>33</v>
      </c>
      <c r="AN3693" s="2" t="s">
        <v>34</v>
      </c>
      <c r="AO3693" s="2" t="s">
        <v>35</v>
      </c>
      <c r="AP3693" s="2" t="s">
        <v>36</v>
      </c>
      <c r="AQ3693" s="2"/>
      <c r="AR3693" s="1" t="str">
        <f t="shared" si="57"/>
        <v>update load_next_msl set proposal='2020.162B.R.Tequatrovirus.zip' where sort=118932</v>
      </c>
    </row>
    <row r="3694" spans="1:44">
      <c r="A3694" s="1">
        <v>118933</v>
      </c>
      <c r="B3694" s="1" t="s">
        <v>11117</v>
      </c>
      <c r="C3694" s="1" t="s">
        <v>12200</v>
      </c>
      <c r="T3694" s="1" t="s">
        <v>23</v>
      </c>
      <c r="V3694" s="1" t="s">
        <v>24</v>
      </c>
      <c r="X3694" s="1" t="s">
        <v>25</v>
      </c>
      <c r="Z3694" s="1" t="s">
        <v>26</v>
      </c>
      <c r="AB3694" s="1" t="s">
        <v>27</v>
      </c>
      <c r="AD3694" s="1" t="s">
        <v>28</v>
      </c>
      <c r="AE3694" s="1" t="s">
        <v>510</v>
      </c>
      <c r="AF3694" s="1" t="s">
        <v>11118</v>
      </c>
      <c r="AH3694" s="1" t="s">
        <v>11179</v>
      </c>
      <c r="AI3694" s="2" t="s">
        <v>11180</v>
      </c>
      <c r="AJ3694" s="2" t="s">
        <v>11181</v>
      </c>
      <c r="AL3694" s="2"/>
      <c r="AM3694" s="2" t="s">
        <v>33</v>
      </c>
      <c r="AN3694" s="2" t="s">
        <v>34</v>
      </c>
      <c r="AO3694" s="2" t="s">
        <v>35</v>
      </c>
      <c r="AP3694" s="2" t="s">
        <v>36</v>
      </c>
      <c r="AQ3694" s="2"/>
      <c r="AR3694" s="1" t="str">
        <f t="shared" si="57"/>
        <v>update load_next_msl set proposal='2020.162B.R.Tequatrovirus.zip' where sort=118933</v>
      </c>
    </row>
    <row r="3695" spans="1:44">
      <c r="A3695" s="1">
        <v>118934</v>
      </c>
      <c r="B3695" s="1" t="s">
        <v>11117</v>
      </c>
      <c r="C3695" s="1" t="s">
        <v>12200</v>
      </c>
      <c r="T3695" s="1" t="s">
        <v>23</v>
      </c>
      <c r="V3695" s="1" t="s">
        <v>24</v>
      </c>
      <c r="X3695" s="1" t="s">
        <v>25</v>
      </c>
      <c r="Z3695" s="1" t="s">
        <v>26</v>
      </c>
      <c r="AB3695" s="1" t="s">
        <v>27</v>
      </c>
      <c r="AD3695" s="1" t="s">
        <v>28</v>
      </c>
      <c r="AE3695" s="1" t="s">
        <v>510</v>
      </c>
      <c r="AF3695" s="1" t="s">
        <v>11118</v>
      </c>
      <c r="AH3695" s="1" t="s">
        <v>11182</v>
      </c>
      <c r="AI3695" s="2" t="s">
        <v>11183</v>
      </c>
      <c r="AJ3695" s="2" t="s">
        <v>11184</v>
      </c>
      <c r="AL3695" s="2"/>
      <c r="AM3695" s="2" t="s">
        <v>33</v>
      </c>
      <c r="AN3695" s="2" t="s">
        <v>34</v>
      </c>
      <c r="AO3695" s="2" t="s">
        <v>35</v>
      </c>
      <c r="AP3695" s="2" t="s">
        <v>36</v>
      </c>
      <c r="AQ3695" s="2"/>
      <c r="AR3695" s="1" t="str">
        <f t="shared" si="57"/>
        <v>update load_next_msl set proposal='2020.162B.R.Tequatrovirus.zip' where sort=118934</v>
      </c>
    </row>
    <row r="3696" spans="1:44">
      <c r="A3696" s="1">
        <v>118935</v>
      </c>
      <c r="B3696" s="1" t="s">
        <v>11117</v>
      </c>
      <c r="C3696" s="1" t="s">
        <v>12200</v>
      </c>
      <c r="T3696" s="1" t="s">
        <v>23</v>
      </c>
      <c r="V3696" s="1" t="s">
        <v>24</v>
      </c>
      <c r="X3696" s="1" t="s">
        <v>25</v>
      </c>
      <c r="Z3696" s="1" t="s">
        <v>26</v>
      </c>
      <c r="AB3696" s="1" t="s">
        <v>27</v>
      </c>
      <c r="AD3696" s="1" t="s">
        <v>28</v>
      </c>
      <c r="AE3696" s="1" t="s">
        <v>510</v>
      </c>
      <c r="AF3696" s="1" t="s">
        <v>11118</v>
      </c>
      <c r="AH3696" s="1" t="s">
        <v>11185</v>
      </c>
      <c r="AI3696" s="2" t="s">
        <v>11186</v>
      </c>
      <c r="AJ3696" s="2" t="s">
        <v>11187</v>
      </c>
      <c r="AL3696" s="2"/>
      <c r="AM3696" s="2" t="s">
        <v>33</v>
      </c>
      <c r="AN3696" s="2" t="s">
        <v>34</v>
      </c>
      <c r="AO3696" s="2" t="s">
        <v>35</v>
      </c>
      <c r="AP3696" s="2" t="s">
        <v>36</v>
      </c>
      <c r="AQ3696" s="2"/>
      <c r="AR3696" s="1" t="str">
        <f t="shared" si="57"/>
        <v>update load_next_msl set proposal='2020.162B.R.Tequatrovirus.zip' where sort=118935</v>
      </c>
    </row>
    <row r="3697" spans="1:44">
      <c r="A3697" s="1">
        <v>118936</v>
      </c>
      <c r="B3697" s="1" t="s">
        <v>11117</v>
      </c>
      <c r="C3697" s="1" t="s">
        <v>12200</v>
      </c>
      <c r="T3697" s="1" t="s">
        <v>23</v>
      </c>
      <c r="V3697" s="1" t="s">
        <v>24</v>
      </c>
      <c r="X3697" s="1" t="s">
        <v>25</v>
      </c>
      <c r="Z3697" s="1" t="s">
        <v>26</v>
      </c>
      <c r="AB3697" s="1" t="s">
        <v>27</v>
      </c>
      <c r="AD3697" s="1" t="s">
        <v>28</v>
      </c>
      <c r="AE3697" s="1" t="s">
        <v>510</v>
      </c>
      <c r="AF3697" s="1" t="s">
        <v>11118</v>
      </c>
      <c r="AH3697" s="1" t="s">
        <v>11188</v>
      </c>
      <c r="AI3697" s="2" t="s">
        <v>11189</v>
      </c>
      <c r="AJ3697" s="2" t="s">
        <v>11190</v>
      </c>
      <c r="AL3697" s="2"/>
      <c r="AM3697" s="2" t="s">
        <v>33</v>
      </c>
      <c r="AN3697" s="2" t="s">
        <v>34</v>
      </c>
      <c r="AO3697" s="2" t="s">
        <v>35</v>
      </c>
      <c r="AP3697" s="2" t="s">
        <v>36</v>
      </c>
      <c r="AQ3697" s="2"/>
      <c r="AR3697" s="1" t="str">
        <f t="shared" si="57"/>
        <v>update load_next_msl set proposal='2020.162B.R.Tequatrovirus.zip' where sort=118936</v>
      </c>
    </row>
    <row r="3698" spans="1:44">
      <c r="A3698" s="1">
        <v>118937</v>
      </c>
      <c r="B3698" s="1" t="s">
        <v>11117</v>
      </c>
      <c r="C3698" s="1" t="s">
        <v>12200</v>
      </c>
      <c r="T3698" s="1" t="s">
        <v>23</v>
      </c>
      <c r="V3698" s="1" t="s">
        <v>24</v>
      </c>
      <c r="X3698" s="1" t="s">
        <v>25</v>
      </c>
      <c r="Z3698" s="1" t="s">
        <v>26</v>
      </c>
      <c r="AB3698" s="1" t="s">
        <v>27</v>
      </c>
      <c r="AD3698" s="1" t="s">
        <v>28</v>
      </c>
      <c r="AE3698" s="1" t="s">
        <v>510</v>
      </c>
      <c r="AF3698" s="1" t="s">
        <v>11118</v>
      </c>
      <c r="AH3698" s="1" t="s">
        <v>11191</v>
      </c>
      <c r="AI3698" s="2" t="s">
        <v>11192</v>
      </c>
      <c r="AJ3698" s="2" t="s">
        <v>11193</v>
      </c>
      <c r="AL3698" s="2"/>
      <c r="AM3698" s="2" t="s">
        <v>33</v>
      </c>
      <c r="AN3698" s="2" t="s">
        <v>34</v>
      </c>
      <c r="AO3698" s="2" t="s">
        <v>35</v>
      </c>
      <c r="AP3698" s="2" t="s">
        <v>36</v>
      </c>
      <c r="AQ3698" s="2"/>
      <c r="AR3698" s="1" t="str">
        <f t="shared" si="57"/>
        <v>update load_next_msl set proposal='2020.162B.R.Tequatrovirus.zip' where sort=118937</v>
      </c>
    </row>
    <row r="3699" spans="1:44">
      <c r="A3699" s="1">
        <v>118938</v>
      </c>
      <c r="B3699" s="1" t="s">
        <v>11117</v>
      </c>
      <c r="C3699" s="1" t="s">
        <v>12200</v>
      </c>
      <c r="T3699" s="1" t="s">
        <v>23</v>
      </c>
      <c r="V3699" s="1" t="s">
        <v>24</v>
      </c>
      <c r="X3699" s="1" t="s">
        <v>25</v>
      </c>
      <c r="Z3699" s="1" t="s">
        <v>26</v>
      </c>
      <c r="AB3699" s="1" t="s">
        <v>27</v>
      </c>
      <c r="AD3699" s="1" t="s">
        <v>28</v>
      </c>
      <c r="AE3699" s="1" t="s">
        <v>510</v>
      </c>
      <c r="AF3699" s="1" t="s">
        <v>11118</v>
      </c>
      <c r="AH3699" s="1" t="s">
        <v>11194</v>
      </c>
      <c r="AI3699" s="1" t="s">
        <v>11195</v>
      </c>
      <c r="AJ3699" s="2" t="s">
        <v>11196</v>
      </c>
      <c r="AK3699" s="2"/>
      <c r="AL3699" s="2"/>
      <c r="AM3699" s="2" t="s">
        <v>33</v>
      </c>
      <c r="AN3699" s="2" t="s">
        <v>34</v>
      </c>
      <c r="AO3699" s="2" t="s">
        <v>35</v>
      </c>
      <c r="AP3699" s="2" t="s">
        <v>36</v>
      </c>
      <c r="AQ3699" s="2"/>
      <c r="AR3699" s="1" t="str">
        <f t="shared" si="57"/>
        <v>update load_next_msl set proposal='2020.162B.R.Tequatrovirus.zip' where sort=118938</v>
      </c>
    </row>
    <row r="3700" spans="1:44">
      <c r="A3700" s="1">
        <v>118939</v>
      </c>
      <c r="B3700" s="1" t="s">
        <v>11117</v>
      </c>
      <c r="C3700" s="1" t="s">
        <v>12200</v>
      </c>
      <c r="T3700" s="1" t="s">
        <v>23</v>
      </c>
      <c r="V3700" s="1" t="s">
        <v>24</v>
      </c>
      <c r="X3700" s="1" t="s">
        <v>25</v>
      </c>
      <c r="Z3700" s="1" t="s">
        <v>26</v>
      </c>
      <c r="AB3700" s="1" t="s">
        <v>27</v>
      </c>
      <c r="AD3700" s="1" t="s">
        <v>28</v>
      </c>
      <c r="AE3700" s="1" t="s">
        <v>510</v>
      </c>
      <c r="AF3700" s="1" t="s">
        <v>11118</v>
      </c>
      <c r="AH3700" s="1" t="s">
        <v>11197</v>
      </c>
      <c r="AI3700" s="1" t="s">
        <v>11198</v>
      </c>
      <c r="AJ3700" s="2" t="s">
        <v>11199</v>
      </c>
      <c r="AK3700" s="2"/>
      <c r="AL3700" s="2"/>
      <c r="AM3700" s="2" t="s">
        <v>33</v>
      </c>
      <c r="AN3700" s="2" t="s">
        <v>34</v>
      </c>
      <c r="AO3700" s="2" t="s">
        <v>35</v>
      </c>
      <c r="AP3700" s="2" t="s">
        <v>36</v>
      </c>
      <c r="AQ3700" s="2"/>
      <c r="AR3700" s="1" t="str">
        <f t="shared" si="57"/>
        <v>update load_next_msl set proposal='2020.162B.R.Tequatrovirus.zip' where sort=118939</v>
      </c>
    </row>
    <row r="3701" spans="1:44">
      <c r="A3701" s="1">
        <v>118940</v>
      </c>
      <c r="B3701" s="1" t="s">
        <v>11117</v>
      </c>
      <c r="C3701" s="1" t="s">
        <v>12200</v>
      </c>
      <c r="T3701" s="1" t="s">
        <v>23</v>
      </c>
      <c r="V3701" s="1" t="s">
        <v>24</v>
      </c>
      <c r="X3701" s="1" t="s">
        <v>25</v>
      </c>
      <c r="Z3701" s="1" t="s">
        <v>26</v>
      </c>
      <c r="AB3701" s="1" t="s">
        <v>27</v>
      </c>
      <c r="AD3701" s="1" t="s">
        <v>28</v>
      </c>
      <c r="AE3701" s="1" t="s">
        <v>510</v>
      </c>
      <c r="AF3701" s="1" t="s">
        <v>11118</v>
      </c>
      <c r="AH3701" s="1" t="s">
        <v>11200</v>
      </c>
      <c r="AI3701" s="1" t="s">
        <v>11201</v>
      </c>
      <c r="AJ3701" s="2" t="s">
        <v>11202</v>
      </c>
      <c r="AK3701" s="2"/>
      <c r="AL3701" s="2"/>
      <c r="AM3701" s="2" t="s">
        <v>33</v>
      </c>
      <c r="AN3701" s="2" t="s">
        <v>34</v>
      </c>
      <c r="AO3701" s="2" t="s">
        <v>35</v>
      </c>
      <c r="AP3701" s="2" t="s">
        <v>36</v>
      </c>
      <c r="AQ3701" s="2"/>
      <c r="AR3701" s="1" t="str">
        <f t="shared" si="57"/>
        <v>update load_next_msl set proposal='2020.162B.R.Tequatrovirus.zip' where sort=118940</v>
      </c>
    </row>
    <row r="3702" spans="1:44">
      <c r="A3702" s="1">
        <v>118941</v>
      </c>
      <c r="B3702" s="1" t="s">
        <v>11117</v>
      </c>
      <c r="C3702" s="1" t="s">
        <v>12200</v>
      </c>
      <c r="T3702" s="1" t="s">
        <v>23</v>
      </c>
      <c r="V3702" s="1" t="s">
        <v>24</v>
      </c>
      <c r="X3702" s="1" t="s">
        <v>25</v>
      </c>
      <c r="Z3702" s="1" t="s">
        <v>26</v>
      </c>
      <c r="AB3702" s="1" t="s">
        <v>27</v>
      </c>
      <c r="AD3702" s="1" t="s">
        <v>28</v>
      </c>
      <c r="AE3702" s="1" t="s">
        <v>510</v>
      </c>
      <c r="AF3702" s="1" t="s">
        <v>11118</v>
      </c>
      <c r="AH3702" s="1" t="s">
        <v>11203</v>
      </c>
      <c r="AI3702" s="1" t="s">
        <v>11204</v>
      </c>
      <c r="AJ3702" s="2" t="s">
        <v>11205</v>
      </c>
      <c r="AK3702" s="2"/>
      <c r="AL3702" s="2"/>
      <c r="AM3702" s="2" t="s">
        <v>33</v>
      </c>
      <c r="AN3702" s="2" t="s">
        <v>34</v>
      </c>
      <c r="AO3702" s="2" t="s">
        <v>35</v>
      </c>
      <c r="AP3702" s="2" t="s">
        <v>36</v>
      </c>
      <c r="AQ3702" s="2"/>
      <c r="AR3702" s="1" t="str">
        <f t="shared" si="57"/>
        <v>update load_next_msl set proposal='2020.162B.R.Tequatrovirus.zip' where sort=118941</v>
      </c>
    </row>
    <row r="3703" spans="1:44">
      <c r="A3703" s="1">
        <v>118942</v>
      </c>
      <c r="B3703" s="1" t="s">
        <v>11117</v>
      </c>
      <c r="C3703" s="1" t="s">
        <v>12200</v>
      </c>
      <c r="T3703" s="1" t="s">
        <v>23</v>
      </c>
      <c r="V3703" s="1" t="s">
        <v>24</v>
      </c>
      <c r="X3703" s="1" t="s">
        <v>25</v>
      </c>
      <c r="Z3703" s="1" t="s">
        <v>26</v>
      </c>
      <c r="AB3703" s="1" t="s">
        <v>27</v>
      </c>
      <c r="AD3703" s="1" t="s">
        <v>28</v>
      </c>
      <c r="AE3703" s="1" t="s">
        <v>510</v>
      </c>
      <c r="AF3703" s="1" t="s">
        <v>11118</v>
      </c>
      <c r="AH3703" s="1" t="s">
        <v>11206</v>
      </c>
      <c r="AI3703" s="1" t="s">
        <v>11207</v>
      </c>
      <c r="AJ3703" s="2" t="s">
        <v>11208</v>
      </c>
      <c r="AK3703" s="2"/>
      <c r="AL3703" s="2"/>
      <c r="AM3703" s="2" t="s">
        <v>33</v>
      </c>
      <c r="AN3703" s="2" t="s">
        <v>34</v>
      </c>
      <c r="AO3703" s="2" t="s">
        <v>35</v>
      </c>
      <c r="AP3703" s="2" t="s">
        <v>36</v>
      </c>
      <c r="AQ3703" s="2"/>
      <c r="AR3703" s="1" t="str">
        <f t="shared" si="57"/>
        <v>update load_next_msl set proposal='2020.162B.R.Tequatrovirus.zip' where sort=118942</v>
      </c>
    </row>
    <row r="3704" spans="1:44">
      <c r="A3704" s="1">
        <v>118943</v>
      </c>
      <c r="B3704" s="1" t="s">
        <v>11117</v>
      </c>
      <c r="C3704" s="1" t="s">
        <v>12200</v>
      </c>
      <c r="T3704" s="1" t="s">
        <v>23</v>
      </c>
      <c r="V3704" s="1" t="s">
        <v>24</v>
      </c>
      <c r="X3704" s="1" t="s">
        <v>25</v>
      </c>
      <c r="Z3704" s="1" t="s">
        <v>26</v>
      </c>
      <c r="AB3704" s="1" t="s">
        <v>27</v>
      </c>
      <c r="AD3704" s="1" t="s">
        <v>28</v>
      </c>
      <c r="AE3704" s="1" t="s">
        <v>510</v>
      </c>
      <c r="AF3704" s="1" t="s">
        <v>11118</v>
      </c>
      <c r="AH3704" s="1" t="s">
        <v>11209</v>
      </c>
      <c r="AI3704" s="2" t="s">
        <v>11210</v>
      </c>
      <c r="AJ3704" s="2" t="s">
        <v>11211</v>
      </c>
      <c r="AK3704" s="2"/>
      <c r="AL3704" s="2"/>
      <c r="AM3704" s="2" t="s">
        <v>33</v>
      </c>
      <c r="AN3704" s="2" t="s">
        <v>34</v>
      </c>
      <c r="AO3704" s="2" t="s">
        <v>35</v>
      </c>
      <c r="AP3704" s="2" t="s">
        <v>36</v>
      </c>
      <c r="AQ3704" s="2"/>
      <c r="AR3704" s="1" t="str">
        <f t="shared" si="57"/>
        <v>update load_next_msl set proposal='2020.162B.R.Tequatrovirus.zip' where sort=118943</v>
      </c>
    </row>
    <row r="3705" spans="1:44">
      <c r="A3705" s="1">
        <v>118944</v>
      </c>
      <c r="B3705" s="1" t="s">
        <v>11117</v>
      </c>
      <c r="C3705" s="1" t="s">
        <v>12200</v>
      </c>
      <c r="T3705" s="1" t="s">
        <v>23</v>
      </c>
      <c r="V3705" s="1" t="s">
        <v>24</v>
      </c>
      <c r="X3705" s="1" t="s">
        <v>25</v>
      </c>
      <c r="Z3705" s="1" t="s">
        <v>26</v>
      </c>
      <c r="AB3705" s="1" t="s">
        <v>27</v>
      </c>
      <c r="AD3705" s="1" t="s">
        <v>28</v>
      </c>
      <c r="AE3705" s="1" t="s">
        <v>510</v>
      </c>
      <c r="AF3705" s="1" t="s">
        <v>11118</v>
      </c>
      <c r="AH3705" s="1" t="s">
        <v>11212</v>
      </c>
      <c r="AI3705" s="1" t="s">
        <v>11213</v>
      </c>
      <c r="AJ3705" s="2" t="s">
        <v>11214</v>
      </c>
      <c r="AK3705" s="2"/>
      <c r="AL3705" s="2"/>
      <c r="AM3705" s="2" t="s">
        <v>33</v>
      </c>
      <c r="AN3705" s="2" t="s">
        <v>34</v>
      </c>
      <c r="AO3705" s="2" t="s">
        <v>35</v>
      </c>
      <c r="AP3705" s="2" t="s">
        <v>36</v>
      </c>
      <c r="AQ3705" s="2"/>
      <c r="AR3705" s="1" t="str">
        <f t="shared" si="57"/>
        <v>update load_next_msl set proposal='2020.162B.R.Tequatrovirus.zip' where sort=118944</v>
      </c>
    </row>
    <row r="3706" spans="1:44">
      <c r="A3706" s="1">
        <v>118945</v>
      </c>
      <c r="B3706" s="1" t="s">
        <v>11117</v>
      </c>
      <c r="C3706" s="1" t="s">
        <v>12200</v>
      </c>
      <c r="T3706" s="1" t="s">
        <v>23</v>
      </c>
      <c r="V3706" s="1" t="s">
        <v>24</v>
      </c>
      <c r="X3706" s="1" t="s">
        <v>25</v>
      </c>
      <c r="Z3706" s="1" t="s">
        <v>26</v>
      </c>
      <c r="AB3706" s="1" t="s">
        <v>27</v>
      </c>
      <c r="AD3706" s="1" t="s">
        <v>28</v>
      </c>
      <c r="AE3706" s="1" t="s">
        <v>510</v>
      </c>
      <c r="AF3706" s="1" t="s">
        <v>11118</v>
      </c>
      <c r="AH3706" s="1" t="s">
        <v>11215</v>
      </c>
      <c r="AI3706" s="1" t="s">
        <v>11216</v>
      </c>
      <c r="AJ3706" s="2" t="s">
        <v>11217</v>
      </c>
      <c r="AK3706" s="2"/>
      <c r="AL3706" s="2"/>
      <c r="AM3706" s="2" t="s">
        <v>33</v>
      </c>
      <c r="AN3706" s="2" t="s">
        <v>34</v>
      </c>
      <c r="AO3706" s="2" t="s">
        <v>35</v>
      </c>
      <c r="AP3706" s="2" t="s">
        <v>36</v>
      </c>
      <c r="AQ3706" s="2"/>
      <c r="AR3706" s="1" t="str">
        <f t="shared" si="57"/>
        <v>update load_next_msl set proposal='2020.162B.R.Tequatrovirus.zip' where sort=118945</v>
      </c>
    </row>
    <row r="3707" spans="1:44">
      <c r="A3707" s="1">
        <v>118946</v>
      </c>
      <c r="B3707" s="1" t="s">
        <v>11117</v>
      </c>
      <c r="C3707" s="1" t="s">
        <v>12200</v>
      </c>
      <c r="T3707" s="1" t="s">
        <v>23</v>
      </c>
      <c r="V3707" s="1" t="s">
        <v>24</v>
      </c>
      <c r="X3707" s="1" t="s">
        <v>25</v>
      </c>
      <c r="Z3707" s="1" t="s">
        <v>26</v>
      </c>
      <c r="AB3707" s="1" t="s">
        <v>27</v>
      </c>
      <c r="AD3707" s="1" t="s">
        <v>28</v>
      </c>
      <c r="AE3707" s="1" t="s">
        <v>510</v>
      </c>
      <c r="AF3707" s="1" t="s">
        <v>11118</v>
      </c>
      <c r="AH3707" s="1" t="s">
        <v>11218</v>
      </c>
      <c r="AI3707" s="1" t="s">
        <v>11219</v>
      </c>
      <c r="AJ3707" s="2" t="s">
        <v>11220</v>
      </c>
      <c r="AK3707" s="2"/>
      <c r="AL3707" s="2"/>
      <c r="AM3707" s="2" t="s">
        <v>33</v>
      </c>
      <c r="AN3707" s="2" t="s">
        <v>34</v>
      </c>
      <c r="AO3707" s="2" t="s">
        <v>35</v>
      </c>
      <c r="AP3707" s="2" t="s">
        <v>36</v>
      </c>
      <c r="AQ3707" s="2"/>
      <c r="AR3707" s="1" t="str">
        <f t="shared" si="57"/>
        <v>update load_next_msl set proposal='2020.162B.R.Tequatrovirus.zip' where sort=118946</v>
      </c>
    </row>
    <row r="3708" spans="1:44">
      <c r="A3708" s="1">
        <v>118947</v>
      </c>
      <c r="B3708" s="1" t="s">
        <v>11117</v>
      </c>
      <c r="C3708" s="1" t="s">
        <v>12200</v>
      </c>
      <c r="T3708" s="1" t="s">
        <v>23</v>
      </c>
      <c r="V3708" s="1" t="s">
        <v>24</v>
      </c>
      <c r="X3708" s="1" t="s">
        <v>25</v>
      </c>
      <c r="Z3708" s="1" t="s">
        <v>26</v>
      </c>
      <c r="AB3708" s="1" t="s">
        <v>27</v>
      </c>
      <c r="AD3708" s="1" t="s">
        <v>28</v>
      </c>
      <c r="AE3708" s="1" t="s">
        <v>510</v>
      </c>
      <c r="AF3708" s="1" t="s">
        <v>11118</v>
      </c>
      <c r="AH3708" s="1" t="s">
        <v>11221</v>
      </c>
      <c r="AI3708" s="1" t="s">
        <v>11222</v>
      </c>
      <c r="AJ3708" s="2" t="s">
        <v>11223</v>
      </c>
      <c r="AK3708" s="2"/>
      <c r="AL3708" s="2"/>
      <c r="AM3708" s="2" t="s">
        <v>33</v>
      </c>
      <c r="AN3708" s="2" t="s">
        <v>34</v>
      </c>
      <c r="AO3708" s="2" t="s">
        <v>35</v>
      </c>
      <c r="AP3708" s="2" t="s">
        <v>36</v>
      </c>
      <c r="AQ3708" s="2"/>
      <c r="AR3708" s="1" t="str">
        <f t="shared" si="57"/>
        <v>update load_next_msl set proposal='2020.162B.R.Tequatrovirus.zip' where sort=118947</v>
      </c>
    </row>
    <row r="3709" spans="1:44">
      <c r="A3709" s="1">
        <v>118948</v>
      </c>
      <c r="B3709" s="1" t="s">
        <v>11117</v>
      </c>
      <c r="C3709" s="1" t="s">
        <v>12200</v>
      </c>
      <c r="T3709" s="1" t="s">
        <v>23</v>
      </c>
      <c r="V3709" s="1" t="s">
        <v>24</v>
      </c>
      <c r="X3709" s="1" t="s">
        <v>25</v>
      </c>
      <c r="Z3709" s="1" t="s">
        <v>26</v>
      </c>
      <c r="AB3709" s="1" t="s">
        <v>27</v>
      </c>
      <c r="AD3709" s="1" t="s">
        <v>28</v>
      </c>
      <c r="AE3709" s="1" t="s">
        <v>510</v>
      </c>
      <c r="AF3709" s="1" t="s">
        <v>11118</v>
      </c>
      <c r="AH3709" s="1" t="s">
        <v>11224</v>
      </c>
      <c r="AI3709" s="2" t="s">
        <v>11225</v>
      </c>
      <c r="AJ3709" s="2" t="s">
        <v>11226</v>
      </c>
      <c r="AK3709" s="2"/>
      <c r="AL3709" s="2"/>
      <c r="AM3709" s="2" t="s">
        <v>33</v>
      </c>
      <c r="AN3709" s="2" t="s">
        <v>34</v>
      </c>
      <c r="AO3709" s="2" t="s">
        <v>35</v>
      </c>
      <c r="AP3709" s="2" t="s">
        <v>36</v>
      </c>
      <c r="AQ3709" s="2"/>
      <c r="AR3709" s="1" t="str">
        <f t="shared" si="57"/>
        <v>update load_next_msl set proposal='2020.162B.R.Tequatrovirus.zip' where sort=118948</v>
      </c>
    </row>
    <row r="3710" spans="1:44">
      <c r="A3710" s="1">
        <v>118949</v>
      </c>
      <c r="B3710" s="1" t="s">
        <v>11117</v>
      </c>
      <c r="C3710" s="1" t="s">
        <v>12200</v>
      </c>
      <c r="T3710" s="1" t="s">
        <v>23</v>
      </c>
      <c r="V3710" s="1" t="s">
        <v>24</v>
      </c>
      <c r="X3710" s="1" t="s">
        <v>25</v>
      </c>
      <c r="Z3710" s="1" t="s">
        <v>26</v>
      </c>
      <c r="AB3710" s="1" t="s">
        <v>27</v>
      </c>
      <c r="AD3710" s="1" t="s">
        <v>28</v>
      </c>
      <c r="AE3710" s="1" t="s">
        <v>510</v>
      </c>
      <c r="AF3710" s="1" t="s">
        <v>11118</v>
      </c>
      <c r="AH3710" s="1" t="s">
        <v>11227</v>
      </c>
      <c r="AI3710" s="2" t="s">
        <v>11228</v>
      </c>
      <c r="AJ3710" s="2" t="s">
        <v>11229</v>
      </c>
      <c r="AK3710" s="2"/>
      <c r="AL3710" s="2"/>
      <c r="AM3710" s="2" t="s">
        <v>33</v>
      </c>
      <c r="AN3710" s="2" t="s">
        <v>34</v>
      </c>
      <c r="AO3710" s="2" t="s">
        <v>35</v>
      </c>
      <c r="AP3710" s="2" t="s">
        <v>36</v>
      </c>
      <c r="AQ3710" s="2"/>
      <c r="AR3710" s="1" t="str">
        <f t="shared" si="57"/>
        <v>update load_next_msl set proposal='2020.162B.R.Tequatrovirus.zip' where sort=118949</v>
      </c>
    </row>
    <row r="3711" spans="1:44">
      <c r="A3711" s="1">
        <v>118950</v>
      </c>
      <c r="B3711" s="1" t="s">
        <v>11117</v>
      </c>
      <c r="C3711" s="1" t="s">
        <v>12200</v>
      </c>
      <c r="T3711" s="1" t="s">
        <v>23</v>
      </c>
      <c r="V3711" s="1" t="s">
        <v>24</v>
      </c>
      <c r="X3711" s="1" t="s">
        <v>25</v>
      </c>
      <c r="Z3711" s="1" t="s">
        <v>26</v>
      </c>
      <c r="AB3711" s="1" t="s">
        <v>27</v>
      </c>
      <c r="AD3711" s="1" t="s">
        <v>28</v>
      </c>
      <c r="AE3711" s="1" t="s">
        <v>510</v>
      </c>
      <c r="AF3711" s="1" t="s">
        <v>11118</v>
      </c>
      <c r="AH3711" s="1" t="s">
        <v>11230</v>
      </c>
      <c r="AI3711" s="1" t="s">
        <v>11231</v>
      </c>
      <c r="AJ3711" s="2" t="s">
        <v>11232</v>
      </c>
      <c r="AK3711" s="2"/>
      <c r="AL3711" s="2"/>
      <c r="AM3711" s="2" t="s">
        <v>33</v>
      </c>
      <c r="AN3711" s="2" t="s">
        <v>34</v>
      </c>
      <c r="AO3711" s="2" t="s">
        <v>35</v>
      </c>
      <c r="AP3711" s="2" t="s">
        <v>36</v>
      </c>
      <c r="AQ3711" s="2"/>
      <c r="AR3711" s="1" t="str">
        <f t="shared" si="57"/>
        <v>update load_next_msl set proposal='2020.162B.R.Tequatrovirus.zip' where sort=118950</v>
      </c>
    </row>
    <row r="3712" spans="1:44">
      <c r="A3712" s="1">
        <v>118951</v>
      </c>
      <c r="B3712" s="1" t="s">
        <v>11117</v>
      </c>
      <c r="C3712" s="1" t="s">
        <v>12200</v>
      </c>
      <c r="T3712" s="1" t="s">
        <v>23</v>
      </c>
      <c r="V3712" s="1" t="s">
        <v>24</v>
      </c>
      <c r="X3712" s="1" t="s">
        <v>25</v>
      </c>
      <c r="Z3712" s="1" t="s">
        <v>26</v>
      </c>
      <c r="AB3712" s="1" t="s">
        <v>27</v>
      </c>
      <c r="AD3712" s="1" t="s">
        <v>28</v>
      </c>
      <c r="AE3712" s="1" t="s">
        <v>510</v>
      </c>
      <c r="AF3712" s="1" t="s">
        <v>11118</v>
      </c>
      <c r="AH3712" s="1" t="s">
        <v>11233</v>
      </c>
      <c r="AI3712" s="1" t="s">
        <v>11234</v>
      </c>
      <c r="AJ3712" s="2" t="s">
        <v>11235</v>
      </c>
      <c r="AK3712" s="2"/>
      <c r="AL3712" s="2"/>
      <c r="AM3712" s="2" t="s">
        <v>33</v>
      </c>
      <c r="AN3712" s="2" t="s">
        <v>34</v>
      </c>
      <c r="AO3712" s="2" t="s">
        <v>35</v>
      </c>
      <c r="AP3712" s="2" t="s">
        <v>36</v>
      </c>
      <c r="AQ3712" s="2"/>
      <c r="AR3712" s="1" t="str">
        <f t="shared" si="57"/>
        <v>update load_next_msl set proposal='2020.162B.R.Tequatrovirus.zip' where sort=118951</v>
      </c>
    </row>
    <row r="3713" spans="1:44">
      <c r="A3713" s="1">
        <v>118952</v>
      </c>
      <c r="B3713" s="1" t="s">
        <v>11117</v>
      </c>
      <c r="C3713" s="1" t="s">
        <v>12200</v>
      </c>
      <c r="T3713" s="1" t="s">
        <v>23</v>
      </c>
      <c r="V3713" s="1" t="s">
        <v>24</v>
      </c>
      <c r="X3713" s="1" t="s">
        <v>25</v>
      </c>
      <c r="Z3713" s="1" t="s">
        <v>26</v>
      </c>
      <c r="AB3713" s="1" t="s">
        <v>27</v>
      </c>
      <c r="AD3713" s="1" t="s">
        <v>28</v>
      </c>
      <c r="AE3713" s="1" t="s">
        <v>510</v>
      </c>
      <c r="AF3713" s="1" t="s">
        <v>11118</v>
      </c>
      <c r="AH3713" s="1" t="s">
        <v>11236</v>
      </c>
      <c r="AI3713" s="1" t="s">
        <v>11237</v>
      </c>
      <c r="AJ3713" s="2" t="s">
        <v>11238</v>
      </c>
      <c r="AK3713" s="2"/>
      <c r="AL3713" s="2"/>
      <c r="AM3713" s="2" t="s">
        <v>33</v>
      </c>
      <c r="AN3713" s="2" t="s">
        <v>34</v>
      </c>
      <c r="AO3713" s="2" t="s">
        <v>35</v>
      </c>
      <c r="AP3713" s="2" t="s">
        <v>36</v>
      </c>
      <c r="AQ3713" s="2"/>
      <c r="AR3713" s="1" t="str">
        <f t="shared" si="57"/>
        <v>update load_next_msl set proposal='2020.162B.R.Tequatrovirus.zip' where sort=118952</v>
      </c>
    </row>
    <row r="3714" spans="1:44">
      <c r="A3714" s="1">
        <v>118953</v>
      </c>
      <c r="B3714" s="1" t="s">
        <v>11117</v>
      </c>
      <c r="C3714" s="1" t="s">
        <v>12200</v>
      </c>
      <c r="T3714" s="1" t="s">
        <v>23</v>
      </c>
      <c r="V3714" s="1" t="s">
        <v>24</v>
      </c>
      <c r="X3714" s="1" t="s">
        <v>25</v>
      </c>
      <c r="Z3714" s="1" t="s">
        <v>26</v>
      </c>
      <c r="AB3714" s="1" t="s">
        <v>27</v>
      </c>
      <c r="AD3714" s="1" t="s">
        <v>28</v>
      </c>
      <c r="AE3714" s="1" t="s">
        <v>510</v>
      </c>
      <c r="AF3714" s="1" t="s">
        <v>11118</v>
      </c>
      <c r="AH3714" s="1" t="s">
        <v>11239</v>
      </c>
      <c r="AI3714" s="1" t="s">
        <v>11240</v>
      </c>
      <c r="AJ3714" s="2" t="s">
        <v>11241</v>
      </c>
      <c r="AK3714" s="2"/>
      <c r="AL3714" s="2"/>
      <c r="AM3714" s="2" t="s">
        <v>33</v>
      </c>
      <c r="AN3714" s="2" t="s">
        <v>34</v>
      </c>
      <c r="AO3714" s="2" t="s">
        <v>35</v>
      </c>
      <c r="AP3714" s="2" t="s">
        <v>36</v>
      </c>
      <c r="AQ3714" s="2"/>
      <c r="AR3714" s="1" t="str">
        <f t="shared" si="57"/>
        <v>update load_next_msl set proposal='2020.162B.R.Tequatrovirus.zip' where sort=118953</v>
      </c>
    </row>
    <row r="3715" spans="1:44">
      <c r="A3715" s="1">
        <v>118954</v>
      </c>
      <c r="B3715" s="1" t="s">
        <v>11117</v>
      </c>
      <c r="C3715" s="1" t="s">
        <v>12200</v>
      </c>
      <c r="T3715" s="1" t="s">
        <v>23</v>
      </c>
      <c r="V3715" s="1" t="s">
        <v>24</v>
      </c>
      <c r="X3715" s="1" t="s">
        <v>25</v>
      </c>
      <c r="Z3715" s="1" t="s">
        <v>26</v>
      </c>
      <c r="AB3715" s="1" t="s">
        <v>27</v>
      </c>
      <c r="AD3715" s="1" t="s">
        <v>28</v>
      </c>
      <c r="AE3715" s="1" t="s">
        <v>510</v>
      </c>
      <c r="AF3715" s="1" t="s">
        <v>11118</v>
      </c>
      <c r="AH3715" s="1" t="s">
        <v>11242</v>
      </c>
      <c r="AI3715" s="2" t="s">
        <v>11243</v>
      </c>
      <c r="AJ3715" s="2" t="s">
        <v>11244</v>
      </c>
      <c r="AK3715" s="2"/>
      <c r="AL3715" s="2"/>
      <c r="AM3715" s="2" t="s">
        <v>33</v>
      </c>
      <c r="AN3715" s="2" t="s">
        <v>34</v>
      </c>
      <c r="AO3715" s="2" t="s">
        <v>35</v>
      </c>
      <c r="AP3715" s="2" t="s">
        <v>36</v>
      </c>
      <c r="AQ3715" s="2"/>
      <c r="AR3715" s="1" t="str">
        <f t="shared" ref="AR3715:AR3778" si="58">CONCATENATE("update load_next_msl set proposal='",C3715,"' where sort=",A3715,"")</f>
        <v>update load_next_msl set proposal='2020.162B.R.Tequatrovirus.zip' where sort=118954</v>
      </c>
    </row>
    <row r="3716" spans="1:44">
      <c r="A3716" s="1">
        <v>118955</v>
      </c>
      <c r="B3716" s="1" t="s">
        <v>11117</v>
      </c>
      <c r="C3716" s="1" t="s">
        <v>12200</v>
      </c>
      <c r="T3716" s="1" t="s">
        <v>23</v>
      </c>
      <c r="V3716" s="1" t="s">
        <v>24</v>
      </c>
      <c r="X3716" s="1" t="s">
        <v>25</v>
      </c>
      <c r="Z3716" s="1" t="s">
        <v>26</v>
      </c>
      <c r="AB3716" s="1" t="s">
        <v>27</v>
      </c>
      <c r="AD3716" s="1" t="s">
        <v>28</v>
      </c>
      <c r="AE3716" s="1" t="s">
        <v>510</v>
      </c>
      <c r="AF3716" s="1" t="s">
        <v>11118</v>
      </c>
      <c r="AH3716" s="1" t="s">
        <v>11245</v>
      </c>
      <c r="AI3716" s="2" t="s">
        <v>11246</v>
      </c>
      <c r="AJ3716" s="2" t="s">
        <v>11247</v>
      </c>
      <c r="AK3716" s="2"/>
      <c r="AL3716" s="2"/>
      <c r="AM3716" s="2" t="s">
        <v>45</v>
      </c>
      <c r="AN3716" s="2" t="s">
        <v>34</v>
      </c>
      <c r="AO3716" s="2" t="s">
        <v>35</v>
      </c>
      <c r="AP3716" s="2" t="s">
        <v>36</v>
      </c>
      <c r="AQ3716" s="2"/>
      <c r="AR3716" s="1" t="str">
        <f t="shared" si="58"/>
        <v>update load_next_msl set proposal='2020.162B.R.Tequatrovirus.zip' where sort=118955</v>
      </c>
    </row>
    <row r="3717" spans="1:44">
      <c r="A3717" s="1">
        <v>118956</v>
      </c>
      <c r="B3717" s="1" t="s">
        <v>11117</v>
      </c>
      <c r="C3717" s="1" t="s">
        <v>12200</v>
      </c>
      <c r="T3717" s="1" t="s">
        <v>23</v>
      </c>
      <c r="V3717" s="1" t="s">
        <v>24</v>
      </c>
      <c r="X3717" s="1" t="s">
        <v>25</v>
      </c>
      <c r="Z3717" s="1" t="s">
        <v>26</v>
      </c>
      <c r="AB3717" s="1" t="s">
        <v>27</v>
      </c>
      <c r="AD3717" s="1" t="s">
        <v>28</v>
      </c>
      <c r="AE3717" s="1" t="s">
        <v>510</v>
      </c>
      <c r="AF3717" s="1" t="s">
        <v>11118</v>
      </c>
      <c r="AH3717" s="1" t="s">
        <v>11248</v>
      </c>
      <c r="AI3717" s="2" t="s">
        <v>11249</v>
      </c>
      <c r="AJ3717" s="2" t="s">
        <v>11250</v>
      </c>
      <c r="AK3717" s="2"/>
      <c r="AL3717" s="2"/>
      <c r="AM3717" s="2" t="s">
        <v>33</v>
      </c>
      <c r="AN3717" s="2" t="s">
        <v>34</v>
      </c>
      <c r="AO3717" s="2" t="s">
        <v>35</v>
      </c>
      <c r="AP3717" s="2" t="s">
        <v>36</v>
      </c>
      <c r="AQ3717" s="2"/>
      <c r="AR3717" s="1" t="str">
        <f t="shared" si="58"/>
        <v>update load_next_msl set proposal='2020.162B.R.Tequatrovirus.zip' where sort=118956</v>
      </c>
    </row>
    <row r="3718" spans="1:44">
      <c r="A3718" s="1">
        <v>118957</v>
      </c>
      <c r="B3718" s="1" t="s">
        <v>11117</v>
      </c>
      <c r="C3718" s="1" t="s">
        <v>12200</v>
      </c>
      <c r="T3718" s="1" t="s">
        <v>23</v>
      </c>
      <c r="V3718" s="1" t="s">
        <v>24</v>
      </c>
      <c r="X3718" s="1" t="s">
        <v>25</v>
      </c>
      <c r="Z3718" s="1" t="s">
        <v>26</v>
      </c>
      <c r="AB3718" s="1" t="s">
        <v>27</v>
      </c>
      <c r="AD3718" s="1" t="s">
        <v>28</v>
      </c>
      <c r="AE3718" s="1" t="s">
        <v>510</v>
      </c>
      <c r="AF3718" s="1" t="s">
        <v>11118</v>
      </c>
      <c r="AH3718" s="1" t="s">
        <v>11251</v>
      </c>
      <c r="AI3718" s="1" t="s">
        <v>11252</v>
      </c>
      <c r="AJ3718" s="2" t="s">
        <v>11253</v>
      </c>
      <c r="AK3718" s="2"/>
      <c r="AL3718" s="2"/>
      <c r="AM3718" s="2" t="s">
        <v>33</v>
      </c>
      <c r="AN3718" s="2" t="s">
        <v>34</v>
      </c>
      <c r="AO3718" s="2" t="s">
        <v>35</v>
      </c>
      <c r="AP3718" s="2" t="s">
        <v>36</v>
      </c>
      <c r="AQ3718" s="2"/>
      <c r="AR3718" s="1" t="str">
        <f t="shared" si="58"/>
        <v>update load_next_msl set proposal='2020.162B.R.Tequatrovirus.zip' where sort=118957</v>
      </c>
    </row>
    <row r="3719" spans="1:44">
      <c r="A3719" s="1">
        <v>118958</v>
      </c>
      <c r="B3719" s="1" t="s">
        <v>11117</v>
      </c>
      <c r="C3719" s="1" t="s">
        <v>12200</v>
      </c>
      <c r="T3719" s="1" t="s">
        <v>23</v>
      </c>
      <c r="V3719" s="1" t="s">
        <v>24</v>
      </c>
      <c r="X3719" s="1" t="s">
        <v>25</v>
      </c>
      <c r="Z3719" s="1" t="s">
        <v>26</v>
      </c>
      <c r="AB3719" s="1" t="s">
        <v>27</v>
      </c>
      <c r="AD3719" s="1" t="s">
        <v>28</v>
      </c>
      <c r="AE3719" s="1" t="s">
        <v>510</v>
      </c>
      <c r="AF3719" s="1" t="s">
        <v>11118</v>
      </c>
      <c r="AH3719" s="1" t="s">
        <v>11254</v>
      </c>
      <c r="AI3719" s="2" t="s">
        <v>11255</v>
      </c>
      <c r="AJ3719" s="2" t="s">
        <v>11256</v>
      </c>
      <c r="AK3719" s="2"/>
      <c r="AM3719" s="2" t="s">
        <v>33</v>
      </c>
      <c r="AN3719" s="2" t="s">
        <v>34</v>
      </c>
      <c r="AO3719" s="2" t="s">
        <v>35</v>
      </c>
      <c r="AP3719" s="2" t="s">
        <v>36</v>
      </c>
      <c r="AQ3719" s="2"/>
      <c r="AR3719" s="1" t="str">
        <f t="shared" si="58"/>
        <v>update load_next_msl set proposal='2020.162B.R.Tequatrovirus.zip' where sort=118958</v>
      </c>
    </row>
    <row r="3720" spans="1:44">
      <c r="A3720" s="1">
        <v>118959</v>
      </c>
      <c r="B3720" s="1" t="s">
        <v>11117</v>
      </c>
      <c r="C3720" s="1" t="s">
        <v>12200</v>
      </c>
      <c r="D3720" s="1" t="s">
        <v>23</v>
      </c>
      <c r="E3720" s="1" t="s">
        <v>2350</v>
      </c>
      <c r="F3720" s="1" t="s">
        <v>24</v>
      </c>
      <c r="G3720" s="1" t="s">
        <v>2350</v>
      </c>
      <c r="H3720" s="1" t="s">
        <v>25</v>
      </c>
      <c r="I3720" s="1" t="s">
        <v>2350</v>
      </c>
      <c r="J3720" s="1" t="s">
        <v>26</v>
      </c>
      <c r="K3720" s="1" t="s">
        <v>2350</v>
      </c>
      <c r="L3720" s="1" t="s">
        <v>27</v>
      </c>
      <c r="M3720" s="1" t="s">
        <v>2350</v>
      </c>
      <c r="N3720" s="1" t="s">
        <v>28</v>
      </c>
      <c r="O3720" s="1" t="s">
        <v>510</v>
      </c>
      <c r="P3720" s="1" t="s">
        <v>11118</v>
      </c>
      <c r="Q3720" s="1" t="s">
        <v>2350</v>
      </c>
      <c r="R3720" s="1" t="s">
        <v>11257</v>
      </c>
      <c r="T3720" s="1" t="s">
        <v>23</v>
      </c>
      <c r="V3720" s="1" t="s">
        <v>24</v>
      </c>
      <c r="X3720" s="1" t="s">
        <v>25</v>
      </c>
      <c r="Z3720" s="1" t="s">
        <v>26</v>
      </c>
      <c r="AB3720" s="1" t="s">
        <v>27</v>
      </c>
      <c r="AD3720" s="1" t="s">
        <v>28</v>
      </c>
      <c r="AE3720" s="1" t="s">
        <v>510</v>
      </c>
      <c r="AF3720" s="1" t="s">
        <v>11118</v>
      </c>
      <c r="AH3720" s="1" t="s">
        <v>11258</v>
      </c>
      <c r="AI3720" s="1" t="s">
        <v>11259</v>
      </c>
      <c r="AJ3720" s="2" t="s">
        <v>11260</v>
      </c>
      <c r="AK3720" s="2"/>
      <c r="AL3720" s="2"/>
      <c r="AM3720" s="2" t="s">
        <v>33</v>
      </c>
      <c r="AN3720" s="2" t="s">
        <v>34</v>
      </c>
      <c r="AO3720" s="2" t="s">
        <v>50</v>
      </c>
      <c r="AP3720" s="2" t="s">
        <v>36</v>
      </c>
      <c r="AQ3720" s="2"/>
      <c r="AR3720" s="1" t="str">
        <f t="shared" si="58"/>
        <v>update load_next_msl set proposal='2020.162B.R.Tequatrovirus.zip' where sort=118959</v>
      </c>
    </row>
    <row r="3721" spans="1:44">
      <c r="A3721" s="1">
        <v>118960</v>
      </c>
      <c r="B3721" s="1" t="s">
        <v>11117</v>
      </c>
      <c r="C3721" s="1" t="s">
        <v>12200</v>
      </c>
      <c r="T3721" s="1" t="s">
        <v>23</v>
      </c>
      <c r="V3721" s="1" t="s">
        <v>24</v>
      </c>
      <c r="X3721" s="1" t="s">
        <v>25</v>
      </c>
      <c r="Z3721" s="1" t="s">
        <v>26</v>
      </c>
      <c r="AB3721" s="1" t="s">
        <v>27</v>
      </c>
      <c r="AD3721" s="1" t="s">
        <v>28</v>
      </c>
      <c r="AE3721" s="1" t="s">
        <v>510</v>
      </c>
      <c r="AF3721" s="1" t="s">
        <v>11118</v>
      </c>
      <c r="AH3721" s="1" t="s">
        <v>11261</v>
      </c>
      <c r="AI3721" s="1" t="s">
        <v>11262</v>
      </c>
      <c r="AJ3721" s="2" t="s">
        <v>11263</v>
      </c>
      <c r="AK3721" s="2"/>
      <c r="AL3721" s="2"/>
      <c r="AM3721" s="2" t="s">
        <v>33</v>
      </c>
      <c r="AN3721" s="2" t="s">
        <v>34</v>
      </c>
      <c r="AO3721" s="2" t="s">
        <v>35</v>
      </c>
      <c r="AP3721" s="2" t="s">
        <v>36</v>
      </c>
      <c r="AQ3721" s="2"/>
      <c r="AR3721" s="1" t="str">
        <f t="shared" si="58"/>
        <v>update load_next_msl set proposal='2020.162B.R.Tequatrovirus.zip' where sort=118960</v>
      </c>
    </row>
    <row r="3722" spans="1:44">
      <c r="A3722" s="1">
        <v>118961</v>
      </c>
      <c r="B3722" s="1" t="s">
        <v>11117</v>
      </c>
      <c r="C3722" s="1" t="s">
        <v>12200</v>
      </c>
      <c r="T3722" s="1" t="s">
        <v>23</v>
      </c>
      <c r="V3722" s="1" t="s">
        <v>24</v>
      </c>
      <c r="X3722" s="1" t="s">
        <v>25</v>
      </c>
      <c r="Z3722" s="1" t="s">
        <v>26</v>
      </c>
      <c r="AB3722" s="1" t="s">
        <v>27</v>
      </c>
      <c r="AD3722" s="1" t="s">
        <v>28</v>
      </c>
      <c r="AE3722" s="1" t="s">
        <v>510</v>
      </c>
      <c r="AF3722" s="1" t="s">
        <v>11118</v>
      </c>
      <c r="AH3722" s="1" t="s">
        <v>11264</v>
      </c>
      <c r="AI3722" s="2" t="s">
        <v>11265</v>
      </c>
      <c r="AJ3722" s="2" t="s">
        <v>11266</v>
      </c>
      <c r="AK3722" s="2"/>
      <c r="AL3722" s="2"/>
      <c r="AM3722" s="2" t="s">
        <v>33</v>
      </c>
      <c r="AN3722" s="2" t="s">
        <v>34</v>
      </c>
      <c r="AO3722" s="2" t="s">
        <v>35</v>
      </c>
      <c r="AP3722" s="2" t="s">
        <v>36</v>
      </c>
      <c r="AQ3722" s="2"/>
      <c r="AR3722" s="1" t="str">
        <f t="shared" si="58"/>
        <v>update load_next_msl set proposal='2020.162B.R.Tequatrovirus.zip' where sort=118961</v>
      </c>
    </row>
    <row r="3723" spans="1:44">
      <c r="A3723" s="1">
        <v>118962</v>
      </c>
      <c r="B3723" s="1" t="s">
        <v>11117</v>
      </c>
      <c r="C3723" s="1" t="s">
        <v>12200</v>
      </c>
      <c r="T3723" s="1" t="s">
        <v>23</v>
      </c>
      <c r="V3723" s="1" t="s">
        <v>24</v>
      </c>
      <c r="X3723" s="1" t="s">
        <v>25</v>
      </c>
      <c r="Z3723" s="1" t="s">
        <v>26</v>
      </c>
      <c r="AB3723" s="1" t="s">
        <v>27</v>
      </c>
      <c r="AD3723" s="1" t="s">
        <v>28</v>
      </c>
      <c r="AE3723" s="1" t="s">
        <v>510</v>
      </c>
      <c r="AF3723" s="1" t="s">
        <v>11118</v>
      </c>
      <c r="AH3723" s="1" t="s">
        <v>11267</v>
      </c>
      <c r="AI3723" s="2" t="s">
        <v>11268</v>
      </c>
      <c r="AJ3723" s="2" t="s">
        <v>11269</v>
      </c>
      <c r="AK3723" s="2"/>
      <c r="AL3723" s="2"/>
      <c r="AM3723" s="2" t="s">
        <v>33</v>
      </c>
      <c r="AN3723" s="2" t="s">
        <v>34</v>
      </c>
      <c r="AO3723" s="2" t="s">
        <v>35</v>
      </c>
      <c r="AP3723" s="2" t="s">
        <v>36</v>
      </c>
      <c r="AQ3723" s="2"/>
      <c r="AR3723" s="1" t="str">
        <f t="shared" si="58"/>
        <v>update load_next_msl set proposal='2020.162B.R.Tequatrovirus.zip' where sort=118962</v>
      </c>
    </row>
    <row r="3724" spans="1:44">
      <c r="A3724" s="1">
        <v>118963</v>
      </c>
      <c r="B3724" s="1" t="s">
        <v>11117</v>
      </c>
      <c r="C3724" s="1" t="s">
        <v>12200</v>
      </c>
      <c r="T3724" s="1" t="s">
        <v>23</v>
      </c>
      <c r="V3724" s="1" t="s">
        <v>24</v>
      </c>
      <c r="X3724" s="1" t="s">
        <v>25</v>
      </c>
      <c r="Z3724" s="1" t="s">
        <v>26</v>
      </c>
      <c r="AB3724" s="1" t="s">
        <v>27</v>
      </c>
      <c r="AD3724" s="1" t="s">
        <v>28</v>
      </c>
      <c r="AE3724" s="1" t="s">
        <v>510</v>
      </c>
      <c r="AF3724" s="1" t="s">
        <v>11118</v>
      </c>
      <c r="AH3724" s="1" t="s">
        <v>11270</v>
      </c>
      <c r="AI3724" s="2" t="s">
        <v>11271</v>
      </c>
      <c r="AJ3724" s="2" t="s">
        <v>11272</v>
      </c>
      <c r="AK3724" s="2"/>
      <c r="AL3724" s="2"/>
      <c r="AM3724" s="2" t="s">
        <v>33</v>
      </c>
      <c r="AN3724" s="2" t="s">
        <v>34</v>
      </c>
      <c r="AO3724" s="2" t="s">
        <v>35</v>
      </c>
      <c r="AP3724" s="2" t="s">
        <v>36</v>
      </c>
      <c r="AQ3724" s="2"/>
      <c r="AR3724" s="1" t="str">
        <f t="shared" si="58"/>
        <v>update load_next_msl set proposal='2020.162B.R.Tequatrovirus.zip' where sort=118963</v>
      </c>
    </row>
    <row r="3725" spans="1:44">
      <c r="A3725" s="1">
        <v>118964</v>
      </c>
      <c r="B3725" s="1" t="s">
        <v>11117</v>
      </c>
      <c r="C3725" s="1" t="s">
        <v>12200</v>
      </c>
      <c r="T3725" s="1" t="s">
        <v>23</v>
      </c>
      <c r="V3725" s="1" t="s">
        <v>24</v>
      </c>
      <c r="X3725" s="1" t="s">
        <v>25</v>
      </c>
      <c r="Z3725" s="1" t="s">
        <v>26</v>
      </c>
      <c r="AB3725" s="1" t="s">
        <v>27</v>
      </c>
      <c r="AD3725" s="1" t="s">
        <v>28</v>
      </c>
      <c r="AE3725" s="1" t="s">
        <v>510</v>
      </c>
      <c r="AF3725" s="1" t="s">
        <v>11118</v>
      </c>
      <c r="AH3725" s="1" t="s">
        <v>11273</v>
      </c>
      <c r="AI3725" s="1" t="s">
        <v>11274</v>
      </c>
      <c r="AJ3725" s="2" t="s">
        <v>11275</v>
      </c>
      <c r="AK3725" s="2"/>
      <c r="AL3725" s="2"/>
      <c r="AM3725" s="2" t="s">
        <v>33</v>
      </c>
      <c r="AN3725" s="2" t="s">
        <v>34</v>
      </c>
      <c r="AO3725" s="2" t="s">
        <v>35</v>
      </c>
      <c r="AP3725" s="2" t="s">
        <v>36</v>
      </c>
      <c r="AQ3725" s="2"/>
      <c r="AR3725" s="1" t="str">
        <f t="shared" si="58"/>
        <v>update load_next_msl set proposal='2020.162B.R.Tequatrovirus.zip' where sort=118964</v>
      </c>
    </row>
    <row r="3726" spans="1:44">
      <c r="A3726" s="1">
        <v>118965</v>
      </c>
      <c r="B3726" s="1" t="s">
        <v>11117</v>
      </c>
      <c r="C3726" s="1" t="s">
        <v>12200</v>
      </c>
      <c r="T3726" s="1" t="s">
        <v>23</v>
      </c>
      <c r="V3726" s="1" t="s">
        <v>24</v>
      </c>
      <c r="X3726" s="1" t="s">
        <v>25</v>
      </c>
      <c r="Z3726" s="1" t="s">
        <v>26</v>
      </c>
      <c r="AB3726" s="1" t="s">
        <v>27</v>
      </c>
      <c r="AD3726" s="1" t="s">
        <v>28</v>
      </c>
      <c r="AE3726" s="1" t="s">
        <v>510</v>
      </c>
      <c r="AF3726" s="1" t="s">
        <v>11118</v>
      </c>
      <c r="AH3726" s="1" t="s">
        <v>11276</v>
      </c>
      <c r="AI3726" s="1" t="s">
        <v>11277</v>
      </c>
      <c r="AJ3726" s="2" t="s">
        <v>11278</v>
      </c>
      <c r="AK3726" s="2"/>
      <c r="AL3726" s="2"/>
      <c r="AM3726" s="2" t="s">
        <v>33</v>
      </c>
      <c r="AN3726" s="2" t="s">
        <v>34</v>
      </c>
      <c r="AO3726" s="2" t="s">
        <v>35</v>
      </c>
      <c r="AP3726" s="2" t="s">
        <v>36</v>
      </c>
      <c r="AQ3726" s="2"/>
      <c r="AR3726" s="1" t="str">
        <f t="shared" si="58"/>
        <v>update load_next_msl set proposal='2020.162B.R.Tequatrovirus.zip' where sort=118965</v>
      </c>
    </row>
    <row r="3727" spans="1:44">
      <c r="A3727" s="1">
        <v>118966</v>
      </c>
      <c r="B3727" s="1" t="s">
        <v>11117</v>
      </c>
      <c r="C3727" s="1" t="s">
        <v>12200</v>
      </c>
      <c r="T3727" s="1" t="s">
        <v>23</v>
      </c>
      <c r="V3727" s="1" t="s">
        <v>24</v>
      </c>
      <c r="X3727" s="1" t="s">
        <v>25</v>
      </c>
      <c r="Z3727" s="1" t="s">
        <v>26</v>
      </c>
      <c r="AB3727" s="1" t="s">
        <v>27</v>
      </c>
      <c r="AD3727" s="1" t="s">
        <v>28</v>
      </c>
      <c r="AE3727" s="1" t="s">
        <v>510</v>
      </c>
      <c r="AF3727" s="1" t="s">
        <v>11118</v>
      </c>
      <c r="AH3727" s="1" t="s">
        <v>11279</v>
      </c>
      <c r="AI3727" s="1" t="s">
        <v>11280</v>
      </c>
      <c r="AJ3727" s="2" t="s">
        <v>11281</v>
      </c>
      <c r="AK3727" s="2"/>
      <c r="AL3727" s="2"/>
      <c r="AM3727" s="2" t="s">
        <v>33</v>
      </c>
      <c r="AN3727" s="2" t="s">
        <v>34</v>
      </c>
      <c r="AO3727" s="2" t="s">
        <v>35</v>
      </c>
      <c r="AP3727" s="2" t="s">
        <v>36</v>
      </c>
      <c r="AQ3727" s="2"/>
      <c r="AR3727" s="1" t="str">
        <f t="shared" si="58"/>
        <v>update load_next_msl set proposal='2020.162B.R.Tequatrovirus.zip' where sort=118966</v>
      </c>
    </row>
    <row r="3728" spans="1:44">
      <c r="A3728" s="1">
        <v>118967</v>
      </c>
      <c r="B3728" s="1" t="s">
        <v>11117</v>
      </c>
      <c r="C3728" s="1" t="s">
        <v>12200</v>
      </c>
      <c r="T3728" s="1" t="s">
        <v>23</v>
      </c>
      <c r="V3728" s="1" t="s">
        <v>24</v>
      </c>
      <c r="X3728" s="1" t="s">
        <v>25</v>
      </c>
      <c r="Z3728" s="1" t="s">
        <v>26</v>
      </c>
      <c r="AB3728" s="1" t="s">
        <v>27</v>
      </c>
      <c r="AD3728" s="1" t="s">
        <v>28</v>
      </c>
      <c r="AE3728" s="1" t="s">
        <v>510</v>
      </c>
      <c r="AF3728" s="1" t="s">
        <v>11118</v>
      </c>
      <c r="AH3728" s="1" t="s">
        <v>11282</v>
      </c>
      <c r="AI3728" s="1" t="s">
        <v>11283</v>
      </c>
      <c r="AJ3728" s="2" t="s">
        <v>11284</v>
      </c>
      <c r="AK3728" s="2"/>
      <c r="AL3728" s="2"/>
      <c r="AM3728" s="2" t="s">
        <v>33</v>
      </c>
      <c r="AN3728" s="2" t="s">
        <v>34</v>
      </c>
      <c r="AO3728" s="2" t="s">
        <v>35</v>
      </c>
      <c r="AP3728" s="2" t="s">
        <v>36</v>
      </c>
      <c r="AQ3728" s="2"/>
      <c r="AR3728" s="1" t="str">
        <f t="shared" si="58"/>
        <v>update load_next_msl set proposal='2020.162B.R.Tequatrovirus.zip' where sort=118967</v>
      </c>
    </row>
    <row r="3729" spans="1:44">
      <c r="A3729" s="1">
        <v>119410</v>
      </c>
      <c r="B3729" s="1" t="s">
        <v>11285</v>
      </c>
      <c r="C3729" s="1" t="s">
        <v>12201</v>
      </c>
      <c r="T3729" s="1" t="s">
        <v>23</v>
      </c>
      <c r="V3729" s="1" t="s">
        <v>24</v>
      </c>
      <c r="X3729" s="1" t="s">
        <v>25</v>
      </c>
      <c r="Z3729" s="1" t="s">
        <v>26</v>
      </c>
      <c r="AB3729" s="1" t="s">
        <v>27</v>
      </c>
      <c r="AD3729" s="1" t="s">
        <v>2183</v>
      </c>
      <c r="AF3729" s="1" t="s">
        <v>11286</v>
      </c>
      <c r="AI3729" s="2"/>
      <c r="AJ3729" s="2"/>
      <c r="AL3729" s="2"/>
      <c r="AM3729" s="2"/>
      <c r="AN3729" s="2"/>
      <c r="AO3729" s="2" t="s">
        <v>35</v>
      </c>
      <c r="AP3729" s="2" t="s">
        <v>44</v>
      </c>
      <c r="AQ3729" s="2"/>
      <c r="AR3729" s="1" t="str">
        <f t="shared" si="58"/>
        <v>update load_next_msl set proposal='2020.163B.R.Teubervirus.zip' where sort=119410</v>
      </c>
    </row>
    <row r="3730" spans="1:44">
      <c r="A3730" s="1">
        <v>119411</v>
      </c>
      <c r="B3730" s="1" t="s">
        <v>11285</v>
      </c>
      <c r="C3730" s="1" t="s">
        <v>12201</v>
      </c>
      <c r="T3730" s="1" t="s">
        <v>23</v>
      </c>
      <c r="V3730" s="1" t="s">
        <v>24</v>
      </c>
      <c r="X3730" s="1" t="s">
        <v>25</v>
      </c>
      <c r="Z3730" s="1" t="s">
        <v>26</v>
      </c>
      <c r="AB3730" s="1" t="s">
        <v>27</v>
      </c>
      <c r="AD3730" s="1" t="s">
        <v>2183</v>
      </c>
      <c r="AF3730" s="1" t="s">
        <v>11286</v>
      </c>
      <c r="AH3730" s="1" t="s">
        <v>11287</v>
      </c>
      <c r="AI3730" s="2" t="s">
        <v>11288</v>
      </c>
      <c r="AJ3730" s="2" t="s">
        <v>11289</v>
      </c>
      <c r="AL3730" s="2"/>
      <c r="AM3730" s="2" t="s">
        <v>33</v>
      </c>
      <c r="AN3730" s="2" t="s">
        <v>34</v>
      </c>
      <c r="AO3730" s="2" t="s">
        <v>35</v>
      </c>
      <c r="AP3730" s="2" t="s">
        <v>36</v>
      </c>
      <c r="AQ3730" s="2"/>
      <c r="AR3730" s="1" t="str">
        <f t="shared" si="58"/>
        <v>update load_next_msl set proposal='2020.163B.R.Teubervirus.zip' where sort=119411</v>
      </c>
    </row>
    <row r="3731" spans="1:44">
      <c r="A3731" s="1">
        <v>119412</v>
      </c>
      <c r="B3731" s="1" t="s">
        <v>11285</v>
      </c>
      <c r="C3731" s="1" t="s">
        <v>12201</v>
      </c>
      <c r="T3731" s="1" t="s">
        <v>23</v>
      </c>
      <c r="V3731" s="1" t="s">
        <v>24</v>
      </c>
      <c r="X3731" s="1" t="s">
        <v>25</v>
      </c>
      <c r="Z3731" s="1" t="s">
        <v>26</v>
      </c>
      <c r="AB3731" s="1" t="s">
        <v>27</v>
      </c>
      <c r="AD3731" s="1" t="s">
        <v>2183</v>
      </c>
      <c r="AF3731" s="1" t="s">
        <v>11286</v>
      </c>
      <c r="AH3731" s="1" t="s">
        <v>11290</v>
      </c>
      <c r="AI3731" s="2" t="s">
        <v>11291</v>
      </c>
      <c r="AJ3731" s="2" t="s">
        <v>11292</v>
      </c>
      <c r="AL3731" s="2"/>
      <c r="AM3731" s="2" t="s">
        <v>33</v>
      </c>
      <c r="AN3731" s="2" t="s">
        <v>34</v>
      </c>
      <c r="AO3731" s="2" t="s">
        <v>35</v>
      </c>
      <c r="AP3731" s="2" t="s">
        <v>36</v>
      </c>
      <c r="AQ3731" s="2"/>
      <c r="AR3731" s="1" t="str">
        <f t="shared" si="58"/>
        <v>update load_next_msl set proposal='2020.163B.R.Teubervirus.zip' where sort=119412</v>
      </c>
    </row>
    <row r="3732" spans="1:44">
      <c r="A3732" s="1">
        <v>119413</v>
      </c>
      <c r="B3732" s="1" t="s">
        <v>11285</v>
      </c>
      <c r="C3732" s="1" t="s">
        <v>12201</v>
      </c>
      <c r="T3732" s="1" t="s">
        <v>23</v>
      </c>
      <c r="V3732" s="1" t="s">
        <v>24</v>
      </c>
      <c r="X3732" s="1" t="s">
        <v>25</v>
      </c>
      <c r="Z3732" s="1" t="s">
        <v>26</v>
      </c>
      <c r="AB3732" s="1" t="s">
        <v>27</v>
      </c>
      <c r="AD3732" s="1" t="s">
        <v>2183</v>
      </c>
      <c r="AF3732" s="1" t="s">
        <v>11286</v>
      </c>
      <c r="AH3732" s="1" t="s">
        <v>11293</v>
      </c>
      <c r="AI3732" s="2" t="s">
        <v>11294</v>
      </c>
      <c r="AJ3732" s="2" t="s">
        <v>11295</v>
      </c>
      <c r="AL3732" s="2"/>
      <c r="AM3732" s="2" t="s">
        <v>33</v>
      </c>
      <c r="AN3732" s="2" t="s">
        <v>34</v>
      </c>
      <c r="AO3732" s="2" t="s">
        <v>35</v>
      </c>
      <c r="AP3732" s="2" t="s">
        <v>36</v>
      </c>
      <c r="AQ3732" s="2"/>
      <c r="AR3732" s="1" t="str">
        <f t="shared" si="58"/>
        <v>update load_next_msl set proposal='2020.163B.R.Teubervirus.zip' where sort=119413</v>
      </c>
    </row>
    <row r="3733" spans="1:44">
      <c r="A3733" s="1">
        <v>119414</v>
      </c>
      <c r="B3733" s="1" t="s">
        <v>11285</v>
      </c>
      <c r="C3733" s="1" t="s">
        <v>12201</v>
      </c>
      <c r="T3733" s="1" t="s">
        <v>23</v>
      </c>
      <c r="V3733" s="1" t="s">
        <v>24</v>
      </c>
      <c r="X3733" s="1" t="s">
        <v>25</v>
      </c>
      <c r="Z3733" s="1" t="s">
        <v>26</v>
      </c>
      <c r="AB3733" s="1" t="s">
        <v>27</v>
      </c>
      <c r="AD3733" s="1" t="s">
        <v>2183</v>
      </c>
      <c r="AF3733" s="1" t="s">
        <v>11286</v>
      </c>
      <c r="AH3733" s="1" t="s">
        <v>11296</v>
      </c>
      <c r="AI3733" s="2" t="s">
        <v>11297</v>
      </c>
      <c r="AJ3733" s="2" t="s">
        <v>11298</v>
      </c>
      <c r="AL3733" s="2"/>
      <c r="AM3733" s="2" t="s">
        <v>33</v>
      </c>
      <c r="AN3733" s="2" t="s">
        <v>34</v>
      </c>
      <c r="AO3733" s="2" t="s">
        <v>35</v>
      </c>
      <c r="AP3733" s="2" t="s">
        <v>36</v>
      </c>
      <c r="AQ3733" s="2"/>
      <c r="AR3733" s="1" t="str">
        <f t="shared" si="58"/>
        <v>update load_next_msl set proposal='2020.163B.R.Teubervirus.zip' where sort=119414</v>
      </c>
    </row>
    <row r="3734" spans="1:44">
      <c r="A3734" s="1">
        <v>119415</v>
      </c>
      <c r="B3734" s="1" t="s">
        <v>11285</v>
      </c>
      <c r="C3734" s="1" t="s">
        <v>12201</v>
      </c>
      <c r="T3734" s="1" t="s">
        <v>23</v>
      </c>
      <c r="V3734" s="1" t="s">
        <v>24</v>
      </c>
      <c r="X3734" s="1" t="s">
        <v>25</v>
      </c>
      <c r="Z3734" s="1" t="s">
        <v>26</v>
      </c>
      <c r="AB3734" s="1" t="s">
        <v>27</v>
      </c>
      <c r="AD3734" s="1" t="s">
        <v>2183</v>
      </c>
      <c r="AF3734" s="1" t="s">
        <v>11286</v>
      </c>
      <c r="AH3734" s="1" t="s">
        <v>11299</v>
      </c>
      <c r="AI3734" s="2" t="s">
        <v>11300</v>
      </c>
      <c r="AJ3734" s="2" t="s">
        <v>11301</v>
      </c>
      <c r="AL3734" s="2"/>
      <c r="AM3734" s="2" t="s">
        <v>33</v>
      </c>
      <c r="AN3734" s="2" t="s">
        <v>34</v>
      </c>
      <c r="AO3734" s="2" t="s">
        <v>35</v>
      </c>
      <c r="AP3734" s="2" t="s">
        <v>36</v>
      </c>
      <c r="AQ3734" s="2"/>
      <c r="AR3734" s="1" t="str">
        <f t="shared" si="58"/>
        <v>update load_next_msl set proposal='2020.163B.R.Teubervirus.zip' where sort=119415</v>
      </c>
    </row>
    <row r="3735" spans="1:44">
      <c r="A3735" s="1">
        <v>119908</v>
      </c>
      <c r="B3735" s="1" t="s">
        <v>11302</v>
      </c>
      <c r="C3735" s="1" t="s">
        <v>12202</v>
      </c>
      <c r="T3735" s="1" t="s">
        <v>23</v>
      </c>
      <c r="V3735" s="1" t="s">
        <v>24</v>
      </c>
      <c r="X3735" s="1" t="s">
        <v>25</v>
      </c>
      <c r="Z3735" s="1" t="s">
        <v>26</v>
      </c>
      <c r="AB3735" s="1" t="s">
        <v>27</v>
      </c>
      <c r="AD3735" s="1" t="s">
        <v>2183</v>
      </c>
      <c r="AF3735" s="1" t="s">
        <v>11303</v>
      </c>
      <c r="AI3735" s="2"/>
      <c r="AJ3735" s="2"/>
      <c r="AL3735" s="2"/>
      <c r="AM3735" s="2"/>
      <c r="AN3735" s="2"/>
      <c r="AO3735" s="2" t="s">
        <v>35</v>
      </c>
      <c r="AP3735" s="2" t="s">
        <v>44</v>
      </c>
      <c r="AQ3735" s="2"/>
      <c r="AR3735" s="1" t="str">
        <f t="shared" si="58"/>
        <v>update load_next_msl set proposal='2020.164B.R.Thetabobvirus.zip' where sort=119908</v>
      </c>
    </row>
    <row r="3736" spans="1:44">
      <c r="A3736" s="1">
        <v>119909</v>
      </c>
      <c r="B3736" s="1" t="s">
        <v>11302</v>
      </c>
      <c r="C3736" s="1" t="s">
        <v>12202</v>
      </c>
      <c r="T3736" s="1" t="s">
        <v>23</v>
      </c>
      <c r="V3736" s="1" t="s">
        <v>24</v>
      </c>
      <c r="X3736" s="1" t="s">
        <v>25</v>
      </c>
      <c r="Z3736" s="1" t="s">
        <v>26</v>
      </c>
      <c r="AB3736" s="1" t="s">
        <v>27</v>
      </c>
      <c r="AD3736" s="1" t="s">
        <v>2183</v>
      </c>
      <c r="AF3736" s="1" t="s">
        <v>11303</v>
      </c>
      <c r="AH3736" s="1" t="s">
        <v>11304</v>
      </c>
      <c r="AI3736" s="2" t="s">
        <v>11305</v>
      </c>
      <c r="AJ3736" s="2" t="s">
        <v>11306</v>
      </c>
      <c r="AL3736" s="2"/>
      <c r="AM3736" s="2" t="s">
        <v>33</v>
      </c>
      <c r="AN3736" s="2" t="s">
        <v>34</v>
      </c>
      <c r="AO3736" s="2" t="s">
        <v>35</v>
      </c>
      <c r="AP3736" s="2" t="s">
        <v>36</v>
      </c>
      <c r="AQ3736" s="2"/>
      <c r="AR3736" s="1" t="str">
        <f t="shared" si="58"/>
        <v>update load_next_msl set proposal='2020.164B.R.Thetabobvirus.zip' where sort=119909</v>
      </c>
    </row>
    <row r="3737" spans="1:44">
      <c r="A3737" s="1">
        <v>119910</v>
      </c>
      <c r="B3737" s="1" t="s">
        <v>11302</v>
      </c>
      <c r="C3737" s="1" t="s">
        <v>12202</v>
      </c>
      <c r="T3737" s="1" t="s">
        <v>23</v>
      </c>
      <c r="V3737" s="1" t="s">
        <v>24</v>
      </c>
      <c r="X3737" s="1" t="s">
        <v>25</v>
      </c>
      <c r="Z3737" s="1" t="s">
        <v>26</v>
      </c>
      <c r="AB3737" s="1" t="s">
        <v>27</v>
      </c>
      <c r="AD3737" s="1" t="s">
        <v>2183</v>
      </c>
      <c r="AF3737" s="1" t="s">
        <v>11303</v>
      </c>
      <c r="AH3737" s="1" t="s">
        <v>11307</v>
      </c>
      <c r="AI3737" s="2" t="s">
        <v>11308</v>
      </c>
      <c r="AJ3737" s="2" t="s">
        <v>11309</v>
      </c>
      <c r="AL3737" s="2"/>
      <c r="AM3737" s="2" t="s">
        <v>33</v>
      </c>
      <c r="AN3737" s="2" t="s">
        <v>34</v>
      </c>
      <c r="AO3737" s="2" t="s">
        <v>35</v>
      </c>
      <c r="AP3737" s="2" t="s">
        <v>36</v>
      </c>
      <c r="AQ3737" s="2"/>
      <c r="AR3737" s="1" t="str">
        <f t="shared" si="58"/>
        <v>update load_next_msl set proposal='2020.164B.R.Thetabobvirus.zip' where sort=119910</v>
      </c>
    </row>
    <row r="3738" spans="1:44">
      <c r="A3738" s="1">
        <v>119911</v>
      </c>
      <c r="B3738" s="1" t="s">
        <v>11302</v>
      </c>
      <c r="C3738" s="1" t="s">
        <v>12202</v>
      </c>
      <c r="T3738" s="1" t="s">
        <v>23</v>
      </c>
      <c r="V3738" s="1" t="s">
        <v>24</v>
      </c>
      <c r="X3738" s="1" t="s">
        <v>25</v>
      </c>
      <c r="Z3738" s="1" t="s">
        <v>26</v>
      </c>
      <c r="AB3738" s="1" t="s">
        <v>27</v>
      </c>
      <c r="AD3738" s="1" t="s">
        <v>2183</v>
      </c>
      <c r="AF3738" s="1" t="s">
        <v>11303</v>
      </c>
      <c r="AH3738" s="1" t="s">
        <v>11310</v>
      </c>
      <c r="AI3738" s="2" t="s">
        <v>11311</v>
      </c>
      <c r="AJ3738" s="2" t="s">
        <v>11312</v>
      </c>
      <c r="AL3738" s="2"/>
      <c r="AM3738" s="2" t="s">
        <v>33</v>
      </c>
      <c r="AN3738" s="2" t="s">
        <v>34</v>
      </c>
      <c r="AO3738" s="2" t="s">
        <v>35</v>
      </c>
      <c r="AP3738" s="2" t="s">
        <v>36</v>
      </c>
      <c r="AQ3738" s="2"/>
      <c r="AR3738" s="1" t="str">
        <f t="shared" si="58"/>
        <v>update load_next_msl set proposal='2020.164B.R.Thetabobvirus.zip' where sort=119911</v>
      </c>
    </row>
    <row r="3739" spans="1:44">
      <c r="A3739" s="1">
        <v>120406</v>
      </c>
      <c r="B3739" s="1" t="s">
        <v>11313</v>
      </c>
      <c r="C3739" s="1" t="s">
        <v>12203</v>
      </c>
      <c r="T3739" s="1" t="s">
        <v>23</v>
      </c>
      <c r="V3739" s="1" t="s">
        <v>24</v>
      </c>
      <c r="X3739" s="1" t="s">
        <v>25</v>
      </c>
      <c r="Z3739" s="1" t="s">
        <v>26</v>
      </c>
      <c r="AB3739" s="1" t="s">
        <v>27</v>
      </c>
      <c r="AD3739" s="1" t="s">
        <v>2183</v>
      </c>
      <c r="AE3739" s="1" t="s">
        <v>11314</v>
      </c>
      <c r="AI3739" s="2"/>
      <c r="AJ3739" s="2"/>
      <c r="AL3739" s="2"/>
      <c r="AM3739" s="2"/>
      <c r="AN3739" s="2"/>
      <c r="AO3739" s="2" t="s">
        <v>35</v>
      </c>
      <c r="AP3739" s="2" t="s">
        <v>48</v>
      </c>
      <c r="AQ3739" s="2"/>
      <c r="AR3739" s="1" t="str">
        <f t="shared" si="58"/>
        <v>update load_next_msl set proposal='2020.165B.R.Trabyvirinae.zip' where sort=120406</v>
      </c>
    </row>
    <row r="3740" spans="1:44">
      <c r="A3740" s="1">
        <v>120407</v>
      </c>
      <c r="B3740" s="1" t="s">
        <v>11313</v>
      </c>
      <c r="C3740" s="1" t="s">
        <v>12203</v>
      </c>
      <c r="T3740" s="1" t="s">
        <v>23</v>
      </c>
      <c r="V3740" s="1" t="s">
        <v>24</v>
      </c>
      <c r="X3740" s="1" t="s">
        <v>25</v>
      </c>
      <c r="Z3740" s="1" t="s">
        <v>26</v>
      </c>
      <c r="AB3740" s="1" t="s">
        <v>27</v>
      </c>
      <c r="AD3740" s="1" t="s">
        <v>2183</v>
      </c>
      <c r="AE3740" s="1" t="s">
        <v>11314</v>
      </c>
      <c r="AF3740" s="1" t="s">
        <v>11315</v>
      </c>
      <c r="AI3740" s="2"/>
      <c r="AJ3740" s="2"/>
      <c r="AL3740" s="2"/>
      <c r="AM3740" s="2"/>
      <c r="AN3740" s="2"/>
      <c r="AO3740" s="2" t="s">
        <v>35</v>
      </c>
      <c r="AP3740" s="2" t="s">
        <v>44</v>
      </c>
      <c r="AQ3740" s="2"/>
      <c r="AR3740" s="1" t="str">
        <f t="shared" si="58"/>
        <v>update load_next_msl set proposal='2020.165B.R.Trabyvirinae.zip' where sort=120407</v>
      </c>
    </row>
    <row r="3741" spans="1:44">
      <c r="A3741" s="1">
        <v>120408</v>
      </c>
      <c r="B3741" s="1" t="s">
        <v>11313</v>
      </c>
      <c r="C3741" s="1" t="s">
        <v>12203</v>
      </c>
      <c r="T3741" s="1" t="s">
        <v>23</v>
      </c>
      <c r="V3741" s="1" t="s">
        <v>24</v>
      </c>
      <c r="X3741" s="1" t="s">
        <v>25</v>
      </c>
      <c r="Z3741" s="1" t="s">
        <v>26</v>
      </c>
      <c r="AB3741" s="1" t="s">
        <v>27</v>
      </c>
      <c r="AD3741" s="1" t="s">
        <v>2183</v>
      </c>
      <c r="AE3741" s="1" t="s">
        <v>11314</v>
      </c>
      <c r="AF3741" s="1" t="s">
        <v>11315</v>
      </c>
      <c r="AH3741" s="1" t="s">
        <v>11316</v>
      </c>
      <c r="AI3741" s="2" t="s">
        <v>11317</v>
      </c>
      <c r="AJ3741" s="2" t="s">
        <v>11318</v>
      </c>
      <c r="AL3741" s="2"/>
      <c r="AM3741" s="2" t="s">
        <v>33</v>
      </c>
      <c r="AN3741" s="2" t="s">
        <v>34</v>
      </c>
      <c r="AO3741" s="2" t="s">
        <v>35</v>
      </c>
      <c r="AP3741" s="2" t="s">
        <v>36</v>
      </c>
      <c r="AQ3741" s="2"/>
      <c r="AR3741" s="1" t="str">
        <f t="shared" si="58"/>
        <v>update load_next_msl set proposal='2020.165B.R.Trabyvirinae.zip' where sort=120408</v>
      </c>
    </row>
    <row r="3742" spans="1:44">
      <c r="A3742" s="1">
        <v>120409</v>
      </c>
      <c r="B3742" s="1" t="s">
        <v>11313</v>
      </c>
      <c r="C3742" s="1" t="s">
        <v>12203</v>
      </c>
      <c r="T3742" s="1" t="s">
        <v>23</v>
      </c>
      <c r="V3742" s="1" t="s">
        <v>24</v>
      </c>
      <c r="X3742" s="1" t="s">
        <v>25</v>
      </c>
      <c r="Z3742" s="1" t="s">
        <v>26</v>
      </c>
      <c r="AB3742" s="1" t="s">
        <v>27</v>
      </c>
      <c r="AD3742" s="1" t="s">
        <v>2183</v>
      </c>
      <c r="AE3742" s="1" t="s">
        <v>11314</v>
      </c>
      <c r="AF3742" s="1" t="s">
        <v>11315</v>
      </c>
      <c r="AH3742" s="1" t="s">
        <v>11319</v>
      </c>
      <c r="AI3742" s="2" t="s">
        <v>11320</v>
      </c>
      <c r="AJ3742" s="2" t="s">
        <v>11321</v>
      </c>
      <c r="AL3742" s="2"/>
      <c r="AM3742" s="2" t="s">
        <v>33</v>
      </c>
      <c r="AN3742" s="2" t="s">
        <v>34</v>
      </c>
      <c r="AO3742" s="2" t="s">
        <v>35</v>
      </c>
      <c r="AP3742" s="2" t="s">
        <v>36</v>
      </c>
      <c r="AQ3742" s="2"/>
      <c r="AR3742" s="1" t="str">
        <f t="shared" si="58"/>
        <v>update load_next_msl set proposal='2020.165B.R.Trabyvirinae.zip' where sort=120409</v>
      </c>
    </row>
    <row r="3743" spans="1:44">
      <c r="A3743" s="1">
        <v>120410</v>
      </c>
      <c r="B3743" s="1" t="s">
        <v>11313</v>
      </c>
      <c r="C3743" s="1" t="s">
        <v>12203</v>
      </c>
      <c r="T3743" s="1" t="s">
        <v>23</v>
      </c>
      <c r="V3743" s="1" t="s">
        <v>24</v>
      </c>
      <c r="X3743" s="1" t="s">
        <v>25</v>
      </c>
      <c r="Z3743" s="1" t="s">
        <v>26</v>
      </c>
      <c r="AB3743" s="1" t="s">
        <v>27</v>
      </c>
      <c r="AD3743" s="1" t="s">
        <v>2183</v>
      </c>
      <c r="AE3743" s="1" t="s">
        <v>11314</v>
      </c>
      <c r="AF3743" s="1" t="s">
        <v>11322</v>
      </c>
      <c r="AI3743" s="2"/>
      <c r="AJ3743" s="2"/>
      <c r="AL3743" s="2"/>
      <c r="AM3743" s="2"/>
      <c r="AN3743" s="2"/>
      <c r="AO3743" s="2" t="s">
        <v>35</v>
      </c>
      <c r="AP3743" s="2" t="s">
        <v>44</v>
      </c>
      <c r="AQ3743" s="2"/>
      <c r="AR3743" s="1" t="str">
        <f t="shared" si="58"/>
        <v>update load_next_msl set proposal='2020.165B.R.Trabyvirinae.zip' where sort=120410</v>
      </c>
    </row>
    <row r="3744" spans="1:44">
      <c r="A3744" s="1">
        <v>120411</v>
      </c>
      <c r="B3744" s="1" t="s">
        <v>11313</v>
      </c>
      <c r="C3744" s="1" t="s">
        <v>12203</v>
      </c>
      <c r="T3744" s="1" t="s">
        <v>23</v>
      </c>
      <c r="V3744" s="1" t="s">
        <v>24</v>
      </c>
      <c r="X3744" s="1" t="s">
        <v>25</v>
      </c>
      <c r="Z3744" s="1" t="s">
        <v>26</v>
      </c>
      <c r="AB3744" s="1" t="s">
        <v>27</v>
      </c>
      <c r="AD3744" s="1" t="s">
        <v>2183</v>
      </c>
      <c r="AE3744" s="1" t="s">
        <v>11314</v>
      </c>
      <c r="AF3744" s="1" t="s">
        <v>11322</v>
      </c>
      <c r="AH3744" s="1" t="s">
        <v>11323</v>
      </c>
      <c r="AI3744" s="2" t="s">
        <v>11324</v>
      </c>
      <c r="AJ3744" s="2" t="s">
        <v>11325</v>
      </c>
      <c r="AL3744" s="2"/>
      <c r="AM3744" s="2" t="s">
        <v>33</v>
      </c>
      <c r="AN3744" s="2" t="s">
        <v>34</v>
      </c>
      <c r="AO3744" s="2" t="s">
        <v>35</v>
      </c>
      <c r="AP3744" s="2" t="s">
        <v>36</v>
      </c>
      <c r="AQ3744" s="2"/>
      <c r="AR3744" s="1" t="str">
        <f t="shared" si="58"/>
        <v>update load_next_msl set proposal='2020.165B.R.Trabyvirinae.zip' where sort=120411</v>
      </c>
    </row>
    <row r="3745" spans="1:44">
      <c r="A3745" s="1">
        <v>120904</v>
      </c>
      <c r="B3745" s="1" t="s">
        <v>11326</v>
      </c>
      <c r="C3745" s="1" t="s">
        <v>12204</v>
      </c>
      <c r="T3745" s="1" t="s">
        <v>23</v>
      </c>
      <c r="V3745" s="1" t="s">
        <v>24</v>
      </c>
      <c r="X3745" s="1" t="s">
        <v>25</v>
      </c>
      <c r="Z3745" s="1" t="s">
        <v>26</v>
      </c>
      <c r="AB3745" s="1" t="s">
        <v>27</v>
      </c>
      <c r="AD3745" s="1" t="s">
        <v>2183</v>
      </c>
      <c r="AF3745" s="1" t="s">
        <v>11327</v>
      </c>
      <c r="AH3745" s="1" t="s">
        <v>11328</v>
      </c>
      <c r="AI3745" s="2" t="s">
        <v>11329</v>
      </c>
      <c r="AJ3745" s="2" t="s">
        <v>11330</v>
      </c>
      <c r="AL3745" s="2"/>
      <c r="AM3745" s="2" t="s">
        <v>33</v>
      </c>
      <c r="AN3745" s="2" t="s">
        <v>34</v>
      </c>
      <c r="AO3745" s="2" t="s">
        <v>35</v>
      </c>
      <c r="AP3745" s="2" t="s">
        <v>36</v>
      </c>
      <c r="AQ3745" s="2"/>
      <c r="AR3745" s="1" t="str">
        <f t="shared" si="58"/>
        <v>update load_next_msl set proposal='2020.166B.R.Triavirus.zip' where sort=120904</v>
      </c>
    </row>
    <row r="3746" spans="1:44">
      <c r="A3746" s="1">
        <v>120905</v>
      </c>
      <c r="B3746" s="1" t="s">
        <v>11326</v>
      </c>
      <c r="C3746" s="1" t="s">
        <v>12204</v>
      </c>
      <c r="T3746" s="1" t="s">
        <v>23</v>
      </c>
      <c r="V3746" s="1" t="s">
        <v>24</v>
      </c>
      <c r="X3746" s="1" t="s">
        <v>25</v>
      </c>
      <c r="Z3746" s="1" t="s">
        <v>26</v>
      </c>
      <c r="AB3746" s="1" t="s">
        <v>27</v>
      </c>
      <c r="AD3746" s="1" t="s">
        <v>2183</v>
      </c>
      <c r="AF3746" s="1" t="s">
        <v>11327</v>
      </c>
      <c r="AH3746" s="1" t="s">
        <v>11331</v>
      </c>
      <c r="AI3746" s="2" t="s">
        <v>11332</v>
      </c>
      <c r="AJ3746" s="2" t="s">
        <v>11333</v>
      </c>
      <c r="AL3746" s="2"/>
      <c r="AM3746" s="2" t="s">
        <v>33</v>
      </c>
      <c r="AN3746" s="2" t="s">
        <v>34</v>
      </c>
      <c r="AO3746" s="2" t="s">
        <v>35</v>
      </c>
      <c r="AP3746" s="2" t="s">
        <v>36</v>
      </c>
      <c r="AQ3746" s="2"/>
      <c r="AR3746" s="1" t="str">
        <f t="shared" si="58"/>
        <v>update load_next_msl set proposal='2020.166B.R.Triavirus.zip' where sort=120905</v>
      </c>
    </row>
    <row r="3747" spans="1:44">
      <c r="A3747" s="1">
        <v>120906</v>
      </c>
      <c r="B3747" s="1" t="s">
        <v>11326</v>
      </c>
      <c r="C3747" s="1" t="s">
        <v>12204</v>
      </c>
      <c r="T3747" s="1" t="s">
        <v>23</v>
      </c>
      <c r="V3747" s="1" t="s">
        <v>24</v>
      </c>
      <c r="X3747" s="1" t="s">
        <v>25</v>
      </c>
      <c r="Z3747" s="1" t="s">
        <v>26</v>
      </c>
      <c r="AB3747" s="1" t="s">
        <v>27</v>
      </c>
      <c r="AD3747" s="1" t="s">
        <v>2183</v>
      </c>
      <c r="AF3747" s="1" t="s">
        <v>11327</v>
      </c>
      <c r="AH3747" s="1" t="s">
        <v>11334</v>
      </c>
      <c r="AI3747" s="2" t="s">
        <v>11335</v>
      </c>
      <c r="AJ3747" s="2" t="s">
        <v>11336</v>
      </c>
      <c r="AL3747" s="2"/>
      <c r="AM3747" s="2" t="s">
        <v>33</v>
      </c>
      <c r="AN3747" s="2" t="s">
        <v>34</v>
      </c>
      <c r="AO3747" s="2" t="s">
        <v>35</v>
      </c>
      <c r="AP3747" s="2" t="s">
        <v>36</v>
      </c>
      <c r="AQ3747" s="2"/>
      <c r="AR3747" s="1" t="str">
        <f t="shared" si="58"/>
        <v>update load_next_msl set proposal='2020.166B.R.Triavirus.zip' where sort=120906</v>
      </c>
    </row>
    <row r="3748" spans="1:44">
      <c r="A3748" s="1">
        <v>120907</v>
      </c>
      <c r="B3748" s="1" t="s">
        <v>11326</v>
      </c>
      <c r="C3748" s="1" t="s">
        <v>12204</v>
      </c>
      <c r="T3748" s="1" t="s">
        <v>23</v>
      </c>
      <c r="V3748" s="1" t="s">
        <v>24</v>
      </c>
      <c r="X3748" s="1" t="s">
        <v>25</v>
      </c>
      <c r="Z3748" s="1" t="s">
        <v>26</v>
      </c>
      <c r="AB3748" s="1" t="s">
        <v>27</v>
      </c>
      <c r="AD3748" s="1" t="s">
        <v>2183</v>
      </c>
      <c r="AF3748" s="1" t="s">
        <v>11327</v>
      </c>
      <c r="AH3748" s="1" t="s">
        <v>11337</v>
      </c>
      <c r="AI3748" s="2" t="s">
        <v>11338</v>
      </c>
      <c r="AJ3748" s="2" t="s">
        <v>11339</v>
      </c>
      <c r="AL3748" s="2"/>
      <c r="AM3748" s="2" t="s">
        <v>33</v>
      </c>
      <c r="AN3748" s="2" t="s">
        <v>34</v>
      </c>
      <c r="AO3748" s="2" t="s">
        <v>35</v>
      </c>
      <c r="AP3748" s="2" t="s">
        <v>36</v>
      </c>
      <c r="AQ3748" s="2"/>
      <c r="AR3748" s="1" t="str">
        <f t="shared" si="58"/>
        <v>update load_next_msl set proposal='2020.166B.R.Triavirus.zip' where sort=120907</v>
      </c>
    </row>
    <row r="3749" spans="1:44">
      <c r="A3749" s="1">
        <v>120908</v>
      </c>
      <c r="B3749" s="1" t="s">
        <v>11326</v>
      </c>
      <c r="C3749" s="1" t="s">
        <v>12204</v>
      </c>
      <c r="T3749" s="1" t="s">
        <v>23</v>
      </c>
      <c r="V3749" s="1" t="s">
        <v>24</v>
      </c>
      <c r="X3749" s="1" t="s">
        <v>25</v>
      </c>
      <c r="Z3749" s="1" t="s">
        <v>26</v>
      </c>
      <c r="AB3749" s="1" t="s">
        <v>27</v>
      </c>
      <c r="AD3749" s="1" t="s">
        <v>2183</v>
      </c>
      <c r="AF3749" s="1" t="s">
        <v>11327</v>
      </c>
      <c r="AH3749" s="1" t="s">
        <v>11340</v>
      </c>
      <c r="AI3749" s="2" t="s">
        <v>11341</v>
      </c>
      <c r="AJ3749" s="2" t="s">
        <v>11342</v>
      </c>
      <c r="AL3749" s="2"/>
      <c r="AM3749" s="2" t="s">
        <v>33</v>
      </c>
      <c r="AN3749" s="2" t="s">
        <v>34</v>
      </c>
      <c r="AO3749" s="2" t="s">
        <v>35</v>
      </c>
      <c r="AP3749" s="2" t="s">
        <v>36</v>
      </c>
      <c r="AQ3749" s="2"/>
      <c r="AR3749" s="1" t="str">
        <f t="shared" si="58"/>
        <v>update load_next_msl set proposal='2020.166B.R.Triavirus.zip' where sort=120908</v>
      </c>
    </row>
    <row r="3750" spans="1:44">
      <c r="A3750" s="1">
        <v>120909</v>
      </c>
      <c r="B3750" s="1" t="s">
        <v>11326</v>
      </c>
      <c r="C3750" s="1" t="s">
        <v>12204</v>
      </c>
      <c r="T3750" s="1" t="s">
        <v>23</v>
      </c>
      <c r="V3750" s="1" t="s">
        <v>24</v>
      </c>
      <c r="X3750" s="1" t="s">
        <v>25</v>
      </c>
      <c r="Z3750" s="1" t="s">
        <v>26</v>
      </c>
      <c r="AB3750" s="1" t="s">
        <v>27</v>
      </c>
      <c r="AD3750" s="1" t="s">
        <v>2183</v>
      </c>
      <c r="AF3750" s="1" t="s">
        <v>11327</v>
      </c>
      <c r="AH3750" s="1" t="s">
        <v>11343</v>
      </c>
      <c r="AI3750" s="2" t="s">
        <v>11344</v>
      </c>
      <c r="AJ3750" s="2" t="s">
        <v>11345</v>
      </c>
      <c r="AL3750" s="2"/>
      <c r="AM3750" s="2" t="s">
        <v>33</v>
      </c>
      <c r="AN3750" s="2" t="s">
        <v>34</v>
      </c>
      <c r="AO3750" s="2" t="s">
        <v>35</v>
      </c>
      <c r="AP3750" s="2" t="s">
        <v>36</v>
      </c>
      <c r="AQ3750" s="2"/>
      <c r="AR3750" s="1" t="str">
        <f t="shared" si="58"/>
        <v>update load_next_msl set proposal='2020.166B.R.Triavirus.zip' where sort=120909</v>
      </c>
    </row>
    <row r="3751" spans="1:44">
      <c r="A3751" s="1">
        <v>120910</v>
      </c>
      <c r="B3751" s="1" t="s">
        <v>11326</v>
      </c>
      <c r="C3751" s="1" t="s">
        <v>12204</v>
      </c>
      <c r="T3751" s="1" t="s">
        <v>23</v>
      </c>
      <c r="V3751" s="1" t="s">
        <v>24</v>
      </c>
      <c r="X3751" s="1" t="s">
        <v>25</v>
      </c>
      <c r="Z3751" s="1" t="s">
        <v>26</v>
      </c>
      <c r="AB3751" s="1" t="s">
        <v>27</v>
      </c>
      <c r="AD3751" s="1" t="s">
        <v>2183</v>
      </c>
      <c r="AF3751" s="1" t="s">
        <v>11327</v>
      </c>
      <c r="AH3751" s="1" t="s">
        <v>11346</v>
      </c>
      <c r="AI3751" s="2" t="s">
        <v>11347</v>
      </c>
      <c r="AJ3751" s="2" t="s">
        <v>11348</v>
      </c>
      <c r="AL3751" s="2"/>
      <c r="AM3751" s="2" t="s">
        <v>33</v>
      </c>
      <c r="AN3751" s="2" t="s">
        <v>34</v>
      </c>
      <c r="AO3751" s="2" t="s">
        <v>35</v>
      </c>
      <c r="AP3751" s="2" t="s">
        <v>36</v>
      </c>
      <c r="AQ3751" s="2"/>
      <c r="AR3751" s="1" t="str">
        <f t="shared" si="58"/>
        <v>update load_next_msl set proposal='2020.166B.R.Triavirus.zip' where sort=120910</v>
      </c>
    </row>
    <row r="3752" spans="1:44">
      <c r="A3752" s="1">
        <v>120911</v>
      </c>
      <c r="B3752" s="1" t="s">
        <v>11326</v>
      </c>
      <c r="C3752" s="1" t="s">
        <v>12204</v>
      </c>
      <c r="T3752" s="1" t="s">
        <v>23</v>
      </c>
      <c r="V3752" s="1" t="s">
        <v>24</v>
      </c>
      <c r="X3752" s="1" t="s">
        <v>25</v>
      </c>
      <c r="Z3752" s="1" t="s">
        <v>26</v>
      </c>
      <c r="AB3752" s="1" t="s">
        <v>27</v>
      </c>
      <c r="AD3752" s="1" t="s">
        <v>2183</v>
      </c>
      <c r="AF3752" s="1" t="s">
        <v>11327</v>
      </c>
      <c r="AH3752" s="1" t="s">
        <v>11349</v>
      </c>
      <c r="AI3752" s="2" t="s">
        <v>11350</v>
      </c>
      <c r="AJ3752" s="2" t="s">
        <v>11351</v>
      </c>
      <c r="AK3752" s="2"/>
      <c r="AL3752" s="2"/>
      <c r="AM3752" s="2" t="s">
        <v>33</v>
      </c>
      <c r="AN3752" s="2" t="s">
        <v>34</v>
      </c>
      <c r="AO3752" s="2" t="s">
        <v>35</v>
      </c>
      <c r="AP3752" s="2" t="s">
        <v>36</v>
      </c>
      <c r="AQ3752" s="2"/>
      <c r="AR3752" s="1" t="str">
        <f t="shared" si="58"/>
        <v>update load_next_msl set proposal='2020.166B.R.Triavirus.zip' where sort=120911</v>
      </c>
    </row>
    <row r="3753" spans="1:44">
      <c r="A3753" s="1">
        <v>120912</v>
      </c>
      <c r="B3753" s="1" t="s">
        <v>11326</v>
      </c>
      <c r="C3753" s="1" t="s">
        <v>12204</v>
      </c>
      <c r="T3753" s="1" t="s">
        <v>23</v>
      </c>
      <c r="V3753" s="1" t="s">
        <v>24</v>
      </c>
      <c r="X3753" s="1" t="s">
        <v>25</v>
      </c>
      <c r="Z3753" s="1" t="s">
        <v>26</v>
      </c>
      <c r="AB3753" s="1" t="s">
        <v>27</v>
      </c>
      <c r="AD3753" s="1" t="s">
        <v>2183</v>
      </c>
      <c r="AF3753" s="1" t="s">
        <v>11327</v>
      </c>
      <c r="AH3753" s="1" t="s">
        <v>11352</v>
      </c>
      <c r="AI3753" s="2" t="s">
        <v>11353</v>
      </c>
      <c r="AJ3753" s="2" t="s">
        <v>11354</v>
      </c>
      <c r="AK3753" s="2"/>
      <c r="AL3753" s="2"/>
      <c r="AM3753" s="2" t="s">
        <v>33</v>
      </c>
      <c r="AN3753" s="2" t="s">
        <v>34</v>
      </c>
      <c r="AO3753" s="2" t="s">
        <v>35</v>
      </c>
      <c r="AP3753" s="2" t="s">
        <v>36</v>
      </c>
      <c r="AQ3753" s="2"/>
      <c r="AR3753" s="1" t="str">
        <f t="shared" si="58"/>
        <v>update load_next_msl set proposal='2020.166B.R.Triavirus.zip' where sort=120912</v>
      </c>
    </row>
    <row r="3754" spans="1:44">
      <c r="A3754" s="1">
        <v>120913</v>
      </c>
      <c r="B3754" s="1" t="s">
        <v>11326</v>
      </c>
      <c r="C3754" s="1" t="s">
        <v>12204</v>
      </c>
      <c r="T3754" s="1" t="s">
        <v>23</v>
      </c>
      <c r="V3754" s="1" t="s">
        <v>24</v>
      </c>
      <c r="X3754" s="1" t="s">
        <v>25</v>
      </c>
      <c r="Z3754" s="1" t="s">
        <v>26</v>
      </c>
      <c r="AB3754" s="1" t="s">
        <v>27</v>
      </c>
      <c r="AD3754" s="1" t="s">
        <v>2183</v>
      </c>
      <c r="AF3754" s="1" t="s">
        <v>11327</v>
      </c>
      <c r="AH3754" s="1" t="s">
        <v>11355</v>
      </c>
      <c r="AI3754" s="2" t="s">
        <v>11356</v>
      </c>
      <c r="AJ3754" s="2" t="s">
        <v>11357</v>
      </c>
      <c r="AK3754" s="2"/>
      <c r="AL3754" s="2"/>
      <c r="AM3754" s="2" t="s">
        <v>33</v>
      </c>
      <c r="AN3754" s="2" t="s">
        <v>34</v>
      </c>
      <c r="AO3754" s="2" t="s">
        <v>35</v>
      </c>
      <c r="AP3754" s="2" t="s">
        <v>36</v>
      </c>
      <c r="AQ3754" s="2"/>
      <c r="AR3754" s="1" t="str">
        <f t="shared" si="58"/>
        <v>update load_next_msl set proposal='2020.166B.R.Triavirus.zip' where sort=120913</v>
      </c>
    </row>
    <row r="3755" spans="1:44">
      <c r="A3755" s="1">
        <v>120914</v>
      </c>
      <c r="B3755" s="1" t="s">
        <v>11326</v>
      </c>
      <c r="C3755" s="1" t="s">
        <v>12204</v>
      </c>
      <c r="T3755" s="1" t="s">
        <v>23</v>
      </c>
      <c r="V3755" s="1" t="s">
        <v>24</v>
      </c>
      <c r="X3755" s="1" t="s">
        <v>25</v>
      </c>
      <c r="Z3755" s="1" t="s">
        <v>26</v>
      </c>
      <c r="AB3755" s="1" t="s">
        <v>27</v>
      </c>
      <c r="AD3755" s="1" t="s">
        <v>2183</v>
      </c>
      <c r="AF3755" s="1" t="s">
        <v>11327</v>
      </c>
      <c r="AH3755" s="1" t="s">
        <v>11358</v>
      </c>
      <c r="AI3755" s="2" t="s">
        <v>11359</v>
      </c>
      <c r="AJ3755" s="2" t="s">
        <v>11360</v>
      </c>
      <c r="AL3755" s="2"/>
      <c r="AM3755" s="2" t="s">
        <v>33</v>
      </c>
      <c r="AN3755" s="2" t="s">
        <v>34</v>
      </c>
      <c r="AO3755" s="2" t="s">
        <v>35</v>
      </c>
      <c r="AP3755" s="2" t="s">
        <v>36</v>
      </c>
      <c r="AQ3755" s="2"/>
      <c r="AR3755" s="1" t="str">
        <f t="shared" si="58"/>
        <v>update load_next_msl set proposal='2020.166B.R.Triavirus.zip' where sort=120914</v>
      </c>
    </row>
    <row r="3756" spans="1:44">
      <c r="A3756" s="1">
        <v>120915</v>
      </c>
      <c r="B3756" s="1" t="s">
        <v>11326</v>
      </c>
      <c r="C3756" s="1" t="s">
        <v>12204</v>
      </c>
      <c r="T3756" s="1" t="s">
        <v>23</v>
      </c>
      <c r="V3756" s="1" t="s">
        <v>24</v>
      </c>
      <c r="X3756" s="1" t="s">
        <v>25</v>
      </c>
      <c r="Z3756" s="1" t="s">
        <v>26</v>
      </c>
      <c r="AB3756" s="1" t="s">
        <v>27</v>
      </c>
      <c r="AD3756" s="1" t="s">
        <v>2183</v>
      </c>
      <c r="AF3756" s="1" t="s">
        <v>11327</v>
      </c>
      <c r="AH3756" s="1" t="s">
        <v>11361</v>
      </c>
      <c r="AI3756" s="2" t="s">
        <v>11362</v>
      </c>
      <c r="AJ3756" s="2" t="s">
        <v>11363</v>
      </c>
      <c r="AL3756" s="2"/>
      <c r="AM3756" s="2" t="s">
        <v>33</v>
      </c>
      <c r="AN3756" s="2" t="s">
        <v>34</v>
      </c>
      <c r="AO3756" s="2" t="s">
        <v>35</v>
      </c>
      <c r="AP3756" s="2" t="s">
        <v>36</v>
      </c>
      <c r="AQ3756" s="2"/>
      <c r="AR3756" s="1" t="str">
        <f t="shared" si="58"/>
        <v>update load_next_msl set proposal='2020.166B.R.Triavirus.zip' where sort=120915</v>
      </c>
    </row>
    <row r="3757" spans="1:44">
      <c r="A3757" s="1">
        <v>120916</v>
      </c>
      <c r="B3757" s="1" t="s">
        <v>11326</v>
      </c>
      <c r="C3757" s="1" t="s">
        <v>12204</v>
      </c>
      <c r="T3757" s="1" t="s">
        <v>23</v>
      </c>
      <c r="V3757" s="1" t="s">
        <v>24</v>
      </c>
      <c r="X3757" s="1" t="s">
        <v>25</v>
      </c>
      <c r="Z3757" s="1" t="s">
        <v>26</v>
      </c>
      <c r="AB3757" s="1" t="s">
        <v>27</v>
      </c>
      <c r="AD3757" s="1" t="s">
        <v>2183</v>
      </c>
      <c r="AF3757" s="1" t="s">
        <v>11327</v>
      </c>
      <c r="AH3757" s="1" t="s">
        <v>11364</v>
      </c>
      <c r="AI3757" s="2" t="s">
        <v>11365</v>
      </c>
      <c r="AJ3757" s="2" t="s">
        <v>11366</v>
      </c>
      <c r="AL3757" s="2"/>
      <c r="AM3757" s="2" t="s">
        <v>33</v>
      </c>
      <c r="AN3757" s="2" t="s">
        <v>34</v>
      </c>
      <c r="AO3757" s="2" t="s">
        <v>35</v>
      </c>
      <c r="AP3757" s="2" t="s">
        <v>36</v>
      </c>
      <c r="AQ3757" s="2"/>
      <c r="AR3757" s="1" t="str">
        <f t="shared" si="58"/>
        <v>update load_next_msl set proposal='2020.166B.R.Triavirus.zip' where sort=120916</v>
      </c>
    </row>
    <row r="3758" spans="1:44">
      <c r="A3758" s="1">
        <v>120917</v>
      </c>
      <c r="B3758" s="1" t="s">
        <v>11326</v>
      </c>
      <c r="C3758" s="1" t="s">
        <v>12204</v>
      </c>
      <c r="T3758" s="1" t="s">
        <v>23</v>
      </c>
      <c r="V3758" s="1" t="s">
        <v>24</v>
      </c>
      <c r="X3758" s="1" t="s">
        <v>25</v>
      </c>
      <c r="Z3758" s="1" t="s">
        <v>26</v>
      </c>
      <c r="AB3758" s="1" t="s">
        <v>27</v>
      </c>
      <c r="AD3758" s="1" t="s">
        <v>2183</v>
      </c>
      <c r="AF3758" s="1" t="s">
        <v>11327</v>
      </c>
      <c r="AH3758" s="1" t="s">
        <v>11367</v>
      </c>
      <c r="AI3758" s="2" t="s">
        <v>11368</v>
      </c>
      <c r="AJ3758" s="2" t="s">
        <v>11369</v>
      </c>
      <c r="AL3758" s="2"/>
      <c r="AM3758" s="2" t="s">
        <v>33</v>
      </c>
      <c r="AN3758" s="2" t="s">
        <v>34</v>
      </c>
      <c r="AO3758" s="2" t="s">
        <v>35</v>
      </c>
      <c r="AP3758" s="2" t="s">
        <v>36</v>
      </c>
      <c r="AQ3758" s="2"/>
      <c r="AR3758" s="1" t="str">
        <f t="shared" si="58"/>
        <v>update load_next_msl set proposal='2020.166B.R.Triavirus.zip' where sort=120917</v>
      </c>
    </row>
    <row r="3759" spans="1:44">
      <c r="A3759" s="1">
        <v>120918</v>
      </c>
      <c r="B3759" s="1" t="s">
        <v>11326</v>
      </c>
      <c r="C3759" s="1" t="s">
        <v>12204</v>
      </c>
      <c r="T3759" s="1" t="s">
        <v>23</v>
      </c>
      <c r="V3759" s="1" t="s">
        <v>24</v>
      </c>
      <c r="X3759" s="1" t="s">
        <v>25</v>
      </c>
      <c r="Z3759" s="1" t="s">
        <v>26</v>
      </c>
      <c r="AB3759" s="1" t="s">
        <v>27</v>
      </c>
      <c r="AD3759" s="1" t="s">
        <v>2183</v>
      </c>
      <c r="AF3759" s="1" t="s">
        <v>11327</v>
      </c>
      <c r="AH3759" s="1" t="s">
        <v>11370</v>
      </c>
      <c r="AI3759" s="2" t="s">
        <v>11371</v>
      </c>
      <c r="AJ3759" s="2" t="s">
        <v>11372</v>
      </c>
      <c r="AL3759" s="2"/>
      <c r="AM3759" s="2" t="s">
        <v>33</v>
      </c>
      <c r="AN3759" s="2" t="s">
        <v>34</v>
      </c>
      <c r="AO3759" s="2" t="s">
        <v>35</v>
      </c>
      <c r="AP3759" s="2" t="s">
        <v>36</v>
      </c>
      <c r="AQ3759" s="2"/>
      <c r="AR3759" s="1" t="str">
        <f t="shared" si="58"/>
        <v>update load_next_msl set proposal='2020.166B.R.Triavirus.zip' where sort=120918</v>
      </c>
    </row>
    <row r="3760" spans="1:44">
      <c r="A3760" s="1">
        <v>120919</v>
      </c>
      <c r="B3760" s="1" t="s">
        <v>11326</v>
      </c>
      <c r="C3760" s="1" t="s">
        <v>12204</v>
      </c>
      <c r="T3760" s="1" t="s">
        <v>23</v>
      </c>
      <c r="V3760" s="1" t="s">
        <v>24</v>
      </c>
      <c r="X3760" s="1" t="s">
        <v>25</v>
      </c>
      <c r="Z3760" s="1" t="s">
        <v>26</v>
      </c>
      <c r="AB3760" s="1" t="s">
        <v>27</v>
      </c>
      <c r="AD3760" s="1" t="s">
        <v>2183</v>
      </c>
      <c r="AF3760" s="1" t="s">
        <v>11327</v>
      </c>
      <c r="AH3760" s="1" t="s">
        <v>11373</v>
      </c>
      <c r="AI3760" s="2" t="s">
        <v>11374</v>
      </c>
      <c r="AJ3760" s="2" t="s">
        <v>11375</v>
      </c>
      <c r="AL3760" s="2"/>
      <c r="AM3760" s="2" t="s">
        <v>33</v>
      </c>
      <c r="AN3760" s="2" t="s">
        <v>34</v>
      </c>
      <c r="AO3760" s="2" t="s">
        <v>35</v>
      </c>
      <c r="AP3760" s="2" t="s">
        <v>36</v>
      </c>
      <c r="AQ3760" s="2"/>
      <c r="AR3760" s="1" t="str">
        <f t="shared" si="58"/>
        <v>update load_next_msl set proposal='2020.166B.R.Triavirus.zip' where sort=120919</v>
      </c>
    </row>
    <row r="3761" spans="1:44">
      <c r="A3761" s="1">
        <v>120920</v>
      </c>
      <c r="B3761" s="1" t="s">
        <v>11326</v>
      </c>
      <c r="C3761" s="1" t="s">
        <v>12204</v>
      </c>
      <c r="T3761" s="1" t="s">
        <v>23</v>
      </c>
      <c r="V3761" s="1" t="s">
        <v>24</v>
      </c>
      <c r="X3761" s="1" t="s">
        <v>25</v>
      </c>
      <c r="Z3761" s="1" t="s">
        <v>26</v>
      </c>
      <c r="AB3761" s="1" t="s">
        <v>27</v>
      </c>
      <c r="AD3761" s="1" t="s">
        <v>2183</v>
      </c>
      <c r="AF3761" s="1" t="s">
        <v>11327</v>
      </c>
      <c r="AH3761" s="1" t="s">
        <v>11376</v>
      </c>
      <c r="AI3761" s="2" t="s">
        <v>11377</v>
      </c>
      <c r="AJ3761" s="2" t="s">
        <v>11378</v>
      </c>
      <c r="AL3761" s="2"/>
      <c r="AM3761" s="2" t="s">
        <v>33</v>
      </c>
      <c r="AN3761" s="2" t="s">
        <v>34</v>
      </c>
      <c r="AO3761" s="2" t="s">
        <v>35</v>
      </c>
      <c r="AP3761" s="2" t="s">
        <v>36</v>
      </c>
      <c r="AQ3761" s="2"/>
      <c r="AR3761" s="1" t="str">
        <f t="shared" si="58"/>
        <v>update load_next_msl set proposal='2020.166B.R.Triavirus.zip' where sort=120920</v>
      </c>
    </row>
    <row r="3762" spans="1:44">
      <c r="A3762" s="1">
        <v>121402</v>
      </c>
      <c r="B3762" s="1" t="s">
        <v>11379</v>
      </c>
      <c r="C3762" s="1" t="s">
        <v>12205</v>
      </c>
      <c r="T3762" s="1" t="s">
        <v>23</v>
      </c>
      <c r="V3762" s="1" t="s">
        <v>24</v>
      </c>
      <c r="X3762" s="1" t="s">
        <v>25</v>
      </c>
      <c r="Z3762" s="1" t="s">
        <v>26</v>
      </c>
      <c r="AB3762" s="1" t="s">
        <v>27</v>
      </c>
      <c r="AD3762" s="1" t="s">
        <v>2183</v>
      </c>
      <c r="AF3762" s="1" t="s">
        <v>11380</v>
      </c>
      <c r="AI3762" s="2"/>
      <c r="AJ3762" s="2"/>
      <c r="AL3762" s="2"/>
      <c r="AM3762" s="2"/>
      <c r="AN3762" s="2"/>
      <c r="AO3762" s="2" t="s">
        <v>35</v>
      </c>
      <c r="AP3762" s="2" t="s">
        <v>44</v>
      </c>
      <c r="AQ3762" s="2"/>
      <c r="AR3762" s="1" t="str">
        <f t="shared" si="58"/>
        <v>update load_next_msl set proposal='2020.167B.R.Triplejayvirus.zip' where sort=121402</v>
      </c>
    </row>
    <row r="3763" spans="1:44">
      <c r="A3763" s="1">
        <v>121403</v>
      </c>
      <c r="B3763" s="1" t="s">
        <v>11379</v>
      </c>
      <c r="C3763" s="1" t="s">
        <v>12205</v>
      </c>
      <c r="T3763" s="1" t="s">
        <v>23</v>
      </c>
      <c r="V3763" s="1" t="s">
        <v>24</v>
      </c>
      <c r="X3763" s="1" t="s">
        <v>25</v>
      </c>
      <c r="Z3763" s="1" t="s">
        <v>26</v>
      </c>
      <c r="AB3763" s="1" t="s">
        <v>27</v>
      </c>
      <c r="AD3763" s="1" t="s">
        <v>2183</v>
      </c>
      <c r="AF3763" s="1" t="s">
        <v>11380</v>
      </c>
      <c r="AH3763" s="1" t="s">
        <v>11381</v>
      </c>
      <c r="AI3763" s="2" t="s">
        <v>11382</v>
      </c>
      <c r="AJ3763" s="2" t="s">
        <v>11383</v>
      </c>
      <c r="AL3763" s="2"/>
      <c r="AM3763" s="2" t="s">
        <v>33</v>
      </c>
      <c r="AN3763" s="2" t="s">
        <v>34</v>
      </c>
      <c r="AO3763" s="2" t="s">
        <v>35</v>
      </c>
      <c r="AP3763" s="2" t="s">
        <v>36</v>
      </c>
      <c r="AQ3763" s="2"/>
      <c r="AR3763" s="1" t="str">
        <f t="shared" si="58"/>
        <v>update load_next_msl set proposal='2020.167B.R.Triplejayvirus.zip' where sort=121403</v>
      </c>
    </row>
    <row r="3764" spans="1:44">
      <c r="A3764" s="1">
        <v>121900</v>
      </c>
      <c r="B3764" s="1" t="s">
        <v>11384</v>
      </c>
      <c r="C3764" s="1" t="s">
        <v>12206</v>
      </c>
      <c r="N3764" s="1" t="s">
        <v>11385</v>
      </c>
      <c r="P3764" s="1" t="s">
        <v>11386</v>
      </c>
      <c r="R3764" s="1" t="s">
        <v>11387</v>
      </c>
      <c r="S3764" s="1" t="s">
        <v>11388</v>
      </c>
      <c r="T3764" s="1" t="s">
        <v>10382</v>
      </c>
      <c r="V3764" s="1" t="s">
        <v>10383</v>
      </c>
      <c r="X3764" s="1" t="s">
        <v>10384</v>
      </c>
      <c r="Z3764" s="1" t="s">
        <v>10385</v>
      </c>
      <c r="AB3764" s="1" t="s">
        <v>11389</v>
      </c>
      <c r="AD3764" s="1" t="s">
        <v>11385</v>
      </c>
      <c r="AF3764" s="1" t="s">
        <v>11386</v>
      </c>
      <c r="AH3764" s="1" t="s">
        <v>11390</v>
      </c>
      <c r="AI3764" s="2" t="s">
        <v>11388</v>
      </c>
      <c r="AJ3764" s="2" t="s">
        <v>11387</v>
      </c>
      <c r="AK3764" s="1" t="s">
        <v>11391</v>
      </c>
      <c r="AL3764" s="2"/>
      <c r="AM3764" s="2" t="s">
        <v>33</v>
      </c>
      <c r="AN3764" s="2" t="s">
        <v>34</v>
      </c>
      <c r="AO3764" s="2" t="s">
        <v>50</v>
      </c>
      <c r="AP3764" s="2" t="s">
        <v>36</v>
      </c>
      <c r="AQ3764" s="2"/>
      <c r="AR3764" s="1" t="str">
        <f t="shared" si="58"/>
        <v>update load_next_msl set proposal='2020.168B.R.Tristromaviridae.zip' where sort=121900</v>
      </c>
    </row>
    <row r="3765" spans="1:44">
      <c r="A3765" s="1">
        <v>121901</v>
      </c>
      <c r="B3765" s="1" t="s">
        <v>11384</v>
      </c>
      <c r="C3765" s="1" t="s">
        <v>12206</v>
      </c>
      <c r="T3765" s="1" t="s">
        <v>10382</v>
      </c>
      <c r="V3765" s="1" t="s">
        <v>10383</v>
      </c>
      <c r="X3765" s="1" t="s">
        <v>10384</v>
      </c>
      <c r="Z3765" s="1" t="s">
        <v>10385</v>
      </c>
      <c r="AB3765" s="1" t="s">
        <v>11389</v>
      </c>
      <c r="AD3765" s="1" t="s">
        <v>11385</v>
      </c>
      <c r="AF3765" s="1" t="s">
        <v>11386</v>
      </c>
      <c r="AH3765" s="1" t="s">
        <v>11392</v>
      </c>
      <c r="AI3765" s="2" t="s">
        <v>11393</v>
      </c>
      <c r="AJ3765" s="2" t="s">
        <v>11394</v>
      </c>
      <c r="AK3765" s="1" t="s">
        <v>11395</v>
      </c>
      <c r="AL3765" s="2"/>
      <c r="AM3765" s="2" t="s">
        <v>33</v>
      </c>
      <c r="AN3765" s="2" t="s">
        <v>34</v>
      </c>
      <c r="AO3765" s="2" t="s">
        <v>35</v>
      </c>
      <c r="AP3765" s="2" t="s">
        <v>36</v>
      </c>
      <c r="AQ3765" s="2"/>
      <c r="AR3765" s="1" t="str">
        <f t="shared" si="58"/>
        <v>update load_next_msl set proposal='2020.168B.R.Tristromaviridae.zip' where sort=121901</v>
      </c>
    </row>
    <row r="3766" spans="1:44">
      <c r="A3766" s="1">
        <v>121902</v>
      </c>
      <c r="B3766" s="1" t="s">
        <v>11384</v>
      </c>
      <c r="C3766" s="1" t="s">
        <v>12206</v>
      </c>
      <c r="T3766" s="1" t="s">
        <v>10382</v>
      </c>
      <c r="V3766" s="1" t="s">
        <v>10383</v>
      </c>
      <c r="X3766" s="1" t="s">
        <v>10384</v>
      </c>
      <c r="Z3766" s="1" t="s">
        <v>10385</v>
      </c>
      <c r="AB3766" s="1" t="s">
        <v>11389</v>
      </c>
      <c r="AD3766" s="1" t="s">
        <v>11385</v>
      </c>
      <c r="AF3766" s="1" t="s">
        <v>11396</v>
      </c>
      <c r="AI3766" s="2"/>
      <c r="AJ3766" s="2"/>
      <c r="AL3766" s="2"/>
      <c r="AM3766" s="2"/>
      <c r="AN3766" s="2" t="s">
        <v>34</v>
      </c>
      <c r="AO3766" s="2" t="s">
        <v>35</v>
      </c>
      <c r="AP3766" s="2" t="s">
        <v>44</v>
      </c>
      <c r="AQ3766" s="2"/>
      <c r="AR3766" s="1" t="str">
        <f t="shared" si="58"/>
        <v>update load_next_msl set proposal='2020.168B.R.Tristromaviridae.zip' where sort=121902</v>
      </c>
    </row>
    <row r="3767" spans="1:44">
      <c r="A3767" s="1">
        <v>121903</v>
      </c>
      <c r="B3767" s="1" t="s">
        <v>11384</v>
      </c>
      <c r="C3767" s="1" t="s">
        <v>12206</v>
      </c>
      <c r="N3767" s="1" t="s">
        <v>11385</v>
      </c>
      <c r="P3767" s="1" t="s">
        <v>11386</v>
      </c>
      <c r="R3767" s="1" t="s">
        <v>11397</v>
      </c>
      <c r="S3767" s="1" t="s">
        <v>11398</v>
      </c>
      <c r="T3767" s="1" t="s">
        <v>10382</v>
      </c>
      <c r="V3767" s="1" t="s">
        <v>10383</v>
      </c>
      <c r="X3767" s="1" t="s">
        <v>10384</v>
      </c>
      <c r="Z3767" s="1" t="s">
        <v>10385</v>
      </c>
      <c r="AB3767" s="1" t="s">
        <v>11389</v>
      </c>
      <c r="AD3767" s="1" t="s">
        <v>11385</v>
      </c>
      <c r="AF3767" s="1" t="s">
        <v>11396</v>
      </c>
      <c r="AH3767" s="1" t="s">
        <v>11399</v>
      </c>
      <c r="AI3767" s="2" t="s">
        <v>11398</v>
      </c>
      <c r="AJ3767" s="2" t="s">
        <v>11397</v>
      </c>
      <c r="AK3767" s="1" t="s">
        <v>11400</v>
      </c>
      <c r="AL3767" s="2"/>
      <c r="AM3767" s="2" t="s">
        <v>45</v>
      </c>
      <c r="AN3767" s="2" t="s">
        <v>34</v>
      </c>
      <c r="AO3767" s="2" t="s">
        <v>53</v>
      </c>
      <c r="AP3767" s="2" t="s">
        <v>36</v>
      </c>
      <c r="AQ3767" s="2"/>
      <c r="AR3767" s="1" t="str">
        <f t="shared" si="58"/>
        <v>update load_next_msl set proposal='2020.168B.R.Tristromaviridae.zip' where sort=121903</v>
      </c>
    </row>
    <row r="3768" spans="1:44">
      <c r="A3768" s="1">
        <v>122398</v>
      </c>
      <c r="B3768" s="1" t="s">
        <v>11401</v>
      </c>
      <c r="C3768" s="1" t="s">
        <v>12207</v>
      </c>
      <c r="T3768" s="1" t="s">
        <v>23</v>
      </c>
      <c r="V3768" s="1" t="s">
        <v>24</v>
      </c>
      <c r="X3768" s="1" t="s">
        <v>25</v>
      </c>
      <c r="Z3768" s="1" t="s">
        <v>26</v>
      </c>
      <c r="AB3768" s="1" t="s">
        <v>27</v>
      </c>
      <c r="AD3768" s="1" t="s">
        <v>5596</v>
      </c>
      <c r="AE3768" s="1" t="s">
        <v>5848</v>
      </c>
      <c r="AF3768" s="1" t="s">
        <v>11402</v>
      </c>
      <c r="AH3768" s="1" t="s">
        <v>11403</v>
      </c>
      <c r="AI3768" s="2" t="s">
        <v>11404</v>
      </c>
      <c r="AJ3768" s="2" t="s">
        <v>11405</v>
      </c>
      <c r="AL3768" s="2"/>
      <c r="AM3768" s="2" t="s">
        <v>33</v>
      </c>
      <c r="AN3768" s="2" t="s">
        <v>34</v>
      </c>
      <c r="AO3768" s="2" t="s">
        <v>35</v>
      </c>
      <c r="AP3768" s="2" t="s">
        <v>36</v>
      </c>
      <c r="AQ3768" s="2"/>
      <c r="AR3768" s="1" t="str">
        <f t="shared" si="58"/>
        <v>update load_next_msl set proposal='2020.169B.R.Tunavirus.zip' where sort=122398</v>
      </c>
    </row>
    <row r="3769" spans="1:44">
      <c r="A3769" s="1">
        <v>122399</v>
      </c>
      <c r="B3769" s="1" t="s">
        <v>11401</v>
      </c>
      <c r="C3769" s="1" t="s">
        <v>12207</v>
      </c>
      <c r="T3769" s="1" t="s">
        <v>23</v>
      </c>
      <c r="V3769" s="1" t="s">
        <v>24</v>
      </c>
      <c r="X3769" s="1" t="s">
        <v>25</v>
      </c>
      <c r="Z3769" s="1" t="s">
        <v>26</v>
      </c>
      <c r="AB3769" s="1" t="s">
        <v>27</v>
      </c>
      <c r="AD3769" s="1" t="s">
        <v>5596</v>
      </c>
      <c r="AE3769" s="1" t="s">
        <v>5848</v>
      </c>
      <c r="AF3769" s="1" t="s">
        <v>11402</v>
      </c>
      <c r="AH3769" s="1" t="s">
        <v>11406</v>
      </c>
      <c r="AI3769" s="2" t="s">
        <v>11407</v>
      </c>
      <c r="AJ3769" s="2" t="s">
        <v>11408</v>
      </c>
      <c r="AL3769" s="2"/>
      <c r="AM3769" s="2" t="s">
        <v>33</v>
      </c>
      <c r="AN3769" s="2" t="s">
        <v>34</v>
      </c>
      <c r="AO3769" s="2" t="s">
        <v>35</v>
      </c>
      <c r="AP3769" s="2" t="s">
        <v>36</v>
      </c>
      <c r="AQ3769" s="2"/>
      <c r="AR3769" s="1" t="str">
        <f t="shared" si="58"/>
        <v>update load_next_msl set proposal='2020.169B.R.Tunavirus.zip' where sort=122399</v>
      </c>
    </row>
    <row r="3770" spans="1:44">
      <c r="A3770" s="1">
        <v>122894</v>
      </c>
      <c r="B3770" s="1" t="s">
        <v>11409</v>
      </c>
      <c r="C3770" s="1" t="s">
        <v>12208</v>
      </c>
      <c r="T3770" s="1" t="s">
        <v>23</v>
      </c>
      <c r="V3770" s="1" t="s">
        <v>24</v>
      </c>
      <c r="X3770" s="1" t="s">
        <v>25</v>
      </c>
      <c r="Z3770" s="1" t="s">
        <v>26</v>
      </c>
      <c r="AB3770" s="1" t="s">
        <v>27</v>
      </c>
      <c r="AD3770" s="1" t="s">
        <v>28</v>
      </c>
      <c r="AE3770" s="1" t="s">
        <v>11410</v>
      </c>
      <c r="AI3770" s="2"/>
      <c r="AJ3770" s="2"/>
      <c r="AL3770" s="2"/>
      <c r="AM3770" s="2"/>
      <c r="AN3770" s="2"/>
      <c r="AO3770" s="2" t="s">
        <v>35</v>
      </c>
      <c r="AP3770" s="2" t="s">
        <v>48</v>
      </c>
      <c r="AQ3770" s="2"/>
      <c r="AR3770" s="1" t="str">
        <f t="shared" si="58"/>
        <v>update load_next_msl set proposal='2020.170B.R.Twarogvirinae.zip' where sort=122894</v>
      </c>
    </row>
    <row r="3771" spans="1:44">
      <c r="A3771" s="1">
        <v>122895</v>
      </c>
      <c r="B3771" s="1" t="s">
        <v>11409</v>
      </c>
      <c r="C3771" s="1" t="s">
        <v>12208</v>
      </c>
      <c r="T3771" s="1" t="s">
        <v>23</v>
      </c>
      <c r="V3771" s="1" t="s">
        <v>24</v>
      </c>
      <c r="X3771" s="1" t="s">
        <v>25</v>
      </c>
      <c r="Z3771" s="1" t="s">
        <v>26</v>
      </c>
      <c r="AB3771" s="1" t="s">
        <v>27</v>
      </c>
      <c r="AD3771" s="1" t="s">
        <v>28</v>
      </c>
      <c r="AE3771" s="1" t="s">
        <v>11410</v>
      </c>
      <c r="AF3771" s="1" t="s">
        <v>11411</v>
      </c>
      <c r="AI3771" s="2"/>
      <c r="AJ3771" s="2"/>
      <c r="AL3771" s="2"/>
      <c r="AM3771" s="2"/>
      <c r="AN3771" s="2"/>
      <c r="AO3771" s="2" t="s">
        <v>35</v>
      </c>
      <c r="AP3771" s="2" t="s">
        <v>44</v>
      </c>
      <c r="AQ3771" s="2"/>
      <c r="AR3771" s="1" t="str">
        <f t="shared" si="58"/>
        <v>update load_next_msl set proposal='2020.170B.R.Twarogvirinae.zip' where sort=122895</v>
      </c>
    </row>
    <row r="3772" spans="1:44">
      <c r="A3772" s="1">
        <v>122896</v>
      </c>
      <c r="B3772" s="1" t="s">
        <v>11409</v>
      </c>
      <c r="C3772" s="1" t="s">
        <v>12208</v>
      </c>
      <c r="T3772" s="1" t="s">
        <v>23</v>
      </c>
      <c r="V3772" s="1" t="s">
        <v>24</v>
      </c>
      <c r="X3772" s="1" t="s">
        <v>25</v>
      </c>
      <c r="Z3772" s="1" t="s">
        <v>26</v>
      </c>
      <c r="AB3772" s="1" t="s">
        <v>27</v>
      </c>
      <c r="AD3772" s="1" t="s">
        <v>28</v>
      </c>
      <c r="AE3772" s="1" t="s">
        <v>11410</v>
      </c>
      <c r="AF3772" s="1" t="s">
        <v>11411</v>
      </c>
      <c r="AH3772" s="1" t="s">
        <v>11412</v>
      </c>
      <c r="AI3772" s="2" t="s">
        <v>11413</v>
      </c>
      <c r="AJ3772" s="2" t="s">
        <v>11414</v>
      </c>
      <c r="AL3772" s="2"/>
      <c r="AM3772" s="2" t="s">
        <v>33</v>
      </c>
      <c r="AN3772" s="2" t="s">
        <v>34</v>
      </c>
      <c r="AO3772" s="2" t="s">
        <v>35</v>
      </c>
      <c r="AP3772" s="2" t="s">
        <v>36</v>
      </c>
      <c r="AQ3772" s="2"/>
      <c r="AR3772" s="1" t="str">
        <f t="shared" si="58"/>
        <v>update load_next_msl set proposal='2020.170B.R.Twarogvirinae.zip' where sort=122896</v>
      </c>
    </row>
    <row r="3773" spans="1:44">
      <c r="A3773" s="1">
        <v>122897</v>
      </c>
      <c r="B3773" s="1" t="s">
        <v>11409</v>
      </c>
      <c r="C3773" s="1" t="s">
        <v>12208</v>
      </c>
      <c r="T3773" s="1" t="s">
        <v>23</v>
      </c>
      <c r="V3773" s="1" t="s">
        <v>24</v>
      </c>
      <c r="X3773" s="1" t="s">
        <v>25</v>
      </c>
      <c r="Z3773" s="1" t="s">
        <v>26</v>
      </c>
      <c r="AB3773" s="1" t="s">
        <v>27</v>
      </c>
      <c r="AD3773" s="1" t="s">
        <v>28</v>
      </c>
      <c r="AE3773" s="1" t="s">
        <v>11410</v>
      </c>
      <c r="AF3773" s="1" t="s">
        <v>11415</v>
      </c>
      <c r="AI3773" s="2"/>
      <c r="AJ3773" s="2"/>
      <c r="AL3773" s="2"/>
      <c r="AM3773" s="2"/>
      <c r="AN3773" s="2"/>
      <c r="AO3773" s="2" t="s">
        <v>35</v>
      </c>
      <c r="AP3773" s="2" t="s">
        <v>44</v>
      </c>
      <c r="AQ3773" s="2"/>
      <c r="AR3773" s="1" t="str">
        <f t="shared" si="58"/>
        <v>update load_next_msl set proposal='2020.170B.R.Twarogvirinae.zip' where sort=122897</v>
      </c>
    </row>
    <row r="3774" spans="1:44">
      <c r="A3774" s="1">
        <v>122898</v>
      </c>
      <c r="B3774" s="1" t="s">
        <v>11409</v>
      </c>
      <c r="C3774" s="1" t="s">
        <v>12208</v>
      </c>
      <c r="T3774" s="1" t="s">
        <v>23</v>
      </c>
      <c r="V3774" s="1" t="s">
        <v>24</v>
      </c>
      <c r="X3774" s="1" t="s">
        <v>25</v>
      </c>
      <c r="Z3774" s="1" t="s">
        <v>26</v>
      </c>
      <c r="AB3774" s="1" t="s">
        <v>27</v>
      </c>
      <c r="AD3774" s="1" t="s">
        <v>28</v>
      </c>
      <c r="AE3774" s="1" t="s">
        <v>11410</v>
      </c>
      <c r="AF3774" s="1" t="s">
        <v>11415</v>
      </c>
      <c r="AH3774" s="1" t="s">
        <v>11416</v>
      </c>
      <c r="AI3774" s="2" t="s">
        <v>11417</v>
      </c>
      <c r="AJ3774" s="2" t="s">
        <v>11418</v>
      </c>
      <c r="AL3774" s="2"/>
      <c r="AM3774" s="2" t="s">
        <v>33</v>
      </c>
      <c r="AN3774" s="2" t="s">
        <v>34</v>
      </c>
      <c r="AO3774" s="2" t="s">
        <v>35</v>
      </c>
      <c r="AP3774" s="2" t="s">
        <v>36</v>
      </c>
      <c r="AQ3774" s="2"/>
      <c r="AR3774" s="1" t="str">
        <f t="shared" si="58"/>
        <v>update load_next_msl set proposal='2020.170B.R.Twarogvirinae.zip' where sort=122898</v>
      </c>
    </row>
    <row r="3775" spans="1:44">
      <c r="A3775" s="1">
        <v>122899</v>
      </c>
      <c r="B3775" s="1" t="s">
        <v>11409</v>
      </c>
      <c r="C3775" s="1" t="s">
        <v>12208</v>
      </c>
      <c r="T3775" s="1" t="s">
        <v>23</v>
      </c>
      <c r="V3775" s="1" t="s">
        <v>24</v>
      </c>
      <c r="X3775" s="1" t="s">
        <v>25</v>
      </c>
      <c r="Z3775" s="1" t="s">
        <v>26</v>
      </c>
      <c r="AB3775" s="1" t="s">
        <v>27</v>
      </c>
      <c r="AD3775" s="1" t="s">
        <v>28</v>
      </c>
      <c r="AE3775" s="1" t="s">
        <v>11410</v>
      </c>
      <c r="AF3775" s="1" t="s">
        <v>11419</v>
      </c>
      <c r="AI3775" s="2"/>
      <c r="AJ3775" s="2"/>
      <c r="AL3775" s="2"/>
      <c r="AM3775" s="2"/>
      <c r="AN3775" s="2"/>
      <c r="AO3775" s="2" t="s">
        <v>35</v>
      </c>
      <c r="AP3775" s="2" t="s">
        <v>44</v>
      </c>
      <c r="AQ3775" s="2"/>
      <c r="AR3775" s="1" t="str">
        <f t="shared" si="58"/>
        <v>update load_next_msl set proposal='2020.170B.R.Twarogvirinae.zip' where sort=122899</v>
      </c>
    </row>
    <row r="3776" spans="1:44">
      <c r="A3776" s="1">
        <v>122900</v>
      </c>
      <c r="B3776" s="1" t="s">
        <v>11409</v>
      </c>
      <c r="C3776" s="1" t="s">
        <v>12208</v>
      </c>
      <c r="T3776" s="1" t="s">
        <v>23</v>
      </c>
      <c r="V3776" s="1" t="s">
        <v>24</v>
      </c>
      <c r="X3776" s="1" t="s">
        <v>25</v>
      </c>
      <c r="Z3776" s="1" t="s">
        <v>26</v>
      </c>
      <c r="AB3776" s="1" t="s">
        <v>27</v>
      </c>
      <c r="AD3776" s="1" t="s">
        <v>28</v>
      </c>
      <c r="AE3776" s="1" t="s">
        <v>11410</v>
      </c>
      <c r="AF3776" s="1" t="s">
        <v>11419</v>
      </c>
      <c r="AH3776" s="1" t="s">
        <v>11420</v>
      </c>
      <c r="AI3776" s="2" t="s">
        <v>11421</v>
      </c>
      <c r="AJ3776" s="2" t="s">
        <v>11422</v>
      </c>
      <c r="AL3776" s="2"/>
      <c r="AM3776" s="2" t="s">
        <v>33</v>
      </c>
      <c r="AN3776" s="2" t="s">
        <v>34</v>
      </c>
      <c r="AO3776" s="2" t="s">
        <v>35</v>
      </c>
      <c r="AP3776" s="2" t="s">
        <v>36</v>
      </c>
      <c r="AQ3776" s="2"/>
      <c r="AR3776" s="1" t="str">
        <f t="shared" si="58"/>
        <v>update load_next_msl set proposal='2020.170B.R.Twarogvirinae.zip' where sort=122900</v>
      </c>
    </row>
    <row r="3777" spans="1:44">
      <c r="A3777" s="1">
        <v>122901</v>
      </c>
      <c r="B3777" s="1" t="s">
        <v>11409</v>
      </c>
      <c r="C3777" s="1" t="s">
        <v>12208</v>
      </c>
      <c r="T3777" s="1" t="s">
        <v>23</v>
      </c>
      <c r="V3777" s="1" t="s">
        <v>24</v>
      </c>
      <c r="X3777" s="1" t="s">
        <v>25</v>
      </c>
      <c r="Z3777" s="1" t="s">
        <v>26</v>
      </c>
      <c r="AB3777" s="1" t="s">
        <v>27</v>
      </c>
      <c r="AD3777" s="1" t="s">
        <v>28</v>
      </c>
      <c r="AE3777" s="1" t="s">
        <v>11410</v>
      </c>
      <c r="AF3777" s="1" t="s">
        <v>11419</v>
      </c>
      <c r="AH3777" s="1" t="s">
        <v>11423</v>
      </c>
      <c r="AI3777" s="2" t="s">
        <v>11424</v>
      </c>
      <c r="AJ3777" s="2" t="s">
        <v>11425</v>
      </c>
      <c r="AK3777" s="2"/>
      <c r="AL3777" s="2"/>
      <c r="AM3777" s="2" t="s">
        <v>33</v>
      </c>
      <c r="AN3777" s="2" t="s">
        <v>34</v>
      </c>
      <c r="AO3777" s="2" t="s">
        <v>35</v>
      </c>
      <c r="AP3777" s="2" t="s">
        <v>36</v>
      </c>
      <c r="AQ3777" s="2"/>
      <c r="AR3777" s="1" t="str">
        <f t="shared" si="58"/>
        <v>update load_next_msl set proposal='2020.170B.R.Twarogvirinae.zip' where sort=122901</v>
      </c>
    </row>
    <row r="3778" spans="1:44">
      <c r="A3778" s="1">
        <v>122902</v>
      </c>
      <c r="B3778" s="1" t="s">
        <v>11409</v>
      </c>
      <c r="C3778" s="1" t="s">
        <v>12208</v>
      </c>
      <c r="T3778" s="1" t="s">
        <v>23</v>
      </c>
      <c r="V3778" s="1" t="s">
        <v>24</v>
      </c>
      <c r="X3778" s="1" t="s">
        <v>25</v>
      </c>
      <c r="Z3778" s="1" t="s">
        <v>26</v>
      </c>
      <c r="AB3778" s="1" t="s">
        <v>27</v>
      </c>
      <c r="AD3778" s="1" t="s">
        <v>28</v>
      </c>
      <c r="AE3778" s="1" t="s">
        <v>11410</v>
      </c>
      <c r="AF3778" s="1" t="s">
        <v>11426</v>
      </c>
      <c r="AI3778" s="2"/>
      <c r="AJ3778" s="2"/>
      <c r="AK3778" s="2"/>
      <c r="AL3778" s="2"/>
      <c r="AM3778" s="2"/>
      <c r="AN3778" s="2"/>
      <c r="AO3778" s="2" t="s">
        <v>35</v>
      </c>
      <c r="AP3778" s="2" t="s">
        <v>44</v>
      </c>
      <c r="AQ3778" s="2"/>
      <c r="AR3778" s="1" t="str">
        <f t="shared" si="58"/>
        <v>update load_next_msl set proposal='2020.170B.R.Twarogvirinae.zip' where sort=122902</v>
      </c>
    </row>
    <row r="3779" spans="1:44">
      <c r="A3779" s="1">
        <v>122903</v>
      </c>
      <c r="B3779" s="1" t="s">
        <v>11409</v>
      </c>
      <c r="C3779" s="1" t="s">
        <v>12208</v>
      </c>
      <c r="T3779" s="1" t="s">
        <v>23</v>
      </c>
      <c r="V3779" s="1" t="s">
        <v>24</v>
      </c>
      <c r="X3779" s="1" t="s">
        <v>25</v>
      </c>
      <c r="Z3779" s="1" t="s">
        <v>26</v>
      </c>
      <c r="AB3779" s="1" t="s">
        <v>27</v>
      </c>
      <c r="AD3779" s="1" t="s">
        <v>28</v>
      </c>
      <c r="AE3779" s="1" t="s">
        <v>11410</v>
      </c>
      <c r="AF3779" s="1" t="s">
        <v>11426</v>
      </c>
      <c r="AH3779" s="1" t="s">
        <v>11427</v>
      </c>
      <c r="AI3779" s="2" t="s">
        <v>11428</v>
      </c>
      <c r="AJ3779" s="2" t="s">
        <v>11429</v>
      </c>
      <c r="AK3779" s="2"/>
      <c r="AL3779" s="2"/>
      <c r="AM3779" s="2" t="s">
        <v>33</v>
      </c>
      <c r="AN3779" s="2" t="s">
        <v>34</v>
      </c>
      <c r="AO3779" s="2" t="s">
        <v>35</v>
      </c>
      <c r="AP3779" s="2" t="s">
        <v>36</v>
      </c>
      <c r="AQ3779" s="2"/>
      <c r="AR3779" s="1" t="str">
        <f t="shared" ref="AR3779:AR3842" si="59">CONCATENATE("update load_next_msl set proposal='",C3779,"' where sort=",A3779,"")</f>
        <v>update load_next_msl set proposal='2020.170B.R.Twarogvirinae.zip' where sort=122903</v>
      </c>
    </row>
    <row r="3780" spans="1:44">
      <c r="A3780" s="1">
        <v>122904</v>
      </c>
      <c r="B3780" s="1" t="s">
        <v>11409</v>
      </c>
      <c r="C3780" s="1" t="s">
        <v>12208</v>
      </c>
      <c r="T3780" s="1" t="s">
        <v>23</v>
      </c>
      <c r="V3780" s="1" t="s">
        <v>24</v>
      </c>
      <c r="X3780" s="1" t="s">
        <v>25</v>
      </c>
      <c r="Z3780" s="1" t="s">
        <v>26</v>
      </c>
      <c r="AB3780" s="1" t="s">
        <v>27</v>
      </c>
      <c r="AD3780" s="1" t="s">
        <v>28</v>
      </c>
      <c r="AE3780" s="1" t="s">
        <v>11410</v>
      </c>
      <c r="AF3780" s="1" t="s">
        <v>11426</v>
      </c>
      <c r="AH3780" s="1" t="s">
        <v>11430</v>
      </c>
      <c r="AI3780" s="2" t="s">
        <v>11431</v>
      </c>
      <c r="AJ3780" s="2" t="s">
        <v>11432</v>
      </c>
      <c r="AL3780" s="2"/>
      <c r="AM3780" s="2" t="s">
        <v>33</v>
      </c>
      <c r="AN3780" s="2" t="s">
        <v>34</v>
      </c>
      <c r="AO3780" s="2" t="s">
        <v>35</v>
      </c>
      <c r="AP3780" s="2" t="s">
        <v>36</v>
      </c>
      <c r="AQ3780" s="2"/>
      <c r="AR3780" s="1" t="str">
        <f t="shared" si="59"/>
        <v>update load_next_msl set proposal='2020.170B.R.Twarogvirinae.zip' where sort=122904</v>
      </c>
    </row>
    <row r="3781" spans="1:44">
      <c r="A3781" s="1">
        <v>122905</v>
      </c>
      <c r="B3781" s="1" t="s">
        <v>11409</v>
      </c>
      <c r="C3781" s="1" t="s">
        <v>12208</v>
      </c>
      <c r="T3781" s="1" t="s">
        <v>23</v>
      </c>
      <c r="V3781" s="1" t="s">
        <v>24</v>
      </c>
      <c r="X3781" s="1" t="s">
        <v>25</v>
      </c>
      <c r="Z3781" s="1" t="s">
        <v>26</v>
      </c>
      <c r="AB3781" s="1" t="s">
        <v>27</v>
      </c>
      <c r="AD3781" s="1" t="s">
        <v>28</v>
      </c>
      <c r="AE3781" s="1" t="s">
        <v>11410</v>
      </c>
      <c r="AF3781" s="1" t="s">
        <v>11426</v>
      </c>
      <c r="AH3781" s="1" t="s">
        <v>11433</v>
      </c>
      <c r="AI3781" s="2" t="s">
        <v>11434</v>
      </c>
      <c r="AJ3781" s="2" t="s">
        <v>11435</v>
      </c>
      <c r="AL3781" s="2"/>
      <c r="AM3781" s="2" t="s">
        <v>33</v>
      </c>
      <c r="AN3781" s="2" t="s">
        <v>34</v>
      </c>
      <c r="AO3781" s="2" t="s">
        <v>35</v>
      </c>
      <c r="AP3781" s="2" t="s">
        <v>36</v>
      </c>
      <c r="AQ3781" s="2"/>
      <c r="AR3781" s="1" t="str">
        <f t="shared" si="59"/>
        <v>update load_next_msl set proposal='2020.170B.R.Twarogvirinae.zip' where sort=122905</v>
      </c>
    </row>
    <row r="3782" spans="1:44">
      <c r="A3782" s="1">
        <v>122906</v>
      </c>
      <c r="B3782" s="1" t="s">
        <v>11409</v>
      </c>
      <c r="C3782" s="1" t="s">
        <v>12208</v>
      </c>
      <c r="T3782" s="1" t="s">
        <v>23</v>
      </c>
      <c r="V3782" s="1" t="s">
        <v>24</v>
      </c>
      <c r="X3782" s="1" t="s">
        <v>25</v>
      </c>
      <c r="Z3782" s="1" t="s">
        <v>26</v>
      </c>
      <c r="AB3782" s="1" t="s">
        <v>27</v>
      </c>
      <c r="AD3782" s="1" t="s">
        <v>28</v>
      </c>
      <c r="AE3782" s="1" t="s">
        <v>11410</v>
      </c>
      <c r="AF3782" s="1" t="s">
        <v>11426</v>
      </c>
      <c r="AH3782" s="1" t="s">
        <v>11436</v>
      </c>
      <c r="AI3782" s="2" t="s">
        <v>11437</v>
      </c>
      <c r="AJ3782" s="2" t="s">
        <v>11438</v>
      </c>
      <c r="AL3782" s="2"/>
      <c r="AM3782" s="2" t="s">
        <v>33</v>
      </c>
      <c r="AN3782" s="2" t="s">
        <v>34</v>
      </c>
      <c r="AO3782" s="2" t="s">
        <v>35</v>
      </c>
      <c r="AP3782" s="2" t="s">
        <v>36</v>
      </c>
      <c r="AQ3782" s="2"/>
      <c r="AR3782" s="1" t="str">
        <f t="shared" si="59"/>
        <v>update load_next_msl set proposal='2020.170B.R.Twarogvirinae.zip' where sort=122906</v>
      </c>
    </row>
    <row r="3783" spans="1:44">
      <c r="A3783" s="1">
        <v>122907</v>
      </c>
      <c r="B3783" s="1" t="s">
        <v>11409</v>
      </c>
      <c r="C3783" s="1" t="s">
        <v>12208</v>
      </c>
      <c r="T3783" s="1" t="s">
        <v>23</v>
      </c>
      <c r="V3783" s="1" t="s">
        <v>24</v>
      </c>
      <c r="X3783" s="1" t="s">
        <v>25</v>
      </c>
      <c r="Z3783" s="1" t="s">
        <v>26</v>
      </c>
      <c r="AB3783" s="1" t="s">
        <v>27</v>
      </c>
      <c r="AD3783" s="1" t="s">
        <v>28</v>
      </c>
      <c r="AE3783" s="1" t="s">
        <v>11410</v>
      </c>
      <c r="AF3783" s="1" t="s">
        <v>11426</v>
      </c>
      <c r="AH3783" s="1" t="s">
        <v>11439</v>
      </c>
      <c r="AI3783" s="2" t="s">
        <v>11440</v>
      </c>
      <c r="AJ3783" s="2" t="s">
        <v>11441</v>
      </c>
      <c r="AL3783" s="2"/>
      <c r="AM3783" s="2" t="s">
        <v>33</v>
      </c>
      <c r="AN3783" s="2" t="s">
        <v>34</v>
      </c>
      <c r="AO3783" s="2" t="s">
        <v>35</v>
      </c>
      <c r="AP3783" s="2" t="s">
        <v>36</v>
      </c>
      <c r="AQ3783" s="2"/>
      <c r="AR3783" s="1" t="str">
        <f t="shared" si="59"/>
        <v>update load_next_msl set proposal='2020.170B.R.Twarogvirinae.zip' where sort=122907</v>
      </c>
    </row>
    <row r="3784" spans="1:44">
      <c r="A3784" s="1">
        <v>122908</v>
      </c>
      <c r="B3784" s="1" t="s">
        <v>11409</v>
      </c>
      <c r="C3784" s="1" t="s">
        <v>12208</v>
      </c>
      <c r="T3784" s="1" t="s">
        <v>23</v>
      </c>
      <c r="V3784" s="1" t="s">
        <v>24</v>
      </c>
      <c r="X3784" s="1" t="s">
        <v>25</v>
      </c>
      <c r="Z3784" s="1" t="s">
        <v>26</v>
      </c>
      <c r="AB3784" s="1" t="s">
        <v>27</v>
      </c>
      <c r="AD3784" s="1" t="s">
        <v>28</v>
      </c>
      <c r="AE3784" s="1" t="s">
        <v>11410</v>
      </c>
      <c r="AF3784" s="1" t="s">
        <v>11426</v>
      </c>
      <c r="AH3784" s="1" t="s">
        <v>11442</v>
      </c>
      <c r="AI3784" s="2" t="s">
        <v>11443</v>
      </c>
      <c r="AJ3784" s="2" t="s">
        <v>11444</v>
      </c>
      <c r="AL3784" s="2"/>
      <c r="AM3784" s="2" t="s">
        <v>33</v>
      </c>
      <c r="AN3784" s="2" t="s">
        <v>34</v>
      </c>
      <c r="AO3784" s="2" t="s">
        <v>35</v>
      </c>
      <c r="AP3784" s="2" t="s">
        <v>36</v>
      </c>
      <c r="AQ3784" s="2"/>
      <c r="AR3784" s="1" t="str">
        <f t="shared" si="59"/>
        <v>update load_next_msl set proposal='2020.170B.R.Twarogvirinae.zip' where sort=122908</v>
      </c>
    </row>
    <row r="3785" spans="1:44">
      <c r="A3785" s="1">
        <v>122909</v>
      </c>
      <c r="B3785" s="1" t="s">
        <v>11409</v>
      </c>
      <c r="C3785" s="1" t="s">
        <v>12208</v>
      </c>
      <c r="T3785" s="1" t="s">
        <v>23</v>
      </c>
      <c r="V3785" s="1" t="s">
        <v>24</v>
      </c>
      <c r="X3785" s="1" t="s">
        <v>25</v>
      </c>
      <c r="Z3785" s="1" t="s">
        <v>26</v>
      </c>
      <c r="AB3785" s="1" t="s">
        <v>27</v>
      </c>
      <c r="AD3785" s="1" t="s">
        <v>28</v>
      </c>
      <c r="AE3785" s="1" t="s">
        <v>11410</v>
      </c>
      <c r="AF3785" s="1" t="s">
        <v>11426</v>
      </c>
      <c r="AH3785" s="1" t="s">
        <v>11445</v>
      </c>
      <c r="AI3785" s="2" t="s">
        <v>11446</v>
      </c>
      <c r="AJ3785" s="2" t="s">
        <v>11447</v>
      </c>
      <c r="AL3785" s="2"/>
      <c r="AM3785" s="2" t="s">
        <v>33</v>
      </c>
      <c r="AN3785" s="2" t="s">
        <v>34</v>
      </c>
      <c r="AO3785" s="2" t="s">
        <v>35</v>
      </c>
      <c r="AP3785" s="2" t="s">
        <v>36</v>
      </c>
      <c r="AQ3785" s="2"/>
      <c r="AR3785" s="1" t="str">
        <f t="shared" si="59"/>
        <v>update load_next_msl set proposal='2020.170B.R.Twarogvirinae.zip' where sort=122909</v>
      </c>
    </row>
    <row r="3786" spans="1:44">
      <c r="A3786" s="1">
        <v>122910</v>
      </c>
      <c r="B3786" s="1" t="s">
        <v>11409</v>
      </c>
      <c r="C3786" s="1" t="s">
        <v>12208</v>
      </c>
      <c r="T3786" s="1" t="s">
        <v>23</v>
      </c>
      <c r="V3786" s="1" t="s">
        <v>24</v>
      </c>
      <c r="X3786" s="1" t="s">
        <v>25</v>
      </c>
      <c r="Z3786" s="1" t="s">
        <v>26</v>
      </c>
      <c r="AB3786" s="1" t="s">
        <v>27</v>
      </c>
      <c r="AD3786" s="1" t="s">
        <v>28</v>
      </c>
      <c r="AE3786" s="1" t="s">
        <v>11410</v>
      </c>
      <c r="AF3786" s="1" t="s">
        <v>11426</v>
      </c>
      <c r="AH3786" s="1" t="s">
        <v>11448</v>
      </c>
      <c r="AI3786" s="2" t="s">
        <v>11449</v>
      </c>
      <c r="AJ3786" s="2" t="s">
        <v>11450</v>
      </c>
      <c r="AL3786" s="2"/>
      <c r="AM3786" s="2" t="s">
        <v>33</v>
      </c>
      <c r="AN3786" s="2" t="s">
        <v>34</v>
      </c>
      <c r="AO3786" s="2" t="s">
        <v>35</v>
      </c>
      <c r="AP3786" s="2" t="s">
        <v>36</v>
      </c>
      <c r="AQ3786" s="2"/>
      <c r="AR3786" s="1" t="str">
        <f t="shared" si="59"/>
        <v>update load_next_msl set proposal='2020.170B.R.Twarogvirinae.zip' where sort=122910</v>
      </c>
    </row>
    <row r="3787" spans="1:44">
      <c r="A3787" s="1">
        <v>122911</v>
      </c>
      <c r="B3787" s="1" t="s">
        <v>11409</v>
      </c>
      <c r="C3787" s="1" t="s">
        <v>12208</v>
      </c>
      <c r="T3787" s="1" t="s">
        <v>23</v>
      </c>
      <c r="V3787" s="1" t="s">
        <v>24</v>
      </c>
      <c r="X3787" s="1" t="s">
        <v>25</v>
      </c>
      <c r="Z3787" s="1" t="s">
        <v>26</v>
      </c>
      <c r="AB3787" s="1" t="s">
        <v>27</v>
      </c>
      <c r="AD3787" s="1" t="s">
        <v>28</v>
      </c>
      <c r="AE3787" s="1" t="s">
        <v>11410</v>
      </c>
      <c r="AF3787" s="1" t="s">
        <v>11451</v>
      </c>
      <c r="AI3787" s="2"/>
      <c r="AJ3787" s="2"/>
      <c r="AL3787" s="2"/>
      <c r="AM3787" s="2"/>
      <c r="AN3787" s="2"/>
      <c r="AO3787" s="2" t="s">
        <v>35</v>
      </c>
      <c r="AP3787" s="2" t="s">
        <v>44</v>
      </c>
      <c r="AQ3787" s="2"/>
      <c r="AR3787" s="1" t="str">
        <f t="shared" si="59"/>
        <v>update load_next_msl set proposal='2020.170B.R.Twarogvirinae.zip' where sort=122911</v>
      </c>
    </row>
    <row r="3788" spans="1:44">
      <c r="A3788" s="1">
        <v>122912</v>
      </c>
      <c r="B3788" s="1" t="s">
        <v>11409</v>
      </c>
      <c r="C3788" s="1" t="s">
        <v>12208</v>
      </c>
      <c r="T3788" s="1" t="s">
        <v>23</v>
      </c>
      <c r="V3788" s="1" t="s">
        <v>24</v>
      </c>
      <c r="X3788" s="1" t="s">
        <v>25</v>
      </c>
      <c r="Z3788" s="1" t="s">
        <v>26</v>
      </c>
      <c r="AB3788" s="1" t="s">
        <v>27</v>
      </c>
      <c r="AD3788" s="1" t="s">
        <v>28</v>
      </c>
      <c r="AE3788" s="1" t="s">
        <v>11410</v>
      </c>
      <c r="AF3788" s="1" t="s">
        <v>11451</v>
      </c>
      <c r="AH3788" s="1" t="s">
        <v>11452</v>
      </c>
      <c r="AI3788" s="2" t="s">
        <v>11453</v>
      </c>
      <c r="AJ3788" s="2" t="s">
        <v>11454</v>
      </c>
      <c r="AL3788" s="2"/>
      <c r="AM3788" s="2" t="s">
        <v>33</v>
      </c>
      <c r="AN3788" s="2" t="s">
        <v>34</v>
      </c>
      <c r="AO3788" s="2" t="s">
        <v>35</v>
      </c>
      <c r="AP3788" s="2" t="s">
        <v>36</v>
      </c>
      <c r="AQ3788" s="2"/>
      <c r="AR3788" s="1" t="str">
        <f t="shared" si="59"/>
        <v>update load_next_msl set proposal='2020.170B.R.Twarogvirinae.zip' where sort=122912</v>
      </c>
    </row>
    <row r="3789" spans="1:44">
      <c r="A3789" s="1">
        <v>123392</v>
      </c>
      <c r="B3789" s="1" t="s">
        <v>11455</v>
      </c>
      <c r="C3789" s="1" t="s">
        <v>12209</v>
      </c>
      <c r="T3789" s="1" t="s">
        <v>23</v>
      </c>
      <c r="V3789" s="1" t="s">
        <v>24</v>
      </c>
      <c r="X3789" s="1" t="s">
        <v>25</v>
      </c>
      <c r="Z3789" s="1" t="s">
        <v>26</v>
      </c>
      <c r="AB3789" s="1" t="s">
        <v>27</v>
      </c>
      <c r="AD3789" s="1" t="s">
        <v>2183</v>
      </c>
      <c r="AF3789" s="1" t="s">
        <v>11456</v>
      </c>
      <c r="AI3789" s="2"/>
      <c r="AJ3789" s="2"/>
      <c r="AL3789" s="2"/>
      <c r="AM3789" s="2"/>
      <c r="AN3789" s="2"/>
      <c r="AO3789" s="2" t="s">
        <v>35</v>
      </c>
      <c r="AP3789" s="2" t="s">
        <v>44</v>
      </c>
      <c r="AQ3789" s="2"/>
      <c r="AR3789" s="1" t="str">
        <f t="shared" si="59"/>
        <v>update load_next_msl set proposal='2020.171B.R.Uwajimavirus.zip' where sort=123392</v>
      </c>
    </row>
    <row r="3790" spans="1:44">
      <c r="A3790" s="1">
        <v>123393</v>
      </c>
      <c r="B3790" s="1" t="s">
        <v>11455</v>
      </c>
      <c r="C3790" s="1" t="s">
        <v>12209</v>
      </c>
      <c r="T3790" s="1" t="s">
        <v>23</v>
      </c>
      <c r="V3790" s="1" t="s">
        <v>24</v>
      </c>
      <c r="X3790" s="1" t="s">
        <v>25</v>
      </c>
      <c r="Z3790" s="1" t="s">
        <v>26</v>
      </c>
      <c r="AB3790" s="1" t="s">
        <v>27</v>
      </c>
      <c r="AD3790" s="1" t="s">
        <v>2183</v>
      </c>
      <c r="AF3790" s="1" t="s">
        <v>11456</v>
      </c>
      <c r="AH3790" s="1" t="s">
        <v>11457</v>
      </c>
      <c r="AI3790" s="2" t="s">
        <v>11458</v>
      </c>
      <c r="AJ3790" s="2" t="s">
        <v>11459</v>
      </c>
      <c r="AL3790" s="2"/>
      <c r="AM3790" s="2" t="s">
        <v>33</v>
      </c>
      <c r="AN3790" s="2" t="s">
        <v>34</v>
      </c>
      <c r="AO3790" s="2" t="s">
        <v>35</v>
      </c>
      <c r="AP3790" s="2" t="s">
        <v>36</v>
      </c>
      <c r="AQ3790" s="2"/>
      <c r="AR3790" s="1" t="str">
        <f t="shared" si="59"/>
        <v>update load_next_msl set proposal='2020.171B.R.Uwajimavirus.zip' where sort=123393</v>
      </c>
    </row>
    <row r="3791" spans="1:44">
      <c r="A3791" s="1">
        <v>123890</v>
      </c>
      <c r="B3791" s="1" t="s">
        <v>11460</v>
      </c>
      <c r="C3791" s="1" t="s">
        <v>12210</v>
      </c>
      <c r="T3791" s="1" t="s">
        <v>23</v>
      </c>
      <c r="V3791" s="1" t="s">
        <v>24</v>
      </c>
      <c r="X3791" s="1" t="s">
        <v>25</v>
      </c>
      <c r="Z3791" s="1" t="s">
        <v>26</v>
      </c>
      <c r="AB3791" s="1" t="s">
        <v>27</v>
      </c>
      <c r="AD3791" s="1" t="s">
        <v>2183</v>
      </c>
      <c r="AF3791" s="1" t="s">
        <v>11461</v>
      </c>
      <c r="AI3791" s="2"/>
      <c r="AJ3791" s="2"/>
      <c r="AL3791" s="2"/>
      <c r="AM3791" s="2"/>
      <c r="AN3791" s="2"/>
      <c r="AO3791" s="2" t="s">
        <v>35</v>
      </c>
      <c r="AP3791" s="2" t="s">
        <v>44</v>
      </c>
      <c r="AQ3791" s="2"/>
      <c r="AR3791" s="1" t="str">
        <f t="shared" si="59"/>
        <v>update load_next_msl set proposal='2020.172B.R.Vedamuthuvirus.zip' where sort=123890</v>
      </c>
    </row>
    <row r="3792" spans="1:44">
      <c r="A3792" s="1">
        <v>123891</v>
      </c>
      <c r="B3792" s="1" t="s">
        <v>11460</v>
      </c>
      <c r="C3792" s="1" t="s">
        <v>12210</v>
      </c>
      <c r="T3792" s="1" t="s">
        <v>23</v>
      </c>
      <c r="V3792" s="1" t="s">
        <v>24</v>
      </c>
      <c r="X3792" s="1" t="s">
        <v>25</v>
      </c>
      <c r="Z3792" s="1" t="s">
        <v>26</v>
      </c>
      <c r="AB3792" s="1" t="s">
        <v>27</v>
      </c>
      <c r="AD3792" s="1" t="s">
        <v>2183</v>
      </c>
      <c r="AF3792" s="1" t="s">
        <v>11461</v>
      </c>
      <c r="AH3792" s="1" t="s">
        <v>11462</v>
      </c>
      <c r="AI3792" s="2" t="s">
        <v>11463</v>
      </c>
      <c r="AJ3792" s="2" t="s">
        <v>11464</v>
      </c>
      <c r="AL3792" s="2"/>
      <c r="AM3792" s="2" t="s">
        <v>33</v>
      </c>
      <c r="AN3792" s="2" t="s">
        <v>34</v>
      </c>
      <c r="AO3792" s="2" t="s">
        <v>35</v>
      </c>
      <c r="AP3792" s="2" t="s">
        <v>36</v>
      </c>
      <c r="AQ3792" s="2"/>
      <c r="AR3792" s="1" t="str">
        <f t="shared" si="59"/>
        <v>update load_next_msl set proposal='2020.172B.R.Vedamuthuvirus.zip' where sort=123891</v>
      </c>
    </row>
    <row r="3793" spans="1:44">
      <c r="A3793" s="1">
        <v>123892</v>
      </c>
      <c r="B3793" s="1" t="s">
        <v>11460</v>
      </c>
      <c r="C3793" s="1" t="s">
        <v>12210</v>
      </c>
      <c r="T3793" s="1" t="s">
        <v>23</v>
      </c>
      <c r="V3793" s="1" t="s">
        <v>24</v>
      </c>
      <c r="X3793" s="1" t="s">
        <v>25</v>
      </c>
      <c r="Z3793" s="1" t="s">
        <v>26</v>
      </c>
      <c r="AB3793" s="1" t="s">
        <v>27</v>
      </c>
      <c r="AD3793" s="1" t="s">
        <v>2183</v>
      </c>
      <c r="AF3793" s="1" t="s">
        <v>11461</v>
      </c>
      <c r="AH3793" s="1" t="s">
        <v>11465</v>
      </c>
      <c r="AI3793" s="2" t="s">
        <v>11466</v>
      </c>
      <c r="AJ3793" s="2" t="s">
        <v>11467</v>
      </c>
      <c r="AL3793" s="2"/>
      <c r="AM3793" s="2" t="s">
        <v>33</v>
      </c>
      <c r="AN3793" s="2" t="s">
        <v>34</v>
      </c>
      <c r="AO3793" s="2" t="s">
        <v>35</v>
      </c>
      <c r="AP3793" s="2" t="s">
        <v>36</v>
      </c>
      <c r="AQ3793" s="2"/>
      <c r="AR3793" s="1" t="str">
        <f t="shared" si="59"/>
        <v>update load_next_msl set proposal='2020.172B.R.Vedamuthuvirus.zip' where sort=123892</v>
      </c>
    </row>
    <row r="3794" spans="1:44">
      <c r="A3794" s="1">
        <v>123893</v>
      </c>
      <c r="B3794" s="1" t="s">
        <v>11460</v>
      </c>
      <c r="C3794" s="1" t="s">
        <v>12210</v>
      </c>
      <c r="T3794" s="1" t="s">
        <v>23</v>
      </c>
      <c r="V3794" s="1" t="s">
        <v>24</v>
      </c>
      <c r="X3794" s="1" t="s">
        <v>25</v>
      </c>
      <c r="Z3794" s="1" t="s">
        <v>26</v>
      </c>
      <c r="AB3794" s="1" t="s">
        <v>27</v>
      </c>
      <c r="AD3794" s="1" t="s">
        <v>2183</v>
      </c>
      <c r="AF3794" s="1" t="s">
        <v>11461</v>
      </c>
      <c r="AH3794" s="1" t="s">
        <v>11468</v>
      </c>
      <c r="AI3794" s="2" t="s">
        <v>11469</v>
      </c>
      <c r="AJ3794" s="2" t="s">
        <v>11470</v>
      </c>
      <c r="AL3794" s="2"/>
      <c r="AM3794" s="2" t="s">
        <v>33</v>
      </c>
      <c r="AN3794" s="2" t="s">
        <v>34</v>
      </c>
      <c r="AO3794" s="2" t="s">
        <v>35</v>
      </c>
      <c r="AP3794" s="2" t="s">
        <v>36</v>
      </c>
      <c r="AQ3794" s="2"/>
      <c r="AR3794" s="1" t="str">
        <f t="shared" si="59"/>
        <v>update load_next_msl set proposal='2020.172B.R.Vedamuthuvirus.zip' where sort=123893</v>
      </c>
    </row>
    <row r="3795" spans="1:44">
      <c r="A3795" s="1">
        <v>123894</v>
      </c>
      <c r="B3795" s="1" t="s">
        <v>11460</v>
      </c>
      <c r="C3795" s="1" t="s">
        <v>12210</v>
      </c>
      <c r="T3795" s="1" t="s">
        <v>23</v>
      </c>
      <c r="V3795" s="1" t="s">
        <v>24</v>
      </c>
      <c r="X3795" s="1" t="s">
        <v>25</v>
      </c>
      <c r="Z3795" s="1" t="s">
        <v>26</v>
      </c>
      <c r="AB3795" s="1" t="s">
        <v>27</v>
      </c>
      <c r="AD3795" s="1" t="s">
        <v>2183</v>
      </c>
      <c r="AF3795" s="1" t="s">
        <v>11461</v>
      </c>
      <c r="AH3795" s="1" t="s">
        <v>11471</v>
      </c>
      <c r="AI3795" s="2" t="s">
        <v>11472</v>
      </c>
      <c r="AJ3795" s="2" t="s">
        <v>11473</v>
      </c>
      <c r="AL3795" s="2"/>
      <c r="AM3795" s="2" t="s">
        <v>33</v>
      </c>
      <c r="AN3795" s="2" t="s">
        <v>34</v>
      </c>
      <c r="AO3795" s="2" t="s">
        <v>35</v>
      </c>
      <c r="AP3795" s="2" t="s">
        <v>36</v>
      </c>
      <c r="AQ3795" s="2"/>
      <c r="AR3795" s="1" t="str">
        <f t="shared" si="59"/>
        <v>update load_next_msl set proposal='2020.172B.R.Vedamuthuvirus.zip' where sort=123894</v>
      </c>
    </row>
    <row r="3796" spans="1:44">
      <c r="A3796" s="1">
        <v>123895</v>
      </c>
      <c r="B3796" s="1" t="s">
        <v>11460</v>
      </c>
      <c r="C3796" s="1" t="s">
        <v>12210</v>
      </c>
      <c r="T3796" s="1" t="s">
        <v>23</v>
      </c>
      <c r="V3796" s="1" t="s">
        <v>24</v>
      </c>
      <c r="X3796" s="1" t="s">
        <v>25</v>
      </c>
      <c r="Z3796" s="1" t="s">
        <v>26</v>
      </c>
      <c r="AB3796" s="1" t="s">
        <v>27</v>
      </c>
      <c r="AD3796" s="1" t="s">
        <v>2183</v>
      </c>
      <c r="AF3796" s="1" t="s">
        <v>11461</v>
      </c>
      <c r="AH3796" s="1" t="s">
        <v>11474</v>
      </c>
      <c r="AI3796" s="2" t="s">
        <v>11475</v>
      </c>
      <c r="AJ3796" s="2" t="s">
        <v>11476</v>
      </c>
      <c r="AL3796" s="2"/>
      <c r="AM3796" s="2" t="s">
        <v>33</v>
      </c>
      <c r="AN3796" s="2" t="s">
        <v>34</v>
      </c>
      <c r="AO3796" s="2" t="s">
        <v>35</v>
      </c>
      <c r="AP3796" s="2" t="s">
        <v>36</v>
      </c>
      <c r="AQ3796" s="2"/>
      <c r="AR3796" s="1" t="str">
        <f t="shared" si="59"/>
        <v>update load_next_msl set proposal='2020.172B.R.Vedamuthuvirus.zip' where sort=123895</v>
      </c>
    </row>
    <row r="3797" spans="1:44">
      <c r="A3797" s="1">
        <v>124388</v>
      </c>
      <c r="B3797" s="1" t="s">
        <v>11477</v>
      </c>
      <c r="C3797" s="1" t="s">
        <v>12211</v>
      </c>
      <c r="T3797" s="1" t="s">
        <v>23</v>
      </c>
      <c r="V3797" s="1" t="s">
        <v>24</v>
      </c>
      <c r="X3797" s="1" t="s">
        <v>25</v>
      </c>
      <c r="Z3797" s="1" t="s">
        <v>26</v>
      </c>
      <c r="AB3797" s="1" t="s">
        <v>27</v>
      </c>
      <c r="AD3797" s="1" t="s">
        <v>5596</v>
      </c>
      <c r="AE3797" s="1" t="s">
        <v>11478</v>
      </c>
      <c r="AF3797" s="1" t="s">
        <v>11479</v>
      </c>
      <c r="AI3797" s="2"/>
      <c r="AJ3797" s="2"/>
      <c r="AL3797" s="2"/>
      <c r="AM3797" s="2"/>
      <c r="AN3797" s="2"/>
      <c r="AO3797" s="2" t="s">
        <v>35</v>
      </c>
      <c r="AP3797" s="2" t="s">
        <v>44</v>
      </c>
      <c r="AQ3797" s="2"/>
      <c r="AR3797" s="1" t="str">
        <f t="shared" si="59"/>
        <v>update load_next_msl set proposal='2020.173B.R.Veterinaerplatzvirus.zip' where sort=124388</v>
      </c>
    </row>
    <row r="3798" spans="1:44">
      <c r="A3798" s="1">
        <v>124389</v>
      </c>
      <c r="B3798" s="1" t="s">
        <v>11477</v>
      </c>
      <c r="C3798" s="1" t="s">
        <v>12211</v>
      </c>
      <c r="T3798" s="1" t="s">
        <v>23</v>
      </c>
      <c r="V3798" s="1" t="s">
        <v>24</v>
      </c>
      <c r="X3798" s="1" t="s">
        <v>25</v>
      </c>
      <c r="Z3798" s="1" t="s">
        <v>26</v>
      </c>
      <c r="AB3798" s="1" t="s">
        <v>27</v>
      </c>
      <c r="AD3798" s="1" t="s">
        <v>5596</v>
      </c>
      <c r="AE3798" s="1" t="s">
        <v>11478</v>
      </c>
      <c r="AF3798" s="1" t="s">
        <v>11479</v>
      </c>
      <c r="AH3798" s="1" t="s">
        <v>11480</v>
      </c>
      <c r="AI3798" s="2" t="s">
        <v>11481</v>
      </c>
      <c r="AJ3798" s="2" t="s">
        <v>11482</v>
      </c>
      <c r="AL3798" s="2"/>
      <c r="AM3798" s="2" t="s">
        <v>33</v>
      </c>
      <c r="AN3798" s="2" t="s">
        <v>34</v>
      </c>
      <c r="AO3798" s="2" t="s">
        <v>35</v>
      </c>
      <c r="AP3798" s="2" t="s">
        <v>36</v>
      </c>
      <c r="AQ3798" s="2"/>
      <c r="AR3798" s="1" t="str">
        <f t="shared" si="59"/>
        <v>update load_next_msl set proposal='2020.173B.R.Veterinaerplatzvirus.zip' where sort=124389</v>
      </c>
    </row>
    <row r="3799" spans="1:44">
      <c r="A3799" s="1">
        <v>124886</v>
      </c>
      <c r="B3799" s="1" t="s">
        <v>11483</v>
      </c>
      <c r="C3799" s="1" t="s">
        <v>12212</v>
      </c>
      <c r="T3799" s="1" t="s">
        <v>23</v>
      </c>
      <c r="V3799" s="1" t="s">
        <v>24</v>
      </c>
      <c r="X3799" s="1" t="s">
        <v>25</v>
      </c>
      <c r="Z3799" s="1" t="s">
        <v>26</v>
      </c>
      <c r="AB3799" s="1" t="s">
        <v>27</v>
      </c>
      <c r="AD3799" s="1" t="s">
        <v>28</v>
      </c>
      <c r="AF3799" s="1" t="s">
        <v>11484</v>
      </c>
      <c r="AI3799" s="2"/>
      <c r="AJ3799" s="2"/>
      <c r="AL3799" s="2"/>
      <c r="AM3799" s="2"/>
      <c r="AN3799" s="2"/>
      <c r="AO3799" s="2" t="s">
        <v>35</v>
      </c>
      <c r="AP3799" s="2" t="s">
        <v>44</v>
      </c>
      <c r="AQ3799" s="2"/>
      <c r="AR3799" s="1" t="str">
        <f t="shared" si="59"/>
        <v>update load_next_msl set proposal='2020.174B.R.Vibakivirus.zip' where sort=124886</v>
      </c>
    </row>
    <row r="3800" spans="1:44">
      <c r="A3800" s="1">
        <v>124887</v>
      </c>
      <c r="B3800" s="1" t="s">
        <v>11483</v>
      </c>
      <c r="C3800" s="1" t="s">
        <v>12212</v>
      </c>
      <c r="T3800" s="1" t="s">
        <v>23</v>
      </c>
      <c r="V3800" s="1" t="s">
        <v>24</v>
      </c>
      <c r="X3800" s="1" t="s">
        <v>25</v>
      </c>
      <c r="Z3800" s="1" t="s">
        <v>26</v>
      </c>
      <c r="AB3800" s="1" t="s">
        <v>27</v>
      </c>
      <c r="AD3800" s="1" t="s">
        <v>28</v>
      </c>
      <c r="AF3800" s="1" t="s">
        <v>11484</v>
      </c>
      <c r="AH3800" s="1" t="s">
        <v>11485</v>
      </c>
      <c r="AI3800" s="2" t="s">
        <v>11486</v>
      </c>
      <c r="AJ3800" s="2" t="s">
        <v>11487</v>
      </c>
      <c r="AL3800" s="2"/>
      <c r="AM3800" s="2" t="s">
        <v>33</v>
      </c>
      <c r="AN3800" s="2" t="s">
        <v>34</v>
      </c>
      <c r="AO3800" s="2" t="s">
        <v>35</v>
      </c>
      <c r="AP3800" s="2" t="s">
        <v>36</v>
      </c>
      <c r="AQ3800" s="2"/>
      <c r="AR3800" s="1" t="str">
        <f t="shared" si="59"/>
        <v>update load_next_msl set proposal='2020.174B.R.Vibakivirus.zip' where sort=124887</v>
      </c>
    </row>
    <row r="3801" spans="1:44">
      <c r="A3801" s="1">
        <v>125383</v>
      </c>
      <c r="B3801" s="1" t="s">
        <v>11488</v>
      </c>
      <c r="C3801" s="1" t="s">
        <v>12213</v>
      </c>
      <c r="T3801" s="1" t="s">
        <v>23</v>
      </c>
      <c r="V3801" s="1" t="s">
        <v>24</v>
      </c>
      <c r="X3801" s="1" t="s">
        <v>25</v>
      </c>
      <c r="Z3801" s="1" t="s">
        <v>26</v>
      </c>
      <c r="AB3801" s="1" t="s">
        <v>27</v>
      </c>
      <c r="AD3801" s="1" t="s">
        <v>5600</v>
      </c>
      <c r="AE3801" s="1" t="s">
        <v>11489</v>
      </c>
      <c r="AF3801" s="1" t="s">
        <v>11490</v>
      </c>
      <c r="AI3801" s="2"/>
      <c r="AJ3801" s="2"/>
      <c r="AL3801" s="2"/>
      <c r="AM3801" s="2"/>
      <c r="AN3801" s="2"/>
      <c r="AO3801" s="2" t="s">
        <v>35</v>
      </c>
      <c r="AP3801" s="2" t="s">
        <v>44</v>
      </c>
      <c r="AQ3801" s="2"/>
      <c r="AR3801" s="1" t="str">
        <f t="shared" si="59"/>
        <v>update load_next_msl set proposal='2020.176B.R.Warsawvirus.zip' where sort=125383</v>
      </c>
    </row>
    <row r="3802" spans="1:44">
      <c r="A3802" s="1">
        <v>125384</v>
      </c>
      <c r="B3802" s="1" t="s">
        <v>11488</v>
      </c>
      <c r="C3802" s="1" t="s">
        <v>12213</v>
      </c>
      <c r="T3802" s="1" t="s">
        <v>23</v>
      </c>
      <c r="V3802" s="1" t="s">
        <v>24</v>
      </c>
      <c r="X3802" s="1" t="s">
        <v>25</v>
      </c>
      <c r="Z3802" s="1" t="s">
        <v>26</v>
      </c>
      <c r="AB3802" s="1" t="s">
        <v>27</v>
      </c>
      <c r="AD3802" s="1" t="s">
        <v>5600</v>
      </c>
      <c r="AE3802" s="1" t="s">
        <v>11489</v>
      </c>
      <c r="AF3802" s="1" t="s">
        <v>11490</v>
      </c>
      <c r="AH3802" s="1" t="s">
        <v>11491</v>
      </c>
      <c r="AI3802" s="2" t="s">
        <v>11492</v>
      </c>
      <c r="AJ3802" s="2" t="s">
        <v>11493</v>
      </c>
      <c r="AL3802" s="2"/>
      <c r="AM3802" s="2" t="s">
        <v>33</v>
      </c>
      <c r="AN3802" s="2" t="s">
        <v>34</v>
      </c>
      <c r="AO3802" s="2" t="s">
        <v>35</v>
      </c>
      <c r="AP3802" s="2" t="s">
        <v>36</v>
      </c>
      <c r="AQ3802" s="2"/>
      <c r="AR3802" s="1" t="str">
        <f t="shared" si="59"/>
        <v>update load_next_msl set proposal='2020.176B.R.Warsawvirus.zip' where sort=125384</v>
      </c>
    </row>
    <row r="3803" spans="1:44">
      <c r="A3803" s="1">
        <v>125883</v>
      </c>
      <c r="B3803" s="1" t="s">
        <v>11494</v>
      </c>
      <c r="C3803" s="1" t="s">
        <v>12214</v>
      </c>
      <c r="T3803" s="1" t="s">
        <v>23</v>
      </c>
      <c r="V3803" s="1" t="s">
        <v>24</v>
      </c>
      <c r="X3803" s="1" t="s">
        <v>25</v>
      </c>
      <c r="Z3803" s="1" t="s">
        <v>26</v>
      </c>
      <c r="AB3803" s="1" t="s">
        <v>27</v>
      </c>
      <c r="AD3803" s="1" t="s">
        <v>5596</v>
      </c>
      <c r="AE3803" s="1" t="s">
        <v>5828</v>
      </c>
      <c r="AF3803" s="1" t="s">
        <v>11495</v>
      </c>
      <c r="AH3803" s="1" t="s">
        <v>11496</v>
      </c>
      <c r="AI3803" s="2" t="s">
        <v>11497</v>
      </c>
      <c r="AJ3803" s="2" t="s">
        <v>11498</v>
      </c>
      <c r="AL3803" s="2"/>
      <c r="AM3803" s="2" t="s">
        <v>33</v>
      </c>
      <c r="AN3803" s="2" t="s">
        <v>34</v>
      </c>
      <c r="AO3803" s="2" t="s">
        <v>35</v>
      </c>
      <c r="AP3803" s="2" t="s">
        <v>36</v>
      </c>
      <c r="AR3803" s="1" t="str">
        <f t="shared" si="59"/>
        <v>update load_next_msl set proposal='2020.177B.R.Warwickvirus.zip' where sort=125883</v>
      </c>
    </row>
    <row r="3804" spans="1:44">
      <c r="A3804" s="1">
        <v>125884</v>
      </c>
      <c r="B3804" s="1" t="s">
        <v>11494</v>
      </c>
      <c r="C3804" s="1" t="s">
        <v>12214</v>
      </c>
      <c r="T3804" s="1" t="s">
        <v>23</v>
      </c>
      <c r="V3804" s="1" t="s">
        <v>24</v>
      </c>
      <c r="X3804" s="1" t="s">
        <v>25</v>
      </c>
      <c r="Z3804" s="1" t="s">
        <v>26</v>
      </c>
      <c r="AB3804" s="1" t="s">
        <v>27</v>
      </c>
      <c r="AD3804" s="1" t="s">
        <v>5596</v>
      </c>
      <c r="AE3804" s="1" t="s">
        <v>5828</v>
      </c>
      <c r="AF3804" s="1" t="s">
        <v>11495</v>
      </c>
      <c r="AH3804" s="1" t="s">
        <v>11499</v>
      </c>
      <c r="AI3804" s="2" t="s">
        <v>11500</v>
      </c>
      <c r="AJ3804" s="2" t="s">
        <v>11501</v>
      </c>
      <c r="AL3804" s="2"/>
      <c r="AM3804" s="2" t="s">
        <v>33</v>
      </c>
      <c r="AN3804" s="2" t="s">
        <v>34</v>
      </c>
      <c r="AO3804" s="2" t="s">
        <v>35</v>
      </c>
      <c r="AP3804" s="2" t="s">
        <v>36</v>
      </c>
      <c r="AR3804" s="1" t="str">
        <f t="shared" si="59"/>
        <v>update load_next_msl set proposal='2020.177B.R.Warwickvirus.zip' where sort=125884</v>
      </c>
    </row>
    <row r="3805" spans="1:44">
      <c r="A3805" s="1">
        <v>125885</v>
      </c>
      <c r="B3805" s="1" t="s">
        <v>11494</v>
      </c>
      <c r="C3805" s="1" t="s">
        <v>12214</v>
      </c>
      <c r="T3805" s="1" t="s">
        <v>23</v>
      </c>
      <c r="V3805" s="1" t="s">
        <v>24</v>
      </c>
      <c r="X3805" s="1" t="s">
        <v>25</v>
      </c>
      <c r="Z3805" s="1" t="s">
        <v>26</v>
      </c>
      <c r="AB3805" s="1" t="s">
        <v>27</v>
      </c>
      <c r="AD3805" s="1" t="s">
        <v>5596</v>
      </c>
      <c r="AE3805" s="1" t="s">
        <v>5828</v>
      </c>
      <c r="AF3805" s="1" t="s">
        <v>11495</v>
      </c>
      <c r="AH3805" s="1" t="s">
        <v>11502</v>
      </c>
      <c r="AI3805" s="2" t="s">
        <v>11503</v>
      </c>
      <c r="AJ3805" s="2" t="s">
        <v>11504</v>
      </c>
      <c r="AL3805" s="2"/>
      <c r="AM3805" s="2" t="s">
        <v>33</v>
      </c>
      <c r="AN3805" s="2" t="s">
        <v>34</v>
      </c>
      <c r="AO3805" s="2" t="s">
        <v>35</v>
      </c>
      <c r="AP3805" s="2" t="s">
        <v>36</v>
      </c>
      <c r="AR3805" s="1" t="str">
        <f t="shared" si="59"/>
        <v>update load_next_msl set proposal='2020.177B.R.Warwickvirus.zip' where sort=125885</v>
      </c>
    </row>
    <row r="3806" spans="1:44">
      <c r="A3806" s="1">
        <v>125886</v>
      </c>
      <c r="B3806" s="1" t="s">
        <v>11494</v>
      </c>
      <c r="C3806" s="1" t="s">
        <v>12214</v>
      </c>
      <c r="T3806" s="1" t="s">
        <v>23</v>
      </c>
      <c r="V3806" s="1" t="s">
        <v>24</v>
      </c>
      <c r="X3806" s="1" t="s">
        <v>25</v>
      </c>
      <c r="Z3806" s="1" t="s">
        <v>26</v>
      </c>
      <c r="AB3806" s="1" t="s">
        <v>27</v>
      </c>
      <c r="AD3806" s="1" t="s">
        <v>5596</v>
      </c>
      <c r="AE3806" s="1" t="s">
        <v>5828</v>
      </c>
      <c r="AF3806" s="1" t="s">
        <v>11495</v>
      </c>
      <c r="AH3806" s="1" t="s">
        <v>11505</v>
      </c>
      <c r="AI3806" s="2" t="s">
        <v>11506</v>
      </c>
      <c r="AJ3806" s="2" t="s">
        <v>11507</v>
      </c>
      <c r="AL3806" s="2"/>
      <c r="AM3806" s="2" t="s">
        <v>33</v>
      </c>
      <c r="AN3806" s="2" t="s">
        <v>34</v>
      </c>
      <c r="AO3806" s="2" t="s">
        <v>35</v>
      </c>
      <c r="AP3806" s="2" t="s">
        <v>36</v>
      </c>
      <c r="AR3806" s="1" t="str">
        <f t="shared" si="59"/>
        <v>update load_next_msl set proposal='2020.177B.R.Warwickvirus.zip' where sort=125886</v>
      </c>
    </row>
    <row r="3807" spans="1:44">
      <c r="A3807" s="1">
        <v>125887</v>
      </c>
      <c r="B3807" s="1" t="s">
        <v>11494</v>
      </c>
      <c r="C3807" s="1" t="s">
        <v>12214</v>
      </c>
      <c r="T3807" s="1" t="s">
        <v>23</v>
      </c>
      <c r="V3807" s="1" t="s">
        <v>24</v>
      </c>
      <c r="X3807" s="1" t="s">
        <v>25</v>
      </c>
      <c r="Z3807" s="1" t="s">
        <v>26</v>
      </c>
      <c r="AB3807" s="1" t="s">
        <v>27</v>
      </c>
      <c r="AD3807" s="1" t="s">
        <v>5596</v>
      </c>
      <c r="AE3807" s="1" t="s">
        <v>5828</v>
      </c>
      <c r="AF3807" s="1" t="s">
        <v>11495</v>
      </c>
      <c r="AH3807" s="1" t="s">
        <v>11508</v>
      </c>
      <c r="AI3807" s="2" t="s">
        <v>11509</v>
      </c>
      <c r="AJ3807" s="2" t="s">
        <v>11510</v>
      </c>
      <c r="AL3807" s="2"/>
      <c r="AM3807" s="2" t="s">
        <v>33</v>
      </c>
      <c r="AN3807" s="2" t="s">
        <v>34</v>
      </c>
      <c r="AO3807" s="2" t="s">
        <v>35</v>
      </c>
      <c r="AP3807" s="2" t="s">
        <v>36</v>
      </c>
      <c r="AR3807" s="1" t="str">
        <f t="shared" si="59"/>
        <v>update load_next_msl set proposal='2020.177B.R.Warwickvirus.zip' where sort=125887</v>
      </c>
    </row>
    <row r="3808" spans="1:44">
      <c r="A3808" s="1">
        <v>125888</v>
      </c>
      <c r="B3808" s="1" t="s">
        <v>11494</v>
      </c>
      <c r="C3808" s="1" t="s">
        <v>12214</v>
      </c>
      <c r="T3808" s="1" t="s">
        <v>23</v>
      </c>
      <c r="V3808" s="1" t="s">
        <v>24</v>
      </c>
      <c r="X3808" s="1" t="s">
        <v>25</v>
      </c>
      <c r="Z3808" s="1" t="s">
        <v>26</v>
      </c>
      <c r="AB3808" s="1" t="s">
        <v>27</v>
      </c>
      <c r="AD3808" s="1" t="s">
        <v>5596</v>
      </c>
      <c r="AE3808" s="1" t="s">
        <v>5828</v>
      </c>
      <c r="AF3808" s="1" t="s">
        <v>11495</v>
      </c>
      <c r="AH3808" s="1" t="s">
        <v>11511</v>
      </c>
      <c r="AI3808" s="2" t="s">
        <v>11512</v>
      </c>
      <c r="AJ3808" s="2" t="s">
        <v>11513</v>
      </c>
      <c r="AL3808" s="2"/>
      <c r="AM3808" s="2" t="s">
        <v>33</v>
      </c>
      <c r="AN3808" s="2" t="s">
        <v>34</v>
      </c>
      <c r="AO3808" s="2" t="s">
        <v>35</v>
      </c>
      <c r="AP3808" s="2" t="s">
        <v>36</v>
      </c>
      <c r="AR3808" s="1" t="str">
        <f t="shared" si="59"/>
        <v>update load_next_msl set proposal='2020.177B.R.Warwickvirus.zip' where sort=125888</v>
      </c>
    </row>
    <row r="3809" spans="1:44">
      <c r="A3809" s="1">
        <v>125889</v>
      </c>
      <c r="B3809" s="1" t="s">
        <v>11494</v>
      </c>
      <c r="C3809" s="1" t="s">
        <v>12214</v>
      </c>
      <c r="T3809" s="1" t="s">
        <v>23</v>
      </c>
      <c r="V3809" s="1" t="s">
        <v>24</v>
      </c>
      <c r="X3809" s="1" t="s">
        <v>25</v>
      </c>
      <c r="Z3809" s="1" t="s">
        <v>26</v>
      </c>
      <c r="AB3809" s="1" t="s">
        <v>27</v>
      </c>
      <c r="AD3809" s="1" t="s">
        <v>5596</v>
      </c>
      <c r="AE3809" s="1" t="s">
        <v>5828</v>
      </c>
      <c r="AF3809" s="1" t="s">
        <v>11495</v>
      </c>
      <c r="AH3809" s="1" t="s">
        <v>11514</v>
      </c>
      <c r="AI3809" s="2" t="s">
        <v>11515</v>
      </c>
      <c r="AJ3809" s="2" t="s">
        <v>11516</v>
      </c>
      <c r="AL3809" s="2"/>
      <c r="AM3809" s="2" t="s">
        <v>33</v>
      </c>
      <c r="AN3809" s="2" t="s">
        <v>34</v>
      </c>
      <c r="AO3809" s="2" t="s">
        <v>35</v>
      </c>
      <c r="AP3809" s="2" t="s">
        <v>36</v>
      </c>
      <c r="AR3809" s="1" t="str">
        <f t="shared" si="59"/>
        <v>update load_next_msl set proposal='2020.177B.R.Warwickvirus.zip' where sort=125889</v>
      </c>
    </row>
    <row r="3810" spans="1:44">
      <c r="A3810" s="1">
        <v>125890</v>
      </c>
      <c r="B3810" s="1" t="s">
        <v>11494</v>
      </c>
      <c r="C3810" s="1" t="s">
        <v>12214</v>
      </c>
      <c r="T3810" s="1" t="s">
        <v>23</v>
      </c>
      <c r="V3810" s="1" t="s">
        <v>24</v>
      </c>
      <c r="X3810" s="1" t="s">
        <v>25</v>
      </c>
      <c r="Z3810" s="1" t="s">
        <v>26</v>
      </c>
      <c r="AB3810" s="1" t="s">
        <v>27</v>
      </c>
      <c r="AD3810" s="1" t="s">
        <v>5596</v>
      </c>
      <c r="AE3810" s="1" t="s">
        <v>5828</v>
      </c>
      <c r="AF3810" s="1" t="s">
        <v>11495</v>
      </c>
      <c r="AH3810" s="1" t="s">
        <v>11517</v>
      </c>
      <c r="AI3810" s="2" t="s">
        <v>11518</v>
      </c>
      <c r="AJ3810" s="2" t="s">
        <v>11519</v>
      </c>
      <c r="AK3810" s="2"/>
      <c r="AL3810" s="2"/>
      <c r="AM3810" s="2" t="s">
        <v>33</v>
      </c>
      <c r="AN3810" s="2" t="s">
        <v>34</v>
      </c>
      <c r="AO3810" s="2" t="s">
        <v>35</v>
      </c>
      <c r="AP3810" s="2" t="s">
        <v>36</v>
      </c>
      <c r="AR3810" s="1" t="str">
        <f t="shared" si="59"/>
        <v>update load_next_msl set proposal='2020.177B.R.Warwickvirus.zip' where sort=125890</v>
      </c>
    </row>
    <row r="3811" spans="1:44">
      <c r="A3811" s="1">
        <v>125891</v>
      </c>
      <c r="B3811" s="1" t="s">
        <v>11494</v>
      </c>
      <c r="C3811" s="1" t="s">
        <v>12214</v>
      </c>
      <c r="D3811" s="1" t="s">
        <v>23</v>
      </c>
      <c r="E3811" s="1" t="s">
        <v>2350</v>
      </c>
      <c r="F3811" s="1" t="s">
        <v>24</v>
      </c>
      <c r="G3811" s="1" t="s">
        <v>2350</v>
      </c>
      <c r="H3811" s="1" t="s">
        <v>25</v>
      </c>
      <c r="I3811" s="1" t="s">
        <v>2350</v>
      </c>
      <c r="J3811" s="1" t="s">
        <v>26</v>
      </c>
      <c r="K3811" s="1" t="s">
        <v>2350</v>
      </c>
      <c r="L3811" s="1" t="s">
        <v>27</v>
      </c>
      <c r="M3811" s="1" t="s">
        <v>2350</v>
      </c>
      <c r="N3811" s="1" t="s">
        <v>5596</v>
      </c>
      <c r="O3811" s="1" t="s">
        <v>5828</v>
      </c>
      <c r="P3811" s="1" t="s">
        <v>11495</v>
      </c>
      <c r="Q3811" s="1" t="s">
        <v>2350</v>
      </c>
      <c r="R3811" s="1" t="s">
        <v>11520</v>
      </c>
      <c r="S3811" s="1" t="s">
        <v>11521</v>
      </c>
      <c r="AJ3811" s="2"/>
      <c r="AK3811" s="2"/>
      <c r="AL3811" s="2"/>
      <c r="AM3811" s="2"/>
      <c r="AN3811" s="2"/>
      <c r="AO3811" s="2" t="s">
        <v>43</v>
      </c>
      <c r="AP3811" s="2" t="s">
        <v>36</v>
      </c>
      <c r="AR3811" s="1" t="str">
        <f t="shared" si="59"/>
        <v>update load_next_msl set proposal='2020.177B.R.Warwickvirus.zip' where sort=125891</v>
      </c>
    </row>
    <row r="3812" spans="1:44">
      <c r="A3812" s="1">
        <v>126381</v>
      </c>
      <c r="B3812" s="1" t="s">
        <v>11522</v>
      </c>
      <c r="C3812" s="1" t="s">
        <v>12215</v>
      </c>
      <c r="T3812" s="1" t="s">
        <v>23</v>
      </c>
      <c r="V3812" s="1" t="s">
        <v>24</v>
      </c>
      <c r="X3812" s="1" t="s">
        <v>25</v>
      </c>
      <c r="Z3812" s="1" t="s">
        <v>26</v>
      </c>
      <c r="AB3812" s="1" t="s">
        <v>27</v>
      </c>
      <c r="AD3812" s="1" t="s">
        <v>2183</v>
      </c>
      <c r="AF3812" s="1" t="s">
        <v>11523</v>
      </c>
      <c r="AI3812" s="2"/>
      <c r="AJ3812" s="2"/>
      <c r="AL3812" s="2"/>
      <c r="AM3812" s="2"/>
      <c r="AN3812" s="2"/>
      <c r="AO3812" s="2" t="s">
        <v>35</v>
      </c>
      <c r="AP3812" s="2" t="s">
        <v>44</v>
      </c>
      <c r="AR3812" s="1" t="str">
        <f t="shared" si="59"/>
        <v>update load_next_msl set proposal='2020.178B.R.Waukeshavirus.zip' where sort=126381</v>
      </c>
    </row>
    <row r="3813" spans="1:44">
      <c r="A3813" s="1">
        <v>126382</v>
      </c>
      <c r="B3813" s="1" t="s">
        <v>11522</v>
      </c>
      <c r="C3813" s="1" t="s">
        <v>12215</v>
      </c>
      <c r="T3813" s="1" t="s">
        <v>23</v>
      </c>
      <c r="V3813" s="1" t="s">
        <v>24</v>
      </c>
      <c r="X3813" s="1" t="s">
        <v>25</v>
      </c>
      <c r="Z3813" s="1" t="s">
        <v>26</v>
      </c>
      <c r="AB3813" s="1" t="s">
        <v>27</v>
      </c>
      <c r="AD3813" s="1" t="s">
        <v>2183</v>
      </c>
      <c r="AF3813" s="1" t="s">
        <v>11523</v>
      </c>
      <c r="AH3813" s="1" t="s">
        <v>11524</v>
      </c>
      <c r="AI3813" s="2" t="s">
        <v>11525</v>
      </c>
      <c r="AJ3813" s="2" t="s">
        <v>11526</v>
      </c>
      <c r="AL3813" s="2"/>
      <c r="AM3813" s="2" t="s">
        <v>33</v>
      </c>
      <c r="AN3813" s="2" t="s">
        <v>34</v>
      </c>
      <c r="AO3813" s="2" t="s">
        <v>35</v>
      </c>
      <c r="AP3813" s="2" t="s">
        <v>36</v>
      </c>
      <c r="AR3813" s="1" t="str">
        <f t="shared" si="59"/>
        <v>update load_next_msl set proposal='2020.178B.R.Waukeshavirus.zip' where sort=126382</v>
      </c>
    </row>
    <row r="3814" spans="1:44">
      <c r="A3814" s="1">
        <v>126383</v>
      </c>
      <c r="B3814" s="1" t="s">
        <v>11522</v>
      </c>
      <c r="C3814" s="1" t="s">
        <v>12215</v>
      </c>
      <c r="T3814" s="1" t="s">
        <v>23</v>
      </c>
      <c r="V3814" s="1" t="s">
        <v>24</v>
      </c>
      <c r="X3814" s="1" t="s">
        <v>25</v>
      </c>
      <c r="Z3814" s="1" t="s">
        <v>26</v>
      </c>
      <c r="AB3814" s="1" t="s">
        <v>27</v>
      </c>
      <c r="AD3814" s="1" t="s">
        <v>2183</v>
      </c>
      <c r="AF3814" s="1" t="s">
        <v>11523</v>
      </c>
      <c r="AH3814" s="1" t="s">
        <v>11527</v>
      </c>
      <c r="AI3814" s="2" t="s">
        <v>11528</v>
      </c>
      <c r="AJ3814" s="2" t="s">
        <v>11529</v>
      </c>
      <c r="AL3814" s="2"/>
      <c r="AM3814" s="2" t="s">
        <v>33</v>
      </c>
      <c r="AN3814" s="2" t="s">
        <v>34</v>
      </c>
      <c r="AO3814" s="2" t="s">
        <v>35</v>
      </c>
      <c r="AP3814" s="2" t="s">
        <v>36</v>
      </c>
      <c r="AR3814" s="1" t="str">
        <f t="shared" si="59"/>
        <v>update load_next_msl set proposal='2020.178B.R.Waukeshavirus.zip' where sort=126383</v>
      </c>
    </row>
    <row r="3815" spans="1:44">
      <c r="A3815" s="1">
        <v>126879</v>
      </c>
      <c r="B3815" s="1" t="s">
        <v>11530</v>
      </c>
      <c r="C3815" s="1" t="s">
        <v>12216</v>
      </c>
      <c r="T3815" s="1" t="s">
        <v>23</v>
      </c>
      <c r="V3815" s="1" t="s">
        <v>24</v>
      </c>
      <c r="X3815" s="1" t="s">
        <v>25</v>
      </c>
      <c r="Z3815" s="1" t="s">
        <v>26</v>
      </c>
      <c r="AB3815" s="1" t="s">
        <v>27</v>
      </c>
      <c r="AD3815" s="1" t="s">
        <v>5596</v>
      </c>
      <c r="AF3815" s="1" t="s">
        <v>11531</v>
      </c>
      <c r="AH3815" s="1" t="s">
        <v>11532</v>
      </c>
      <c r="AI3815" s="2" t="s">
        <v>11533</v>
      </c>
      <c r="AJ3815" s="2" t="s">
        <v>11534</v>
      </c>
      <c r="AL3815" s="2"/>
      <c r="AM3815" s="2" t="s">
        <v>33</v>
      </c>
      <c r="AN3815" s="2" t="s">
        <v>34</v>
      </c>
      <c r="AO3815" s="2" t="s">
        <v>35</v>
      </c>
      <c r="AP3815" s="2" t="s">
        <v>36</v>
      </c>
      <c r="AR3815" s="1" t="str">
        <f t="shared" si="59"/>
        <v>update load_next_msl set proposal='2020.179B.R.Webervirus.zip' where sort=126879</v>
      </c>
    </row>
    <row r="3816" spans="1:44">
      <c r="A3816" s="1">
        <v>126880</v>
      </c>
      <c r="B3816" s="1" t="s">
        <v>11530</v>
      </c>
      <c r="C3816" s="1" t="s">
        <v>12216</v>
      </c>
      <c r="T3816" s="1" t="s">
        <v>23</v>
      </c>
      <c r="V3816" s="1" t="s">
        <v>24</v>
      </c>
      <c r="X3816" s="1" t="s">
        <v>25</v>
      </c>
      <c r="Z3816" s="1" t="s">
        <v>26</v>
      </c>
      <c r="AB3816" s="1" t="s">
        <v>27</v>
      </c>
      <c r="AD3816" s="1" t="s">
        <v>5596</v>
      </c>
      <c r="AF3816" s="1" t="s">
        <v>11531</v>
      </c>
      <c r="AH3816" s="1" t="s">
        <v>11535</v>
      </c>
      <c r="AI3816" s="2" t="s">
        <v>11536</v>
      </c>
      <c r="AJ3816" s="2" t="s">
        <v>11537</v>
      </c>
      <c r="AL3816" s="2"/>
      <c r="AM3816" s="2" t="s">
        <v>33</v>
      </c>
      <c r="AN3816" s="2" t="s">
        <v>34</v>
      </c>
      <c r="AO3816" s="2" t="s">
        <v>35</v>
      </c>
      <c r="AP3816" s="2" t="s">
        <v>36</v>
      </c>
      <c r="AR3816" s="1" t="str">
        <f t="shared" si="59"/>
        <v>update load_next_msl set proposal='2020.179B.R.Webervirus.zip' where sort=126880</v>
      </c>
    </row>
    <row r="3817" spans="1:44">
      <c r="A3817" s="1">
        <v>126881</v>
      </c>
      <c r="B3817" s="1" t="s">
        <v>11530</v>
      </c>
      <c r="C3817" s="1" t="s">
        <v>12216</v>
      </c>
      <c r="T3817" s="1" t="s">
        <v>23</v>
      </c>
      <c r="V3817" s="1" t="s">
        <v>24</v>
      </c>
      <c r="X3817" s="1" t="s">
        <v>25</v>
      </c>
      <c r="Z3817" s="1" t="s">
        <v>26</v>
      </c>
      <c r="AB3817" s="1" t="s">
        <v>27</v>
      </c>
      <c r="AD3817" s="1" t="s">
        <v>5596</v>
      </c>
      <c r="AF3817" s="1" t="s">
        <v>11531</v>
      </c>
      <c r="AH3817" s="1" t="s">
        <v>11538</v>
      </c>
      <c r="AI3817" s="2" t="s">
        <v>11539</v>
      </c>
      <c r="AJ3817" s="2" t="s">
        <v>11540</v>
      </c>
      <c r="AL3817" s="2"/>
      <c r="AM3817" s="2" t="s">
        <v>33</v>
      </c>
      <c r="AN3817" s="2" t="s">
        <v>34</v>
      </c>
      <c r="AO3817" s="2" t="s">
        <v>35</v>
      </c>
      <c r="AP3817" s="2" t="s">
        <v>36</v>
      </c>
      <c r="AR3817" s="1" t="str">
        <f t="shared" si="59"/>
        <v>update load_next_msl set proposal='2020.179B.R.Webervirus.zip' where sort=126881</v>
      </c>
    </row>
    <row r="3818" spans="1:44">
      <c r="A3818" s="1">
        <v>126882</v>
      </c>
      <c r="B3818" s="1" t="s">
        <v>11530</v>
      </c>
      <c r="C3818" s="1" t="s">
        <v>12216</v>
      </c>
      <c r="T3818" s="1" t="s">
        <v>23</v>
      </c>
      <c r="V3818" s="1" t="s">
        <v>24</v>
      </c>
      <c r="X3818" s="1" t="s">
        <v>25</v>
      </c>
      <c r="Z3818" s="1" t="s">
        <v>26</v>
      </c>
      <c r="AB3818" s="1" t="s">
        <v>27</v>
      </c>
      <c r="AD3818" s="1" t="s">
        <v>5596</v>
      </c>
      <c r="AF3818" s="1" t="s">
        <v>11531</v>
      </c>
      <c r="AH3818" s="1" t="s">
        <v>11541</v>
      </c>
      <c r="AI3818" s="2" t="s">
        <v>11542</v>
      </c>
      <c r="AJ3818" s="2" t="s">
        <v>11543</v>
      </c>
      <c r="AL3818" s="2"/>
      <c r="AM3818" s="2" t="s">
        <v>33</v>
      </c>
      <c r="AN3818" s="2" t="s">
        <v>34</v>
      </c>
      <c r="AO3818" s="2" t="s">
        <v>35</v>
      </c>
      <c r="AP3818" s="2" t="s">
        <v>36</v>
      </c>
      <c r="AR3818" s="1" t="str">
        <f t="shared" si="59"/>
        <v>update load_next_msl set proposal='2020.179B.R.Webervirus.zip' where sort=126882</v>
      </c>
    </row>
    <row r="3819" spans="1:44">
      <c r="A3819" s="1">
        <v>126883</v>
      </c>
      <c r="B3819" s="1" t="s">
        <v>11530</v>
      </c>
      <c r="C3819" s="1" t="s">
        <v>12216</v>
      </c>
      <c r="T3819" s="1" t="s">
        <v>23</v>
      </c>
      <c r="V3819" s="1" t="s">
        <v>24</v>
      </c>
      <c r="X3819" s="1" t="s">
        <v>25</v>
      </c>
      <c r="Z3819" s="1" t="s">
        <v>26</v>
      </c>
      <c r="AB3819" s="1" t="s">
        <v>27</v>
      </c>
      <c r="AD3819" s="1" t="s">
        <v>5596</v>
      </c>
      <c r="AF3819" s="1" t="s">
        <v>11531</v>
      </c>
      <c r="AH3819" s="1" t="s">
        <v>11544</v>
      </c>
      <c r="AI3819" s="2" t="s">
        <v>11545</v>
      </c>
      <c r="AJ3819" s="2" t="s">
        <v>11546</v>
      </c>
      <c r="AL3819" s="2"/>
      <c r="AM3819" s="2" t="s">
        <v>33</v>
      </c>
      <c r="AN3819" s="2" t="s">
        <v>34</v>
      </c>
      <c r="AO3819" s="2" t="s">
        <v>35</v>
      </c>
      <c r="AP3819" s="2" t="s">
        <v>36</v>
      </c>
      <c r="AR3819" s="1" t="str">
        <f t="shared" si="59"/>
        <v>update load_next_msl set proposal='2020.179B.R.Webervirus.zip' where sort=126883</v>
      </c>
    </row>
    <row r="3820" spans="1:44">
      <c r="A3820" s="1">
        <v>126884</v>
      </c>
      <c r="B3820" s="1" t="s">
        <v>11530</v>
      </c>
      <c r="C3820" s="1" t="s">
        <v>12216</v>
      </c>
      <c r="T3820" s="1" t="s">
        <v>23</v>
      </c>
      <c r="V3820" s="1" t="s">
        <v>24</v>
      </c>
      <c r="X3820" s="1" t="s">
        <v>25</v>
      </c>
      <c r="Z3820" s="1" t="s">
        <v>26</v>
      </c>
      <c r="AB3820" s="1" t="s">
        <v>27</v>
      </c>
      <c r="AD3820" s="1" t="s">
        <v>5596</v>
      </c>
      <c r="AF3820" s="1" t="s">
        <v>11531</v>
      </c>
      <c r="AH3820" s="1" t="s">
        <v>11547</v>
      </c>
      <c r="AI3820" s="2" t="s">
        <v>11548</v>
      </c>
      <c r="AJ3820" s="2" t="s">
        <v>11549</v>
      </c>
      <c r="AL3820" s="2"/>
      <c r="AM3820" s="2" t="s">
        <v>33</v>
      </c>
      <c r="AN3820" s="2" t="s">
        <v>34</v>
      </c>
      <c r="AO3820" s="2" t="s">
        <v>35</v>
      </c>
      <c r="AP3820" s="2" t="s">
        <v>36</v>
      </c>
      <c r="AR3820" s="1" t="str">
        <f t="shared" si="59"/>
        <v>update load_next_msl set proposal='2020.179B.R.Webervirus.zip' where sort=126884</v>
      </c>
    </row>
    <row r="3821" spans="1:44">
      <c r="A3821" s="1">
        <v>126885</v>
      </c>
      <c r="B3821" s="1" t="s">
        <v>11530</v>
      </c>
      <c r="C3821" s="1" t="s">
        <v>12216</v>
      </c>
      <c r="T3821" s="1" t="s">
        <v>23</v>
      </c>
      <c r="V3821" s="1" t="s">
        <v>24</v>
      </c>
      <c r="X3821" s="1" t="s">
        <v>25</v>
      </c>
      <c r="Z3821" s="1" t="s">
        <v>26</v>
      </c>
      <c r="AB3821" s="1" t="s">
        <v>27</v>
      </c>
      <c r="AD3821" s="1" t="s">
        <v>5596</v>
      </c>
      <c r="AF3821" s="1" t="s">
        <v>11531</v>
      </c>
      <c r="AH3821" s="1" t="s">
        <v>11550</v>
      </c>
      <c r="AI3821" s="2" t="s">
        <v>11551</v>
      </c>
      <c r="AJ3821" s="2" t="s">
        <v>11552</v>
      </c>
      <c r="AL3821" s="2"/>
      <c r="AM3821" s="2" t="s">
        <v>33</v>
      </c>
      <c r="AN3821" s="2" t="s">
        <v>34</v>
      </c>
      <c r="AO3821" s="2" t="s">
        <v>35</v>
      </c>
      <c r="AP3821" s="2" t="s">
        <v>36</v>
      </c>
      <c r="AR3821" s="1" t="str">
        <f t="shared" si="59"/>
        <v>update load_next_msl set proposal='2020.179B.R.Webervirus.zip' where sort=126885</v>
      </c>
    </row>
    <row r="3822" spans="1:44">
      <c r="A3822" s="1">
        <v>126886</v>
      </c>
      <c r="B3822" s="1" t="s">
        <v>11530</v>
      </c>
      <c r="C3822" s="1" t="s">
        <v>12216</v>
      </c>
      <c r="T3822" s="1" t="s">
        <v>23</v>
      </c>
      <c r="V3822" s="1" t="s">
        <v>24</v>
      </c>
      <c r="X3822" s="1" t="s">
        <v>25</v>
      </c>
      <c r="Z3822" s="1" t="s">
        <v>26</v>
      </c>
      <c r="AB3822" s="1" t="s">
        <v>27</v>
      </c>
      <c r="AD3822" s="1" t="s">
        <v>5596</v>
      </c>
      <c r="AF3822" s="1" t="s">
        <v>11531</v>
      </c>
      <c r="AH3822" s="1" t="s">
        <v>11553</v>
      </c>
      <c r="AI3822" s="2" t="s">
        <v>11554</v>
      </c>
      <c r="AJ3822" s="2" t="s">
        <v>11555</v>
      </c>
      <c r="AK3822" s="2"/>
      <c r="AL3822" s="2"/>
      <c r="AM3822" s="2" t="s">
        <v>33</v>
      </c>
      <c r="AN3822" s="2" t="s">
        <v>34</v>
      </c>
      <c r="AO3822" s="2" t="s">
        <v>35</v>
      </c>
      <c r="AP3822" s="2" t="s">
        <v>36</v>
      </c>
      <c r="AR3822" s="1" t="str">
        <f t="shared" si="59"/>
        <v>update load_next_msl set proposal='2020.179B.R.Webervirus.zip' where sort=126886</v>
      </c>
    </row>
    <row r="3823" spans="1:44">
      <c r="A3823" s="1">
        <v>126887</v>
      </c>
      <c r="B3823" s="1" t="s">
        <v>11530</v>
      </c>
      <c r="C3823" s="1" t="s">
        <v>12216</v>
      </c>
      <c r="T3823" s="1" t="s">
        <v>23</v>
      </c>
      <c r="V3823" s="1" t="s">
        <v>24</v>
      </c>
      <c r="X3823" s="1" t="s">
        <v>25</v>
      </c>
      <c r="Z3823" s="1" t="s">
        <v>26</v>
      </c>
      <c r="AB3823" s="1" t="s">
        <v>27</v>
      </c>
      <c r="AD3823" s="1" t="s">
        <v>5596</v>
      </c>
      <c r="AF3823" s="1" t="s">
        <v>11531</v>
      </c>
      <c r="AH3823" s="1" t="s">
        <v>11556</v>
      </c>
      <c r="AI3823" s="2" t="s">
        <v>11557</v>
      </c>
      <c r="AJ3823" s="2" t="s">
        <v>11558</v>
      </c>
      <c r="AK3823" s="2"/>
      <c r="AL3823" s="2"/>
      <c r="AM3823" s="2" t="s">
        <v>33</v>
      </c>
      <c r="AN3823" s="2" t="s">
        <v>34</v>
      </c>
      <c r="AO3823" s="2" t="s">
        <v>35</v>
      </c>
      <c r="AP3823" s="2" t="s">
        <v>36</v>
      </c>
      <c r="AR3823" s="1" t="str">
        <f t="shared" si="59"/>
        <v>update load_next_msl set proposal='2020.179B.R.Webervirus.zip' where sort=126887</v>
      </c>
    </row>
    <row r="3824" spans="1:44">
      <c r="A3824" s="1">
        <v>126888</v>
      </c>
      <c r="B3824" s="1" t="s">
        <v>11530</v>
      </c>
      <c r="C3824" s="1" t="s">
        <v>12216</v>
      </c>
      <c r="T3824" s="1" t="s">
        <v>23</v>
      </c>
      <c r="V3824" s="1" t="s">
        <v>24</v>
      </c>
      <c r="X3824" s="1" t="s">
        <v>25</v>
      </c>
      <c r="Z3824" s="1" t="s">
        <v>26</v>
      </c>
      <c r="AB3824" s="1" t="s">
        <v>27</v>
      </c>
      <c r="AD3824" s="1" t="s">
        <v>5596</v>
      </c>
      <c r="AF3824" s="1" t="s">
        <v>11531</v>
      </c>
      <c r="AH3824" s="1" t="s">
        <v>11559</v>
      </c>
      <c r="AI3824" s="2" t="s">
        <v>11560</v>
      </c>
      <c r="AJ3824" s="2" t="s">
        <v>11561</v>
      </c>
      <c r="AK3824" s="2"/>
      <c r="AL3824" s="2"/>
      <c r="AM3824" s="2" t="s">
        <v>33</v>
      </c>
      <c r="AN3824" s="2" t="s">
        <v>34</v>
      </c>
      <c r="AO3824" s="2" t="s">
        <v>35</v>
      </c>
      <c r="AP3824" s="2" t="s">
        <v>36</v>
      </c>
      <c r="AR3824" s="1" t="str">
        <f t="shared" si="59"/>
        <v>update load_next_msl set proposal='2020.179B.R.Webervirus.zip' where sort=126888</v>
      </c>
    </row>
    <row r="3825" spans="1:44">
      <c r="A3825" s="1">
        <v>126889</v>
      </c>
      <c r="B3825" s="1" t="s">
        <v>11530</v>
      </c>
      <c r="C3825" s="1" t="s">
        <v>12216</v>
      </c>
      <c r="T3825" s="1" t="s">
        <v>23</v>
      </c>
      <c r="V3825" s="1" t="s">
        <v>24</v>
      </c>
      <c r="X3825" s="1" t="s">
        <v>25</v>
      </c>
      <c r="Z3825" s="1" t="s">
        <v>26</v>
      </c>
      <c r="AB3825" s="1" t="s">
        <v>27</v>
      </c>
      <c r="AD3825" s="1" t="s">
        <v>5596</v>
      </c>
      <c r="AF3825" s="1" t="s">
        <v>11531</v>
      </c>
      <c r="AH3825" s="1" t="s">
        <v>11562</v>
      </c>
      <c r="AI3825" s="2" t="s">
        <v>11563</v>
      </c>
      <c r="AJ3825" s="2" t="s">
        <v>11564</v>
      </c>
      <c r="AL3825" s="2"/>
      <c r="AM3825" s="2" t="s">
        <v>33</v>
      </c>
      <c r="AN3825" s="2" t="s">
        <v>34</v>
      </c>
      <c r="AO3825" s="2" t="s">
        <v>35</v>
      </c>
      <c r="AP3825" s="2" t="s">
        <v>36</v>
      </c>
      <c r="AR3825" s="1" t="str">
        <f t="shared" si="59"/>
        <v>update load_next_msl set proposal='2020.179B.R.Webervirus.zip' where sort=126889</v>
      </c>
    </row>
    <row r="3826" spans="1:44">
      <c r="A3826" s="1">
        <v>126890</v>
      </c>
      <c r="B3826" s="1" t="s">
        <v>11530</v>
      </c>
      <c r="C3826" s="1" t="s">
        <v>12216</v>
      </c>
      <c r="T3826" s="1" t="s">
        <v>23</v>
      </c>
      <c r="V3826" s="1" t="s">
        <v>24</v>
      </c>
      <c r="X3826" s="1" t="s">
        <v>25</v>
      </c>
      <c r="Z3826" s="1" t="s">
        <v>26</v>
      </c>
      <c r="AB3826" s="1" t="s">
        <v>27</v>
      </c>
      <c r="AD3826" s="1" t="s">
        <v>5596</v>
      </c>
      <c r="AF3826" s="1" t="s">
        <v>11531</v>
      </c>
      <c r="AH3826" s="1" t="s">
        <v>11565</v>
      </c>
      <c r="AI3826" s="2" t="s">
        <v>11566</v>
      </c>
      <c r="AJ3826" s="2" t="s">
        <v>11567</v>
      </c>
      <c r="AL3826" s="2"/>
      <c r="AM3826" s="2" t="s">
        <v>33</v>
      </c>
      <c r="AN3826" s="2" t="s">
        <v>34</v>
      </c>
      <c r="AO3826" s="2" t="s">
        <v>35</v>
      </c>
      <c r="AP3826" s="2" t="s">
        <v>36</v>
      </c>
      <c r="AR3826" s="1" t="str">
        <f t="shared" si="59"/>
        <v>update load_next_msl set proposal='2020.179B.R.Webervirus.zip' where sort=126890</v>
      </c>
    </row>
    <row r="3827" spans="1:44">
      <c r="A3827" s="1">
        <v>126891</v>
      </c>
      <c r="B3827" s="1" t="s">
        <v>11530</v>
      </c>
      <c r="C3827" s="1" t="s">
        <v>12216</v>
      </c>
      <c r="T3827" s="1" t="s">
        <v>23</v>
      </c>
      <c r="V3827" s="1" t="s">
        <v>24</v>
      </c>
      <c r="X3827" s="1" t="s">
        <v>25</v>
      </c>
      <c r="Z3827" s="1" t="s">
        <v>26</v>
      </c>
      <c r="AB3827" s="1" t="s">
        <v>27</v>
      </c>
      <c r="AD3827" s="1" t="s">
        <v>5596</v>
      </c>
      <c r="AF3827" s="1" t="s">
        <v>11531</v>
      </c>
      <c r="AH3827" s="1" t="s">
        <v>11568</v>
      </c>
      <c r="AI3827" s="2" t="s">
        <v>11569</v>
      </c>
      <c r="AJ3827" s="2" t="s">
        <v>11570</v>
      </c>
      <c r="AL3827" s="2"/>
      <c r="AM3827" s="2" t="s">
        <v>33</v>
      </c>
      <c r="AN3827" s="2" t="s">
        <v>34</v>
      </c>
      <c r="AO3827" s="2" t="s">
        <v>35</v>
      </c>
      <c r="AP3827" s="2" t="s">
        <v>36</v>
      </c>
      <c r="AR3827" s="1" t="str">
        <f t="shared" si="59"/>
        <v>update load_next_msl set proposal='2020.179B.R.Webervirus.zip' where sort=126891</v>
      </c>
    </row>
    <row r="3828" spans="1:44">
      <c r="A3828" s="1">
        <v>126892</v>
      </c>
      <c r="B3828" s="1" t="s">
        <v>11530</v>
      </c>
      <c r="C3828" s="1" t="s">
        <v>12216</v>
      </c>
      <c r="T3828" s="1" t="s">
        <v>23</v>
      </c>
      <c r="V3828" s="1" t="s">
        <v>24</v>
      </c>
      <c r="X3828" s="1" t="s">
        <v>25</v>
      </c>
      <c r="Z3828" s="1" t="s">
        <v>26</v>
      </c>
      <c r="AB3828" s="1" t="s">
        <v>27</v>
      </c>
      <c r="AD3828" s="1" t="s">
        <v>5596</v>
      </c>
      <c r="AF3828" s="1" t="s">
        <v>11531</v>
      </c>
      <c r="AH3828" s="1" t="s">
        <v>11571</v>
      </c>
      <c r="AI3828" s="2" t="s">
        <v>11572</v>
      </c>
      <c r="AJ3828" s="2" t="s">
        <v>11573</v>
      </c>
      <c r="AL3828" s="2"/>
      <c r="AM3828" s="2" t="s">
        <v>33</v>
      </c>
      <c r="AN3828" s="2" t="s">
        <v>34</v>
      </c>
      <c r="AO3828" s="2" t="s">
        <v>35</v>
      </c>
      <c r="AP3828" s="2" t="s">
        <v>36</v>
      </c>
      <c r="AR3828" s="1" t="str">
        <f t="shared" si="59"/>
        <v>update load_next_msl set proposal='2020.179B.R.Webervirus.zip' where sort=126892</v>
      </c>
    </row>
    <row r="3829" spans="1:44">
      <c r="A3829" s="1">
        <v>126893</v>
      </c>
      <c r="B3829" s="1" t="s">
        <v>11530</v>
      </c>
      <c r="C3829" s="1" t="s">
        <v>12216</v>
      </c>
      <c r="T3829" s="1" t="s">
        <v>23</v>
      </c>
      <c r="V3829" s="1" t="s">
        <v>24</v>
      </c>
      <c r="X3829" s="1" t="s">
        <v>25</v>
      </c>
      <c r="Z3829" s="1" t="s">
        <v>26</v>
      </c>
      <c r="AB3829" s="1" t="s">
        <v>27</v>
      </c>
      <c r="AD3829" s="1" t="s">
        <v>5596</v>
      </c>
      <c r="AF3829" s="1" t="s">
        <v>11531</v>
      </c>
      <c r="AH3829" s="1" t="s">
        <v>11574</v>
      </c>
      <c r="AI3829" s="2" t="s">
        <v>11575</v>
      </c>
      <c r="AJ3829" s="2" t="s">
        <v>11576</v>
      </c>
      <c r="AL3829" s="2"/>
      <c r="AM3829" s="2" t="s">
        <v>33</v>
      </c>
      <c r="AN3829" s="2" t="s">
        <v>34</v>
      </c>
      <c r="AO3829" s="2" t="s">
        <v>35</v>
      </c>
      <c r="AP3829" s="2" t="s">
        <v>36</v>
      </c>
      <c r="AR3829" s="1" t="str">
        <f t="shared" si="59"/>
        <v>update load_next_msl set proposal='2020.179B.R.Webervirus.zip' where sort=126893</v>
      </c>
    </row>
    <row r="3830" spans="1:44">
      <c r="A3830" s="1">
        <v>126894</v>
      </c>
      <c r="B3830" s="1" t="s">
        <v>11530</v>
      </c>
      <c r="C3830" s="1" t="s">
        <v>12216</v>
      </c>
      <c r="T3830" s="1" t="s">
        <v>23</v>
      </c>
      <c r="V3830" s="1" t="s">
        <v>24</v>
      </c>
      <c r="X3830" s="1" t="s">
        <v>25</v>
      </c>
      <c r="Z3830" s="1" t="s">
        <v>26</v>
      </c>
      <c r="AB3830" s="1" t="s">
        <v>27</v>
      </c>
      <c r="AD3830" s="1" t="s">
        <v>5596</v>
      </c>
      <c r="AF3830" s="1" t="s">
        <v>11531</v>
      </c>
      <c r="AH3830" s="1" t="s">
        <v>11577</v>
      </c>
      <c r="AI3830" s="2" t="s">
        <v>11578</v>
      </c>
      <c r="AJ3830" s="2" t="s">
        <v>11579</v>
      </c>
      <c r="AL3830" s="2"/>
      <c r="AM3830" s="2" t="s">
        <v>33</v>
      </c>
      <c r="AN3830" s="2" t="s">
        <v>34</v>
      </c>
      <c r="AO3830" s="2" t="s">
        <v>35</v>
      </c>
      <c r="AP3830" s="2" t="s">
        <v>36</v>
      </c>
      <c r="AR3830" s="1" t="str">
        <f t="shared" si="59"/>
        <v>update load_next_msl set proposal='2020.179B.R.Webervirus.zip' where sort=126894</v>
      </c>
    </row>
    <row r="3831" spans="1:44">
      <c r="A3831" s="1">
        <v>126895</v>
      </c>
      <c r="B3831" s="1" t="s">
        <v>11530</v>
      </c>
      <c r="C3831" s="1" t="s">
        <v>12216</v>
      </c>
      <c r="D3831" s="1" t="s">
        <v>23</v>
      </c>
      <c r="F3831" s="1" t="s">
        <v>24</v>
      </c>
      <c r="H3831" s="1" t="s">
        <v>25</v>
      </c>
      <c r="J3831" s="1" t="s">
        <v>26</v>
      </c>
      <c r="L3831" s="1" t="s">
        <v>27</v>
      </c>
      <c r="N3831" s="1" t="s">
        <v>5596</v>
      </c>
      <c r="P3831" s="1" t="s">
        <v>11531</v>
      </c>
      <c r="R3831" s="1" t="s">
        <v>11580</v>
      </c>
      <c r="S3831" s="1" t="s">
        <v>11581</v>
      </c>
      <c r="AJ3831" s="2"/>
      <c r="AL3831" s="2"/>
      <c r="AM3831" s="2"/>
      <c r="AN3831" s="2"/>
      <c r="AO3831" s="2" t="s">
        <v>43</v>
      </c>
      <c r="AP3831" s="2" t="s">
        <v>36</v>
      </c>
      <c r="AR3831" s="1" t="str">
        <f t="shared" si="59"/>
        <v>update load_next_msl set proposal='2020.179B.R.Webervirus.zip' where sort=126895</v>
      </c>
    </row>
    <row r="3832" spans="1:44">
      <c r="A3832" s="1">
        <v>126896</v>
      </c>
      <c r="B3832" s="1" t="s">
        <v>11530</v>
      </c>
      <c r="C3832" s="1" t="s">
        <v>12216</v>
      </c>
      <c r="D3832" s="1" t="s">
        <v>23</v>
      </c>
      <c r="F3832" s="1" t="s">
        <v>24</v>
      </c>
      <c r="H3832" s="1" t="s">
        <v>25</v>
      </c>
      <c r="J3832" s="1" t="s">
        <v>26</v>
      </c>
      <c r="L3832" s="1" t="s">
        <v>27</v>
      </c>
      <c r="N3832" s="1" t="s">
        <v>5596</v>
      </c>
      <c r="P3832" s="1" t="s">
        <v>11531</v>
      </c>
      <c r="R3832" s="1" t="s">
        <v>11582</v>
      </c>
      <c r="S3832" s="1" t="s">
        <v>11583</v>
      </c>
      <c r="AJ3832" s="2"/>
      <c r="AL3832" s="2"/>
      <c r="AM3832" s="2"/>
      <c r="AN3832" s="2"/>
      <c r="AO3832" s="2" t="s">
        <v>43</v>
      </c>
      <c r="AP3832" s="2" t="s">
        <v>36</v>
      </c>
      <c r="AR3832" s="1" t="str">
        <f t="shared" si="59"/>
        <v>update load_next_msl set proposal='2020.179B.R.Webervirus.zip' where sort=126896</v>
      </c>
    </row>
    <row r="3833" spans="1:44">
      <c r="A3833" s="1">
        <v>127377</v>
      </c>
      <c r="B3833" s="1" t="s">
        <v>11584</v>
      </c>
      <c r="C3833" s="1" t="s">
        <v>12217</v>
      </c>
      <c r="T3833" s="1" t="s">
        <v>23</v>
      </c>
      <c r="V3833" s="1" t="s">
        <v>24</v>
      </c>
      <c r="X3833" s="1" t="s">
        <v>25</v>
      </c>
      <c r="Z3833" s="1" t="s">
        <v>26</v>
      </c>
      <c r="AB3833" s="1" t="s">
        <v>27</v>
      </c>
      <c r="AD3833" s="1" t="s">
        <v>2183</v>
      </c>
      <c r="AF3833" s="1" t="s">
        <v>11585</v>
      </c>
      <c r="AI3833" s="2"/>
      <c r="AJ3833" s="2"/>
      <c r="AL3833" s="2"/>
      <c r="AM3833" s="2"/>
      <c r="AN3833" s="2"/>
      <c r="AO3833" s="2" t="s">
        <v>35</v>
      </c>
      <c r="AP3833" s="2" t="s">
        <v>44</v>
      </c>
      <c r="AR3833" s="1" t="str">
        <f t="shared" si="59"/>
        <v>update load_next_msl set proposal='2020.180B.R.Whackvirus.zip' where sort=127377</v>
      </c>
    </row>
    <row r="3834" spans="1:44">
      <c r="A3834" s="1">
        <v>127378</v>
      </c>
      <c r="B3834" s="1" t="s">
        <v>11584</v>
      </c>
      <c r="C3834" s="1" t="s">
        <v>12217</v>
      </c>
      <c r="T3834" s="1" t="s">
        <v>23</v>
      </c>
      <c r="V3834" s="1" t="s">
        <v>24</v>
      </c>
      <c r="X3834" s="1" t="s">
        <v>25</v>
      </c>
      <c r="Z3834" s="1" t="s">
        <v>26</v>
      </c>
      <c r="AB3834" s="1" t="s">
        <v>27</v>
      </c>
      <c r="AD3834" s="1" t="s">
        <v>2183</v>
      </c>
      <c r="AF3834" s="1" t="s">
        <v>11585</v>
      </c>
      <c r="AH3834" s="1" t="s">
        <v>11586</v>
      </c>
      <c r="AI3834" s="2" t="s">
        <v>11587</v>
      </c>
      <c r="AJ3834" s="2" t="s">
        <v>11588</v>
      </c>
      <c r="AL3834" s="2"/>
      <c r="AM3834" s="2" t="s">
        <v>33</v>
      </c>
      <c r="AN3834" s="2" t="s">
        <v>34</v>
      </c>
      <c r="AO3834" s="2" t="s">
        <v>35</v>
      </c>
      <c r="AP3834" s="2" t="s">
        <v>36</v>
      </c>
      <c r="AR3834" s="1" t="str">
        <f t="shared" si="59"/>
        <v>update load_next_msl set proposal='2020.180B.R.Whackvirus.zip' where sort=127378</v>
      </c>
    </row>
    <row r="3835" spans="1:44">
      <c r="A3835" s="1">
        <v>127875</v>
      </c>
      <c r="B3835" s="1" t="s">
        <v>11589</v>
      </c>
      <c r="C3835" s="1" t="s">
        <v>12218</v>
      </c>
      <c r="T3835" s="1" t="s">
        <v>23</v>
      </c>
      <c r="V3835" s="1" t="s">
        <v>24</v>
      </c>
      <c r="X3835" s="1" t="s">
        <v>25</v>
      </c>
      <c r="Z3835" s="1" t="s">
        <v>26</v>
      </c>
      <c r="AB3835" s="1" t="s">
        <v>27</v>
      </c>
      <c r="AD3835" s="1" t="s">
        <v>2183</v>
      </c>
      <c r="AF3835" s="1" t="s">
        <v>11590</v>
      </c>
      <c r="AI3835" s="2"/>
      <c r="AJ3835" s="2"/>
      <c r="AL3835" s="2"/>
      <c r="AM3835" s="2"/>
      <c r="AN3835" s="2"/>
      <c r="AO3835" s="2" t="s">
        <v>35</v>
      </c>
      <c r="AP3835" s="2" t="s">
        <v>44</v>
      </c>
      <c r="AR3835" s="1" t="str">
        <f t="shared" si="59"/>
        <v>update load_next_msl set proposal='2020.181B.R.Whiteheadvirus.zip' where sort=127875</v>
      </c>
    </row>
    <row r="3836" spans="1:44">
      <c r="A3836" s="1">
        <v>127876</v>
      </c>
      <c r="B3836" s="1" t="s">
        <v>11589</v>
      </c>
      <c r="C3836" s="1" t="s">
        <v>12218</v>
      </c>
      <c r="T3836" s="1" t="s">
        <v>23</v>
      </c>
      <c r="V3836" s="1" t="s">
        <v>24</v>
      </c>
      <c r="X3836" s="1" t="s">
        <v>25</v>
      </c>
      <c r="Z3836" s="1" t="s">
        <v>26</v>
      </c>
      <c r="AB3836" s="1" t="s">
        <v>27</v>
      </c>
      <c r="AD3836" s="1" t="s">
        <v>2183</v>
      </c>
      <c r="AF3836" s="1" t="s">
        <v>11590</v>
      </c>
      <c r="AH3836" s="1" t="s">
        <v>11591</v>
      </c>
      <c r="AI3836" s="2" t="s">
        <v>11592</v>
      </c>
      <c r="AJ3836" s="2" t="s">
        <v>11593</v>
      </c>
      <c r="AL3836" s="2"/>
      <c r="AM3836" s="2" t="s">
        <v>33</v>
      </c>
      <c r="AN3836" s="2" t="s">
        <v>34</v>
      </c>
      <c r="AO3836" s="2" t="s">
        <v>35</v>
      </c>
      <c r="AP3836" s="2" t="s">
        <v>36</v>
      </c>
      <c r="AR3836" s="1" t="str">
        <f t="shared" si="59"/>
        <v>update load_next_msl set proposal='2020.181B.R.Whiteheadvirus.zip' where sort=127876</v>
      </c>
    </row>
    <row r="3837" spans="1:44">
      <c r="A3837" s="1">
        <v>128373</v>
      </c>
      <c r="B3837" s="1" t="s">
        <v>11594</v>
      </c>
      <c r="C3837" s="1" t="s">
        <v>12219</v>
      </c>
      <c r="T3837" s="1" t="s">
        <v>23</v>
      </c>
      <c r="V3837" s="1" t="s">
        <v>24</v>
      </c>
      <c r="X3837" s="1" t="s">
        <v>25</v>
      </c>
      <c r="Z3837" s="1" t="s">
        <v>26</v>
      </c>
      <c r="AB3837" s="1" t="s">
        <v>27</v>
      </c>
      <c r="AD3837" s="1" t="s">
        <v>2821</v>
      </c>
      <c r="AF3837" s="1" t="s">
        <v>11595</v>
      </c>
      <c r="AI3837" s="2"/>
      <c r="AJ3837" s="2"/>
      <c r="AL3837" s="2"/>
      <c r="AM3837" s="2"/>
      <c r="AN3837" s="2"/>
      <c r="AO3837" s="2" t="s">
        <v>35</v>
      </c>
      <c r="AP3837" s="2" t="s">
        <v>44</v>
      </c>
      <c r="AR3837" s="1" t="str">
        <f t="shared" si="59"/>
        <v>update load_next_msl set proposal='2020.182B.R.Wumpquatrovirus.zip' where sort=128373</v>
      </c>
    </row>
    <row r="3838" spans="1:44">
      <c r="A3838" s="1">
        <v>128374</v>
      </c>
      <c r="B3838" s="1" t="s">
        <v>11594</v>
      </c>
      <c r="C3838" s="1" t="s">
        <v>12219</v>
      </c>
      <c r="D3838" s="1" t="s">
        <v>23</v>
      </c>
      <c r="E3838" s="1" t="s">
        <v>2350</v>
      </c>
      <c r="F3838" s="1" t="s">
        <v>24</v>
      </c>
      <c r="G3838" s="1" t="s">
        <v>2350</v>
      </c>
      <c r="H3838" s="1" t="s">
        <v>25</v>
      </c>
      <c r="I3838" s="1" t="s">
        <v>2350</v>
      </c>
      <c r="J3838" s="1" t="s">
        <v>26</v>
      </c>
      <c r="K3838" s="1" t="s">
        <v>2350</v>
      </c>
      <c r="L3838" s="1" t="s">
        <v>27</v>
      </c>
      <c r="M3838" s="1" t="s">
        <v>2350</v>
      </c>
      <c r="N3838" s="1" t="s">
        <v>2821</v>
      </c>
      <c r="O3838" s="1" t="s">
        <v>2350</v>
      </c>
      <c r="P3838" s="1" t="s">
        <v>2350</v>
      </c>
      <c r="Q3838" s="1" t="s">
        <v>2350</v>
      </c>
      <c r="R3838" s="1" t="s">
        <v>11596</v>
      </c>
      <c r="S3838" s="1" t="s">
        <v>11597</v>
      </c>
      <c r="T3838" s="1" t="s">
        <v>23</v>
      </c>
      <c r="V3838" s="1" t="s">
        <v>24</v>
      </c>
      <c r="X3838" s="1" t="s">
        <v>25</v>
      </c>
      <c r="Z3838" s="1" t="s">
        <v>26</v>
      </c>
      <c r="AB3838" s="1" t="s">
        <v>27</v>
      </c>
      <c r="AD3838" s="1" t="s">
        <v>2821</v>
      </c>
      <c r="AF3838" s="1" t="s">
        <v>11595</v>
      </c>
      <c r="AH3838" s="1" t="s">
        <v>11596</v>
      </c>
      <c r="AI3838" s="2" t="s">
        <v>11597</v>
      </c>
      <c r="AJ3838" s="2" t="s">
        <v>11598</v>
      </c>
      <c r="AL3838" s="2"/>
      <c r="AM3838" s="2" t="s">
        <v>33</v>
      </c>
      <c r="AN3838" s="2" t="s">
        <v>34</v>
      </c>
      <c r="AO3838" s="2" t="s">
        <v>47</v>
      </c>
      <c r="AP3838" s="2" t="s">
        <v>36</v>
      </c>
      <c r="AR3838" s="1" t="str">
        <f t="shared" si="59"/>
        <v>update load_next_msl set proposal='2020.182B.R.Wumpquatrovirus.zip' where sort=128374</v>
      </c>
    </row>
    <row r="3839" spans="1:44">
      <c r="A3839" s="1">
        <v>128871</v>
      </c>
      <c r="B3839" s="1" t="s">
        <v>11599</v>
      </c>
      <c r="C3839" s="1" t="s">
        <v>12220</v>
      </c>
      <c r="T3839" s="1" t="s">
        <v>23</v>
      </c>
      <c r="V3839" s="1" t="s">
        <v>24</v>
      </c>
      <c r="X3839" s="1" t="s">
        <v>25</v>
      </c>
      <c r="Z3839" s="1" t="s">
        <v>26</v>
      </c>
      <c r="AB3839" s="1" t="s">
        <v>27</v>
      </c>
      <c r="AD3839" s="1" t="s">
        <v>2821</v>
      </c>
      <c r="AF3839" s="1" t="s">
        <v>11600</v>
      </c>
      <c r="AI3839" s="2"/>
      <c r="AJ3839" s="2"/>
      <c r="AL3839" s="2"/>
      <c r="AM3839" s="2"/>
      <c r="AN3839" s="2"/>
      <c r="AO3839" s="2" t="s">
        <v>35</v>
      </c>
      <c r="AP3839" s="2" t="s">
        <v>44</v>
      </c>
      <c r="AR3839" s="1" t="str">
        <f t="shared" si="59"/>
        <v>update load_next_msl set proposal='2020.183B.R.Wumptrevirus.zip' where sort=128871</v>
      </c>
    </row>
    <row r="3840" spans="1:44">
      <c r="A3840" s="1">
        <v>128872</v>
      </c>
      <c r="B3840" s="1" t="s">
        <v>11599</v>
      </c>
      <c r="C3840" s="1" t="s">
        <v>12220</v>
      </c>
      <c r="D3840" s="1" t="s">
        <v>23</v>
      </c>
      <c r="F3840" s="1" t="s">
        <v>24</v>
      </c>
      <c r="H3840" s="1" t="s">
        <v>25</v>
      </c>
      <c r="J3840" s="1" t="s">
        <v>26</v>
      </c>
      <c r="L3840" s="1" t="s">
        <v>27</v>
      </c>
      <c r="N3840" s="1" t="s">
        <v>2821</v>
      </c>
      <c r="R3840" s="1" t="s">
        <v>11601</v>
      </c>
      <c r="S3840" s="1" t="s">
        <v>11602</v>
      </c>
      <c r="T3840" s="1" t="s">
        <v>23</v>
      </c>
      <c r="V3840" s="1" t="s">
        <v>24</v>
      </c>
      <c r="X3840" s="1" t="s">
        <v>25</v>
      </c>
      <c r="Z3840" s="1" t="s">
        <v>26</v>
      </c>
      <c r="AB3840" s="1" t="s">
        <v>27</v>
      </c>
      <c r="AD3840" s="1" t="s">
        <v>2821</v>
      </c>
      <c r="AF3840" s="1" t="s">
        <v>11600</v>
      </c>
      <c r="AH3840" s="1" t="s">
        <v>11601</v>
      </c>
      <c r="AI3840" s="2" t="s">
        <v>11602</v>
      </c>
      <c r="AJ3840" s="2" t="s">
        <v>11603</v>
      </c>
      <c r="AL3840" s="2"/>
      <c r="AM3840" s="2" t="s">
        <v>33</v>
      </c>
      <c r="AN3840" s="2" t="s">
        <v>34</v>
      </c>
      <c r="AO3840" s="2" t="s">
        <v>47</v>
      </c>
      <c r="AP3840" s="2" t="s">
        <v>36</v>
      </c>
      <c r="AR3840" s="1" t="str">
        <f t="shared" si="59"/>
        <v>update load_next_msl set proposal='2020.183B.R.Wumptrevirus.zip' where sort=128872</v>
      </c>
    </row>
    <row r="3841" spans="1:44">
      <c r="A3841" s="1">
        <v>128873</v>
      </c>
      <c r="B3841" s="1" t="s">
        <v>11599</v>
      </c>
      <c r="C3841" s="1" t="s">
        <v>12220</v>
      </c>
      <c r="T3841" s="1" t="s">
        <v>23</v>
      </c>
      <c r="V3841" s="1" t="s">
        <v>24</v>
      </c>
      <c r="X3841" s="1" t="s">
        <v>25</v>
      </c>
      <c r="Z3841" s="1" t="s">
        <v>26</v>
      </c>
      <c r="AB3841" s="1" t="s">
        <v>27</v>
      </c>
      <c r="AD3841" s="1" t="s">
        <v>2821</v>
      </c>
      <c r="AF3841" s="1" t="s">
        <v>11600</v>
      </c>
      <c r="AH3841" s="1" t="s">
        <v>11604</v>
      </c>
      <c r="AI3841" s="2" t="s">
        <v>11605</v>
      </c>
      <c r="AJ3841" s="2" t="s">
        <v>11606</v>
      </c>
      <c r="AL3841" s="2"/>
      <c r="AM3841" s="2" t="s">
        <v>33</v>
      </c>
      <c r="AN3841" s="2" t="s">
        <v>34</v>
      </c>
      <c r="AO3841" s="2" t="s">
        <v>35</v>
      </c>
      <c r="AP3841" s="2" t="s">
        <v>36</v>
      </c>
      <c r="AR3841" s="1" t="str">
        <f t="shared" si="59"/>
        <v>update load_next_msl set proposal='2020.183B.R.Wumptrevirus.zip' where sort=128873</v>
      </c>
    </row>
    <row r="3842" spans="1:44">
      <c r="A3842" s="1">
        <v>129369</v>
      </c>
      <c r="B3842" s="1" t="s">
        <v>11607</v>
      </c>
      <c r="C3842" s="1" t="s">
        <v>12221</v>
      </c>
      <c r="T3842" s="1" t="s">
        <v>23</v>
      </c>
      <c r="V3842" s="1" t="s">
        <v>24</v>
      </c>
      <c r="X3842" s="1" t="s">
        <v>25</v>
      </c>
      <c r="Z3842" s="1" t="s">
        <v>26</v>
      </c>
      <c r="AB3842" s="1" t="s">
        <v>27</v>
      </c>
      <c r="AD3842" s="1" t="s">
        <v>2183</v>
      </c>
      <c r="AF3842" s="1" t="s">
        <v>11608</v>
      </c>
      <c r="AI3842" s="2"/>
      <c r="AJ3842" s="2"/>
      <c r="AL3842" s="2"/>
      <c r="AM3842" s="2"/>
      <c r="AN3842" s="2"/>
      <c r="AO3842" s="2" t="s">
        <v>35</v>
      </c>
      <c r="AP3842" s="2" t="s">
        <v>44</v>
      </c>
      <c r="AR3842" s="1" t="str">
        <f t="shared" si="59"/>
        <v>update load_next_msl set proposal='2020.184B.R.Yonseivirus.zip' where sort=129369</v>
      </c>
    </row>
    <row r="3843" spans="1:44">
      <c r="A3843" s="1">
        <v>129370</v>
      </c>
      <c r="B3843" s="1" t="s">
        <v>11607</v>
      </c>
      <c r="C3843" s="1" t="s">
        <v>12221</v>
      </c>
      <c r="T3843" s="1" t="s">
        <v>23</v>
      </c>
      <c r="V3843" s="1" t="s">
        <v>24</v>
      </c>
      <c r="X3843" s="1" t="s">
        <v>25</v>
      </c>
      <c r="Z3843" s="1" t="s">
        <v>26</v>
      </c>
      <c r="AB3843" s="1" t="s">
        <v>27</v>
      </c>
      <c r="AD3843" s="1" t="s">
        <v>2183</v>
      </c>
      <c r="AF3843" s="1" t="s">
        <v>11608</v>
      </c>
      <c r="AH3843" s="1" t="s">
        <v>11609</v>
      </c>
      <c r="AI3843" s="2" t="s">
        <v>11610</v>
      </c>
      <c r="AJ3843" s="2" t="s">
        <v>11611</v>
      </c>
      <c r="AL3843" s="2"/>
      <c r="AM3843" s="2" t="s">
        <v>33</v>
      </c>
      <c r="AN3843" s="2" t="s">
        <v>34</v>
      </c>
      <c r="AO3843" s="2" t="s">
        <v>35</v>
      </c>
      <c r="AP3843" s="2" t="s">
        <v>36</v>
      </c>
      <c r="AR3843" s="1" t="str">
        <f t="shared" ref="AR3843:AR3881" si="60">CONCATENATE("update load_next_msl set proposal='",C3843,"' where sort=",A3843,"")</f>
        <v>update load_next_msl set proposal='2020.184B.R.Yonseivirus.zip' where sort=129370</v>
      </c>
    </row>
    <row r="3844" spans="1:44">
      <c r="A3844" s="1">
        <v>129371</v>
      </c>
      <c r="B3844" s="1" t="s">
        <v>11607</v>
      </c>
      <c r="C3844" s="1" t="s">
        <v>12221</v>
      </c>
      <c r="T3844" s="1" t="s">
        <v>23</v>
      </c>
      <c r="V3844" s="1" t="s">
        <v>24</v>
      </c>
      <c r="X3844" s="1" t="s">
        <v>25</v>
      </c>
      <c r="Z3844" s="1" t="s">
        <v>26</v>
      </c>
      <c r="AB3844" s="1" t="s">
        <v>27</v>
      </c>
      <c r="AD3844" s="1" t="s">
        <v>2183</v>
      </c>
      <c r="AF3844" s="1" t="s">
        <v>11608</v>
      </c>
      <c r="AH3844" s="1" t="s">
        <v>11612</v>
      </c>
      <c r="AI3844" s="2" t="s">
        <v>11613</v>
      </c>
      <c r="AJ3844" s="2" t="s">
        <v>11614</v>
      </c>
      <c r="AL3844" s="2"/>
      <c r="AM3844" s="2" t="s">
        <v>33</v>
      </c>
      <c r="AN3844" s="2" t="s">
        <v>34</v>
      </c>
      <c r="AO3844" s="2" t="s">
        <v>35</v>
      </c>
      <c r="AP3844" s="2" t="s">
        <v>36</v>
      </c>
      <c r="AR3844" s="1" t="str">
        <f t="shared" si="60"/>
        <v>update load_next_msl set proposal='2020.184B.R.Yonseivirus.zip' where sort=129371</v>
      </c>
    </row>
    <row r="3845" spans="1:44">
      <c r="A3845" s="1">
        <v>129372</v>
      </c>
      <c r="B3845" s="1" t="s">
        <v>11607</v>
      </c>
      <c r="C3845" s="1" t="s">
        <v>12221</v>
      </c>
      <c r="T3845" s="1" t="s">
        <v>23</v>
      </c>
      <c r="V3845" s="1" t="s">
        <v>24</v>
      </c>
      <c r="X3845" s="1" t="s">
        <v>25</v>
      </c>
      <c r="Z3845" s="1" t="s">
        <v>26</v>
      </c>
      <c r="AB3845" s="1" t="s">
        <v>27</v>
      </c>
      <c r="AD3845" s="1" t="s">
        <v>2183</v>
      </c>
      <c r="AF3845" s="1" t="s">
        <v>11608</v>
      </c>
      <c r="AH3845" s="1" t="s">
        <v>11615</v>
      </c>
      <c r="AI3845" s="2" t="s">
        <v>11616</v>
      </c>
      <c r="AJ3845" s="2" t="s">
        <v>11617</v>
      </c>
      <c r="AL3845" s="2"/>
      <c r="AM3845" s="2" t="s">
        <v>33</v>
      </c>
      <c r="AN3845" s="2" t="s">
        <v>34</v>
      </c>
      <c r="AO3845" s="2" t="s">
        <v>35</v>
      </c>
      <c r="AP3845" s="2" t="s">
        <v>36</v>
      </c>
      <c r="AR3845" s="1" t="str">
        <f t="shared" si="60"/>
        <v>update load_next_msl set proposal='2020.184B.R.Yonseivirus.zip' where sort=129372</v>
      </c>
    </row>
    <row r="3846" spans="1:44">
      <c r="A3846" s="1">
        <v>129867</v>
      </c>
      <c r="B3846" s="1" t="s">
        <v>11618</v>
      </c>
      <c r="C3846" s="1" t="s">
        <v>12222</v>
      </c>
      <c r="T3846" s="1" t="s">
        <v>10382</v>
      </c>
      <c r="AI3846" s="2"/>
      <c r="AJ3846" s="2"/>
      <c r="AL3846" s="2"/>
      <c r="AM3846" s="2"/>
      <c r="AN3846" s="2" t="s">
        <v>34</v>
      </c>
      <c r="AO3846" s="2" t="s">
        <v>35</v>
      </c>
      <c r="AP3846" s="2" t="s">
        <v>63</v>
      </c>
      <c r="AR3846" s="1" t="str">
        <f t="shared" si="60"/>
        <v>update load_next_msl set proposal='2020.186B.R.Adnaviria.zip' where sort=129867</v>
      </c>
    </row>
    <row r="3847" spans="1:44">
      <c r="A3847" s="1">
        <v>129868</v>
      </c>
      <c r="B3847" s="1" t="s">
        <v>11618</v>
      </c>
      <c r="C3847" s="1" t="s">
        <v>12222</v>
      </c>
      <c r="T3847" s="1" t="s">
        <v>10382</v>
      </c>
      <c r="V3847" s="1" t="s">
        <v>10383</v>
      </c>
      <c r="AI3847" s="2"/>
      <c r="AJ3847" s="2"/>
      <c r="AL3847" s="2"/>
      <c r="AM3847" s="2"/>
      <c r="AN3847" s="2" t="s">
        <v>34</v>
      </c>
      <c r="AO3847" s="2" t="s">
        <v>35</v>
      </c>
      <c r="AP3847" s="2" t="s">
        <v>62</v>
      </c>
      <c r="AR3847" s="1" t="str">
        <f t="shared" si="60"/>
        <v>update load_next_msl set proposal='2020.186B.R.Adnaviria.zip' where sort=129868</v>
      </c>
    </row>
    <row r="3848" spans="1:44">
      <c r="A3848" s="1">
        <v>129869</v>
      </c>
      <c r="B3848" s="1" t="s">
        <v>11618</v>
      </c>
      <c r="C3848" s="1" t="s">
        <v>12222</v>
      </c>
      <c r="T3848" s="1" t="s">
        <v>10382</v>
      </c>
      <c r="V3848" s="1" t="s">
        <v>10383</v>
      </c>
      <c r="X3848" s="1" t="s">
        <v>10384</v>
      </c>
      <c r="AI3848" s="2"/>
      <c r="AJ3848" s="2"/>
      <c r="AL3848" s="2"/>
      <c r="AM3848" s="2"/>
      <c r="AN3848" s="2" t="s">
        <v>34</v>
      </c>
      <c r="AO3848" s="2" t="s">
        <v>35</v>
      </c>
      <c r="AP3848" s="2" t="s">
        <v>61</v>
      </c>
      <c r="AR3848" s="1" t="str">
        <f t="shared" si="60"/>
        <v>update load_next_msl set proposal='2020.186B.R.Adnaviria.zip' where sort=129869</v>
      </c>
    </row>
    <row r="3849" spans="1:44">
      <c r="A3849" s="1">
        <v>129870</v>
      </c>
      <c r="B3849" s="1" t="s">
        <v>11618</v>
      </c>
      <c r="C3849" s="1" t="s">
        <v>12222</v>
      </c>
      <c r="T3849" s="1" t="s">
        <v>10382</v>
      </c>
      <c r="V3849" s="1" t="s">
        <v>10383</v>
      </c>
      <c r="X3849" s="1" t="s">
        <v>10384</v>
      </c>
      <c r="Z3849" s="1" t="s">
        <v>10385</v>
      </c>
      <c r="AI3849" s="2"/>
      <c r="AJ3849" s="2"/>
      <c r="AL3849" s="2"/>
      <c r="AM3849" s="2"/>
      <c r="AN3849" s="2" t="s">
        <v>34</v>
      </c>
      <c r="AO3849" s="2" t="s">
        <v>35</v>
      </c>
      <c r="AP3849" s="2" t="s">
        <v>58</v>
      </c>
      <c r="AR3849" s="1" t="str">
        <f t="shared" si="60"/>
        <v>update load_next_msl set proposal='2020.186B.R.Adnaviria.zip' where sort=129870</v>
      </c>
    </row>
    <row r="3850" spans="1:44">
      <c r="A3850" s="1">
        <v>129871</v>
      </c>
      <c r="B3850" s="1" t="s">
        <v>11618</v>
      </c>
      <c r="C3850" s="1" t="s">
        <v>12222</v>
      </c>
      <c r="L3850" s="1" t="s">
        <v>10379</v>
      </c>
      <c r="T3850" s="1" t="s">
        <v>10382</v>
      </c>
      <c r="V3850" s="1" t="s">
        <v>10383</v>
      </c>
      <c r="X3850" s="1" t="s">
        <v>10384</v>
      </c>
      <c r="Z3850" s="1" t="s">
        <v>10385</v>
      </c>
      <c r="AB3850" s="1" t="s">
        <v>10379</v>
      </c>
      <c r="AI3850" s="2"/>
      <c r="AJ3850" s="2"/>
      <c r="AL3850" s="2"/>
      <c r="AM3850" s="2"/>
      <c r="AN3850" s="2" t="s">
        <v>34</v>
      </c>
      <c r="AO3850" s="2" t="s">
        <v>47</v>
      </c>
      <c r="AP3850" s="2" t="s">
        <v>54</v>
      </c>
      <c r="AR3850" s="1" t="str">
        <f t="shared" si="60"/>
        <v>update load_next_msl set proposal='2020.186B.R.Adnaviria.zip' where sort=129871</v>
      </c>
    </row>
    <row r="3851" spans="1:44">
      <c r="A3851" s="1">
        <v>129872</v>
      </c>
      <c r="B3851" s="1" t="s">
        <v>11618</v>
      </c>
      <c r="C3851" s="1" t="s">
        <v>12222</v>
      </c>
      <c r="T3851" s="1" t="s">
        <v>10382</v>
      </c>
      <c r="V3851" s="1" t="s">
        <v>10383</v>
      </c>
      <c r="X3851" s="1" t="s">
        <v>10384</v>
      </c>
      <c r="Z3851" s="1" t="s">
        <v>10385</v>
      </c>
      <c r="AB3851" s="1" t="s">
        <v>11389</v>
      </c>
      <c r="AI3851" s="2"/>
      <c r="AJ3851" s="2"/>
      <c r="AL3851" s="2"/>
      <c r="AM3851" s="2"/>
      <c r="AN3851" s="2" t="s">
        <v>34</v>
      </c>
      <c r="AO3851" s="2" t="s">
        <v>35</v>
      </c>
      <c r="AP3851" s="2" t="s">
        <v>54</v>
      </c>
      <c r="AR3851" s="1" t="str">
        <f t="shared" si="60"/>
        <v>update load_next_msl set proposal='2020.186B.R.Adnaviria.zip' where sort=129872</v>
      </c>
    </row>
    <row r="3852" spans="1:44">
      <c r="A3852" s="1">
        <v>129873</v>
      </c>
      <c r="B3852" s="1" t="s">
        <v>11618</v>
      </c>
      <c r="C3852" s="1" t="s">
        <v>12222</v>
      </c>
      <c r="N3852" s="1" t="s">
        <v>11385</v>
      </c>
      <c r="T3852" s="1" t="s">
        <v>10382</v>
      </c>
      <c r="V3852" s="1" t="s">
        <v>10383</v>
      </c>
      <c r="X3852" s="1" t="s">
        <v>10384</v>
      </c>
      <c r="Z3852" s="1" t="s">
        <v>10385</v>
      </c>
      <c r="AB3852" s="1" t="s">
        <v>11389</v>
      </c>
      <c r="AD3852" s="1" t="s">
        <v>11385</v>
      </c>
      <c r="AI3852" s="2"/>
      <c r="AJ3852" s="2"/>
      <c r="AL3852" s="2"/>
      <c r="AM3852" s="2"/>
      <c r="AN3852" s="2" t="s">
        <v>34</v>
      </c>
      <c r="AO3852" s="2" t="s">
        <v>47</v>
      </c>
      <c r="AP3852" s="2" t="s">
        <v>51</v>
      </c>
      <c r="AR3852" s="1" t="str">
        <f t="shared" si="60"/>
        <v>update load_next_msl set proposal='2020.186B.R.Adnaviria.zip' where sort=129873</v>
      </c>
    </row>
    <row r="3853" spans="1:44">
      <c r="A3853" s="1">
        <v>130365</v>
      </c>
      <c r="B3853" s="1" t="s">
        <v>11619</v>
      </c>
      <c r="C3853" s="1" t="s">
        <v>12223</v>
      </c>
      <c r="T3853" s="1" t="s">
        <v>23</v>
      </c>
      <c r="V3853" s="1" t="s">
        <v>24</v>
      </c>
      <c r="X3853" s="1" t="s">
        <v>25</v>
      </c>
      <c r="Z3853" s="1" t="s">
        <v>26</v>
      </c>
      <c r="AB3853" s="1" t="s">
        <v>27</v>
      </c>
      <c r="AD3853" s="1" t="s">
        <v>11620</v>
      </c>
      <c r="AI3853" s="2"/>
      <c r="AJ3853" s="2"/>
      <c r="AL3853" s="2"/>
      <c r="AM3853" s="2"/>
      <c r="AN3853" s="2"/>
      <c r="AO3853" s="2" t="s">
        <v>35</v>
      </c>
      <c r="AP3853" s="2" t="s">
        <v>51</v>
      </c>
      <c r="AR3853" s="1" t="str">
        <f t="shared" si="60"/>
        <v>update load_next_msl set proposal='2020.187B.R.Zobellviridae.zip' where sort=130365</v>
      </c>
    </row>
    <row r="3854" spans="1:44">
      <c r="A3854" s="1">
        <v>130366</v>
      </c>
      <c r="B3854" s="1" t="s">
        <v>11619</v>
      </c>
      <c r="C3854" s="1" t="s">
        <v>12223</v>
      </c>
      <c r="T3854" s="1" t="s">
        <v>23</v>
      </c>
      <c r="V3854" s="1" t="s">
        <v>24</v>
      </c>
      <c r="X3854" s="1" t="s">
        <v>25</v>
      </c>
      <c r="Z3854" s="1" t="s">
        <v>26</v>
      </c>
      <c r="AB3854" s="1" t="s">
        <v>27</v>
      </c>
      <c r="AD3854" s="1" t="s">
        <v>11620</v>
      </c>
      <c r="AE3854" s="1" t="s">
        <v>11621</v>
      </c>
      <c r="AI3854" s="2"/>
      <c r="AJ3854" s="2"/>
      <c r="AL3854" s="2"/>
      <c r="AM3854" s="2"/>
      <c r="AN3854" s="2"/>
      <c r="AO3854" s="2" t="s">
        <v>35</v>
      </c>
      <c r="AP3854" s="2" t="s">
        <v>48</v>
      </c>
      <c r="AR3854" s="1" t="str">
        <f t="shared" si="60"/>
        <v>update load_next_msl set proposal='2020.187B.R.Zobellviridae.zip' where sort=130366</v>
      </c>
    </row>
    <row r="3855" spans="1:44">
      <c r="A3855" s="1">
        <v>130367</v>
      </c>
      <c r="B3855" s="1" t="s">
        <v>11619</v>
      </c>
      <c r="C3855" s="1" t="s">
        <v>12223</v>
      </c>
      <c r="T3855" s="1" t="s">
        <v>23</v>
      </c>
      <c r="V3855" s="1" t="s">
        <v>24</v>
      </c>
      <c r="X3855" s="1" t="s">
        <v>25</v>
      </c>
      <c r="Z3855" s="1" t="s">
        <v>26</v>
      </c>
      <c r="AB3855" s="1" t="s">
        <v>27</v>
      </c>
      <c r="AD3855" s="1" t="s">
        <v>11620</v>
      </c>
      <c r="AE3855" s="1" t="s">
        <v>11621</v>
      </c>
      <c r="AF3855" s="1" t="s">
        <v>11622</v>
      </c>
      <c r="AI3855" s="2"/>
      <c r="AJ3855" s="2"/>
      <c r="AL3855" s="2"/>
      <c r="AM3855" s="2"/>
      <c r="AN3855" s="2"/>
      <c r="AO3855" s="2" t="s">
        <v>35</v>
      </c>
      <c r="AP3855" s="2" t="s">
        <v>44</v>
      </c>
      <c r="AR3855" s="1" t="str">
        <f t="shared" si="60"/>
        <v>update load_next_msl set proposal='2020.187B.R.Zobellviridae.zip' where sort=130367</v>
      </c>
    </row>
    <row r="3856" spans="1:44">
      <c r="A3856" s="1">
        <v>130368</v>
      </c>
      <c r="B3856" s="1" t="s">
        <v>11619</v>
      </c>
      <c r="C3856" s="1" t="s">
        <v>12223</v>
      </c>
      <c r="T3856" s="1" t="s">
        <v>23</v>
      </c>
      <c r="V3856" s="1" t="s">
        <v>24</v>
      </c>
      <c r="X3856" s="1" t="s">
        <v>25</v>
      </c>
      <c r="Z3856" s="1" t="s">
        <v>26</v>
      </c>
      <c r="AB3856" s="1" t="s">
        <v>27</v>
      </c>
      <c r="AD3856" s="1" t="s">
        <v>11620</v>
      </c>
      <c r="AE3856" s="1" t="s">
        <v>11621</v>
      </c>
      <c r="AF3856" s="1" t="s">
        <v>11622</v>
      </c>
      <c r="AH3856" s="1" t="s">
        <v>11623</v>
      </c>
      <c r="AI3856" s="2" t="s">
        <v>11624</v>
      </c>
      <c r="AJ3856" s="2" t="s">
        <v>11625</v>
      </c>
      <c r="AK3856" s="1" t="s">
        <v>11626</v>
      </c>
      <c r="AL3856" s="2"/>
      <c r="AM3856" s="2" t="s">
        <v>33</v>
      </c>
      <c r="AN3856" s="2" t="s">
        <v>34</v>
      </c>
      <c r="AO3856" s="2" t="s">
        <v>35</v>
      </c>
      <c r="AP3856" s="2" t="s">
        <v>36</v>
      </c>
      <c r="AR3856" s="1" t="str">
        <f t="shared" si="60"/>
        <v>update load_next_msl set proposal='2020.187B.R.Zobellviridae.zip' where sort=130368</v>
      </c>
    </row>
    <row r="3857" spans="1:44">
      <c r="A3857" s="1">
        <v>130369</v>
      </c>
      <c r="B3857" s="1" t="s">
        <v>11619</v>
      </c>
      <c r="C3857" s="1" t="s">
        <v>12223</v>
      </c>
      <c r="D3857" s="1" t="s">
        <v>23</v>
      </c>
      <c r="F3857" s="1" t="s">
        <v>24</v>
      </c>
      <c r="H3857" s="1" t="s">
        <v>25</v>
      </c>
      <c r="J3857" s="1" t="s">
        <v>26</v>
      </c>
      <c r="L3857" s="1" t="s">
        <v>27</v>
      </c>
      <c r="N3857" s="1" t="s">
        <v>2821</v>
      </c>
      <c r="R3857" s="1" t="s">
        <v>11627</v>
      </c>
      <c r="S3857" s="1" t="s">
        <v>11628</v>
      </c>
      <c r="T3857" s="1" t="s">
        <v>23</v>
      </c>
      <c r="V3857" s="1" t="s">
        <v>24</v>
      </c>
      <c r="X3857" s="1" t="s">
        <v>25</v>
      </c>
      <c r="Z3857" s="1" t="s">
        <v>26</v>
      </c>
      <c r="AB3857" s="1" t="s">
        <v>27</v>
      </c>
      <c r="AD3857" s="1" t="s">
        <v>11620</v>
      </c>
      <c r="AE3857" s="1" t="s">
        <v>11621</v>
      </c>
      <c r="AF3857" s="1" t="s">
        <v>11622</v>
      </c>
      <c r="AH3857" s="1" t="s">
        <v>11627</v>
      </c>
      <c r="AI3857" s="2" t="s">
        <v>11628</v>
      </c>
      <c r="AJ3857" s="2" t="s">
        <v>11629</v>
      </c>
      <c r="AL3857" s="2"/>
      <c r="AM3857" s="2" t="s">
        <v>33</v>
      </c>
      <c r="AN3857" s="2" t="s">
        <v>34</v>
      </c>
      <c r="AO3857" s="2" t="s">
        <v>47</v>
      </c>
      <c r="AP3857" s="2" t="s">
        <v>36</v>
      </c>
      <c r="AR3857" s="1" t="str">
        <f t="shared" si="60"/>
        <v>update load_next_msl set proposal='2020.187B.R.Zobellviridae.zip' where sort=130369</v>
      </c>
    </row>
    <row r="3858" spans="1:44">
      <c r="A3858" s="1">
        <v>130370</v>
      </c>
      <c r="B3858" s="1" t="s">
        <v>11619</v>
      </c>
      <c r="C3858" s="1" t="s">
        <v>12223</v>
      </c>
      <c r="T3858" s="1" t="s">
        <v>23</v>
      </c>
      <c r="V3858" s="1" t="s">
        <v>24</v>
      </c>
      <c r="X3858" s="1" t="s">
        <v>25</v>
      </c>
      <c r="Z3858" s="1" t="s">
        <v>26</v>
      </c>
      <c r="AB3858" s="1" t="s">
        <v>27</v>
      </c>
      <c r="AD3858" s="1" t="s">
        <v>11620</v>
      </c>
      <c r="AE3858" s="1" t="s">
        <v>11621</v>
      </c>
      <c r="AF3858" s="1" t="s">
        <v>11622</v>
      </c>
      <c r="AH3858" s="1" t="s">
        <v>11630</v>
      </c>
      <c r="AI3858" s="2" t="s">
        <v>11631</v>
      </c>
      <c r="AJ3858" s="2" t="s">
        <v>11632</v>
      </c>
      <c r="AL3858" s="2"/>
      <c r="AM3858" s="2" t="s">
        <v>33</v>
      </c>
      <c r="AN3858" s="2" t="s">
        <v>34</v>
      </c>
      <c r="AO3858" s="2" t="s">
        <v>35</v>
      </c>
      <c r="AP3858" s="2" t="s">
        <v>36</v>
      </c>
      <c r="AR3858" s="1" t="str">
        <f t="shared" si="60"/>
        <v>update load_next_msl set proposal='2020.187B.R.Zobellviridae.zip' where sort=130370</v>
      </c>
    </row>
    <row r="3859" spans="1:44">
      <c r="A3859" s="1">
        <v>130371</v>
      </c>
      <c r="B3859" s="1" t="s">
        <v>11619</v>
      </c>
      <c r="C3859" s="1" t="s">
        <v>12223</v>
      </c>
      <c r="T3859" s="1" t="s">
        <v>23</v>
      </c>
      <c r="V3859" s="1" t="s">
        <v>24</v>
      </c>
      <c r="X3859" s="1" t="s">
        <v>25</v>
      </c>
      <c r="Z3859" s="1" t="s">
        <v>26</v>
      </c>
      <c r="AB3859" s="1" t="s">
        <v>27</v>
      </c>
      <c r="AD3859" s="1" t="s">
        <v>11620</v>
      </c>
      <c r="AE3859" s="1" t="s">
        <v>11621</v>
      </c>
      <c r="AF3859" s="1" t="s">
        <v>11633</v>
      </c>
      <c r="AI3859" s="2"/>
      <c r="AJ3859" s="2"/>
      <c r="AK3859" s="2"/>
      <c r="AL3859" s="2"/>
      <c r="AM3859" s="2"/>
      <c r="AN3859" s="2"/>
      <c r="AO3859" s="2" t="s">
        <v>35</v>
      </c>
      <c r="AP3859" s="2" t="s">
        <v>44</v>
      </c>
      <c r="AR3859" s="1" t="str">
        <f t="shared" si="60"/>
        <v>update load_next_msl set proposal='2020.187B.R.Zobellviridae.zip' where sort=130371</v>
      </c>
    </row>
    <row r="3860" spans="1:44">
      <c r="A3860" s="1">
        <v>130372</v>
      </c>
      <c r="B3860" s="1" t="s">
        <v>11619</v>
      </c>
      <c r="C3860" s="1" t="s">
        <v>12223</v>
      </c>
      <c r="T3860" s="1" t="s">
        <v>23</v>
      </c>
      <c r="V3860" s="1" t="s">
        <v>24</v>
      </c>
      <c r="X3860" s="1" t="s">
        <v>25</v>
      </c>
      <c r="Z3860" s="1" t="s">
        <v>26</v>
      </c>
      <c r="AB3860" s="1" t="s">
        <v>27</v>
      </c>
      <c r="AD3860" s="1" t="s">
        <v>11620</v>
      </c>
      <c r="AE3860" s="1" t="s">
        <v>11621</v>
      </c>
      <c r="AF3860" s="1" t="s">
        <v>11633</v>
      </c>
      <c r="AH3860" s="1" t="s">
        <v>11634</v>
      </c>
      <c r="AI3860" s="2" t="s">
        <v>11635</v>
      </c>
      <c r="AJ3860" s="2" t="s">
        <v>11636</v>
      </c>
      <c r="AK3860" s="2" t="s">
        <v>11637</v>
      </c>
      <c r="AL3860" s="2"/>
      <c r="AM3860" s="2" t="s">
        <v>33</v>
      </c>
      <c r="AN3860" s="2" t="s">
        <v>34</v>
      </c>
      <c r="AO3860" s="2" t="s">
        <v>35</v>
      </c>
      <c r="AP3860" s="2" t="s">
        <v>36</v>
      </c>
      <c r="AR3860" s="1" t="str">
        <f t="shared" si="60"/>
        <v>update load_next_msl set proposal='2020.187B.R.Zobellviridae.zip' where sort=130372</v>
      </c>
    </row>
    <row r="3861" spans="1:44">
      <c r="A3861" s="1">
        <v>130373</v>
      </c>
      <c r="B3861" s="1" t="s">
        <v>11619</v>
      </c>
      <c r="C3861" s="1" t="s">
        <v>12223</v>
      </c>
      <c r="T3861" s="1" t="s">
        <v>23</v>
      </c>
      <c r="V3861" s="1" t="s">
        <v>24</v>
      </c>
      <c r="X3861" s="1" t="s">
        <v>25</v>
      </c>
      <c r="Z3861" s="1" t="s">
        <v>26</v>
      </c>
      <c r="AB3861" s="1" t="s">
        <v>27</v>
      </c>
      <c r="AD3861" s="1" t="s">
        <v>11620</v>
      </c>
      <c r="AF3861" s="1" t="s">
        <v>11638</v>
      </c>
      <c r="AI3861" s="2"/>
      <c r="AJ3861" s="2"/>
      <c r="AL3861" s="2"/>
      <c r="AM3861" s="2"/>
      <c r="AN3861" s="2"/>
      <c r="AO3861" s="2" t="s">
        <v>35</v>
      </c>
      <c r="AP3861" s="2" t="s">
        <v>44</v>
      </c>
      <c r="AR3861" s="1" t="str">
        <f t="shared" si="60"/>
        <v>update load_next_msl set proposal='2020.187B.R.Zobellviridae.zip' where sort=130373</v>
      </c>
    </row>
    <row r="3862" spans="1:44">
      <c r="A3862" s="1">
        <v>130374</v>
      </c>
      <c r="B3862" s="1" t="s">
        <v>11619</v>
      </c>
      <c r="C3862" s="1" t="s">
        <v>12223</v>
      </c>
      <c r="T3862" s="1" t="s">
        <v>23</v>
      </c>
      <c r="V3862" s="1" t="s">
        <v>24</v>
      </c>
      <c r="X3862" s="1" t="s">
        <v>25</v>
      </c>
      <c r="Z3862" s="1" t="s">
        <v>26</v>
      </c>
      <c r="AB3862" s="1" t="s">
        <v>27</v>
      </c>
      <c r="AD3862" s="1" t="s">
        <v>11620</v>
      </c>
      <c r="AF3862" s="1" t="s">
        <v>11638</v>
      </c>
      <c r="AH3862" s="1" t="s">
        <v>11639</v>
      </c>
      <c r="AI3862" s="2" t="s">
        <v>11640</v>
      </c>
      <c r="AJ3862" s="2" t="s">
        <v>11641</v>
      </c>
      <c r="AL3862" s="2"/>
      <c r="AM3862" s="2" t="s">
        <v>33</v>
      </c>
      <c r="AN3862" s="2" t="s">
        <v>34</v>
      </c>
      <c r="AO3862" s="2" t="s">
        <v>35</v>
      </c>
      <c r="AP3862" s="2" t="s">
        <v>36</v>
      </c>
      <c r="AR3862" s="1" t="str">
        <f t="shared" si="60"/>
        <v>update load_next_msl set proposal='2020.187B.R.Zobellviridae.zip' where sort=130374</v>
      </c>
    </row>
    <row r="3863" spans="1:44">
      <c r="A3863" s="1">
        <v>130375</v>
      </c>
      <c r="B3863" s="1" t="s">
        <v>11619</v>
      </c>
      <c r="C3863" s="1" t="s">
        <v>12223</v>
      </c>
      <c r="T3863" s="1" t="s">
        <v>23</v>
      </c>
      <c r="V3863" s="1" t="s">
        <v>24</v>
      </c>
      <c r="X3863" s="1" t="s">
        <v>25</v>
      </c>
      <c r="Z3863" s="1" t="s">
        <v>26</v>
      </c>
      <c r="AB3863" s="1" t="s">
        <v>27</v>
      </c>
      <c r="AD3863" s="1" t="s">
        <v>11620</v>
      </c>
      <c r="AF3863" s="1" t="s">
        <v>11642</v>
      </c>
      <c r="AI3863" s="2"/>
      <c r="AJ3863" s="2"/>
      <c r="AL3863" s="2"/>
      <c r="AM3863" s="2"/>
      <c r="AN3863" s="2"/>
      <c r="AO3863" s="2" t="s">
        <v>35</v>
      </c>
      <c r="AP3863" s="2" t="s">
        <v>44</v>
      </c>
      <c r="AR3863" s="1" t="str">
        <f t="shared" si="60"/>
        <v>update load_next_msl set proposal='2020.187B.R.Zobellviridae.zip' where sort=130375</v>
      </c>
    </row>
    <row r="3864" spans="1:44">
      <c r="A3864" s="1">
        <v>130376</v>
      </c>
      <c r="B3864" s="1" t="s">
        <v>11619</v>
      </c>
      <c r="C3864" s="1" t="s">
        <v>12223</v>
      </c>
      <c r="D3864" s="1" t="s">
        <v>23</v>
      </c>
      <c r="F3864" s="1" t="s">
        <v>24</v>
      </c>
      <c r="H3864" s="1" t="s">
        <v>25</v>
      </c>
      <c r="J3864" s="1" t="s">
        <v>26</v>
      </c>
      <c r="L3864" s="1" t="s">
        <v>27</v>
      </c>
      <c r="N3864" s="1" t="s">
        <v>2821</v>
      </c>
      <c r="R3864" s="1" t="s">
        <v>11643</v>
      </c>
      <c r="S3864" s="1" t="s">
        <v>11644</v>
      </c>
      <c r="T3864" s="1" t="s">
        <v>23</v>
      </c>
      <c r="V3864" s="1" t="s">
        <v>24</v>
      </c>
      <c r="X3864" s="1" t="s">
        <v>25</v>
      </c>
      <c r="Z3864" s="1" t="s">
        <v>26</v>
      </c>
      <c r="AB3864" s="1" t="s">
        <v>27</v>
      </c>
      <c r="AD3864" s="1" t="s">
        <v>11620</v>
      </c>
      <c r="AF3864" s="1" t="s">
        <v>11642</v>
      </c>
      <c r="AH3864" s="1" t="s">
        <v>11643</v>
      </c>
      <c r="AI3864" s="2" t="s">
        <v>11644</v>
      </c>
      <c r="AJ3864" s="2" t="s">
        <v>11645</v>
      </c>
      <c r="AL3864" s="2"/>
      <c r="AM3864" s="2" t="s">
        <v>33</v>
      </c>
      <c r="AN3864" s="2" t="s">
        <v>34</v>
      </c>
      <c r="AO3864" s="2" t="s">
        <v>47</v>
      </c>
      <c r="AP3864" s="2" t="s">
        <v>36</v>
      </c>
      <c r="AR3864" s="1" t="str">
        <f t="shared" si="60"/>
        <v>update load_next_msl set proposal='2020.187B.R.Zobellviridae.zip' where sort=130376</v>
      </c>
    </row>
    <row r="3865" spans="1:44">
      <c r="A3865" s="1">
        <v>130377</v>
      </c>
      <c r="B3865" s="1" t="s">
        <v>11619</v>
      </c>
      <c r="C3865" s="1" t="s">
        <v>12223</v>
      </c>
      <c r="T3865" s="1" t="s">
        <v>23</v>
      </c>
      <c r="V3865" s="1" t="s">
        <v>24</v>
      </c>
      <c r="X3865" s="1" t="s">
        <v>25</v>
      </c>
      <c r="Z3865" s="1" t="s">
        <v>26</v>
      </c>
      <c r="AB3865" s="1" t="s">
        <v>27</v>
      </c>
      <c r="AD3865" s="1" t="s">
        <v>11620</v>
      </c>
      <c r="AF3865" s="1" t="s">
        <v>11646</v>
      </c>
      <c r="AI3865" s="2"/>
      <c r="AJ3865" s="2"/>
      <c r="AL3865" s="2"/>
      <c r="AM3865" s="2"/>
      <c r="AN3865" s="2"/>
      <c r="AO3865" s="2" t="s">
        <v>35</v>
      </c>
      <c r="AP3865" s="2" t="s">
        <v>44</v>
      </c>
      <c r="AR3865" s="1" t="str">
        <f t="shared" si="60"/>
        <v>update load_next_msl set proposal='2020.187B.R.Zobellviridae.zip' where sort=130377</v>
      </c>
    </row>
    <row r="3866" spans="1:44">
      <c r="A3866" s="1">
        <v>130378</v>
      </c>
      <c r="B3866" s="1" t="s">
        <v>11619</v>
      </c>
      <c r="C3866" s="1" t="s">
        <v>12223</v>
      </c>
      <c r="T3866" s="1" t="s">
        <v>23</v>
      </c>
      <c r="V3866" s="1" t="s">
        <v>24</v>
      </c>
      <c r="X3866" s="1" t="s">
        <v>25</v>
      </c>
      <c r="Z3866" s="1" t="s">
        <v>26</v>
      </c>
      <c r="AB3866" s="1" t="s">
        <v>27</v>
      </c>
      <c r="AD3866" s="1" t="s">
        <v>11620</v>
      </c>
      <c r="AF3866" s="1" t="s">
        <v>11646</v>
      </c>
      <c r="AH3866" s="1" t="s">
        <v>11647</v>
      </c>
      <c r="AI3866" s="2" t="s">
        <v>11648</v>
      </c>
      <c r="AJ3866" s="2" t="s">
        <v>11649</v>
      </c>
      <c r="AL3866" s="2"/>
      <c r="AM3866" s="2" t="s">
        <v>33</v>
      </c>
      <c r="AN3866" s="2" t="s">
        <v>34</v>
      </c>
      <c r="AO3866" s="2" t="s">
        <v>35</v>
      </c>
      <c r="AP3866" s="2" t="s">
        <v>36</v>
      </c>
      <c r="AR3866" s="1" t="str">
        <f t="shared" si="60"/>
        <v>update load_next_msl set proposal='2020.187B.R.Zobellviridae.zip' where sort=130378</v>
      </c>
    </row>
    <row r="3867" spans="1:44">
      <c r="A3867" s="1">
        <v>130379</v>
      </c>
      <c r="B3867" s="1" t="s">
        <v>11619</v>
      </c>
      <c r="C3867" s="1" t="s">
        <v>12223</v>
      </c>
      <c r="T3867" s="1" t="s">
        <v>23</v>
      </c>
      <c r="V3867" s="1" t="s">
        <v>24</v>
      </c>
      <c r="X3867" s="1" t="s">
        <v>25</v>
      </c>
      <c r="Z3867" s="1" t="s">
        <v>26</v>
      </c>
      <c r="AB3867" s="1" t="s">
        <v>27</v>
      </c>
      <c r="AD3867" s="1" t="s">
        <v>11620</v>
      </c>
      <c r="AF3867" s="1" t="s">
        <v>11650</v>
      </c>
      <c r="AI3867" s="2"/>
      <c r="AJ3867" s="2"/>
      <c r="AL3867" s="2"/>
      <c r="AM3867" s="2"/>
      <c r="AN3867" s="2"/>
      <c r="AO3867" s="2" t="s">
        <v>35</v>
      </c>
      <c r="AP3867" s="2" t="s">
        <v>44</v>
      </c>
      <c r="AR3867" s="1" t="str">
        <f t="shared" si="60"/>
        <v>update load_next_msl set proposal='2020.187B.R.Zobellviridae.zip' where sort=130379</v>
      </c>
    </row>
    <row r="3868" spans="1:44">
      <c r="A3868" s="1">
        <v>130380</v>
      </c>
      <c r="B3868" s="1" t="s">
        <v>11619</v>
      </c>
      <c r="C3868" s="1" t="s">
        <v>12223</v>
      </c>
      <c r="T3868" s="1" t="s">
        <v>23</v>
      </c>
      <c r="V3868" s="1" t="s">
        <v>24</v>
      </c>
      <c r="X3868" s="1" t="s">
        <v>25</v>
      </c>
      <c r="Z3868" s="1" t="s">
        <v>26</v>
      </c>
      <c r="AB3868" s="1" t="s">
        <v>27</v>
      </c>
      <c r="AD3868" s="1" t="s">
        <v>11620</v>
      </c>
      <c r="AF3868" s="1" t="s">
        <v>11650</v>
      </c>
      <c r="AH3868" s="1" t="s">
        <v>11651</v>
      </c>
      <c r="AI3868" s="2" t="s">
        <v>11652</v>
      </c>
      <c r="AJ3868" s="2" t="s">
        <v>11653</v>
      </c>
      <c r="AL3868" s="2"/>
      <c r="AM3868" s="2" t="s">
        <v>33</v>
      </c>
      <c r="AN3868" s="2" t="s">
        <v>34</v>
      </c>
      <c r="AO3868" s="2" t="s">
        <v>35</v>
      </c>
      <c r="AP3868" s="2" t="s">
        <v>36</v>
      </c>
      <c r="AR3868" s="1" t="str">
        <f t="shared" si="60"/>
        <v>update load_next_msl set proposal='2020.187B.R.Zobellviridae.zip' where sort=130380</v>
      </c>
    </row>
    <row r="3869" spans="1:44">
      <c r="A3869" s="1">
        <v>130381</v>
      </c>
      <c r="B3869" s="1" t="s">
        <v>11619</v>
      </c>
      <c r="C3869" s="1" t="s">
        <v>12223</v>
      </c>
      <c r="T3869" s="1" t="s">
        <v>23</v>
      </c>
      <c r="V3869" s="1" t="s">
        <v>24</v>
      </c>
      <c r="X3869" s="1" t="s">
        <v>25</v>
      </c>
      <c r="Z3869" s="1" t="s">
        <v>26</v>
      </c>
      <c r="AB3869" s="1" t="s">
        <v>27</v>
      </c>
      <c r="AD3869" s="1" t="s">
        <v>11620</v>
      </c>
      <c r="AF3869" s="1" t="s">
        <v>11654</v>
      </c>
      <c r="AI3869" s="2"/>
      <c r="AJ3869" s="2"/>
      <c r="AL3869" s="2"/>
      <c r="AM3869" s="2"/>
      <c r="AN3869" s="2"/>
      <c r="AO3869" s="2" t="s">
        <v>35</v>
      </c>
      <c r="AP3869" s="2" t="s">
        <v>44</v>
      </c>
      <c r="AR3869" s="1" t="str">
        <f t="shared" si="60"/>
        <v>update load_next_msl set proposal='2020.187B.R.Zobellviridae.zip' where sort=130381</v>
      </c>
    </row>
    <row r="3870" spans="1:44">
      <c r="A3870" s="1">
        <v>130382</v>
      </c>
      <c r="B3870" s="1" t="s">
        <v>11619</v>
      </c>
      <c r="C3870" s="1" t="s">
        <v>12223</v>
      </c>
      <c r="T3870" s="1" t="s">
        <v>23</v>
      </c>
      <c r="V3870" s="1" t="s">
        <v>24</v>
      </c>
      <c r="X3870" s="1" t="s">
        <v>25</v>
      </c>
      <c r="Z3870" s="1" t="s">
        <v>26</v>
      </c>
      <c r="AB3870" s="1" t="s">
        <v>27</v>
      </c>
      <c r="AD3870" s="1" t="s">
        <v>11620</v>
      </c>
      <c r="AF3870" s="1" t="s">
        <v>11654</v>
      </c>
      <c r="AH3870" s="1" t="s">
        <v>11655</v>
      </c>
      <c r="AI3870" s="2" t="s">
        <v>11656</v>
      </c>
      <c r="AJ3870" s="2" t="s">
        <v>11657</v>
      </c>
      <c r="AL3870" s="2"/>
      <c r="AM3870" s="2" t="s">
        <v>33</v>
      </c>
      <c r="AN3870" s="2" t="s">
        <v>34</v>
      </c>
      <c r="AO3870" s="2" t="s">
        <v>35</v>
      </c>
      <c r="AP3870" s="2" t="s">
        <v>36</v>
      </c>
      <c r="AR3870" s="1" t="str">
        <f t="shared" si="60"/>
        <v>update load_next_msl set proposal='2020.187B.R.Zobellviridae.zip' where sort=130382</v>
      </c>
    </row>
    <row r="3871" spans="1:44">
      <c r="A3871" s="1">
        <v>130383</v>
      </c>
      <c r="B3871" s="1" t="s">
        <v>11619</v>
      </c>
      <c r="C3871" s="1" t="s">
        <v>12223</v>
      </c>
      <c r="T3871" s="1" t="s">
        <v>23</v>
      </c>
      <c r="V3871" s="1" t="s">
        <v>24</v>
      </c>
      <c r="X3871" s="1" t="s">
        <v>25</v>
      </c>
      <c r="Z3871" s="1" t="s">
        <v>26</v>
      </c>
      <c r="AB3871" s="1" t="s">
        <v>27</v>
      </c>
      <c r="AD3871" s="1" t="s">
        <v>11620</v>
      </c>
      <c r="AF3871" s="1" t="s">
        <v>11658</v>
      </c>
      <c r="AI3871" s="2"/>
      <c r="AJ3871" s="2"/>
      <c r="AL3871" s="2"/>
      <c r="AM3871" s="2"/>
      <c r="AN3871" s="2"/>
      <c r="AO3871" s="2" t="s">
        <v>35</v>
      </c>
      <c r="AP3871" s="2" t="s">
        <v>44</v>
      </c>
      <c r="AR3871" s="1" t="str">
        <f t="shared" si="60"/>
        <v>update load_next_msl set proposal='2020.187B.R.Zobellviridae.zip' where sort=130383</v>
      </c>
    </row>
    <row r="3872" spans="1:44">
      <c r="A3872" s="1">
        <v>130384</v>
      </c>
      <c r="B3872" s="1" t="s">
        <v>11619</v>
      </c>
      <c r="C3872" s="1" t="s">
        <v>12223</v>
      </c>
      <c r="T3872" s="1" t="s">
        <v>23</v>
      </c>
      <c r="V3872" s="1" t="s">
        <v>24</v>
      </c>
      <c r="X3872" s="1" t="s">
        <v>25</v>
      </c>
      <c r="Z3872" s="1" t="s">
        <v>26</v>
      </c>
      <c r="AB3872" s="1" t="s">
        <v>27</v>
      </c>
      <c r="AD3872" s="1" t="s">
        <v>11620</v>
      </c>
      <c r="AF3872" s="1" t="s">
        <v>11658</v>
      </c>
      <c r="AH3872" s="1" t="s">
        <v>11659</v>
      </c>
      <c r="AI3872" s="2" t="s">
        <v>11660</v>
      </c>
      <c r="AJ3872" s="2" t="s">
        <v>11661</v>
      </c>
      <c r="AL3872" s="2"/>
      <c r="AM3872" s="2" t="s">
        <v>33</v>
      </c>
      <c r="AN3872" s="2" t="s">
        <v>34</v>
      </c>
      <c r="AO3872" s="2" t="s">
        <v>35</v>
      </c>
      <c r="AP3872" s="2" t="s">
        <v>36</v>
      </c>
      <c r="AR3872" s="1" t="str">
        <f t="shared" si="60"/>
        <v>update load_next_msl set proposal='2020.187B.R.Zobellviridae.zip' where sort=130384</v>
      </c>
    </row>
    <row r="3873" spans="1:44">
      <c r="A3873" s="1">
        <v>130385</v>
      </c>
      <c r="B3873" s="1" t="s">
        <v>11619</v>
      </c>
      <c r="C3873" s="1" t="s">
        <v>12223</v>
      </c>
      <c r="T3873" s="1" t="s">
        <v>23</v>
      </c>
      <c r="V3873" s="1" t="s">
        <v>24</v>
      </c>
      <c r="X3873" s="1" t="s">
        <v>25</v>
      </c>
      <c r="Z3873" s="1" t="s">
        <v>26</v>
      </c>
      <c r="AB3873" s="1" t="s">
        <v>27</v>
      </c>
      <c r="AD3873" s="1" t="s">
        <v>11620</v>
      </c>
      <c r="AF3873" s="1" t="s">
        <v>11658</v>
      </c>
      <c r="AH3873" s="1" t="s">
        <v>11662</v>
      </c>
      <c r="AI3873" s="2" t="s">
        <v>11663</v>
      </c>
      <c r="AJ3873" s="2" t="s">
        <v>11664</v>
      </c>
      <c r="AL3873" s="2"/>
      <c r="AM3873" s="2" t="s">
        <v>33</v>
      </c>
      <c r="AN3873" s="2" t="s">
        <v>34</v>
      </c>
      <c r="AO3873" s="2" t="s">
        <v>35</v>
      </c>
      <c r="AP3873" s="2" t="s">
        <v>36</v>
      </c>
      <c r="AR3873" s="1" t="str">
        <f t="shared" si="60"/>
        <v>update load_next_msl set proposal='2020.187B.R.Zobellviridae.zip' where sort=130385</v>
      </c>
    </row>
    <row r="3874" spans="1:44">
      <c r="A3874" s="1">
        <v>130386</v>
      </c>
      <c r="B3874" s="1" t="s">
        <v>12272</v>
      </c>
      <c r="C3874" s="1" t="s">
        <v>12273</v>
      </c>
      <c r="D3874" s="1" t="s">
        <v>76</v>
      </c>
      <c r="F3874" s="1" t="s">
        <v>77</v>
      </c>
      <c r="H3874" s="1" t="s">
        <v>202</v>
      </c>
      <c r="I3874" s="1" t="s">
        <v>203</v>
      </c>
      <c r="J3874" s="1" t="s">
        <v>204</v>
      </c>
      <c r="L3874" s="1" t="s">
        <v>11667</v>
      </c>
      <c r="N3874" s="1" t="s">
        <v>11677</v>
      </c>
      <c r="P3874" s="1" t="s">
        <v>11678</v>
      </c>
      <c r="R3874" s="1" t="s">
        <v>12257</v>
      </c>
      <c r="AO3874" s="1" t="s">
        <v>43</v>
      </c>
      <c r="AP3874" s="1" t="s">
        <v>36</v>
      </c>
      <c r="AQ3874" s="1" t="s">
        <v>12258</v>
      </c>
      <c r="AR3874" s="1" t="str">
        <f t="shared" si="60"/>
        <v>update load_next_msl set proposal='2020.030M.R.Negarnaviricota_corrections.zip' where sort=130386</v>
      </c>
    </row>
    <row r="3875" spans="1:44">
      <c r="A3875" s="1">
        <v>130387</v>
      </c>
      <c r="B3875" s="1" t="s">
        <v>12272</v>
      </c>
      <c r="C3875" s="1" t="s">
        <v>12273</v>
      </c>
      <c r="D3875" s="1" t="s">
        <v>76</v>
      </c>
      <c r="F3875" s="1" t="s">
        <v>77</v>
      </c>
      <c r="H3875" s="1" t="s">
        <v>202</v>
      </c>
      <c r="I3875" s="1" t="s">
        <v>203</v>
      </c>
      <c r="J3875" s="1" t="s">
        <v>204</v>
      </c>
      <c r="L3875" s="1" t="s">
        <v>11667</v>
      </c>
      <c r="N3875" s="1" t="s">
        <v>11677</v>
      </c>
      <c r="P3875" s="1" t="s">
        <v>11678</v>
      </c>
      <c r="R3875" s="1" t="s">
        <v>12259</v>
      </c>
      <c r="AO3875" s="1" t="s">
        <v>43</v>
      </c>
      <c r="AP3875" s="1" t="s">
        <v>36</v>
      </c>
      <c r="AQ3875" s="1" t="s">
        <v>12258</v>
      </c>
      <c r="AR3875" s="1" t="str">
        <f t="shared" si="60"/>
        <v>update load_next_msl set proposal='2020.030M.R.Negarnaviricota_corrections.zip' where sort=130387</v>
      </c>
    </row>
    <row r="3876" spans="1:44">
      <c r="A3876" s="1">
        <v>130388</v>
      </c>
      <c r="B3876" s="1" t="s">
        <v>12272</v>
      </c>
      <c r="C3876" s="1" t="s">
        <v>12273</v>
      </c>
      <c r="D3876" s="1" t="s">
        <v>76</v>
      </c>
      <c r="F3876" s="1" t="s">
        <v>77</v>
      </c>
      <c r="H3876" s="1" t="s">
        <v>202</v>
      </c>
      <c r="I3876" s="1" t="s">
        <v>203</v>
      </c>
      <c r="J3876" s="1" t="s">
        <v>204</v>
      </c>
      <c r="L3876" s="1" t="s">
        <v>11667</v>
      </c>
      <c r="N3876" s="1" t="s">
        <v>11677</v>
      </c>
      <c r="P3876" s="1" t="s">
        <v>11678</v>
      </c>
      <c r="R3876" s="1" t="s">
        <v>12260</v>
      </c>
      <c r="AO3876" s="1" t="s">
        <v>43</v>
      </c>
      <c r="AP3876" s="1" t="s">
        <v>36</v>
      </c>
      <c r="AQ3876" s="1" t="s">
        <v>12258</v>
      </c>
      <c r="AR3876" s="1" t="str">
        <f t="shared" si="60"/>
        <v>update load_next_msl set proposal='2020.030M.R.Negarnaviricota_corrections.zip' where sort=130388</v>
      </c>
    </row>
    <row r="3877" spans="1:44">
      <c r="A3877" s="1">
        <v>130389</v>
      </c>
      <c r="B3877" s="1" t="s">
        <v>12272</v>
      </c>
      <c r="C3877" s="1" t="s">
        <v>12273</v>
      </c>
      <c r="D3877" s="1" t="s">
        <v>76</v>
      </c>
      <c r="F3877" s="1" t="s">
        <v>77</v>
      </c>
      <c r="H3877" s="1" t="s">
        <v>202</v>
      </c>
      <c r="I3877" s="1" t="s">
        <v>203</v>
      </c>
      <c r="J3877" s="1" t="s">
        <v>204</v>
      </c>
      <c r="L3877" s="1" t="s">
        <v>11667</v>
      </c>
      <c r="N3877" s="1" t="s">
        <v>11677</v>
      </c>
      <c r="P3877" s="1" t="s">
        <v>11678</v>
      </c>
      <c r="R3877" s="1" t="s">
        <v>12261</v>
      </c>
      <c r="AO3877" s="1" t="s">
        <v>43</v>
      </c>
      <c r="AP3877" s="1" t="s">
        <v>36</v>
      </c>
      <c r="AQ3877" s="1" t="s">
        <v>12258</v>
      </c>
      <c r="AR3877" s="1" t="str">
        <f t="shared" si="60"/>
        <v>update load_next_msl set proposal='2020.030M.R.Negarnaviricota_corrections.zip' where sort=130389</v>
      </c>
    </row>
    <row r="3878" spans="1:44">
      <c r="A3878" s="1">
        <v>130390</v>
      </c>
      <c r="B3878" s="1" t="s">
        <v>12272</v>
      </c>
      <c r="C3878" s="1" t="s">
        <v>12273</v>
      </c>
      <c r="D3878" s="1" t="s">
        <v>76</v>
      </c>
      <c r="F3878" s="1" t="s">
        <v>77</v>
      </c>
      <c r="H3878" s="1" t="s">
        <v>202</v>
      </c>
      <c r="I3878" s="1" t="s">
        <v>203</v>
      </c>
      <c r="J3878" s="1" t="s">
        <v>204</v>
      </c>
      <c r="L3878" s="1" t="s">
        <v>205</v>
      </c>
      <c r="N3878" s="1" t="s">
        <v>206</v>
      </c>
      <c r="P3878" s="1" t="s">
        <v>4626</v>
      </c>
      <c r="R3878" s="1" t="s">
        <v>4632</v>
      </c>
      <c r="T3878" s="1" t="s">
        <v>76</v>
      </c>
      <c r="V3878" s="1" t="s">
        <v>77</v>
      </c>
      <c r="X3878" s="1" t="s">
        <v>202</v>
      </c>
      <c r="Y3878" s="1" t="s">
        <v>203</v>
      </c>
      <c r="Z3878" s="1" t="s">
        <v>204</v>
      </c>
      <c r="AB3878" s="1" t="s">
        <v>205</v>
      </c>
      <c r="AD3878" s="1" t="s">
        <v>206</v>
      </c>
      <c r="AF3878" s="1" t="s">
        <v>4626</v>
      </c>
      <c r="AH3878" s="1" t="s">
        <v>12262</v>
      </c>
      <c r="AO3878" s="1" t="s">
        <v>50</v>
      </c>
      <c r="AP3878" s="1" t="s">
        <v>36</v>
      </c>
      <c r="AQ3878" s="1" t="s">
        <v>12263</v>
      </c>
      <c r="AR3878" s="1" t="str">
        <f t="shared" si="60"/>
        <v>update load_next_msl set proposal='2020.030M.R.Negarnaviricota_corrections.zip' where sort=130390</v>
      </c>
    </row>
    <row r="3879" spans="1:44">
      <c r="A3879" s="1">
        <v>130391</v>
      </c>
      <c r="B3879" s="1" t="s">
        <v>12272</v>
      </c>
      <c r="C3879" s="1" t="s">
        <v>12273</v>
      </c>
      <c r="D3879" s="1" t="s">
        <v>76</v>
      </c>
      <c r="F3879" s="1" t="s">
        <v>77</v>
      </c>
      <c r="H3879" s="1" t="s">
        <v>202</v>
      </c>
      <c r="I3879" s="1" t="s">
        <v>12264</v>
      </c>
      <c r="J3879" s="1" t="s">
        <v>418</v>
      </c>
      <c r="L3879" s="1" t="s">
        <v>419</v>
      </c>
      <c r="N3879" s="1" t="s">
        <v>4973</v>
      </c>
      <c r="P3879" s="1" t="s">
        <v>4974</v>
      </c>
      <c r="R3879" s="1" t="s">
        <v>5046</v>
      </c>
      <c r="T3879" s="1" t="s">
        <v>76</v>
      </c>
      <c r="V3879" s="1" t="s">
        <v>77</v>
      </c>
      <c r="X3879" s="1" t="s">
        <v>202</v>
      </c>
      <c r="Y3879" s="1" t="s">
        <v>417</v>
      </c>
      <c r="Z3879" s="1" t="s">
        <v>418</v>
      </c>
      <c r="AB3879" s="1" t="s">
        <v>419</v>
      </c>
      <c r="AD3879" s="1" t="s">
        <v>4973</v>
      </c>
      <c r="AF3879" s="1" t="s">
        <v>4974</v>
      </c>
      <c r="AH3879" s="1" t="s">
        <v>12265</v>
      </c>
      <c r="AO3879" s="1" t="s">
        <v>50</v>
      </c>
      <c r="AP3879" s="1" t="s">
        <v>36</v>
      </c>
      <c r="AQ3879" s="1" t="s">
        <v>12266</v>
      </c>
      <c r="AR3879" s="1" t="str">
        <f t="shared" si="60"/>
        <v>update load_next_msl set proposal='2020.030M.R.Negarnaviricota_corrections.zip' where sort=130391</v>
      </c>
    </row>
    <row r="3880" spans="1:44">
      <c r="A3880" s="1">
        <v>130392</v>
      </c>
      <c r="B3880" s="1" t="s">
        <v>12272</v>
      </c>
      <c r="C3880" s="1" t="s">
        <v>12273</v>
      </c>
      <c r="D3880" s="1" t="s">
        <v>76</v>
      </c>
      <c r="F3880" s="1" t="s">
        <v>77</v>
      </c>
      <c r="H3880" s="1" t="s">
        <v>202</v>
      </c>
      <c r="I3880" s="1" t="s">
        <v>12264</v>
      </c>
      <c r="J3880" s="1" t="s">
        <v>418</v>
      </c>
      <c r="L3880" s="1" t="s">
        <v>419</v>
      </c>
      <c r="N3880" s="1" t="s">
        <v>3124</v>
      </c>
      <c r="P3880" s="1" t="s">
        <v>3125</v>
      </c>
      <c r="R3880" s="1" t="s">
        <v>3156</v>
      </c>
      <c r="T3880" s="1" t="s">
        <v>76</v>
      </c>
      <c r="V3880" s="1" t="s">
        <v>77</v>
      </c>
      <c r="X3880" s="1" t="s">
        <v>202</v>
      </c>
      <c r="Y3880" s="1" t="s">
        <v>417</v>
      </c>
      <c r="Z3880" s="1" t="s">
        <v>418</v>
      </c>
      <c r="AB3880" s="1" t="s">
        <v>419</v>
      </c>
      <c r="AD3880" s="1" t="s">
        <v>3124</v>
      </c>
      <c r="AF3880" s="1" t="s">
        <v>3125</v>
      </c>
      <c r="AH3880" s="1" t="s">
        <v>12267</v>
      </c>
      <c r="AO3880" s="1" t="s">
        <v>50</v>
      </c>
      <c r="AP3880" s="1" t="s">
        <v>36</v>
      </c>
      <c r="AQ3880" s="1" t="s">
        <v>12268</v>
      </c>
      <c r="AR3880" s="1" t="str">
        <f t="shared" si="60"/>
        <v>update load_next_msl set proposal='2020.030M.R.Negarnaviricota_corrections.zip' where sort=130392</v>
      </c>
    </row>
    <row r="3881" spans="1:44">
      <c r="A3881" s="1">
        <v>130393</v>
      </c>
      <c r="B3881" s="1" t="s">
        <v>12272</v>
      </c>
      <c r="C3881" s="1" t="s">
        <v>12273</v>
      </c>
      <c r="D3881" s="1" t="s">
        <v>76</v>
      </c>
      <c r="F3881" s="1" t="s">
        <v>77</v>
      </c>
      <c r="H3881" s="1" t="s">
        <v>202</v>
      </c>
      <c r="I3881" s="1" t="s">
        <v>12264</v>
      </c>
      <c r="J3881" s="1" t="s">
        <v>418</v>
      </c>
      <c r="L3881" s="1" t="s">
        <v>419</v>
      </c>
      <c r="N3881" s="1" t="s">
        <v>2225</v>
      </c>
      <c r="P3881" s="1" t="s">
        <v>5305</v>
      </c>
      <c r="R3881" s="1" t="s">
        <v>12269</v>
      </c>
      <c r="T3881" s="1" t="s">
        <v>76</v>
      </c>
      <c r="V3881" s="1" t="s">
        <v>77</v>
      </c>
      <c r="X3881" s="1" t="s">
        <v>202</v>
      </c>
      <c r="Y3881" s="1" t="s">
        <v>417</v>
      </c>
      <c r="Z3881" s="1" t="s">
        <v>418</v>
      </c>
      <c r="AB3881" s="1" t="s">
        <v>419</v>
      </c>
      <c r="AD3881" s="1" t="s">
        <v>2225</v>
      </c>
      <c r="AF3881" s="1" t="s">
        <v>5305</v>
      </c>
      <c r="AH3881" s="1" t="s">
        <v>12270</v>
      </c>
      <c r="AO3881" s="1" t="s">
        <v>50</v>
      </c>
      <c r="AP3881" s="1" t="s">
        <v>36</v>
      </c>
      <c r="AQ3881" s="1" t="s">
        <v>12271</v>
      </c>
      <c r="AR3881" s="1" t="str">
        <f t="shared" si="60"/>
        <v>update load_next_msl set proposal='2020.030M.R.Negarnaviricota_corrections.zip' where sort=130393</v>
      </c>
    </row>
  </sheetData>
  <autoFilter ref="A1:AR3881"/>
  <sortState ref="A2:AQ3883">
    <sortCondition ref="A2:A3883"/>
  </sortState>
  <phoneticPr fontId="1" type="noConversion"/>
  <conditionalFormatting sqref="C36:C38">
    <cfRule type="cellIs" dxfId="0" priority="1" stopIfTrue="1" operator="equal">
      <formula>"NULL"</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J44"/>
  <sheetViews>
    <sheetView workbookViewId="0">
      <selection activeCell="A3" sqref="A3"/>
    </sheetView>
  </sheetViews>
  <sheetFormatPr defaultColWidth="10.90625" defaultRowHeight="14.5"/>
  <cols>
    <col min="1" max="1" width="15" bestFit="1" customWidth="1"/>
    <col min="2" max="2" width="13.6328125" bestFit="1" customWidth="1"/>
    <col min="7" max="7" width="13.81640625" customWidth="1"/>
    <col min="9" max="9" width="16" customWidth="1"/>
  </cols>
  <sheetData>
    <row r="3" spans="1:10">
      <c r="A3" s="5" t="s">
        <v>12241</v>
      </c>
      <c r="B3" t="s">
        <v>12243</v>
      </c>
      <c r="H3" t="s">
        <v>20</v>
      </c>
      <c r="I3" t="s">
        <v>12286</v>
      </c>
    </row>
    <row r="4" spans="1:10">
      <c r="A4" s="6" t="s">
        <v>58</v>
      </c>
      <c r="B4" s="4">
        <v>4</v>
      </c>
      <c r="H4" t="s">
        <v>12275</v>
      </c>
      <c r="I4">
        <v>4</v>
      </c>
      <c r="J4">
        <f>I4+GETPIVOTDATA("Change",$A$3,"Change","Create new","Rank","realm")</f>
        <v>6</v>
      </c>
    </row>
    <row r="5" spans="1:10">
      <c r="A5" s="7" t="s">
        <v>35</v>
      </c>
      <c r="B5" s="4">
        <v>3</v>
      </c>
      <c r="H5" t="s">
        <v>12276</v>
      </c>
      <c r="I5">
        <v>9</v>
      </c>
      <c r="J5">
        <f>I5+GETPIVOTDATA("Change",$A$3,"Change","Create new","Rank","kingdom")</f>
        <v>10</v>
      </c>
    </row>
    <row r="6" spans="1:10">
      <c r="A6" s="7" t="s">
        <v>50</v>
      </c>
      <c r="B6" s="4">
        <v>1</v>
      </c>
      <c r="H6" t="s">
        <v>12277</v>
      </c>
      <c r="I6">
        <v>16</v>
      </c>
      <c r="J6">
        <f>I6+GETPIVOTDATA("Change",$A$3,"Change","Create new","Rank","phylum")</f>
        <v>17</v>
      </c>
    </row>
    <row r="7" spans="1:10">
      <c r="A7" s="6" t="s">
        <v>51</v>
      </c>
      <c r="B7" s="4">
        <v>29</v>
      </c>
      <c r="H7" t="s">
        <v>12278</v>
      </c>
      <c r="I7">
        <v>2</v>
      </c>
      <c r="J7">
        <f>I7+0</f>
        <v>2</v>
      </c>
    </row>
    <row r="8" spans="1:10">
      <c r="A8" s="7" t="s">
        <v>43</v>
      </c>
      <c r="B8" s="4">
        <v>1</v>
      </c>
      <c r="H8" t="s">
        <v>12279</v>
      </c>
      <c r="I8">
        <v>36</v>
      </c>
      <c r="J8">
        <f>I8+GETPIVOTDATA("Change",$A$3,"Change","Create new","Rank","class")</f>
        <v>39</v>
      </c>
    </row>
    <row r="9" spans="1:10">
      <c r="A9" s="7" t="s">
        <v>35</v>
      </c>
      <c r="B9" s="4">
        <v>22</v>
      </c>
      <c r="H9" t="s">
        <v>12280</v>
      </c>
      <c r="I9">
        <v>55</v>
      </c>
      <c r="J9">
        <f>I9+GETPIVOTDATA("Change",$A$3,"Change","Create new","Rank","order")</f>
        <v>59</v>
      </c>
    </row>
    <row r="10" spans="1:10">
      <c r="A10" s="7" t="s">
        <v>47</v>
      </c>
      <c r="B10" s="4">
        <v>5</v>
      </c>
      <c r="H10" t="s">
        <v>12281</v>
      </c>
      <c r="I10">
        <v>8</v>
      </c>
      <c r="J10">
        <f>I10+0</f>
        <v>8</v>
      </c>
    </row>
    <row r="11" spans="1:10">
      <c r="A11" s="7" t="s">
        <v>50</v>
      </c>
      <c r="B11" s="4">
        <v>1</v>
      </c>
      <c r="H11" t="s">
        <v>12282</v>
      </c>
      <c r="I11">
        <v>168</v>
      </c>
      <c r="J11">
        <f>I11+GETPIVOTDATA("Change",$A$3,"Change","Create new","Rank","family")-GETPIVOTDATA("Change",$A$3,"Change","Abolish","Rank","family")</f>
        <v>189</v>
      </c>
    </row>
    <row r="12" spans="1:10">
      <c r="A12" s="6" t="s">
        <v>44</v>
      </c>
      <c r="B12" s="4">
        <v>886</v>
      </c>
      <c r="H12" t="s">
        <v>12283</v>
      </c>
      <c r="I12">
        <v>103</v>
      </c>
      <c r="J12">
        <f>I12+GETPIVOTDATA("Change",$A$3,"Change","Create new","Rank","subfamily")+GETPIVOTDATA("Change",$A$3,"Change","Promote","Rank","subfamily")</f>
        <v>135</v>
      </c>
    </row>
    <row r="13" spans="1:10">
      <c r="A13" s="7" t="s">
        <v>43</v>
      </c>
      <c r="B13" s="4">
        <v>1</v>
      </c>
      <c r="H13" t="s">
        <v>12284</v>
      </c>
      <c r="I13">
        <v>1421</v>
      </c>
      <c r="J13">
        <f>I13+GETPIVOTDATA("Change",$A$3,"Change","Create new","Rank","genus")-GETPIVOTDATA("Change",$A$3,"Change","Abolish","Rank","genus")-GETPIVOTDATA("Change",$A$3,"Change","Merge","Rank","genus")-GETPIVOTDATA("Change",$A$3,"Change","Promote","Rank","subfamily")-GETPIVOTDATA("Change",$A$3,"Change","Demote","Rank","subgenus")</f>
        <v>2224</v>
      </c>
    </row>
    <row r="14" spans="1:10">
      <c r="A14" s="7" t="s">
        <v>35</v>
      </c>
      <c r="B14" s="4">
        <v>807</v>
      </c>
      <c r="H14" t="s">
        <v>12285</v>
      </c>
      <c r="I14">
        <v>68</v>
      </c>
      <c r="J14">
        <f>I14+GETPIVOTDATA("Change",$A$3,"Change","Create new","Rank","subgenus")+GETPIVOTDATA("Change",$A$3,"Change","Demote","Rank","subgenus")</f>
        <v>70</v>
      </c>
    </row>
    <row r="15" spans="1:10">
      <c r="A15" s="7" t="s">
        <v>47</v>
      </c>
      <c r="B15" s="4">
        <v>67</v>
      </c>
      <c r="H15" t="s">
        <v>36</v>
      </c>
      <c r="I15">
        <v>6590</v>
      </c>
      <c r="J15">
        <f>I15+GETPIVOTDATA("Change",$A$3,"Change","Create new","Rank","species")-GETPIVOTDATA("Change",$A$3,"Change","Abolish","Rank","species")-C35</f>
        <v>9113</v>
      </c>
    </row>
    <row r="16" spans="1:10">
      <c r="A16" s="7" t="s">
        <v>53</v>
      </c>
      <c r="B16" s="4">
        <v>2</v>
      </c>
    </row>
    <row r="17" spans="1:2">
      <c r="A17" s="7" t="s">
        <v>50</v>
      </c>
      <c r="B17" s="4">
        <v>8</v>
      </c>
    </row>
    <row r="18" spans="1:2">
      <c r="A18" s="7" t="s">
        <v>56</v>
      </c>
      <c r="B18" s="4">
        <v>1</v>
      </c>
    </row>
    <row r="19" spans="1:2">
      <c r="A19" s="6" t="s">
        <v>62</v>
      </c>
      <c r="B19" s="4">
        <v>1</v>
      </c>
    </row>
    <row r="20" spans="1:2">
      <c r="A20" s="7" t="s">
        <v>35</v>
      </c>
      <c r="B20" s="4">
        <v>1</v>
      </c>
    </row>
    <row r="21" spans="1:2">
      <c r="A21" s="6" t="s">
        <v>54</v>
      </c>
      <c r="B21" s="4">
        <v>6</v>
      </c>
    </row>
    <row r="22" spans="1:2">
      <c r="A22" s="7" t="s">
        <v>35</v>
      </c>
      <c r="B22" s="4">
        <v>4</v>
      </c>
    </row>
    <row r="23" spans="1:2">
      <c r="A23" s="7" t="s">
        <v>47</v>
      </c>
      <c r="B23" s="4">
        <v>1</v>
      </c>
    </row>
    <row r="24" spans="1:2">
      <c r="A24" s="7" t="s">
        <v>50</v>
      </c>
      <c r="B24" s="4">
        <v>1</v>
      </c>
    </row>
    <row r="25" spans="1:2">
      <c r="A25" s="6" t="s">
        <v>61</v>
      </c>
      <c r="B25" s="4">
        <v>1</v>
      </c>
    </row>
    <row r="26" spans="1:2">
      <c r="A26" s="7" t="s">
        <v>35</v>
      </c>
      <c r="B26" s="4">
        <v>1</v>
      </c>
    </row>
    <row r="27" spans="1:2">
      <c r="A27" s="6" t="s">
        <v>63</v>
      </c>
      <c r="B27" s="4">
        <v>2</v>
      </c>
    </row>
    <row r="28" spans="1:2">
      <c r="A28" s="7" t="s">
        <v>35</v>
      </c>
      <c r="B28" s="4">
        <v>2</v>
      </c>
    </row>
    <row r="29" spans="1:2">
      <c r="A29" s="6" t="s">
        <v>36</v>
      </c>
      <c r="B29" s="4">
        <v>2912</v>
      </c>
    </row>
    <row r="30" spans="1:2">
      <c r="A30" s="7" t="s">
        <v>43</v>
      </c>
      <c r="B30" s="4">
        <v>30</v>
      </c>
    </row>
    <row r="31" spans="1:2">
      <c r="A31" s="7" t="s">
        <v>35</v>
      </c>
      <c r="B31" s="4">
        <v>2562</v>
      </c>
    </row>
    <row r="32" spans="1:2">
      <c r="A32" s="7" t="s">
        <v>47</v>
      </c>
      <c r="B32" s="4">
        <v>93</v>
      </c>
    </row>
    <row r="33" spans="1:4">
      <c r="A33" s="7" t="s">
        <v>53</v>
      </c>
      <c r="B33" s="4">
        <v>33</v>
      </c>
    </row>
    <row r="34" spans="1:4">
      <c r="A34" s="7" t="s">
        <v>50</v>
      </c>
      <c r="B34" s="4">
        <v>182</v>
      </c>
    </row>
    <row r="35" spans="1:4">
      <c r="A35" s="7" t="s">
        <v>56</v>
      </c>
      <c r="B35" s="4">
        <v>12</v>
      </c>
      <c r="C35">
        <v>9</v>
      </c>
      <c r="D35" t="s">
        <v>12287</v>
      </c>
    </row>
    <row r="36" spans="1:4">
      <c r="A36" s="6" t="s">
        <v>48</v>
      </c>
      <c r="B36" s="4">
        <v>35</v>
      </c>
    </row>
    <row r="37" spans="1:4">
      <c r="A37" s="7" t="s">
        <v>35</v>
      </c>
      <c r="B37" s="4">
        <v>31</v>
      </c>
    </row>
    <row r="38" spans="1:4">
      <c r="A38" s="7" t="s">
        <v>47</v>
      </c>
      <c r="B38" s="4">
        <v>3</v>
      </c>
    </row>
    <row r="39" spans="1:4">
      <c r="A39" s="7" t="s">
        <v>57</v>
      </c>
      <c r="B39" s="4">
        <v>1</v>
      </c>
    </row>
    <row r="40" spans="1:4">
      <c r="A40" s="6" t="s">
        <v>40</v>
      </c>
      <c r="B40" s="4">
        <v>4</v>
      </c>
    </row>
    <row r="41" spans="1:4">
      <c r="A41" s="7" t="s">
        <v>35</v>
      </c>
      <c r="B41" s="4">
        <v>1</v>
      </c>
    </row>
    <row r="42" spans="1:4">
      <c r="A42" s="7" t="s">
        <v>50</v>
      </c>
      <c r="B42" s="4">
        <v>2</v>
      </c>
    </row>
    <row r="43" spans="1:4">
      <c r="A43" s="7" t="s">
        <v>12274</v>
      </c>
      <c r="B43" s="4">
        <v>1</v>
      </c>
    </row>
    <row r="44" spans="1:4">
      <c r="A44" s="6" t="s">
        <v>12242</v>
      </c>
      <c r="B44" s="4">
        <v>3880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269"/>
  <sheetViews>
    <sheetView workbookViewId="0">
      <selection activeCell="A3" sqref="A3"/>
    </sheetView>
  </sheetViews>
  <sheetFormatPr defaultColWidth="10.90625" defaultRowHeight="14.5"/>
  <cols>
    <col min="1" max="1" width="26.6328125" bestFit="1" customWidth="1"/>
    <col min="2" max="2" width="22" bestFit="1" customWidth="1"/>
  </cols>
  <sheetData>
    <row r="3" spans="1:2">
      <c r="A3" s="5" t="s">
        <v>12241</v>
      </c>
      <c r="B3" t="s">
        <v>12244</v>
      </c>
    </row>
    <row r="4" spans="1:2">
      <c r="A4" s="6" t="s">
        <v>22</v>
      </c>
      <c r="B4" s="4">
        <v>2</v>
      </c>
    </row>
    <row r="5" spans="1:2">
      <c r="A5" s="6" t="s">
        <v>64</v>
      </c>
      <c r="B5" s="4">
        <v>2</v>
      </c>
    </row>
    <row r="6" spans="1:2">
      <c r="A6" s="6" t="s">
        <v>75</v>
      </c>
      <c r="B6" s="4">
        <v>27</v>
      </c>
    </row>
    <row r="7" spans="1:2">
      <c r="A7" s="6" t="s">
        <v>201</v>
      </c>
      <c r="B7" s="4">
        <v>43</v>
      </c>
    </row>
    <row r="8" spans="1:2">
      <c r="A8" s="6" t="s">
        <v>277</v>
      </c>
      <c r="B8" s="4">
        <v>15</v>
      </c>
    </row>
    <row r="9" spans="1:2">
      <c r="A9" s="6" t="s">
        <v>328</v>
      </c>
      <c r="B9" s="4">
        <v>2</v>
      </c>
    </row>
    <row r="10" spans="1:2">
      <c r="A10" s="6" t="s">
        <v>337</v>
      </c>
      <c r="B10" s="4">
        <v>6</v>
      </c>
    </row>
    <row r="11" spans="1:2">
      <c r="A11" s="6" t="s">
        <v>358</v>
      </c>
      <c r="B11" s="4">
        <v>2</v>
      </c>
    </row>
    <row r="12" spans="1:2">
      <c r="A12" s="6" t="s">
        <v>375</v>
      </c>
      <c r="B12" s="4">
        <v>10</v>
      </c>
    </row>
    <row r="13" spans="1:2">
      <c r="A13" s="6" t="s">
        <v>416</v>
      </c>
      <c r="B13" s="4">
        <v>3</v>
      </c>
    </row>
    <row r="14" spans="1:2">
      <c r="A14" s="6" t="s">
        <v>434</v>
      </c>
      <c r="B14" s="4">
        <v>14</v>
      </c>
    </row>
    <row r="15" spans="1:2">
      <c r="A15" s="6" t="s">
        <v>490</v>
      </c>
      <c r="B15" s="4">
        <v>6</v>
      </c>
    </row>
    <row r="16" spans="1:2">
      <c r="A16" s="6" t="s">
        <v>509</v>
      </c>
      <c r="B16" s="4">
        <v>1</v>
      </c>
    </row>
    <row r="17" spans="1:2">
      <c r="A17" s="6" t="s">
        <v>512</v>
      </c>
      <c r="B17" s="4">
        <v>7</v>
      </c>
    </row>
    <row r="18" spans="1:2">
      <c r="A18" s="6" t="s">
        <v>529</v>
      </c>
      <c r="B18" s="4">
        <v>6</v>
      </c>
    </row>
    <row r="19" spans="1:2">
      <c r="A19" s="6" t="s">
        <v>561</v>
      </c>
      <c r="B19" s="4">
        <v>10</v>
      </c>
    </row>
    <row r="20" spans="1:2">
      <c r="A20" s="6" t="s">
        <v>611</v>
      </c>
      <c r="B20" s="4">
        <v>11</v>
      </c>
    </row>
    <row r="21" spans="1:2">
      <c r="A21" s="6" t="s">
        <v>664</v>
      </c>
      <c r="B21" s="4">
        <v>1</v>
      </c>
    </row>
    <row r="22" spans="1:2">
      <c r="A22" s="6" t="s">
        <v>671</v>
      </c>
      <c r="B22" s="4">
        <v>37</v>
      </c>
    </row>
    <row r="23" spans="1:2">
      <c r="A23" s="6" t="s">
        <v>787</v>
      </c>
      <c r="B23" s="4">
        <v>1</v>
      </c>
    </row>
    <row r="24" spans="1:2">
      <c r="A24" s="6" t="s">
        <v>799</v>
      </c>
      <c r="B24" s="4">
        <v>39</v>
      </c>
    </row>
    <row r="25" spans="1:2">
      <c r="A25" s="6" t="s">
        <v>969</v>
      </c>
      <c r="B25" s="4">
        <v>3</v>
      </c>
    </row>
    <row r="26" spans="1:2">
      <c r="A26" s="6" t="s">
        <v>985</v>
      </c>
      <c r="B26" s="4">
        <v>3</v>
      </c>
    </row>
    <row r="27" spans="1:2">
      <c r="A27" s="6" t="s">
        <v>1007</v>
      </c>
      <c r="B27" s="4">
        <v>1</v>
      </c>
    </row>
    <row r="28" spans="1:2">
      <c r="A28" s="6" t="s">
        <v>1014</v>
      </c>
      <c r="B28" s="4">
        <v>14</v>
      </c>
    </row>
    <row r="29" spans="1:2">
      <c r="A29" s="6" t="s">
        <v>1046</v>
      </c>
      <c r="B29" s="4">
        <v>10</v>
      </c>
    </row>
    <row r="30" spans="1:2">
      <c r="A30" s="6" t="s">
        <v>1090</v>
      </c>
      <c r="B30" s="4">
        <v>238</v>
      </c>
    </row>
    <row r="31" spans="1:2">
      <c r="A31" s="6" t="s">
        <v>2139</v>
      </c>
      <c r="B31" s="4">
        <v>3</v>
      </c>
    </row>
    <row r="32" spans="1:2">
      <c r="A32" s="6" t="s">
        <v>2155</v>
      </c>
      <c r="B32" s="4">
        <v>4</v>
      </c>
    </row>
    <row r="33" spans="1:2">
      <c r="A33" s="6" t="s">
        <v>2175</v>
      </c>
      <c r="B33" s="4">
        <v>1</v>
      </c>
    </row>
    <row r="34" spans="1:2">
      <c r="A34" s="6" t="s">
        <v>2182</v>
      </c>
      <c r="B34" s="4">
        <v>9</v>
      </c>
    </row>
    <row r="35" spans="1:2">
      <c r="A35" s="6" t="s">
        <v>2209</v>
      </c>
      <c r="B35" s="4">
        <v>6</v>
      </c>
    </row>
    <row r="36" spans="1:2">
      <c r="A36" s="6" t="s">
        <v>2214</v>
      </c>
      <c r="B36" s="4">
        <v>6</v>
      </c>
    </row>
    <row r="37" spans="1:2">
      <c r="A37" s="6" t="s">
        <v>2236</v>
      </c>
      <c r="B37" s="4">
        <v>23</v>
      </c>
    </row>
    <row r="38" spans="1:2">
      <c r="A38" s="6" t="s">
        <v>2337</v>
      </c>
      <c r="B38" s="4">
        <v>2</v>
      </c>
    </row>
    <row r="39" spans="1:2">
      <c r="A39" s="6" t="s">
        <v>2344</v>
      </c>
      <c r="B39" s="4">
        <v>2</v>
      </c>
    </row>
    <row r="40" spans="1:2">
      <c r="A40" s="6" t="s">
        <v>2349</v>
      </c>
      <c r="B40" s="4">
        <v>12</v>
      </c>
    </row>
    <row r="41" spans="1:2">
      <c r="A41" s="6" t="s">
        <v>2389</v>
      </c>
      <c r="B41" s="4">
        <v>3</v>
      </c>
    </row>
    <row r="42" spans="1:2">
      <c r="A42" s="6" t="s">
        <v>2404</v>
      </c>
      <c r="B42" s="4">
        <v>1</v>
      </c>
    </row>
    <row r="43" spans="1:2">
      <c r="A43" s="6" t="s">
        <v>2411</v>
      </c>
      <c r="B43" s="4">
        <v>1</v>
      </c>
    </row>
    <row r="44" spans="1:2">
      <c r="A44" s="6" t="s">
        <v>2418</v>
      </c>
      <c r="B44" s="4">
        <v>2</v>
      </c>
    </row>
    <row r="45" spans="1:2">
      <c r="A45" s="6" t="s">
        <v>2423</v>
      </c>
      <c r="B45" s="4">
        <v>7</v>
      </c>
    </row>
    <row r="46" spans="1:2">
      <c r="A46" s="6" t="s">
        <v>2461</v>
      </c>
      <c r="B46" s="4">
        <v>1</v>
      </c>
    </row>
    <row r="47" spans="1:2">
      <c r="A47" s="6" t="s">
        <v>2467</v>
      </c>
      <c r="B47" s="4">
        <v>16</v>
      </c>
    </row>
    <row r="48" spans="1:2">
      <c r="A48" s="6" t="s">
        <v>2516</v>
      </c>
      <c r="B48" s="4">
        <v>1</v>
      </c>
    </row>
    <row r="49" spans="1:2">
      <c r="A49" s="6" t="s">
        <v>2523</v>
      </c>
      <c r="B49" s="4">
        <v>4</v>
      </c>
    </row>
    <row r="50" spans="1:2">
      <c r="A50" s="6" t="s">
        <v>2539</v>
      </c>
      <c r="B50" s="4">
        <v>1</v>
      </c>
    </row>
    <row r="51" spans="1:2">
      <c r="A51" s="6" t="s">
        <v>2549</v>
      </c>
      <c r="B51" s="4">
        <v>2</v>
      </c>
    </row>
    <row r="52" spans="1:2">
      <c r="A52" s="6" t="s">
        <v>2560</v>
      </c>
      <c r="B52" s="4">
        <v>64</v>
      </c>
    </row>
    <row r="53" spans="1:2">
      <c r="A53" s="6" t="s">
        <v>2811</v>
      </c>
      <c r="B53" s="4">
        <v>1</v>
      </c>
    </row>
    <row r="54" spans="1:2">
      <c r="A54" s="6" t="s">
        <v>2820</v>
      </c>
      <c r="B54" s="4">
        <v>3</v>
      </c>
    </row>
    <row r="55" spans="1:2">
      <c r="A55" s="6" t="s">
        <v>2829</v>
      </c>
      <c r="B55" s="4">
        <v>6</v>
      </c>
    </row>
    <row r="56" spans="1:2">
      <c r="A56" s="6" t="s">
        <v>2861</v>
      </c>
      <c r="B56" s="4">
        <v>1</v>
      </c>
    </row>
    <row r="57" spans="1:2">
      <c r="A57" s="6" t="s">
        <v>2867</v>
      </c>
      <c r="B57" s="4">
        <v>1</v>
      </c>
    </row>
    <row r="58" spans="1:2">
      <c r="A58" s="6" t="s">
        <v>2875</v>
      </c>
      <c r="B58" s="4">
        <v>1</v>
      </c>
    </row>
    <row r="59" spans="1:2">
      <c r="A59" s="6" t="s">
        <v>2883</v>
      </c>
      <c r="B59" s="4">
        <v>3</v>
      </c>
    </row>
    <row r="60" spans="1:2">
      <c r="A60" s="6" t="s">
        <v>2891</v>
      </c>
      <c r="B60" s="4">
        <v>23</v>
      </c>
    </row>
    <row r="61" spans="1:2">
      <c r="A61" s="6" t="s">
        <v>3004</v>
      </c>
      <c r="B61" s="4">
        <v>1</v>
      </c>
    </row>
    <row r="62" spans="1:2">
      <c r="A62" s="6" t="s">
        <v>3011</v>
      </c>
      <c r="B62" s="4">
        <v>1</v>
      </c>
    </row>
    <row r="63" spans="1:2">
      <c r="A63" s="6" t="s">
        <v>11958</v>
      </c>
      <c r="B63" s="4">
        <v>3</v>
      </c>
    </row>
    <row r="64" spans="1:2">
      <c r="A64" s="6" t="s">
        <v>3035</v>
      </c>
      <c r="B64" s="4">
        <v>2</v>
      </c>
    </row>
    <row r="65" spans="1:2">
      <c r="A65" s="6" t="s">
        <v>3040</v>
      </c>
      <c r="B65" s="4">
        <v>25</v>
      </c>
    </row>
    <row r="66" spans="1:2">
      <c r="A66" s="6" t="s">
        <v>3123</v>
      </c>
      <c r="B66" s="4">
        <v>17</v>
      </c>
    </row>
    <row r="67" spans="1:2">
      <c r="A67" s="6" t="s">
        <v>3215</v>
      </c>
      <c r="B67" s="4">
        <v>1</v>
      </c>
    </row>
    <row r="68" spans="1:2">
      <c r="A68" s="6" t="s">
        <v>3223</v>
      </c>
      <c r="B68" s="4">
        <v>30</v>
      </c>
    </row>
    <row r="69" spans="1:2">
      <c r="A69" s="6" t="s">
        <v>11955</v>
      </c>
      <c r="B69" s="4">
        <v>1</v>
      </c>
    </row>
    <row r="70" spans="1:2">
      <c r="A70" s="6" t="s">
        <v>3302</v>
      </c>
      <c r="B70" s="4">
        <v>9</v>
      </c>
    </row>
    <row r="71" spans="1:2">
      <c r="A71" s="6" t="s">
        <v>3346</v>
      </c>
      <c r="B71" s="4">
        <v>1</v>
      </c>
    </row>
    <row r="72" spans="1:2">
      <c r="A72" s="6" t="s">
        <v>3352</v>
      </c>
      <c r="B72" s="4">
        <v>2</v>
      </c>
    </row>
    <row r="73" spans="1:2">
      <c r="A73" s="6" t="s">
        <v>3357</v>
      </c>
      <c r="B73" s="4">
        <v>9</v>
      </c>
    </row>
    <row r="74" spans="1:2">
      <c r="A74" s="6" t="s">
        <v>3402</v>
      </c>
      <c r="B74" s="4">
        <v>1</v>
      </c>
    </row>
    <row r="75" spans="1:2">
      <c r="A75" s="6" t="s">
        <v>3408</v>
      </c>
      <c r="B75" s="4">
        <v>2</v>
      </c>
    </row>
    <row r="76" spans="1:2">
      <c r="A76" s="6" t="s">
        <v>3422</v>
      </c>
      <c r="B76" s="4">
        <v>8</v>
      </c>
    </row>
    <row r="77" spans="1:2">
      <c r="A77" s="6" t="s">
        <v>3445</v>
      </c>
      <c r="B77" s="4">
        <v>118</v>
      </c>
    </row>
    <row r="78" spans="1:2">
      <c r="A78" s="6" t="s">
        <v>3833</v>
      </c>
      <c r="B78" s="4">
        <v>1</v>
      </c>
    </row>
    <row r="79" spans="1:2">
      <c r="A79" s="6" t="s">
        <v>3839</v>
      </c>
      <c r="B79" s="4">
        <v>8</v>
      </c>
    </row>
    <row r="80" spans="1:2">
      <c r="A80" s="6" t="s">
        <v>3863</v>
      </c>
      <c r="B80" s="4">
        <v>90</v>
      </c>
    </row>
    <row r="81" spans="1:2">
      <c r="A81" s="6" t="s">
        <v>4232</v>
      </c>
      <c r="B81" s="4">
        <v>1</v>
      </c>
    </row>
    <row r="82" spans="1:2">
      <c r="A82" s="6" t="s">
        <v>4238</v>
      </c>
      <c r="B82" s="4">
        <v>2</v>
      </c>
    </row>
    <row r="83" spans="1:2">
      <c r="A83" s="6" t="s">
        <v>4243</v>
      </c>
      <c r="B83" s="4">
        <v>1</v>
      </c>
    </row>
    <row r="84" spans="1:2">
      <c r="A84" s="6" t="s">
        <v>4250</v>
      </c>
      <c r="B84" s="4">
        <v>1</v>
      </c>
    </row>
    <row r="85" spans="1:2">
      <c r="A85" s="6" t="s">
        <v>4258</v>
      </c>
      <c r="B85" s="4">
        <v>1</v>
      </c>
    </row>
    <row r="86" spans="1:2">
      <c r="A86" s="6" t="s">
        <v>4264</v>
      </c>
      <c r="B86" s="4">
        <v>35</v>
      </c>
    </row>
    <row r="87" spans="1:2">
      <c r="A87" s="6" t="s">
        <v>11959</v>
      </c>
      <c r="B87" s="4">
        <v>2</v>
      </c>
    </row>
    <row r="88" spans="1:2">
      <c r="A88" s="6" t="s">
        <v>4371</v>
      </c>
      <c r="B88" s="4">
        <v>1</v>
      </c>
    </row>
    <row r="89" spans="1:2">
      <c r="A89" s="6" t="s">
        <v>4378</v>
      </c>
      <c r="B89" s="4">
        <v>1</v>
      </c>
    </row>
    <row r="90" spans="1:2">
      <c r="A90" s="6" t="s">
        <v>11960</v>
      </c>
      <c r="B90" s="4">
        <v>3</v>
      </c>
    </row>
    <row r="91" spans="1:2">
      <c r="A91" s="6" t="s">
        <v>4391</v>
      </c>
      <c r="B91" s="4">
        <v>21</v>
      </c>
    </row>
    <row r="92" spans="1:2">
      <c r="A92" s="6" t="s">
        <v>4479</v>
      </c>
      <c r="B92" s="4">
        <v>2</v>
      </c>
    </row>
    <row r="93" spans="1:2">
      <c r="A93" s="6" t="s">
        <v>4489</v>
      </c>
      <c r="B93" s="4">
        <v>1</v>
      </c>
    </row>
    <row r="94" spans="1:2">
      <c r="A94" s="6" t="s">
        <v>4495</v>
      </c>
      <c r="B94" s="4">
        <v>5</v>
      </c>
    </row>
    <row r="95" spans="1:2">
      <c r="A95" s="6" t="s">
        <v>4508</v>
      </c>
      <c r="B95" s="4">
        <v>9</v>
      </c>
    </row>
    <row r="96" spans="1:2">
      <c r="A96" s="6" t="s">
        <v>4547</v>
      </c>
      <c r="B96" s="4">
        <v>1</v>
      </c>
    </row>
    <row r="97" spans="1:2">
      <c r="A97" s="6" t="s">
        <v>4552</v>
      </c>
      <c r="B97" s="4">
        <v>2</v>
      </c>
    </row>
    <row r="98" spans="1:2">
      <c r="A98" s="6" t="s">
        <v>4557</v>
      </c>
      <c r="B98" s="4">
        <v>1</v>
      </c>
    </row>
    <row r="99" spans="1:2">
      <c r="A99" s="6" t="s">
        <v>4563</v>
      </c>
      <c r="B99" s="4">
        <v>1</v>
      </c>
    </row>
    <row r="100" spans="1:2">
      <c r="A100" s="6" t="s">
        <v>4569</v>
      </c>
      <c r="B100" s="4">
        <v>2</v>
      </c>
    </row>
    <row r="101" spans="1:2">
      <c r="A101" s="6" t="s">
        <v>4574</v>
      </c>
      <c r="B101" s="4">
        <v>4</v>
      </c>
    </row>
    <row r="102" spans="1:2">
      <c r="A102" s="6" t="s">
        <v>4595</v>
      </c>
      <c r="B102" s="4">
        <v>3</v>
      </c>
    </row>
    <row r="103" spans="1:2">
      <c r="A103" s="6" t="s">
        <v>4605</v>
      </c>
      <c r="B103" s="4">
        <v>9</v>
      </c>
    </row>
    <row r="104" spans="1:2">
      <c r="A104" s="6" t="s">
        <v>4625</v>
      </c>
      <c r="B104" s="4">
        <v>23</v>
      </c>
    </row>
    <row r="105" spans="1:2">
      <c r="A105" s="6" t="s">
        <v>4713</v>
      </c>
      <c r="B105" s="4">
        <v>3</v>
      </c>
    </row>
    <row r="106" spans="1:2">
      <c r="A106" s="6" t="s">
        <v>4731</v>
      </c>
      <c r="B106" s="4">
        <v>2</v>
      </c>
    </row>
    <row r="107" spans="1:2">
      <c r="A107" s="6" t="s">
        <v>4736</v>
      </c>
      <c r="B107" s="4">
        <v>6</v>
      </c>
    </row>
    <row r="108" spans="1:2">
      <c r="A108" s="6" t="s">
        <v>4763</v>
      </c>
      <c r="B108" s="4">
        <v>7</v>
      </c>
    </row>
    <row r="109" spans="1:2">
      <c r="A109" s="6" t="s">
        <v>4797</v>
      </c>
      <c r="B109" s="4">
        <v>26</v>
      </c>
    </row>
    <row r="110" spans="1:2">
      <c r="A110" s="6" t="s">
        <v>4873</v>
      </c>
      <c r="B110" s="4">
        <v>5</v>
      </c>
    </row>
    <row r="111" spans="1:2">
      <c r="A111" s="6" t="s">
        <v>4906</v>
      </c>
      <c r="B111" s="4">
        <v>1</v>
      </c>
    </row>
    <row r="112" spans="1:2">
      <c r="A112" s="6" t="s">
        <v>4914</v>
      </c>
      <c r="B112" s="4">
        <v>4</v>
      </c>
    </row>
    <row r="113" spans="1:2">
      <c r="A113" s="6" t="s">
        <v>12256</v>
      </c>
      <c r="B113" s="4">
        <v>70</v>
      </c>
    </row>
    <row r="114" spans="1:2">
      <c r="A114" s="6" t="s">
        <v>4925</v>
      </c>
      <c r="B114" s="4">
        <v>11</v>
      </c>
    </row>
    <row r="115" spans="1:2">
      <c r="A115" s="6" t="s">
        <v>4962</v>
      </c>
      <c r="B115" s="4">
        <v>4</v>
      </c>
    </row>
    <row r="116" spans="1:2">
      <c r="A116" s="6" t="s">
        <v>11961</v>
      </c>
      <c r="B116" s="4">
        <v>34</v>
      </c>
    </row>
    <row r="117" spans="1:2">
      <c r="A117" s="6" t="s">
        <v>5117</v>
      </c>
      <c r="B117" s="4">
        <v>2</v>
      </c>
    </row>
    <row r="118" spans="1:2">
      <c r="A118" s="6" t="s">
        <v>5125</v>
      </c>
      <c r="B118" s="4">
        <v>1</v>
      </c>
    </row>
    <row r="119" spans="1:2">
      <c r="A119" s="6" t="s">
        <v>5134</v>
      </c>
      <c r="B119" s="4">
        <v>32</v>
      </c>
    </row>
    <row r="120" spans="1:2">
      <c r="A120" s="6" t="s">
        <v>5232</v>
      </c>
      <c r="B120" s="4">
        <v>17</v>
      </c>
    </row>
    <row r="121" spans="1:2">
      <c r="A121" s="6" t="s">
        <v>5322</v>
      </c>
      <c r="B121" s="4">
        <v>9</v>
      </c>
    </row>
    <row r="122" spans="1:2">
      <c r="A122" s="6" t="s">
        <v>5355</v>
      </c>
      <c r="B122" s="4">
        <v>15</v>
      </c>
    </row>
    <row r="123" spans="1:2">
      <c r="A123" s="6" t="s">
        <v>5382</v>
      </c>
      <c r="B123" s="4">
        <v>1</v>
      </c>
    </row>
    <row r="124" spans="1:2">
      <c r="A124" s="6" t="s">
        <v>5386</v>
      </c>
      <c r="B124" s="4">
        <v>4</v>
      </c>
    </row>
    <row r="125" spans="1:2">
      <c r="A125" s="6" t="s">
        <v>5398</v>
      </c>
      <c r="B125" s="4">
        <v>9</v>
      </c>
    </row>
    <row r="126" spans="1:2">
      <c r="A126" s="6" t="s">
        <v>5440</v>
      </c>
      <c r="B126" s="4">
        <v>2</v>
      </c>
    </row>
    <row r="127" spans="1:2">
      <c r="A127" s="6" t="s">
        <v>5445</v>
      </c>
      <c r="B127" s="4">
        <v>1</v>
      </c>
    </row>
    <row r="128" spans="1:2">
      <c r="A128" s="6" t="s">
        <v>5447</v>
      </c>
      <c r="B128" s="4">
        <v>9</v>
      </c>
    </row>
    <row r="129" spans="1:2">
      <c r="A129" s="6" t="s">
        <v>5476</v>
      </c>
      <c r="B129" s="4">
        <v>2</v>
      </c>
    </row>
    <row r="130" spans="1:2">
      <c r="A130" s="6" t="s">
        <v>5489</v>
      </c>
      <c r="B130" s="4">
        <v>2</v>
      </c>
    </row>
    <row r="131" spans="1:2">
      <c r="A131" s="6" t="s">
        <v>5494</v>
      </c>
      <c r="B131" s="4">
        <v>2</v>
      </c>
    </row>
    <row r="132" spans="1:2">
      <c r="A132" s="6" t="s">
        <v>5505</v>
      </c>
      <c r="B132" s="4">
        <v>19</v>
      </c>
    </row>
    <row r="133" spans="1:2">
      <c r="A133" s="6" t="s">
        <v>5560</v>
      </c>
      <c r="B133" s="4">
        <v>1</v>
      </c>
    </row>
    <row r="134" spans="1:2">
      <c r="A134" s="6" t="s">
        <v>5566</v>
      </c>
      <c r="B134" s="4">
        <v>2</v>
      </c>
    </row>
    <row r="135" spans="1:2">
      <c r="A135" s="6" t="s">
        <v>5571</v>
      </c>
      <c r="B135" s="4">
        <v>1</v>
      </c>
    </row>
    <row r="136" spans="1:2">
      <c r="A136" s="6" t="s">
        <v>5578</v>
      </c>
      <c r="B136" s="4">
        <v>15</v>
      </c>
    </row>
    <row r="137" spans="1:2">
      <c r="A137" s="6" t="s">
        <v>5636</v>
      </c>
      <c r="B137" s="4">
        <v>8</v>
      </c>
    </row>
    <row r="138" spans="1:2">
      <c r="A138" s="6" t="s">
        <v>5659</v>
      </c>
      <c r="B138" s="4">
        <v>6</v>
      </c>
    </row>
    <row r="139" spans="1:2">
      <c r="A139" s="6" t="s">
        <v>5672</v>
      </c>
      <c r="B139" s="4">
        <v>14</v>
      </c>
    </row>
    <row r="140" spans="1:2">
      <c r="A140" s="6" t="s">
        <v>5707</v>
      </c>
      <c r="B140" s="4">
        <v>5</v>
      </c>
    </row>
    <row r="141" spans="1:2">
      <c r="A141" s="6" t="s">
        <v>5721</v>
      </c>
      <c r="B141" s="4">
        <v>29</v>
      </c>
    </row>
    <row r="142" spans="1:2">
      <c r="A142" s="6" t="s">
        <v>11962</v>
      </c>
      <c r="B142" s="4">
        <v>2</v>
      </c>
    </row>
    <row r="143" spans="1:2">
      <c r="A143" s="6" t="s">
        <v>5811</v>
      </c>
      <c r="B143" s="4">
        <v>4</v>
      </c>
    </row>
    <row r="144" spans="1:2">
      <c r="A144" s="6" t="s">
        <v>5822</v>
      </c>
      <c r="B144" s="4">
        <v>2</v>
      </c>
    </row>
    <row r="145" spans="1:2">
      <c r="A145" s="6" t="s">
        <v>5827</v>
      </c>
      <c r="B145" s="4">
        <v>12</v>
      </c>
    </row>
    <row r="146" spans="1:2">
      <c r="A146" s="6" t="s">
        <v>5854</v>
      </c>
      <c r="B146" s="4">
        <v>1</v>
      </c>
    </row>
    <row r="147" spans="1:2">
      <c r="A147" s="6" t="s">
        <v>5859</v>
      </c>
      <c r="B147" s="4">
        <v>7</v>
      </c>
    </row>
    <row r="148" spans="1:2">
      <c r="A148" s="6" t="s">
        <v>5875</v>
      </c>
      <c r="B148" s="4">
        <v>2</v>
      </c>
    </row>
    <row r="149" spans="1:2">
      <c r="A149" s="6" t="s">
        <v>5880</v>
      </c>
      <c r="B149" s="4">
        <v>7</v>
      </c>
    </row>
    <row r="150" spans="1:2">
      <c r="A150" s="6" t="s">
        <v>5897</v>
      </c>
      <c r="B150" s="4">
        <v>2</v>
      </c>
    </row>
    <row r="151" spans="1:2">
      <c r="A151" s="6" t="s">
        <v>5904</v>
      </c>
      <c r="B151" s="4">
        <v>15</v>
      </c>
    </row>
    <row r="152" spans="1:2">
      <c r="A152" s="6" t="s">
        <v>5948</v>
      </c>
      <c r="B152" s="4">
        <v>22</v>
      </c>
    </row>
    <row r="153" spans="1:2">
      <c r="A153" s="6" t="s">
        <v>6003</v>
      </c>
      <c r="B153" s="4">
        <v>3</v>
      </c>
    </row>
    <row r="154" spans="1:2">
      <c r="A154" s="6" t="s">
        <v>6011</v>
      </c>
      <c r="B154" s="4">
        <v>3</v>
      </c>
    </row>
    <row r="155" spans="1:2">
      <c r="A155" s="6" t="s">
        <v>6020</v>
      </c>
      <c r="B155" s="4">
        <v>3</v>
      </c>
    </row>
    <row r="156" spans="1:2">
      <c r="A156" s="6" t="s">
        <v>6028</v>
      </c>
      <c r="B156" s="4">
        <v>5</v>
      </c>
    </row>
    <row r="157" spans="1:2">
      <c r="A157" s="6" t="s">
        <v>6047</v>
      </c>
      <c r="B157" s="4">
        <v>7</v>
      </c>
    </row>
    <row r="158" spans="1:2">
      <c r="A158" s="6" t="s">
        <v>6059</v>
      </c>
      <c r="B158" s="4">
        <v>6</v>
      </c>
    </row>
    <row r="159" spans="1:2">
      <c r="A159" s="6" t="s">
        <v>6072</v>
      </c>
      <c r="B159" s="4">
        <v>15</v>
      </c>
    </row>
    <row r="160" spans="1:2">
      <c r="A160" s="6" t="s">
        <v>6106</v>
      </c>
      <c r="B160" s="4">
        <v>6</v>
      </c>
    </row>
    <row r="161" spans="1:2">
      <c r="A161" s="6" t="s">
        <v>6119</v>
      </c>
      <c r="B161" s="4">
        <v>5</v>
      </c>
    </row>
    <row r="162" spans="1:2">
      <c r="A162" s="6" t="s">
        <v>6130</v>
      </c>
      <c r="B162" s="4">
        <v>13</v>
      </c>
    </row>
    <row r="163" spans="1:2">
      <c r="A163" s="6" t="s">
        <v>6170</v>
      </c>
      <c r="B163" s="4">
        <v>24</v>
      </c>
    </row>
    <row r="164" spans="1:2">
      <c r="A164" s="6" t="s">
        <v>6224</v>
      </c>
      <c r="B164" s="4">
        <v>3</v>
      </c>
    </row>
    <row r="165" spans="1:2">
      <c r="A165" s="6" t="s">
        <v>6233</v>
      </c>
      <c r="B165" s="4">
        <v>29</v>
      </c>
    </row>
    <row r="166" spans="1:2">
      <c r="A166" s="6" t="s">
        <v>6294</v>
      </c>
      <c r="B166" s="4">
        <v>2</v>
      </c>
    </row>
    <row r="167" spans="1:2">
      <c r="A167" s="6" t="s">
        <v>6299</v>
      </c>
      <c r="B167" s="4">
        <v>3</v>
      </c>
    </row>
    <row r="168" spans="1:2">
      <c r="A168" s="6" t="s">
        <v>6307</v>
      </c>
      <c r="B168" s="4">
        <v>3</v>
      </c>
    </row>
    <row r="169" spans="1:2">
      <c r="A169" s="6" t="s">
        <v>6318</v>
      </c>
      <c r="B169" s="4">
        <v>2</v>
      </c>
    </row>
    <row r="170" spans="1:2">
      <c r="A170" s="6" t="s">
        <v>6323</v>
      </c>
      <c r="B170" s="4">
        <v>2</v>
      </c>
    </row>
    <row r="171" spans="1:2">
      <c r="A171" s="6" t="s">
        <v>6328</v>
      </c>
      <c r="B171" s="4">
        <v>3</v>
      </c>
    </row>
    <row r="172" spans="1:2">
      <c r="A172" s="6" t="s">
        <v>6336</v>
      </c>
      <c r="B172" s="4">
        <v>6</v>
      </c>
    </row>
    <row r="173" spans="1:2">
      <c r="A173" s="6" t="s">
        <v>6353</v>
      </c>
      <c r="B173" s="4">
        <v>2</v>
      </c>
    </row>
    <row r="174" spans="1:2">
      <c r="A174" s="6" t="s">
        <v>6358</v>
      </c>
      <c r="B174" s="4">
        <v>2</v>
      </c>
    </row>
    <row r="175" spans="1:2">
      <c r="A175" s="6" t="s">
        <v>6363</v>
      </c>
      <c r="B175" s="4">
        <v>2</v>
      </c>
    </row>
    <row r="176" spans="1:2">
      <c r="A176" s="6" t="s">
        <v>6368</v>
      </c>
      <c r="B176" s="4">
        <v>2</v>
      </c>
    </row>
    <row r="177" spans="1:2">
      <c r="A177" s="6" t="s">
        <v>6373</v>
      </c>
      <c r="B177" s="4">
        <v>2</v>
      </c>
    </row>
    <row r="178" spans="1:2">
      <c r="A178" s="6" t="s">
        <v>6378</v>
      </c>
      <c r="B178" s="4">
        <v>5</v>
      </c>
    </row>
    <row r="179" spans="1:2">
      <c r="A179" s="6" t="s">
        <v>6392</v>
      </c>
      <c r="B179" s="4">
        <v>6</v>
      </c>
    </row>
    <row r="180" spans="1:2">
      <c r="A180" s="6" t="s">
        <v>6409</v>
      </c>
      <c r="B180" s="4">
        <v>29</v>
      </c>
    </row>
    <row r="181" spans="1:2">
      <c r="A181" s="6" t="s">
        <v>6474</v>
      </c>
      <c r="B181" s="4">
        <v>3</v>
      </c>
    </row>
    <row r="182" spans="1:2">
      <c r="A182" s="6" t="s">
        <v>6485</v>
      </c>
      <c r="B182" s="4">
        <v>3</v>
      </c>
    </row>
    <row r="183" spans="1:2">
      <c r="A183" s="6" t="s">
        <v>6493</v>
      </c>
      <c r="B183" s="4">
        <v>2</v>
      </c>
    </row>
    <row r="184" spans="1:2">
      <c r="A184" s="6" t="s">
        <v>6498</v>
      </c>
      <c r="B184" s="4">
        <v>4</v>
      </c>
    </row>
    <row r="185" spans="1:2">
      <c r="A185" s="6" t="s">
        <v>6509</v>
      </c>
      <c r="B185" s="4">
        <v>8</v>
      </c>
    </row>
    <row r="186" spans="1:2">
      <c r="A186" s="6" t="s">
        <v>6532</v>
      </c>
      <c r="B186" s="4">
        <v>1319</v>
      </c>
    </row>
    <row r="187" spans="1:2">
      <c r="A187" s="6" t="s">
        <v>9782</v>
      </c>
      <c r="B187" s="4">
        <v>2</v>
      </c>
    </row>
    <row r="188" spans="1:2">
      <c r="A188" s="6" t="s">
        <v>9787</v>
      </c>
      <c r="B188" s="4">
        <v>3</v>
      </c>
    </row>
    <row r="189" spans="1:2">
      <c r="A189" s="6" t="s">
        <v>9795</v>
      </c>
      <c r="B189" s="4">
        <v>2</v>
      </c>
    </row>
    <row r="190" spans="1:2">
      <c r="A190" s="6" t="s">
        <v>9802</v>
      </c>
      <c r="B190" s="4">
        <v>4</v>
      </c>
    </row>
    <row r="191" spans="1:2">
      <c r="A191" s="6" t="s">
        <v>9821</v>
      </c>
      <c r="B191" s="4">
        <v>4</v>
      </c>
    </row>
    <row r="192" spans="1:2">
      <c r="A192" s="6" t="s">
        <v>9832</v>
      </c>
      <c r="B192" s="4">
        <v>3</v>
      </c>
    </row>
    <row r="193" spans="1:2">
      <c r="A193" s="6" t="s">
        <v>9840</v>
      </c>
      <c r="B193" s="4">
        <v>2</v>
      </c>
    </row>
    <row r="194" spans="1:2">
      <c r="A194" s="6" t="s">
        <v>9845</v>
      </c>
      <c r="B194" s="4">
        <v>2</v>
      </c>
    </row>
    <row r="195" spans="1:2">
      <c r="A195" s="6" t="s">
        <v>9850</v>
      </c>
      <c r="B195" s="4">
        <v>3</v>
      </c>
    </row>
    <row r="196" spans="1:2">
      <c r="A196" s="6" t="s">
        <v>9858</v>
      </c>
      <c r="B196" s="4">
        <v>7</v>
      </c>
    </row>
    <row r="197" spans="1:2">
      <c r="A197" s="6" t="s">
        <v>9878</v>
      </c>
      <c r="B197" s="4">
        <v>2</v>
      </c>
    </row>
    <row r="198" spans="1:2">
      <c r="A198" s="6" t="s">
        <v>9884</v>
      </c>
      <c r="B198" s="4">
        <v>3</v>
      </c>
    </row>
    <row r="199" spans="1:2">
      <c r="A199" s="6" t="s">
        <v>9892</v>
      </c>
      <c r="B199" s="4">
        <v>5</v>
      </c>
    </row>
    <row r="200" spans="1:2">
      <c r="A200" s="6" t="s">
        <v>9906</v>
      </c>
      <c r="B200" s="4">
        <v>3</v>
      </c>
    </row>
    <row r="201" spans="1:2">
      <c r="A201" s="6" t="s">
        <v>9914</v>
      </c>
      <c r="B201" s="4">
        <v>2</v>
      </c>
    </row>
    <row r="202" spans="1:2">
      <c r="A202" s="6" t="s">
        <v>9919</v>
      </c>
      <c r="B202" s="4">
        <v>3</v>
      </c>
    </row>
    <row r="203" spans="1:2">
      <c r="A203" s="6" t="s">
        <v>9928</v>
      </c>
      <c r="B203" s="4">
        <v>3</v>
      </c>
    </row>
    <row r="204" spans="1:2">
      <c r="A204" s="6" t="s">
        <v>9938</v>
      </c>
      <c r="B204" s="4">
        <v>13</v>
      </c>
    </row>
    <row r="205" spans="1:2">
      <c r="A205" s="6" t="s">
        <v>9978</v>
      </c>
      <c r="B205" s="4">
        <v>37</v>
      </c>
    </row>
    <row r="206" spans="1:2">
      <c r="A206" s="6" t="s">
        <v>10088</v>
      </c>
      <c r="B206" s="4">
        <v>2</v>
      </c>
    </row>
    <row r="207" spans="1:2">
      <c r="A207" s="6" t="s">
        <v>10093</v>
      </c>
      <c r="B207" s="4">
        <v>5</v>
      </c>
    </row>
    <row r="208" spans="1:2">
      <c r="A208" s="6" t="s">
        <v>10107</v>
      </c>
      <c r="B208" s="4">
        <v>2</v>
      </c>
    </row>
    <row r="209" spans="1:2">
      <c r="A209" s="6" t="s">
        <v>10113</v>
      </c>
      <c r="B209" s="4">
        <v>3</v>
      </c>
    </row>
    <row r="210" spans="1:2">
      <c r="A210" s="6" t="s">
        <v>10121</v>
      </c>
      <c r="B210" s="4">
        <v>10</v>
      </c>
    </row>
    <row r="211" spans="1:2">
      <c r="A211" s="6" t="s">
        <v>10151</v>
      </c>
      <c r="B211" s="4">
        <v>3</v>
      </c>
    </row>
    <row r="212" spans="1:2">
      <c r="A212" s="6" t="s">
        <v>10159</v>
      </c>
      <c r="B212" s="4">
        <v>2</v>
      </c>
    </row>
    <row r="213" spans="1:2">
      <c r="A213" s="6" t="s">
        <v>10164</v>
      </c>
      <c r="B213" s="4">
        <v>6</v>
      </c>
    </row>
    <row r="214" spans="1:2">
      <c r="A214" s="6" t="s">
        <v>10174</v>
      </c>
      <c r="B214" s="4">
        <v>5</v>
      </c>
    </row>
    <row r="215" spans="1:2">
      <c r="A215" s="6" t="s">
        <v>10190</v>
      </c>
      <c r="B215" s="4">
        <v>22</v>
      </c>
    </row>
    <row r="216" spans="1:2">
      <c r="A216" s="6" t="s">
        <v>10256</v>
      </c>
      <c r="B216" s="4">
        <v>4</v>
      </c>
    </row>
    <row r="217" spans="1:2">
      <c r="A217" s="6" t="s">
        <v>10267</v>
      </c>
      <c r="B217" s="4">
        <v>3</v>
      </c>
    </row>
    <row r="218" spans="1:2">
      <c r="A218" s="6" t="s">
        <v>10278</v>
      </c>
      <c r="B218" s="4">
        <v>7</v>
      </c>
    </row>
    <row r="219" spans="1:2">
      <c r="A219" s="6" t="s">
        <v>10302</v>
      </c>
      <c r="B219" s="4">
        <v>2</v>
      </c>
    </row>
    <row r="220" spans="1:2">
      <c r="A220" s="6" t="s">
        <v>10307</v>
      </c>
      <c r="B220" s="4">
        <v>3</v>
      </c>
    </row>
    <row r="221" spans="1:2">
      <c r="A221" s="6" t="s">
        <v>10315</v>
      </c>
      <c r="B221" s="4">
        <v>4</v>
      </c>
    </row>
    <row r="222" spans="1:2">
      <c r="A222" s="6" t="s">
        <v>10329</v>
      </c>
      <c r="B222" s="4">
        <v>20</v>
      </c>
    </row>
    <row r="223" spans="1:2">
      <c r="A223" s="6" t="s">
        <v>10378</v>
      </c>
      <c r="B223" s="4">
        <v>24</v>
      </c>
    </row>
    <row r="224" spans="1:2">
      <c r="A224" s="6" t="s">
        <v>10460</v>
      </c>
      <c r="B224" s="4">
        <v>2</v>
      </c>
    </row>
    <row r="225" spans="1:2">
      <c r="A225" s="6" t="s">
        <v>10465</v>
      </c>
      <c r="B225" s="4">
        <v>45</v>
      </c>
    </row>
    <row r="226" spans="1:2">
      <c r="A226" s="6" t="s">
        <v>10560</v>
      </c>
      <c r="B226" s="4">
        <v>2</v>
      </c>
    </row>
    <row r="227" spans="1:2">
      <c r="A227" s="6" t="s">
        <v>10565</v>
      </c>
      <c r="B227" s="4">
        <v>3</v>
      </c>
    </row>
    <row r="228" spans="1:2">
      <c r="A228" s="6" t="s">
        <v>11963</v>
      </c>
      <c r="B228" s="4">
        <v>85</v>
      </c>
    </row>
    <row r="229" spans="1:2">
      <c r="A229" s="6" t="s">
        <v>10734</v>
      </c>
      <c r="B229" s="4">
        <v>3</v>
      </c>
    </row>
    <row r="230" spans="1:2">
      <c r="A230" s="6" t="s">
        <v>10743</v>
      </c>
      <c r="B230" s="4">
        <v>10</v>
      </c>
    </row>
    <row r="231" spans="1:2">
      <c r="A231" s="6" t="s">
        <v>10777</v>
      </c>
      <c r="B231" s="4">
        <v>2</v>
      </c>
    </row>
    <row r="232" spans="1:2">
      <c r="A232" s="6" t="s">
        <v>10782</v>
      </c>
      <c r="B232" s="4">
        <v>2</v>
      </c>
    </row>
    <row r="233" spans="1:2">
      <c r="A233" s="6" t="s">
        <v>10787</v>
      </c>
      <c r="B233" s="4">
        <v>5</v>
      </c>
    </row>
    <row r="234" spans="1:2">
      <c r="A234" s="6" t="s">
        <v>10804</v>
      </c>
      <c r="B234" s="4">
        <v>5</v>
      </c>
    </row>
    <row r="235" spans="1:2">
      <c r="A235" s="6" t="s">
        <v>10814</v>
      </c>
      <c r="B235" s="4">
        <v>83</v>
      </c>
    </row>
    <row r="236" spans="1:2">
      <c r="A236" s="6" t="s">
        <v>11062</v>
      </c>
      <c r="B236" s="4">
        <v>2</v>
      </c>
    </row>
    <row r="237" spans="1:2">
      <c r="A237" s="6" t="s">
        <v>11067</v>
      </c>
      <c r="B237" s="4">
        <v>4</v>
      </c>
    </row>
    <row r="238" spans="1:2">
      <c r="A238" s="6" t="s">
        <v>11078</v>
      </c>
      <c r="B238" s="4">
        <v>2</v>
      </c>
    </row>
    <row r="239" spans="1:2">
      <c r="A239" s="6" t="s">
        <v>11083</v>
      </c>
      <c r="B239" s="4">
        <v>2</v>
      </c>
    </row>
    <row r="240" spans="1:2">
      <c r="A240" s="6" t="s">
        <v>11088</v>
      </c>
      <c r="B240" s="4">
        <v>2</v>
      </c>
    </row>
    <row r="241" spans="1:2">
      <c r="A241" s="6" t="s">
        <v>11093</v>
      </c>
      <c r="B241" s="4">
        <v>4</v>
      </c>
    </row>
    <row r="242" spans="1:2">
      <c r="A242" s="6" t="s">
        <v>11107</v>
      </c>
      <c r="B242" s="4">
        <v>2</v>
      </c>
    </row>
    <row r="243" spans="1:2">
      <c r="A243" s="6" t="s">
        <v>11112</v>
      </c>
      <c r="B243" s="4">
        <v>2</v>
      </c>
    </row>
    <row r="244" spans="1:2">
      <c r="A244" s="6" t="s">
        <v>11117</v>
      </c>
      <c r="B244" s="4">
        <v>55</v>
      </c>
    </row>
    <row r="245" spans="1:2">
      <c r="A245" s="6" t="s">
        <v>11285</v>
      </c>
      <c r="B245" s="4">
        <v>6</v>
      </c>
    </row>
    <row r="246" spans="1:2">
      <c r="A246" s="6" t="s">
        <v>11302</v>
      </c>
      <c r="B246" s="4">
        <v>4</v>
      </c>
    </row>
    <row r="247" spans="1:2">
      <c r="A247" s="6" t="s">
        <v>11313</v>
      </c>
      <c r="B247" s="4">
        <v>6</v>
      </c>
    </row>
    <row r="248" spans="1:2">
      <c r="A248" s="6" t="s">
        <v>11326</v>
      </c>
      <c r="B248" s="4">
        <v>17</v>
      </c>
    </row>
    <row r="249" spans="1:2">
      <c r="A249" s="6" t="s">
        <v>11379</v>
      </c>
      <c r="B249" s="4">
        <v>2</v>
      </c>
    </row>
    <row r="250" spans="1:2">
      <c r="A250" s="6" t="s">
        <v>11384</v>
      </c>
      <c r="B250" s="4">
        <v>4</v>
      </c>
    </row>
    <row r="251" spans="1:2">
      <c r="A251" s="6" t="s">
        <v>11401</v>
      </c>
      <c r="B251" s="4">
        <v>2</v>
      </c>
    </row>
    <row r="252" spans="1:2">
      <c r="A252" s="6" t="s">
        <v>11409</v>
      </c>
      <c r="B252" s="4">
        <v>19</v>
      </c>
    </row>
    <row r="253" spans="1:2">
      <c r="A253" s="6" t="s">
        <v>11455</v>
      </c>
      <c r="B253" s="4">
        <v>2</v>
      </c>
    </row>
    <row r="254" spans="1:2">
      <c r="A254" s="6" t="s">
        <v>11460</v>
      </c>
      <c r="B254" s="4">
        <v>6</v>
      </c>
    </row>
    <row r="255" spans="1:2">
      <c r="A255" s="6" t="s">
        <v>11477</v>
      </c>
      <c r="B255" s="4">
        <v>2</v>
      </c>
    </row>
    <row r="256" spans="1:2">
      <c r="A256" s="6" t="s">
        <v>11483</v>
      </c>
      <c r="B256" s="4">
        <v>2</v>
      </c>
    </row>
    <row r="257" spans="1:2">
      <c r="A257" s="6" t="s">
        <v>11488</v>
      </c>
      <c r="B257" s="4">
        <v>2</v>
      </c>
    </row>
    <row r="258" spans="1:2">
      <c r="A258" s="6" t="s">
        <v>11494</v>
      </c>
      <c r="B258" s="4">
        <v>9</v>
      </c>
    </row>
    <row r="259" spans="1:2">
      <c r="A259" s="6" t="s">
        <v>11522</v>
      </c>
      <c r="B259" s="4">
        <v>3</v>
      </c>
    </row>
    <row r="260" spans="1:2">
      <c r="A260" s="6" t="s">
        <v>11530</v>
      </c>
      <c r="B260" s="4">
        <v>18</v>
      </c>
    </row>
    <row r="261" spans="1:2">
      <c r="A261" s="6" t="s">
        <v>11584</v>
      </c>
      <c r="B261" s="4">
        <v>2</v>
      </c>
    </row>
    <row r="262" spans="1:2">
      <c r="A262" s="6" t="s">
        <v>11589</v>
      </c>
      <c r="B262" s="4">
        <v>2</v>
      </c>
    </row>
    <row r="263" spans="1:2">
      <c r="A263" s="6" t="s">
        <v>11594</v>
      </c>
      <c r="B263" s="4">
        <v>2</v>
      </c>
    </row>
    <row r="264" spans="1:2">
      <c r="A264" s="6" t="s">
        <v>11599</v>
      </c>
      <c r="B264" s="4">
        <v>3</v>
      </c>
    </row>
    <row r="265" spans="1:2">
      <c r="A265" s="6" t="s">
        <v>11607</v>
      </c>
      <c r="B265" s="4">
        <v>4</v>
      </c>
    </row>
    <row r="266" spans="1:2">
      <c r="A266" s="6" t="s">
        <v>11618</v>
      </c>
      <c r="B266" s="4">
        <v>7</v>
      </c>
    </row>
    <row r="267" spans="1:2">
      <c r="A267" s="6" t="s">
        <v>11619</v>
      </c>
      <c r="B267" s="4">
        <v>21</v>
      </c>
    </row>
    <row r="268" spans="1:2">
      <c r="A268" s="6" t="s">
        <v>12272</v>
      </c>
      <c r="B268" s="4">
        <v>8</v>
      </c>
    </row>
    <row r="269" spans="1:2">
      <c r="A269" s="6" t="s">
        <v>12242</v>
      </c>
      <c r="B269" s="4">
        <v>3880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Proposals</vt:lpstr>
      <vt:lpstr>Summary changes</vt:lpstr>
      <vt:lpstr>Proposal lines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Elliot Lefkowitz</dc:creator>
  <cp:lastModifiedBy>Hendrickson, Curtis (Campus)</cp:lastModifiedBy>
  <dcterms:created xsi:type="dcterms:W3CDTF">2021-03-16T18:05:07Z</dcterms:created>
  <dcterms:modified xsi:type="dcterms:W3CDTF">2021-05-10T15:11:36Z</dcterms:modified>
</cp:coreProperties>
</file>