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cdc-my.sharepoint.com/personal/ltr8_cdc_gov/Documents/+My_Large_Workspace/ICTV/EC2024-26/TP 2025/"/>
    </mc:Choice>
  </mc:AlternateContent>
  <xr:revisionPtr revIDLastSave="12" documentId="8_{856B72DC-2876-45A9-8B6C-3D219ED3934B}" xr6:coauthVersionLast="47" xr6:coauthVersionMax="47" xr10:uidLastSave="{2D3373E9-E975-4375-8200-13D42CDE1FEC}"/>
  <bookViews>
    <workbookView xWindow="-120" yWindow="-120" windowWidth="29040" windowHeight="1572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P1" i="1" l="1"/>
  <c r="E2" i="1" s="1"/>
  <c r="AE2" i="1"/>
  <c r="AF2" i="1" s="1"/>
  <c r="P2" i="1" s="1"/>
  <c r="E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<sst xmlns="http://schemas.openxmlformats.org/spreadsheetml/2006/main" count="161" uniqueCount="130">
  <si>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</si>
  <si>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</si>
  <si>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</si>
  <si>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</si>
  <si>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</si>
  <si>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</si>
  <si>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</si>
  <si>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</si>
  <si>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</si>
  <si>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</si>
  <si>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</si>
  <si>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</si>
  <si>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</si>
  <si>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</si>
  <si>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</si>
  <si>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</si>
  <si>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</si>
  <si>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</si>
  <si>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</si>
  <si>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</si>
  <si>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</si>
  <si>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</si>
  <si>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</si>
  <si>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</si>
  <si>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</si>
  <si>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</si>
  <si>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</si>
  <si>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</si>
  <si>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</si>
  <si>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</si>
  <si>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</si>
  <si>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</si>
  <si>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</si>
  <si>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</si>
  <si>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</si>
  <si>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</si>
  <si>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</si>
  <si>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</si>
  <si>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</si>
  <si>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</si>
  <si>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</si>
  <si>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</si>
  <si>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</si>
  <si>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</si>
  <si>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</si>
  <si>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</si>
  <si>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</si>
  <si>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</si>
  <si>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</si>
  <si>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</si>
  <si>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</si>
  <si>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</si>
  <si>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</si>
  <si>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</si>
  <si>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</si>
  <si>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</si>
  <si>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</si>
  <si>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</si>
  <si>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</si>
  <si>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</si>
  <si>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</si>
  <si>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</si>
  <si>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</si>
  <si>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</si>
  <si>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</si>
  <si>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</si>
  <si>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</si>
  <si>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</si>
  <si>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</si>
  <si>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</si>
  <si>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</si>
  <si>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</si>
  <si>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</si>
  <si>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</si>
  <si>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</si>
  <si>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</si>
  <si>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</si>
  <si>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</si>
  <si>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</si>
  <si>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</si>
  <si>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</si>
  <si>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</si>
  <si>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</si>
  <si>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</si>
  <si>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</si>
  <si>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</si>
  <si>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</si>
  <si>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</si>
  <si>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</si>
  <si>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</si>
  <si>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</si>
  <si>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</si>
  <si>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</si>
  <si>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</si>
  <si>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</si>
  <si>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</si>
  <si>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</si>
  <si>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</si>
  <si>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</si>
  <si>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</si>
  <si>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</si>
  <si>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</si>
  <si>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</si>
  <si>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</si>
  <si>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</si>
  <si>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</si>
  <si>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</si>
  <si>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</si>
  <si>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</si>
  <si>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</si>
  <si>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</si>
  <si>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</si>
  <si>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</si>
  <si>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</si>
  <si>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</si>
  <si>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version 2024.1</t>
  </si>
  <si>
    <t>Ribovira</t>
  </si>
  <si>
    <t>Orthornavirae</t>
  </si>
  <si>
    <t>Negarnaviricota</t>
  </si>
  <si>
    <t>Monjiviricetes</t>
  </si>
  <si>
    <t>Mononegavirales</t>
  </si>
  <si>
    <t>Rhabdoviridae</t>
  </si>
  <si>
    <t>Tupavirus</t>
  </si>
  <si>
    <t>Tupavirus delphini</t>
  </si>
  <si>
    <t>PV683224</t>
  </si>
  <si>
    <t>dolphin tupavirus</t>
  </si>
  <si>
    <t>DTV</t>
  </si>
  <si>
    <t>PEI/2024</t>
  </si>
  <si>
    <r>
      <t xml:space="preserve">Host is a Cetaean </t>
    </r>
    <r>
      <rPr>
        <i/>
        <sz val="12"/>
        <color theme="1"/>
        <rFont val="Calibri"/>
        <family val="2"/>
        <scheme val="minor"/>
      </rPr>
      <t>Lagenorhynchus acutus</t>
    </r>
    <r>
      <rPr>
        <sz val="12"/>
        <color theme="1"/>
        <rFont val="Calibri"/>
        <family val="2"/>
        <scheme val="minor"/>
      </rPr>
      <t xml:space="preserve"> (Atlantic white-sided dolphin)</t>
    </r>
  </si>
  <si>
    <t>Haploviricotina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</si>
</sst>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i/>
      <sz val="12"/>
      <color theme="1"/>
      <name val="Calibri"/>
      <family val="2"/>
      <scheme val="minor"/>
    </font>
    <font>
      <b/>
      <i/>
      <sz val="12"/>
      <color rgb="FF7030A0"/>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50">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30" fillId="7" borderId="1" xfId="0" applyFont="1" applyFill="1" applyBorder="1"/>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xf numFmtId="0" fontId="31" fillId="7" borderId="1" xfId="0" applyFont="1" applyFill="1" applyBorder="1"/>
  </cellXfs>
  <cellStyles count="3">
    <cellStyle name="60% - Accent3" xfId="1" builtinId="40"/>
    <cellStyle name="Hyperlink" xfId="2" builtinId="8"/>
    <cellStyle name="Normal" xfId="0" builtinId="0"/>
  </cellStyles>
  <dxfs count="35">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b val="0"/>
        <i val="0"/>
      </font>
    </dxf>
    <dxf>
      <font>
        <color rgb="FFFF0000"/>
      </font>
    </dxf>
    <dxf>
      <font>
        <b val="0"/>
        <i val="0"/>
      </font>
    </dxf>
    <dxf>
      <font>
        <color rgb="FFFF0000"/>
      </font>
    </dxf>
    <dxf>
      <font>
        <color rgb="FF9C0006"/>
      </font>
      <fill>
        <patternFill>
          <bgColor rgb="FFFFC7CE"/>
        </patternFill>
      </fill>
    </dxf>
    <dxf>
      <font>
        <b/>
        <i val="0"/>
        <color rgb="FF7030A0"/>
      </font>
    </dxf>
    <dxf>
      <font>
        <b val="0"/>
        <i/>
      </font>
    </dxf>
    <dxf>
      <font>
        <color rgb="FF9C0006"/>
      </font>
      <fill>
        <patternFill>
          <bgColor rgb="FFFFC7CE"/>
        </patternFill>
      </fill>
    </dxf>
    <dxf>
      <font>
        <color rgb="FFFF0000"/>
      </font>
    </dxf>
    <dxf>
      <font>
        <color rgb="FF9C0006"/>
      </font>
      <fill>
        <patternFill>
          <bgColor rgb="FFFFC7CE"/>
        </patternFill>
      </fill>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b val="0"/>
        <i val="0"/>
      </font>
    </dxf>
    <dxf>
      <font>
        <color rgb="FFFF0000"/>
      </font>
    </dxf>
    <dxf>
      <font>
        <b val="0"/>
        <i val="0"/>
      </font>
    </dxf>
    <dxf>
      <font>
        <color rgb="FFFF0000"/>
      </font>
    </dxf>
    <dxf>
      <font>
        <b/>
        <i val="0"/>
        <color rgb="FF7030A0"/>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defaultColWidth="11" defaultRowHeight="15.75"/>
  <cols>
    <col min="1" max="1" width="2.875" customWidth="1"/>
    <col min="2" max="2" width="173.5" customWidth="1"/>
  </cols>
  <sheetData>
    <row r="1" spans="2:2" ht="36.950000000000003" customHeight="1">
      <c r="B1" s="33" t="s">
        <v>114</v>
      </c>
    </row>
    <row r="2" spans="2:2" ht="236.25">
      <c r="B2" s="32" t="s">
        <v>113</v>
      </c>
    </row>
  </sheetData>
  <conditionalFormatting sqref="B2">
    <cfRule type="expression" dxfId="34"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5"/>
  <sheetViews>
    <sheetView tabSelected="1" zoomScale="84" zoomScaleNormal="84" workbookViewId="0">
      <pane ySplit="4" topLeftCell="A5" activePane="bottomLeft" state="frozen"/>
      <selection pane="bottomLeft" activeCell="P6" sqref="P6"/>
    </sheetView>
  </sheetViews>
  <sheetFormatPr defaultColWidth="11" defaultRowHeight="15.75"/>
  <cols>
    <col min="1" max="1" width="15" style="2" bestFit="1" customWidth="1"/>
    <col min="2" max="2" width="9" style="2" bestFit="1" customWidth="1"/>
    <col min="3" max="3" width="8.375" style="2" bestFit="1" customWidth="1"/>
    <col min="4" max="4" width="11.125" style="2" bestFit="1" customWidth="1"/>
    <col min="5" max="15" width="10.875" style="2"/>
    <col min="16" max="16" width="17" style="14" customWidth="1"/>
    <col min="17" max="29" width="10.875" style="14"/>
    <col min="30" max="30" width="21.75" style="26" customWidth="1"/>
    <col min="31" max="31" width="31.375" style="4" customWidth="1"/>
    <col min="32" max="32" width="27.625" style="4" customWidth="1"/>
    <col min="33" max="33" width="16.375" style="4" customWidth="1"/>
    <col min="34" max="34" width="27.375" style="4" bestFit="1" customWidth="1"/>
    <col min="35" max="35" width="17.125" style="4" bestFit="1" customWidth="1"/>
    <col min="36" max="36" width="20.375" style="4" bestFit="1" customWidth="1"/>
    <col min="37" max="37" width="12.5" style="4" bestFit="1" customWidth="1"/>
    <col min="38" max="39" width="10.875" style="15"/>
    <col min="40" max="40" width="56.625" style="1" customWidth="1"/>
  </cols>
  <sheetData>
    <row r="1" spans="1:41" s="17" customFormat="1" ht="23.25">
      <c r="A1" s="18" t="s">
        <v>81</v>
      </c>
      <c r="B1" s="46" t="s">
        <v>112</v>
      </c>
      <c r="C1" s="46"/>
      <c r="D1" s="46"/>
      <c r="E1" s="47" t="str">
        <f ca="1">IF(LEN(cellFilenameFormatErrors)=0,LEFT(cellBaseFilename,9),"Code is automatically derived from the filename: 'YEAR.###X.[STATUS.][v#.]DESCRIPTION.xlsx', X=SC code")</f>
        <v>2025.000M</v>
      </c>
      <c r="F1" s="47"/>
      <c r="G1" s="47"/>
      <c r="H1" s="47"/>
      <c r="I1" s="47"/>
      <c r="J1" s="47"/>
      <c r="K1" s="47"/>
      <c r="L1" s="47"/>
      <c r="M1" s="47"/>
      <c r="N1" s="47"/>
      <c r="O1" s="47"/>
      <c r="P1" s="37"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c>
      <c r="Q1" s="38"/>
      <c r="R1" s="38"/>
      <c r="S1" s="38"/>
      <c r="T1" s="38"/>
      <c r="U1" s="38"/>
      <c r="V1" s="38"/>
      <c r="W1" s="38"/>
      <c r="X1" s="38"/>
      <c r="Y1" s="38"/>
      <c r="Z1" s="38"/>
      <c r="AA1" s="38"/>
      <c r="AB1" s="38"/>
      <c r="AC1" s="38"/>
      <c r="AD1" s="29" t="s">
        <v>28</v>
      </c>
      <c r="AE1" s="25" t="str" cm="1">
        <f t="array" aca="1" ref="AE1" ca="1">MID(CELL("filename",'Proposal Template'!$B$1),SEARCH("[",CELL("filename",'Proposal Template'!$B$1))+1, SEARCH("]",CELL("filename",'Proposal Template'!$B$1))-SEARCH("[",CELL("filename",'Proposal Template'!$B$1))-1)</f>
        <v>2025.000M.N.v1.Tupavirus_1nsp.xlsx</v>
      </c>
      <c r="AF1" s="23"/>
      <c r="AG1" s="16"/>
      <c r="AH1" s="16"/>
      <c r="AI1" s="16"/>
      <c r="AJ1" s="16"/>
      <c r="AK1" s="16"/>
      <c r="AL1" s="16"/>
      <c r="AM1" s="16"/>
      <c r="AN1" s="16"/>
      <c r="AO1"/>
    </row>
    <row r="2" spans="1:41" ht="18.75">
      <c r="A2" s="18" t="s">
        <v>115</v>
      </c>
      <c r="B2" s="46" t="s">
        <v>111</v>
      </c>
      <c r="C2" s="46"/>
      <c r="D2" s="46"/>
      <c r="E2" s="48"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Animal dsRNA and -ssRNA (M) proposals</v>
      </c>
      <c r="F2" s="48"/>
      <c r="G2" s="48"/>
      <c r="H2" s="48"/>
      <c r="I2" s="48"/>
      <c r="J2" s="48"/>
      <c r="K2" s="48"/>
      <c r="L2" s="48"/>
      <c r="M2" s="48"/>
      <c r="N2" s="48"/>
      <c r="O2" s="48"/>
      <c r="P2" s="39" t="str">
        <f ca="1">_xlfn.CONCAT(
IF(NOT(ISERROR(AF2)),"","Study Section code ('"&amp;AE2&amp;"') is not valid; ")
)</f>
        <v/>
      </c>
      <c r="Q2" s="40"/>
      <c r="R2" s="40"/>
      <c r="S2" s="40"/>
      <c r="T2" s="40"/>
      <c r="U2" s="40"/>
      <c r="V2" s="40"/>
      <c r="W2" s="40"/>
      <c r="X2" s="40"/>
      <c r="Y2" s="40"/>
      <c r="Z2" s="40"/>
      <c r="AA2" s="40"/>
      <c r="AB2" s="40"/>
      <c r="AC2" s="40"/>
      <c r="AD2" s="30" t="s">
        <v>28</v>
      </c>
      <c r="AE2" s="24" t="str">
        <f ca="1">MID(AE1,9,1)</f>
        <v>M</v>
      </c>
      <c r="AF2" s="24" t="str">
        <f ca="1">VLOOKUP(AE2,studySectionCodeLUT,2,FALSE)</f>
        <v>Animal dsRNA and -ssRNA (M) proposals</v>
      </c>
      <c r="AG2" s="3"/>
      <c r="AH2" s="3"/>
      <c r="AI2" s="3"/>
      <c r="AJ2" s="3"/>
      <c r="AK2" s="3"/>
      <c r="AL2" s="3"/>
      <c r="AM2" s="3"/>
      <c r="AN2" s="3"/>
    </row>
    <row r="3" spans="1:41" ht="36" customHeight="1">
      <c r="A3" s="41" t="s">
        <v>21</v>
      </c>
      <c r="B3" s="41"/>
      <c r="C3" s="41"/>
      <c r="D3" s="41"/>
      <c r="E3" s="41"/>
      <c r="F3" s="41"/>
      <c r="G3" s="41"/>
      <c r="H3" s="41"/>
      <c r="I3" s="41"/>
      <c r="J3" s="41"/>
      <c r="K3" s="41"/>
      <c r="L3" s="41"/>
      <c r="M3" s="41"/>
      <c r="N3" s="41"/>
      <c r="O3" s="41"/>
      <c r="P3" s="42" t="s">
        <v>22</v>
      </c>
      <c r="Q3" s="42"/>
      <c r="R3" s="42"/>
      <c r="S3" s="42"/>
      <c r="T3" s="42"/>
      <c r="U3" s="42"/>
      <c r="V3" s="42"/>
      <c r="W3" s="42"/>
      <c r="X3" s="42"/>
      <c r="Y3" s="42"/>
      <c r="Z3" s="42"/>
      <c r="AA3" s="42"/>
      <c r="AB3" s="42"/>
      <c r="AC3" s="42"/>
      <c r="AD3" s="42"/>
      <c r="AE3" s="43" t="s">
        <v>110</v>
      </c>
      <c r="AF3" s="44"/>
      <c r="AG3" s="44"/>
      <c r="AH3" s="44"/>
      <c r="AI3" s="44"/>
      <c r="AJ3" s="44"/>
      <c r="AK3" s="45"/>
      <c r="AL3" s="35" t="s">
        <v>109</v>
      </c>
      <c r="AM3" s="36"/>
      <c r="AN3" s="31" t="s">
        <v>23</v>
      </c>
    </row>
    <row r="4" spans="1:41" s="8" customFormat="1" ht="32.1" customHeight="1">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c r="P5" s="34" t="s">
        <v>116</v>
      </c>
      <c r="Q5" s="34"/>
      <c r="R5" s="34" t="s">
        <v>117</v>
      </c>
      <c r="S5" s="34"/>
      <c r="T5" s="34" t="s">
        <v>118</v>
      </c>
      <c r="U5" s="34" t="s">
        <v>129</v>
      </c>
      <c r="V5" s="34" t="s">
        <v>119</v>
      </c>
      <c r="W5" s="34"/>
      <c r="X5" s="34" t="s">
        <v>120</v>
      </c>
      <c r="Y5" s="34"/>
      <c r="Z5" s="34" t="s">
        <v>121</v>
      </c>
      <c r="AA5" s="34"/>
      <c r="AB5" s="34" t="s">
        <v>122</v>
      </c>
      <c r="AC5" s="34"/>
      <c r="AD5" s="49" t="s">
        <v>123</v>
      </c>
      <c r="AE5" s="4" t="s">
        <v>124</v>
      </c>
      <c r="AF5" s="4" t="s">
        <v>125</v>
      </c>
      <c r="AG5" s="4" t="s">
        <v>126</v>
      </c>
      <c r="AH5" s="4" t="s">
        <v>127</v>
      </c>
      <c r="AI5" s="4" t="s">
        <v>29</v>
      </c>
      <c r="AJ5" s="4" t="s">
        <v>102</v>
      </c>
      <c r="AK5" s="4" t="s">
        <v>63</v>
      </c>
      <c r="AL5" s="15" t="s">
        <v>27</v>
      </c>
      <c r="AM5" s="15" t="s">
        <v>28</v>
      </c>
      <c r="AN5" s="1" t="s">
        <v>128</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AD1048576">
    <cfRule type="expression" dxfId="16" priority="15">
      <formula>ROW(A1)&gt;5</formula>
    </cfRule>
  </conditionalFormatting>
  <conditionalFormatting sqref="P1:P4 Q3:AC4 P5:AC1048574">
    <cfRule type="expression" dxfId="15" priority="17">
      <formula>AND(NOT(ISBLANK(P1)),COUNTA(Q1:$AD1)=0)</formula>
    </cfRule>
  </conditionalFormatting>
  <conditionalFormatting sqref="P4:AC1048576">
    <cfRule type="containsText" dxfId="14" priority="16" operator="containsText" text=" ">
      <formula>NOT(ISERROR(SEARCH(" ",P4)))</formula>
    </cfRule>
  </conditionalFormatting>
  <conditionalFormatting sqref="P1048575:AC1048576">
    <cfRule type="expression" dxfId="33" priority="36">
      <formula>AND(NOT(ISBLANK(P1048575)),COUNTA(Q1048575:$AD1048576)=0)</formula>
    </cfRule>
  </conditionalFormatting>
  <conditionalFormatting sqref="AD1:AD1048576">
    <cfRule type="expression" dxfId="19" priority="31">
      <formula>NOT(OR(OR(AD1="",AD1="Species"),_xlfn.CONCAT(AB1," ")=LEFT(AD1,LEN(AB1)+1)))</formula>
    </cfRule>
  </conditionalFormatting>
  <conditionalFormatting sqref="AM4:AM1048576">
    <cfRule type="expression" dxfId="17" priority="33">
      <formula>NOT(AM4=proposedRank)</formula>
    </cfRule>
  </conditionalFormatting>
  <dataValidations count="3">
    <dataValidation allowBlank="1" showErrorMessage="1" errorTitle="No spaces allowed" error="Taxon names above the rank of species may NOT contain spaces." promptTitle="No spaces allowed" prompt="Taxon names above the rank of species may NOT contain spaces." sqref="Q3:AC1048576 P1:P1048576" xr:uid="{E28B2548-7112-D542-A592-7F8E7C97D14F}"/>
    <dataValidation type="custom" allowBlank="1" showInputMessage="1" showErrorMessage="1" errorTitle="Binomial Naming" error="Species name must start with the name of it's genus." promptTitle="binomial" sqref="AD1:AD3 AD5:AD1048576" xr:uid="{F0B5041E-5EED-9A4F-AEA2-CE79CD657BC6}">
      <formula1>OR(LEFT(AD1048573,LEN(AB1048573))=AB1048573,AD1048573="Species")</formula1>
    </dataValidation>
    <dataValidation type="custom" allowBlank="1" showInputMessage="1" showErrorMessage="1" errorTitle="Binomial Naming" error="Species name must start with the name of it's genus." promptTitle="binomial" sqref="AD4" xr:uid="{F6B44584-17CB-1447-BCCC-309F2C70B20D}">
      <formula1>OR(LEFT(#REF!,LEN(#REF!))=#REF!,#REF!="Species")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5">
        <x14:dataValidation type="list" allowBlank="1" showInputMessage="1" showErrorMessage="1" xr:uid="{38EDF07A-5ABF-F74C-87EC-3757F65074B3}">
          <x14:formula1>
            <xm:f>'Menu Items (Do not change)'!$E:$E</xm:f>
          </x14:formula1>
          <xm:sqref>AM4:AM1048576 AM1:AM2</xm:sqref>
        </x14:dataValidation>
        <x14:dataValidation type="list" errorStyle="warning" allowBlank="1" showInputMessage="1" showErrorMessage="1" xr:uid="{D4A1542F-405E-D64A-BE3C-CC6C4DBA969B}">
          <x14:formula1>
            <xm:f>'Menu Items (Do not change)'!$D:$D</xm:f>
          </x14:formula1>
          <xm:sqref>AL4:AL1048576 AL1:AL2</xm:sqref>
        </x14:dataValidation>
        <x14:dataValidation type="list" allowBlank="1" showInputMessage="1" showErrorMessage="1" xr:uid="{A06AA229-0857-F944-B8A0-A7ACB2C06BCE}">
          <x14:formula1>
            <xm:f>'Menu Items (Do not change)'!$A:$A</xm:f>
          </x14:formula1>
          <xm:sqref>AI1:AI1048576</xm:sqref>
        </x14:dataValidation>
        <x14:dataValidation type="list" allowBlank="1" showInputMessage="1" showErrorMessage="1" xr:uid="{642967BF-B8D5-C949-A6C5-EBDB9A96BA7A}">
          <x14:formula1>
            <xm:f>'Menu Items (Do not change)'!$B:$B</xm:f>
          </x14:formula1>
          <xm:sqref>AJ1:AJ1048576</xm:sqref>
        </x14:dataValidation>
        <x14:dataValidation type="list" allowBlank="1" showInputMessage="1" showErrorMessage="1" xr:uid="{D5517CF9-E545-E544-ACC1-445A15EC38A3}">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defaultColWidth="11" defaultRowHeight="15.75"/>
  <cols>
    <col min="1" max="1" width="16" bestFit="1" customWidth="1"/>
    <col min="2" max="2" width="18.875" bestFit="1" customWidth="1"/>
    <col min="3" max="3" width="22.875" bestFit="1" customWidth="1"/>
    <col min="4" max="5" width="13.125" bestFit="1" customWidth="1"/>
    <col min="6" max="6" width="2.625" customWidth="1"/>
    <col min="7" max="7" width="43.875" bestFit="1" customWidth="1"/>
  </cols>
  <sheetData>
    <row r="1" spans="1:7">
      <c r="A1" s="11" t="s">
        <v>16</v>
      </c>
      <c r="B1" s="11" t="s">
        <v>17</v>
      </c>
      <c r="C1" s="11" t="s">
        <v>18</v>
      </c>
      <c r="D1" s="11" t="s">
        <v>19</v>
      </c>
      <c r="E1" s="11" t="s">
        <v>82</v>
      </c>
      <c r="F1" s="11" t="s">
        <v>64</v>
      </c>
      <c r="G1" s="11"/>
    </row>
    <row r="2" spans="1:7">
      <c r="A2" s="12" t="s">
        <v>86</v>
      </c>
      <c r="B2" s="12" t="s">
        <v>86</v>
      </c>
      <c r="C2" s="12" t="s">
        <v>86</v>
      </c>
      <c r="D2" s="12" t="s">
        <v>86</v>
      </c>
      <c r="E2" s="12" t="s">
        <v>86</v>
      </c>
      <c r="F2" t="s">
        <v>76</v>
      </c>
      <c r="G2" t="s">
        <v>68</v>
      </c>
    </row>
    <row r="3" spans="1:7">
      <c r="A3" s="9" t="s">
        <v>24</v>
      </c>
      <c r="B3" t="s">
        <v>25</v>
      </c>
      <c r="C3" s="9" t="s">
        <v>26</v>
      </c>
      <c r="D3" s="9" t="s">
        <v>27</v>
      </c>
      <c r="E3" s="9" t="s">
        <v>28</v>
      </c>
      <c r="F3" t="s">
        <v>77</v>
      </c>
      <c r="G3" t="s">
        <v>69</v>
      </c>
    </row>
    <row r="4" spans="1:7">
      <c r="A4" s="9" t="s">
        <v>29</v>
      </c>
      <c r="B4" t="s">
        <v>100</v>
      </c>
      <c r="C4" s="9" t="s">
        <v>30</v>
      </c>
      <c r="D4" s="9" t="s">
        <v>31</v>
      </c>
      <c r="E4" s="9" t="s">
        <v>32</v>
      </c>
      <c r="F4" t="s">
        <v>74</v>
      </c>
      <c r="G4" t="s">
        <v>66</v>
      </c>
    </row>
    <row r="5" spans="1:7">
      <c r="A5" s="9" t="s">
        <v>33</v>
      </c>
      <c r="B5" t="s">
        <v>104</v>
      </c>
      <c r="C5" s="9" t="s">
        <v>36</v>
      </c>
      <c r="D5" s="9" t="s">
        <v>34</v>
      </c>
      <c r="E5" s="9" t="s">
        <v>35</v>
      </c>
      <c r="F5" t="s">
        <v>78</v>
      </c>
      <c r="G5" t="s">
        <v>70</v>
      </c>
    </row>
    <row r="6" spans="1:7">
      <c r="A6" s="10"/>
      <c r="B6" t="s">
        <v>105</v>
      </c>
      <c r="C6" s="9" t="s">
        <v>87</v>
      </c>
      <c r="D6" s="9" t="s">
        <v>37</v>
      </c>
      <c r="E6" s="9" t="s">
        <v>38</v>
      </c>
      <c r="F6" t="s">
        <v>79</v>
      </c>
      <c r="G6" t="s">
        <v>71</v>
      </c>
    </row>
    <row r="7" spans="1:7">
      <c r="A7" s="10"/>
      <c r="B7" t="s">
        <v>106</v>
      </c>
      <c r="C7" s="9" t="s">
        <v>40</v>
      </c>
      <c r="D7" s="9" t="s">
        <v>41</v>
      </c>
      <c r="E7" s="9" t="s">
        <v>42</v>
      </c>
      <c r="F7" t="s">
        <v>75</v>
      </c>
      <c r="G7" t="s">
        <v>67</v>
      </c>
    </row>
    <row r="8" spans="1:7">
      <c r="A8" s="10"/>
      <c r="B8" t="s">
        <v>39</v>
      </c>
      <c r="C8" s="9" t="s">
        <v>44</v>
      </c>
      <c r="D8" s="9" t="s">
        <v>45</v>
      </c>
      <c r="E8" s="9" t="s">
        <v>46</v>
      </c>
      <c r="F8" t="s">
        <v>80</v>
      </c>
      <c r="G8" t="s">
        <v>72</v>
      </c>
    </row>
    <row r="9" spans="1:7">
      <c r="A9" s="10"/>
      <c r="B9" t="s">
        <v>43</v>
      </c>
      <c r="C9" s="9" t="s">
        <v>88</v>
      </c>
      <c r="D9" s="9" t="s">
        <v>48</v>
      </c>
      <c r="E9" s="9" t="s">
        <v>49</v>
      </c>
      <c r="F9" t="s">
        <v>73</v>
      </c>
      <c r="G9" t="s">
        <v>65</v>
      </c>
    </row>
    <row r="10" spans="1:7">
      <c r="A10" s="10"/>
      <c r="B10" t="s">
        <v>47</v>
      </c>
      <c r="C10" s="9" t="s">
        <v>89</v>
      </c>
      <c r="D10" s="9" t="s">
        <v>51</v>
      </c>
      <c r="E10" s="9" t="s">
        <v>52</v>
      </c>
    </row>
    <row r="11" spans="1:7">
      <c r="A11" s="10"/>
      <c r="B11" t="s">
        <v>50</v>
      </c>
      <c r="C11" s="9" t="s">
        <v>90</v>
      </c>
      <c r="D11" s="9" t="s">
        <v>53</v>
      </c>
      <c r="E11" s="9" t="s">
        <v>54</v>
      </c>
    </row>
    <row r="12" spans="1:7">
      <c r="A12" s="10"/>
      <c r="B12" t="s">
        <v>101</v>
      </c>
      <c r="C12" s="9" t="s">
        <v>91</v>
      </c>
      <c r="D12" s="10"/>
      <c r="E12" s="9" t="s">
        <v>55</v>
      </c>
    </row>
    <row r="13" spans="1:7">
      <c r="A13" s="10"/>
      <c r="B13" t="s">
        <v>102</v>
      </c>
      <c r="C13" s="9" t="s">
        <v>92</v>
      </c>
      <c r="D13" s="10"/>
      <c r="E13" s="9" t="s">
        <v>57</v>
      </c>
    </row>
    <row r="14" spans="1:7">
      <c r="A14" s="10"/>
      <c r="B14" t="s">
        <v>107</v>
      </c>
      <c r="C14" s="9" t="s">
        <v>93</v>
      </c>
      <c r="D14" s="10"/>
      <c r="E14" s="9" t="s">
        <v>59</v>
      </c>
    </row>
    <row r="15" spans="1:7">
      <c r="A15" s="10"/>
      <c r="B15" t="s">
        <v>103</v>
      </c>
      <c r="C15" s="9" t="s">
        <v>56</v>
      </c>
      <c r="D15" s="10"/>
      <c r="E15" s="9" t="s">
        <v>60</v>
      </c>
    </row>
    <row r="16" spans="1:7">
      <c r="A16" s="10"/>
      <c r="B16" t="s">
        <v>108</v>
      </c>
      <c r="C16" s="9" t="s">
        <v>94</v>
      </c>
      <c r="D16" s="10"/>
      <c r="E16" s="9" t="s">
        <v>61</v>
      </c>
    </row>
    <row r="17" spans="1:5">
      <c r="A17" s="10"/>
      <c r="B17" t="s">
        <v>58</v>
      </c>
      <c r="C17" s="9" t="s">
        <v>95</v>
      </c>
      <c r="D17" s="10"/>
      <c r="E17" s="9" t="s">
        <v>62</v>
      </c>
    </row>
    <row r="18" spans="1:5">
      <c r="A18" s="10"/>
      <c r="B18" s="10"/>
      <c r="C18" s="9" t="s">
        <v>96</v>
      </c>
      <c r="D18" s="10"/>
      <c r="E18" s="10"/>
    </row>
    <row r="19" spans="1:5">
      <c r="A19" s="10"/>
      <c r="B19" s="10"/>
      <c r="C19" s="9" t="s">
        <v>97</v>
      </c>
      <c r="D19" s="10"/>
      <c r="E19" s="10"/>
    </row>
    <row r="20" spans="1:5">
      <c r="C20" t="s">
        <v>98</v>
      </c>
    </row>
    <row r="21" spans="1:5">
      <c r="C21" t="s">
        <v>99</v>
      </c>
    </row>
    <row r="22" spans="1:5">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Hughes, Holly (CDC/NCEZID/DVBD/ADB)</cp:lastModifiedBy>
  <dcterms:created xsi:type="dcterms:W3CDTF">2023-02-08T19:24:03Z</dcterms:created>
  <dcterms:modified xsi:type="dcterms:W3CDTF">2025-06-16T18:47:32Z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2025-06-16T18:39:41Z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e5acab06-dcce-433e-a9a6-dc947ef0dbc4</vt:lpwstr>
  </property>
  <property fmtid="{D5CDD505-2E9C-101B-9397-08002B2CF9AE}" pid="8" name="MSIP_Label_7b94a7b8-f06c-4dfe-bdcc-9b548fd58c31_ContentBits">
    <vt:lpwstr>0</vt:lpwstr>
  </property>
</Properties>
</file>