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Andrew Kropinski\Desktop\ICTV 2024\CORRECTIONS\"/>
    </mc:Choice>
  </mc:AlternateContent>
  <xr:revisionPtr revIDLastSave="0" documentId="13_ncr:1_{03371D4B-04AA-4D16-84FD-A87BC020C694}" xr6:coauthVersionLast="47" xr6:coauthVersionMax="47" xr10:uidLastSave="{00000000-0000-0000-0000-000000000000}"/>
  <bookViews>
    <workbookView xWindow="-110" yWindow="-110" windowWidth="17020" windowHeight="10120" tabRatio="500" activeTab="1" xr2:uid="{00000000-000D-0000-FFFF-FFFF00000000}"/>
  </bookViews>
  <sheets>
    <sheet name="Instructions" sheetId="1" r:id="rId1"/>
    <sheet name="Proposal Template" sheetId="2" r:id="rId2"/>
    <sheet name="Menu Items (Do not change)" sheetId="3" r:id="rId3"/>
  </sheets>
  <definedNames>
    <definedName name="cellBaseFilename">'Proposal Template'!$AE$1</definedName>
    <definedName name="cellFilenameFormatErrors">'Proposal Template'!$P$1</definedName>
    <definedName name="cellFilenameStudySectionCode">'Proposal Template'!$AE$2</definedName>
    <definedName name="cellFilenameStudySectionName">'Proposal Template'!$AF$2</definedName>
    <definedName name="proposedRank">IF(NOT(N("Get the header of the lowest rank proposed non-blank taxon column")), IF(RIGHT('Proposal Template'!$AM1,4)="Rank",'Proposal Template'!$AM1, IF(NOT(ISBLANK('Proposal Template'!$AD1)),'Proposal Template'!$AD$4,  IF(NOT(ISBLANK('Proposal Template'!$AC1)),'Proposal Template'!$AC$4,  IF(NOT(ISBLANK('Proposal Template'!$AB1)),'Proposal Template'!$AB$4,  IF(NOT(ISBLANK('Proposal Template'!$AA1)),'Proposal Template'!$AA$4,  IF(NOT(ISBLANK('Proposal Template'!$Z1)),'Proposal Template'!$Z$4,  IF(NOT(ISBLANK('Proposal Template'!$Y1)),'Proposal Template'!$Y$4,  IF(NOT(ISBLANK('Proposal Template'!$X1)),'Proposal Template'!$X$4,  IF(NOT(ISBLANK('Proposal Template'!$W1)),'Proposal Template'!$W$4,  IF(NOT(ISBLANK('Proposal Template'!$V1)),'Proposal Template'!$V$4,  IF(NOT(ISBLANK('Proposal Template'!$U1)),'Proposal Template'!$U$4,  IF(NOT(ISBLANK('Proposal Template'!$T1)),'Proposal Template'!$T$4,  IF(NOT(ISBLANK('Proposal Template'!$S1)),'Proposal Template'!$S$4,  IF(NOT(ISBLANK('Proposal Template'!$R1)),'Proposal Template'!$R$4,  IF(NOT(ISBLANK('Proposal Template'!$Q1)),'Proposal Template'!$Q$4,  IF(NOT(ISBLANK('Proposal Template'!$P1)),'Proposal Template'!$P$4,  "")))))))))))))))))</definedName>
    <definedName name="studySectionCodeList">'Menu Items (Do not change)'!$F:$F</definedName>
    <definedName name="studySectionCodeLUT">'Menu Items (Do not change)'!$F:$G</definedName>
  </definedNames>
  <calcPr calcId="181029"/>
  <extLst>
    <ext xmlns:loext="http://schemas.libreoffice.org/" uri="{7626C862-2A13-11E5-B345-FEFF819CDC9F}">
      <loext:extCalcPr stringRefSyntax="ExcelA1"/>
    </ext>
  </extLst>
</workbook>
</file>

<file path=xl/calcChain.xml><?xml version="1.0" encoding="utf-8"?>
<calcChain xmlns="http://schemas.openxmlformats.org/spreadsheetml/2006/main">
  <c r="AE1" i="2" l="1" a="1"/>
  <c r="AE1" i="2" s="1"/>
  <c r="P1" i="2" l="1"/>
  <c r="AE2" i="2"/>
  <c r="AF2" i="2" s="1"/>
  <c r="P2" i="2" s="1"/>
  <c r="E1" i="2" l="1"/>
  <c r="E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Unknown Author</author>
  </authors>
  <commentList>
    <comment ref="E1" authorId="0" shapeId="0" xr:uid="{00000000-0006-0000-0100-000001000000}">
      <text>
        <r>
          <rPr>
            <sz val="10"/>
            <rFont val="Arial"/>
            <family val="2"/>
          </rPr>
          <t xml:space="preserve">WARNING:
</t>
        </r>
        <r>
          <rPr>
            <sz val="10"/>
            <color rgb="FF000000"/>
            <rFont val="Tahoma"/>
            <family val="2"/>
            <charset val="1"/>
          </rPr>
          <t>The CODE and STUDY SECTION will 
ONLY update from the filename after saving and
a) close and re-open the document
or 
b) press F9 to force recalculation
Check the cell to the RIGHT for error messages, if this formula returns "TBD"</t>
        </r>
      </text>
    </comment>
    <comment ref="P1" authorId="0" shapeId="0" xr:uid="{00000000-0006-0000-0100-000002000000}">
      <text>
        <r>
          <rPr>
            <sz val="10"/>
            <rFont val="Arial"/>
            <family val="2"/>
          </rPr>
          <t>This cell provides error messages related to proper formatting of the  filenames</t>
        </r>
      </text>
    </comment>
    <comment ref="AE3" authorId="0" shapeId="0" xr:uid="{00000000-0006-0000-0100-000012000000}">
      <text>
        <r>
          <rPr>
            <sz val="10"/>
            <rFont val="Arial"/>
            <family val="2"/>
          </rPr>
          <t xml:space="preserve">USAGE:
</t>
        </r>
        <r>
          <rPr>
            <sz val="10"/>
            <color rgb="FF000000"/>
            <rFont val="Tahoma"/>
            <family val="2"/>
            <charset val="1"/>
          </rPr>
          <t xml:space="preserve">Descriptives should only be provided for species that are being created, renamed, split, moved, merged or otherwise changed. This should not be used to change descriptives for unchanged, existing taxa.
</t>
        </r>
      </text>
    </comment>
    <comment ref="P4" authorId="0" shapeId="0" xr:uid="{00000000-0006-0000-0100-000003000000}">
      <text>
        <r>
          <rPr>
            <sz val="10"/>
            <rFont val="Arial"/>
            <family val="2"/>
          </rPr>
          <t xml:space="preserve">Rules: 
</t>
        </r>
        <r>
          <rPr>
            <sz val="10"/>
            <color rgb="FF000000"/>
            <rFont val="Tahoma"/>
            <family val="2"/>
            <charset val="1"/>
          </rPr>
          <t xml:space="preserve">No spaces in taxon names above the rank of species.
</t>
        </r>
      </text>
    </comment>
    <comment ref="Q4" authorId="0" shapeId="0" xr:uid="{00000000-0006-0000-0100-000004000000}">
      <text>
        <r>
          <rPr>
            <sz val="10"/>
            <rFont val="Arial"/>
            <family val="2"/>
          </rPr>
          <t xml:space="preserve">Rules: 
</t>
        </r>
        <r>
          <rPr>
            <sz val="10"/>
            <color rgb="FF000000"/>
            <rFont val="Calibri"/>
            <family val="2"/>
            <charset val="1"/>
          </rPr>
          <t>No spaces in taxon names above the rank of species.</t>
        </r>
      </text>
    </comment>
    <comment ref="R4" authorId="0" shapeId="0" xr:uid="{00000000-0006-0000-0100-000005000000}">
      <text>
        <r>
          <rPr>
            <sz val="10"/>
            <rFont val="Arial"/>
            <family val="2"/>
          </rPr>
          <t xml:space="preserve">Rules: 
</t>
        </r>
        <r>
          <rPr>
            <sz val="10"/>
            <color rgb="FF000000"/>
            <rFont val="Calibri"/>
            <family val="2"/>
            <charset val="1"/>
          </rPr>
          <t>No spaces in taxon names above the rank of species.</t>
        </r>
      </text>
    </comment>
    <comment ref="S4" authorId="0" shapeId="0" xr:uid="{00000000-0006-0000-0100-000006000000}">
      <text>
        <r>
          <rPr>
            <sz val="10"/>
            <rFont val="Arial"/>
            <family val="2"/>
          </rPr>
          <t xml:space="preserve">Rules: 
</t>
        </r>
        <r>
          <rPr>
            <sz val="10"/>
            <color rgb="FF000000"/>
            <rFont val="Calibri"/>
            <family val="2"/>
            <charset val="1"/>
          </rPr>
          <t>No spaces in taxon names above the rank of species.</t>
        </r>
      </text>
    </comment>
    <comment ref="T4" authorId="0" shapeId="0" xr:uid="{00000000-0006-0000-0100-000007000000}">
      <text>
        <r>
          <rPr>
            <sz val="10"/>
            <rFont val="Arial"/>
            <family val="2"/>
          </rPr>
          <t xml:space="preserve">Rules: 
</t>
        </r>
        <r>
          <rPr>
            <sz val="10"/>
            <color rgb="FF000000"/>
            <rFont val="Calibri"/>
            <family val="2"/>
            <charset val="1"/>
          </rPr>
          <t>No spaces in taxon names above the rank of species.</t>
        </r>
      </text>
    </comment>
    <comment ref="U4" authorId="0" shapeId="0" xr:uid="{00000000-0006-0000-0100-000008000000}">
      <text>
        <r>
          <rPr>
            <sz val="10"/>
            <rFont val="Arial"/>
            <family val="2"/>
          </rPr>
          <t xml:space="preserve">Rules: 
</t>
        </r>
        <r>
          <rPr>
            <sz val="10"/>
            <color rgb="FF000000"/>
            <rFont val="Calibri"/>
            <family val="2"/>
            <charset val="1"/>
          </rPr>
          <t>No spaces in taxon names above the rank of species.</t>
        </r>
      </text>
    </comment>
    <comment ref="V4" authorId="0" shapeId="0" xr:uid="{00000000-0006-0000-0100-000009000000}">
      <text>
        <r>
          <rPr>
            <sz val="10"/>
            <rFont val="Arial"/>
            <family val="2"/>
          </rPr>
          <t xml:space="preserve">Rules: 
</t>
        </r>
        <r>
          <rPr>
            <sz val="10"/>
            <color rgb="FF000000"/>
            <rFont val="Calibri"/>
            <family val="2"/>
            <charset val="1"/>
          </rPr>
          <t>No spaces in taxon names above the rank of species.</t>
        </r>
      </text>
    </comment>
    <comment ref="W4" authorId="0" shapeId="0" xr:uid="{00000000-0006-0000-0100-00000A000000}">
      <text>
        <r>
          <rPr>
            <sz val="10"/>
            <rFont val="Arial"/>
            <family val="2"/>
          </rPr>
          <t xml:space="preserve">Rules: 
</t>
        </r>
        <r>
          <rPr>
            <sz val="10"/>
            <color rgb="FF000000"/>
            <rFont val="Calibri"/>
            <family val="2"/>
            <charset val="1"/>
          </rPr>
          <t>No spaces in taxon names above the rank of species.</t>
        </r>
      </text>
    </comment>
    <comment ref="X4" authorId="0" shapeId="0" xr:uid="{00000000-0006-0000-0100-00000B000000}">
      <text>
        <r>
          <rPr>
            <sz val="10"/>
            <rFont val="Arial"/>
            <family val="2"/>
          </rPr>
          <t xml:space="preserve">Rules: 
</t>
        </r>
        <r>
          <rPr>
            <sz val="10"/>
            <color rgb="FF000000"/>
            <rFont val="Calibri"/>
            <family val="2"/>
            <charset val="1"/>
          </rPr>
          <t>No spaces in taxon names above the rank of species.</t>
        </r>
      </text>
    </comment>
    <comment ref="Y4" authorId="0" shapeId="0" xr:uid="{00000000-0006-0000-0100-00000C000000}">
      <text>
        <r>
          <rPr>
            <sz val="10"/>
            <rFont val="Arial"/>
            <family val="2"/>
          </rPr>
          <t xml:space="preserve">Rules: 
</t>
        </r>
        <r>
          <rPr>
            <sz val="10"/>
            <color rgb="FF000000"/>
            <rFont val="Calibri"/>
            <family val="2"/>
            <charset val="1"/>
          </rPr>
          <t>No spaces in taxon names above the rank of species.</t>
        </r>
      </text>
    </comment>
    <comment ref="Z4" authorId="0" shapeId="0" xr:uid="{00000000-0006-0000-0100-00000D000000}">
      <text>
        <r>
          <rPr>
            <sz val="10"/>
            <rFont val="Arial"/>
            <family val="2"/>
          </rPr>
          <t xml:space="preserve">Rules: 
</t>
        </r>
        <r>
          <rPr>
            <sz val="10"/>
            <color rgb="FF000000"/>
            <rFont val="Calibri"/>
            <family val="2"/>
            <charset val="1"/>
          </rPr>
          <t>No spaces in taxon names above the rank of species.</t>
        </r>
      </text>
    </comment>
    <comment ref="AA4" authorId="0" shapeId="0" xr:uid="{00000000-0006-0000-0100-00000E000000}">
      <text>
        <r>
          <rPr>
            <sz val="10"/>
            <rFont val="Arial"/>
            <family val="2"/>
          </rPr>
          <t xml:space="preserve">Rules: 
</t>
        </r>
        <r>
          <rPr>
            <sz val="10"/>
            <color rgb="FF000000"/>
            <rFont val="Calibri"/>
            <family val="2"/>
            <charset val="1"/>
          </rPr>
          <t>No spaces in taxon names above the rank of species.</t>
        </r>
      </text>
    </comment>
    <comment ref="AB4" authorId="0" shapeId="0" xr:uid="{00000000-0006-0000-0100-00000F000000}">
      <text>
        <r>
          <rPr>
            <sz val="10"/>
            <rFont val="Arial"/>
            <family val="2"/>
          </rPr>
          <t xml:space="preserve">Rules: 
</t>
        </r>
        <r>
          <rPr>
            <sz val="10"/>
            <color rgb="FF000000"/>
            <rFont val="Calibri"/>
            <family val="2"/>
            <charset val="1"/>
          </rPr>
          <t>No spaces in taxon names above the rank of species.</t>
        </r>
      </text>
    </comment>
    <comment ref="AC4" authorId="0" shapeId="0" xr:uid="{00000000-0006-0000-0100-000010000000}">
      <text>
        <r>
          <rPr>
            <sz val="10"/>
            <rFont val="Arial"/>
            <family val="2"/>
          </rPr>
          <t xml:space="preserve">Rules: 
</t>
        </r>
        <r>
          <rPr>
            <sz val="10"/>
            <color rgb="FF000000"/>
            <rFont val="Calibri"/>
            <family val="2"/>
            <charset val="1"/>
          </rPr>
          <t>No spaces in taxon names above the rank of species.</t>
        </r>
      </text>
    </comment>
    <comment ref="AD4" authorId="0" shapeId="0" xr:uid="{00000000-0006-0000-0100-000011000000}">
      <text>
        <r>
          <rPr>
            <sz val="10"/>
            <rFont val="Arial"/>
            <family val="2"/>
          </rPr>
          <t xml:space="preserve">Rule:
</t>
        </r>
        <r>
          <rPr>
            <sz val="10"/>
            <color rgb="FF000000"/>
            <rFont val="Tahoma"/>
            <family val="2"/>
            <charset val="1"/>
          </rPr>
          <t xml:space="preserve">Must follow binomial naming rules.
</t>
        </r>
      </text>
    </comment>
    <comment ref="AE4" authorId="0" shapeId="0" xr:uid="{00000000-0006-0000-0100-000013000000}">
      <text>
        <r>
          <rPr>
            <sz val="10"/>
            <rFont val="Arial"/>
            <family val="2"/>
          </rPr>
          <t xml:space="preserve">Format:
</t>
        </r>
        <r>
          <rPr>
            <sz val="10"/>
            <color rgb="FF000000"/>
            <rFont val="Tahoma"/>
            <family val="2"/>
            <charset val="1"/>
          </rPr>
          <t xml:space="preserve">An accession number, or semi-colon separated list of accession numbers, each with an optional segment name prefix separated by a colon. 
</t>
        </r>
        <r>
          <rPr>
            <b/>
            <sz val="10"/>
            <color rgb="FF000000"/>
            <rFont val="Tahoma"/>
            <family val="2"/>
            <charset val="1"/>
          </rPr>
          <t xml:space="preserve">EXAMPLES:
</t>
        </r>
        <r>
          <rPr>
            <sz val="10"/>
            <color rgb="FF000000"/>
            <rFont val="Tahoma"/>
            <family val="2"/>
            <charset val="1"/>
          </rPr>
          <t xml:space="preserve">MW546936
AM084415; KY435490
</t>
        </r>
        <r>
          <rPr>
            <sz val="10"/>
            <color rgb="FF000000"/>
            <rFont val="Calibri"/>
            <family val="2"/>
            <charset val="1"/>
          </rPr>
          <t xml:space="preserve">RNA1: OK626439 ; RNA2:OK626440 
</t>
        </r>
        <r>
          <rPr>
            <sz val="10"/>
            <color rgb="FF000000"/>
            <rFont val="Tahoma"/>
            <family val="2"/>
            <charset val="1"/>
          </rPr>
          <t xml:space="preserve">
</t>
        </r>
      </text>
    </comment>
    <comment ref="AF4" authorId="0" shapeId="0" xr:uid="{00000000-0006-0000-0100-000014000000}">
      <text>
        <r>
          <rPr>
            <sz val="10"/>
            <rFont val="Arial"/>
            <family val="2"/>
          </rPr>
          <t xml:space="preserve">Format:
</t>
        </r>
        <r>
          <rPr>
            <sz val="12"/>
            <color rgb="FF000000"/>
            <rFont val="Calibri"/>
            <family val="2"/>
            <charset val="1"/>
          </rPr>
          <t xml:space="preserve">A virus name, or semi-colon separated list of </t>
        </r>
        <r>
          <rPr>
            <sz val="10"/>
            <color rgb="FF000000"/>
            <rFont val="Calibri"/>
            <family val="2"/>
            <charset val="1"/>
          </rPr>
          <t>virus name</t>
        </r>
        <r>
          <rPr>
            <sz val="12"/>
            <color rgb="FF000000"/>
            <rFont val="Calibri"/>
            <family val="2"/>
            <charset val="1"/>
          </rPr>
          <t xml:space="preserve">s. 
</t>
        </r>
        <r>
          <rPr>
            <b/>
            <sz val="12"/>
            <color rgb="FF000000"/>
            <rFont val="Calibri"/>
            <family val="2"/>
            <charset val="1"/>
          </rPr>
          <t xml:space="preserve">EXAMPLES:
</t>
        </r>
        <r>
          <rPr>
            <sz val="12"/>
            <color rgb="FF000000"/>
            <rFont val="Calibri"/>
            <family val="2"/>
            <charset val="1"/>
          </rPr>
          <t xml:space="preserve">SBFV3 clone C 
Chimpanzee herpesvirus strain 105640 
marsupivirus A1; Burpengary virus Koala/Australia/2015-16  
</t>
        </r>
      </text>
    </comment>
    <comment ref="AG4" authorId="0" shapeId="0" xr:uid="{00000000-0006-0000-0100-000015000000}">
      <text>
        <r>
          <rPr>
            <sz val="10"/>
            <rFont val="Arial"/>
            <family val="2"/>
          </rPr>
          <t xml:space="preserve">Format:
</t>
        </r>
        <r>
          <rPr>
            <sz val="12"/>
            <color rgb="FF000000"/>
            <rFont val="Calibri"/>
            <family val="2"/>
            <charset val="1"/>
          </rPr>
          <t xml:space="preserve">An abbreviation, or semi-colon separated list of abbreviations. 
</t>
        </r>
        <r>
          <rPr>
            <b/>
            <sz val="12"/>
            <color rgb="FF000000"/>
            <rFont val="Calibri"/>
            <family val="2"/>
            <charset val="1"/>
          </rPr>
          <t xml:space="preserve">EXAMPLES:
</t>
        </r>
        <r>
          <rPr>
            <sz val="12"/>
            <color rgb="FF000000"/>
            <rFont val="Calibri"/>
            <family val="2"/>
            <charset val="1"/>
          </rPr>
          <t xml:space="preserve">SBFV3 
McGHV13; MarcGHV1
</t>
        </r>
      </text>
    </comment>
    <comment ref="AH4" authorId="0" shapeId="0" xr:uid="{00000000-0006-0000-0100-000016000000}">
      <text>
        <r>
          <rPr>
            <sz val="10"/>
            <rFont val="Arial"/>
            <family val="2"/>
          </rPr>
          <t xml:space="preserve">Format:
</t>
        </r>
        <r>
          <rPr>
            <sz val="12"/>
            <color rgb="FF000000"/>
            <rFont val="Calibri"/>
            <family val="2"/>
            <charset val="1"/>
          </rPr>
          <t xml:space="preserve">An isolate name, or semi-colon separated list of isolate names. 
</t>
        </r>
        <r>
          <rPr>
            <b/>
            <sz val="12"/>
            <color rgb="FF000000"/>
            <rFont val="Calibri"/>
            <family val="2"/>
            <charset val="1"/>
          </rPr>
          <t xml:space="preserve">EXAMPLES:
</t>
        </r>
        <r>
          <rPr>
            <sz val="12"/>
            <color rgb="FF000000"/>
            <rFont val="Calibri"/>
            <family val="2"/>
            <charset val="1"/>
          </rPr>
          <t xml:space="preserve">clone C 
strain 105640 
A1; Koala/Australia/2015-16  
</t>
        </r>
      </text>
    </comment>
    <comment ref="AI4" authorId="0" shapeId="0" xr:uid="{00000000-0006-0000-0100-000017000000}">
      <text>
        <r>
          <rPr>
            <sz val="10"/>
            <rFont val="Arial"/>
            <family val="2"/>
          </rPr>
          <t xml:space="preserve">Rule: </t>
        </r>
        <r>
          <rPr>
            <sz val="10"/>
            <color rgb="FF000000"/>
            <rFont val="Tahoma"/>
            <family val="2"/>
            <charset val="1"/>
          </rPr>
          <t xml:space="preserve">Please select a value from the pull-down. 
</t>
        </r>
      </text>
    </comment>
    <comment ref="AJ4" authorId="0" shapeId="0" xr:uid="{00000000-0006-0000-0100-000018000000}">
      <text>
        <r>
          <rPr>
            <sz val="10"/>
            <rFont val="Arial"/>
            <family val="2"/>
          </rPr>
          <t xml:space="preserve">Rule: </t>
        </r>
        <r>
          <rPr>
            <sz val="10"/>
            <color rgb="FF000000"/>
            <rFont val="Calibri"/>
            <family val="2"/>
            <charset val="1"/>
          </rPr>
          <t xml:space="preserve">Please select a value from the pull-down. 
</t>
        </r>
      </text>
    </comment>
    <comment ref="AK4" authorId="0" shapeId="0" xr:uid="{00000000-0006-0000-0100-000019000000}">
      <text>
        <r>
          <rPr>
            <sz val="10"/>
            <rFont val="Arial"/>
            <family val="2"/>
          </rPr>
          <t xml:space="preserve">Rule: </t>
        </r>
        <r>
          <rPr>
            <sz val="10"/>
            <color rgb="FF000000"/>
            <rFont val="Calibri"/>
            <family val="2"/>
            <charset val="1"/>
          </rPr>
          <t xml:space="preserve">Please select a value from the pull-down. 
</t>
        </r>
      </text>
    </comment>
    <comment ref="AL4" authorId="0" shapeId="0" xr:uid="{00000000-0006-0000-0100-00001A000000}">
      <text>
        <r>
          <rPr>
            <sz val="10"/>
            <rFont val="Arial"/>
            <family val="2"/>
          </rPr>
          <t xml:space="preserve">Rule:
</t>
        </r>
        <r>
          <rPr>
            <sz val="10"/>
            <color rgb="FF000000"/>
            <rFont val="Calibri"/>
            <family val="2"/>
            <charset val="1"/>
          </rPr>
          <t xml:space="preserve">Please SELECT a value from the pull-down in the cell.
This column describes how the taxon is being changed.  
</t>
        </r>
        <r>
          <rPr>
            <sz val="10"/>
            <color rgb="FF000000"/>
            <rFont val="Tahoma"/>
            <family val="2"/>
            <charset val="1"/>
          </rPr>
          <t xml:space="preserve">
</t>
        </r>
      </text>
    </comment>
    <comment ref="AM4" authorId="0" shapeId="0" xr:uid="{00000000-0006-0000-0100-00001B000000}">
      <text>
        <r>
          <rPr>
            <sz val="10"/>
            <rFont val="Arial"/>
            <family val="2"/>
          </rPr>
          <t xml:space="preserve">Rule: 
</t>
        </r>
        <r>
          <rPr>
            <b/>
            <sz val="10"/>
            <color rgb="FF000000"/>
            <rFont val="Calibri"/>
            <family val="2"/>
            <charset val="1"/>
          </rPr>
          <t xml:space="preserve">1. </t>
        </r>
        <r>
          <rPr>
            <sz val="10"/>
            <color rgb="FF000000"/>
            <rFont val="Calibri"/>
            <family val="2"/>
            <charset val="1"/>
          </rPr>
          <t xml:space="preserve">Please select a value from the pull-down. 
2. A red highlight means your selection did not match the apparent rank of your proposed taxon
</t>
        </r>
      </text>
    </comment>
  </commentList>
</comments>
</file>

<file path=xl/sharedStrings.xml><?xml version="1.0" encoding="utf-8"?>
<sst xmlns="http://schemas.openxmlformats.org/spreadsheetml/2006/main" count="635" uniqueCount="207">
  <si>
    <t>ICTV  Template for Taxonomy Proposals</t>
  </si>
  <si>
    <r>
      <rPr>
        <b/>
        <sz val="12"/>
        <color theme="1"/>
        <rFont val="Calibri"/>
        <family val="2"/>
        <charset val="1"/>
      </rPr>
      <t>INSTRUCTIONS</t>
    </r>
    <r>
      <rPr>
        <sz val="12"/>
        <color theme="1"/>
        <rFont val="Calibri"/>
        <family val="2"/>
        <charset val="1"/>
      </rPr>
      <t xml:space="preserve"> (for the Proposal Template worksheet tab below)
1. Before starting, please download help files and examples at https://ictv.global/taxonomy/templates (see https://ictv.global/taxonomy/templates).
2. Taxonomic changes are proposed by providing the old (if appropriate) and new taxonomy using a separate row for each change. 
3. Columns A to O (grey). Use these columns only if the subject taxon already exists and is being changed (moved, abolished, renamed, split, merged, or promoted). Enter the taxon's current name as listed in the current Master Species List (MSL). If you are creating a new taxon, leave these columns blank. 
4. Columns P to AD (green). Provide the new or revised taxonomic names. If you propose to abolish a taxon, you should leave these columns blank. 
5. Columns AE to AK (blue-gray). If you are proposing a new species, enter information on the exemplar virus that represents the prototypic member of the species. Columns AI to AK provide drop-down lists of permissible values.
6. Columns AL and AM (gold). These columns specify the proposed taxonomic change and the rank of the change. Choose from the drop-down lists.
7. Column AN can be used to provide comments.
8. Specify each change on a separate row. Moves/renames of the same taxon can be entered on a single row. For example, creating a new species in a new genus requires two lines, one to create the genus, another to create the species.
9. Draft spreadsheets can be uploaded and validated by clicking on the VALIDATE link in cell A1.
10. Mouse-over the red triangles in the upper-right corner of cells to get more information on the content of those cells.
</t>
    </r>
    <r>
      <rPr>
        <b/>
        <sz val="12"/>
        <color theme="1"/>
        <rFont val="Calibri"/>
        <family val="2"/>
        <charset val="1"/>
      </rPr>
      <t>11. DO NOT HIDE ANY COLUMNS OR ROWS IN THE SPREADSHEET.</t>
    </r>
  </si>
  <si>
    <t>VALIDATE</t>
  </si>
  <si>
    <t>Code:</t>
  </si>
  <si>
    <t>species</t>
  </si>
  <si>
    <t>version 2024.1</t>
  </si>
  <si>
    <t>Study Section:</t>
  </si>
  <si>
    <t>CURRENT TAXONOMY</t>
  </si>
  <si>
    <t>PROPOSED TAXONOMY</t>
  </si>
  <si>
    <t>DESCRIPTIVES</t>
  </si>
  <si>
    <t>ACTION</t>
  </si>
  <si>
    <t>COMMENTS</t>
  </si>
  <si>
    <t>Realm</t>
  </si>
  <si>
    <t>Subrealm</t>
  </si>
  <si>
    <t>Kingdom</t>
  </si>
  <si>
    <t>Subkingdom</t>
  </si>
  <si>
    <t>Phylum</t>
  </si>
  <si>
    <t>Subphylum</t>
  </si>
  <si>
    <t>Class</t>
  </si>
  <si>
    <t>Subclass</t>
  </si>
  <si>
    <t>Order</t>
  </si>
  <si>
    <t>Suborder</t>
  </si>
  <si>
    <t>Family</t>
  </si>
  <si>
    <t>Subfamily</t>
  </si>
  <si>
    <t>Genus</t>
  </si>
  <si>
    <t>Subgenus</t>
  </si>
  <si>
    <t>Species</t>
  </si>
  <si>
    <t>Exemplar GenBank 
Accession Number</t>
  </si>
  <si>
    <t>Exemplar  
virus name</t>
  </si>
  <si>
    <t>Virus name 
abbreviation</t>
  </si>
  <si>
    <t>Exemplar isolate designation</t>
  </si>
  <si>
    <t>Genome coverage</t>
  </si>
  <si>
    <t>Genome composition</t>
  </si>
  <si>
    <t>Host/Source</t>
  </si>
  <si>
    <t>Change</t>
  </si>
  <si>
    <t>Proposed Rank</t>
  </si>
  <si>
    <t>Comments</t>
  </si>
  <si>
    <t>Duplodnaviria</t>
  </si>
  <si>
    <t>Heunggongvirae</t>
  </si>
  <si>
    <t>Uroviricota</t>
  </si>
  <si>
    <t>Caudoviricetes</t>
  </si>
  <si>
    <t>Casidaviridae</t>
  </si>
  <si>
    <t>Please select</t>
  </si>
  <si>
    <t>bacteria</t>
  </si>
  <si>
    <t>Create new</t>
  </si>
  <si>
    <t>family</t>
  </si>
  <si>
    <t>Zetavirus</t>
  </si>
  <si>
    <t>Move</t>
  </si>
  <si>
    <t>genus</t>
  </si>
  <si>
    <t>Baileybluvirus</t>
  </si>
  <si>
    <t>Baileybluvirus callinallbarbz</t>
  </si>
  <si>
    <t>OR553891.1</t>
  </si>
  <si>
    <t>Arthrobacter phage CallinAllBarbz</t>
  </si>
  <si>
    <t>CG</t>
  </si>
  <si>
    <t>Azeevirinae</t>
  </si>
  <si>
    <t>Yangvirus</t>
  </si>
  <si>
    <t>Yangvirus janeemi</t>
  </si>
  <si>
    <t>ON970616.1</t>
  </si>
  <si>
    <t>Arthrobacter phage Janeemi</t>
  </si>
  <si>
    <t>Yangvirus tuck</t>
  </si>
  <si>
    <t>OP820474.1</t>
  </si>
  <si>
    <t>Arthrobacter phage Tuck</t>
  </si>
  <si>
    <t>Yangvirus berrie</t>
  </si>
  <si>
    <t>PP208921.1</t>
  </si>
  <si>
    <t>Arthrobacter phage Berrie</t>
  </si>
  <si>
    <t>Yangvirus ascela</t>
  </si>
  <si>
    <t>OQ709218.1</t>
  </si>
  <si>
    <t>Arthrobacter phage Ascela</t>
  </si>
  <si>
    <t>Yangvirus cassia</t>
  </si>
  <si>
    <t>OQ709212.1</t>
  </si>
  <si>
    <t>Arthrobacter phage Cassia</t>
  </si>
  <si>
    <t>Yangvirus tfortroy</t>
  </si>
  <si>
    <t>PP208923.1</t>
  </si>
  <si>
    <t>Arthrobacter phage TforTroy</t>
  </si>
  <si>
    <t>Yangvirus nitro</t>
  </si>
  <si>
    <t>OR553895.1</t>
  </si>
  <si>
    <t>Arthrobacter phage Nitro</t>
  </si>
  <si>
    <t>Manhattanvirus</t>
  </si>
  <si>
    <t>Manhattanvirus vresidence</t>
  </si>
  <si>
    <t>OP434455.1</t>
  </si>
  <si>
    <t>Arthrobacter phage VResidence</t>
  </si>
  <si>
    <t>dsDNA</t>
  </si>
  <si>
    <t>Manhattanvirus wildwest</t>
  </si>
  <si>
    <t>OR521060.1</t>
  </si>
  <si>
    <t>Arthrobacter phage Wildwest</t>
  </si>
  <si>
    <t>Liebevirus</t>
  </si>
  <si>
    <t>Liebevirus maguco</t>
  </si>
  <si>
    <t>OQ709203.1</t>
  </si>
  <si>
    <t>Arthrobacter phage MaGuCo</t>
  </si>
  <si>
    <t>Gardenstatevirus</t>
  </si>
  <si>
    <t>Gardenstatevirus gardenstate</t>
  </si>
  <si>
    <t>MT952845.1</t>
  </si>
  <si>
    <t>Microbacterium phage GardenState</t>
  </si>
  <si>
    <t>Gardenstatevirus iamgroot</t>
  </si>
  <si>
    <t>MK880124.2</t>
  </si>
  <si>
    <t>Microbacterium phage IAmGroot</t>
  </si>
  <si>
    <t>Percivalvirus</t>
  </si>
  <si>
    <t>Percivalvirus percival</t>
  </si>
  <si>
    <t>MH271308.1</t>
  </si>
  <si>
    <t>Microbacterium phage Percival</t>
  </si>
  <si>
    <t>Percivalvirus floof</t>
  </si>
  <si>
    <t>MH271298.1</t>
  </si>
  <si>
    <t>Microbacterium phage Floof</t>
  </si>
  <si>
    <t>Mabodamacavirus</t>
  </si>
  <si>
    <t>Mabodamacavirus mabodamaca</t>
  </si>
  <si>
    <t>OR613467.1</t>
  </si>
  <si>
    <t>Microbacterium phage Mabodamaca</t>
  </si>
  <si>
    <t>Barnstormervirus</t>
  </si>
  <si>
    <t>Barnstormervirus barnstormer</t>
  </si>
  <si>
    <t>OQ190478.1</t>
  </si>
  <si>
    <t>Microbacterium phage Barnstormer</t>
  </si>
  <si>
    <t>Barnstormervirus caron</t>
  </si>
  <si>
    <t>OQ190481.1</t>
  </si>
  <si>
    <t>Microbacterium phage Caron</t>
  </si>
  <si>
    <t>Honkvirus</t>
  </si>
  <si>
    <t>Honkvirus honk</t>
  </si>
  <si>
    <t>MW862981.1</t>
  </si>
  <si>
    <t>Microbacterium phage Honk</t>
  </si>
  <si>
    <t>Cenunavirus</t>
  </si>
  <si>
    <t>Cenunavirus Cen1621</t>
  </si>
  <si>
    <t>ON970568.1</t>
  </si>
  <si>
    <t>Microbacterium phage Cen1621</t>
  </si>
  <si>
    <t>Emotionvirus</t>
  </si>
  <si>
    <t>Emotionvirus emotion</t>
  </si>
  <si>
    <t>OQ709216.1</t>
  </si>
  <si>
    <t>Arthrobacter phage Emotion</t>
  </si>
  <si>
    <t>OQ938592.1</t>
  </si>
  <si>
    <t>Arthrobacter phage VroomVroom</t>
  </si>
  <si>
    <t>Swepdovirus</t>
  </si>
  <si>
    <t>Swepdovirus SWEP2</t>
  </si>
  <si>
    <t>ON528933.2</t>
  </si>
  <si>
    <t>Arthrobacter phage SWEP2</t>
  </si>
  <si>
    <t>Abolish</t>
  </si>
  <si>
    <t>subfamily</t>
  </si>
  <si>
    <t>Study Sections</t>
  </si>
  <si>
    <t>[Please select]</t>
  </si>
  <si>
    <t>A</t>
  </si>
  <si>
    <t>Archaeal viruses (A) proposals</t>
  </si>
  <si>
    <t>algae</t>
  </si>
  <si>
    <t>Create new</t>
  </si>
  <si>
    <t>B</t>
  </si>
  <si>
    <t>Bacterial viruses (B) proposals</t>
  </si>
  <si>
    <t>CCG</t>
  </si>
  <si>
    <t>ssDNA</t>
  </si>
  <si>
    <t>archaea</t>
  </si>
  <si>
    <t>subgenus</t>
  </si>
  <si>
    <t>D</t>
  </si>
  <si>
    <t>Animal DNA viruses and Retroviruses (D) proposals</t>
  </si>
  <si>
    <t>PG</t>
  </si>
  <si>
    <t>ssDNA(-)</t>
  </si>
  <si>
    <t>F</t>
  </si>
  <si>
    <t>Fungal and protist virus (F) proposals</t>
  </si>
  <si>
    <t>ssDNA(+)</t>
  </si>
  <si>
    <t>freshwater (S)</t>
  </si>
  <si>
    <t>Rename</t>
  </si>
  <si>
    <t>G</t>
  </si>
  <si>
    <t>General (G) proposals</t>
  </si>
  <si>
    <t>ssDNA(+/-)</t>
  </si>
  <si>
    <t>fungi</t>
  </si>
  <si>
    <t>Move; rename</t>
  </si>
  <si>
    <t>M</t>
  </si>
  <si>
    <t>Animal dsRNA and -ssRNA (M) proposals</t>
  </si>
  <si>
    <t>dsDNA-RT</t>
  </si>
  <si>
    <t>invertebrates</t>
  </si>
  <si>
    <t>Split</t>
  </si>
  <si>
    <t>suborder</t>
  </si>
  <si>
    <t>P</t>
  </si>
  <si>
    <t>Plant virus (P) proposals</t>
  </si>
  <si>
    <t>ssRNA-RT</t>
  </si>
  <si>
    <t>invertebrates (S)</t>
  </si>
  <si>
    <t>Merge</t>
  </si>
  <si>
    <t>order</t>
  </si>
  <si>
    <t>S</t>
  </si>
  <si>
    <t>Animal +ssRNA (S) proposals</t>
  </si>
  <si>
    <t>dsRNA</t>
  </si>
  <si>
    <t>invertebrates, plants</t>
  </si>
  <si>
    <t>Promote</t>
  </si>
  <si>
    <t>subclass</t>
  </si>
  <si>
    <t>ssRNA</t>
  </si>
  <si>
    <t>invertebrates, vertebrates</t>
  </si>
  <si>
    <t>Demote</t>
  </si>
  <si>
    <t>class</t>
  </si>
  <si>
    <t>ssRNA(+)</t>
  </si>
  <si>
    <t>marine (S)</t>
  </si>
  <si>
    <t>subphylum</t>
  </si>
  <si>
    <t>ssRNA(-)</t>
  </si>
  <si>
    <t>other (specify)</t>
  </si>
  <si>
    <t>phylum</t>
  </si>
  <si>
    <t>ssRNA(+/-)</t>
  </si>
  <si>
    <t>phytobiome (S)</t>
  </si>
  <si>
    <t>subkingdom</t>
  </si>
  <si>
    <t>Viroid</t>
  </si>
  <si>
    <t>plants</t>
  </si>
  <si>
    <t>kingdom</t>
  </si>
  <si>
    <t>dsDNA; ssDNA</t>
  </si>
  <si>
    <t>plants (S)</t>
  </si>
  <si>
    <t>subrealm</t>
  </si>
  <si>
    <t>multiple</t>
  </si>
  <si>
    <t>plants, fungi</t>
  </si>
  <si>
    <t>realm</t>
  </si>
  <si>
    <t>protists</t>
  </si>
  <si>
    <t>protists (S)</t>
  </si>
  <si>
    <t>sewage (S)</t>
  </si>
  <si>
    <t>soil (S)</t>
  </si>
  <si>
    <t>vertebrates</t>
  </si>
  <si>
    <t>Hilgardvirus</t>
  </si>
  <si>
    <t>Hilgardvirus vroomvroom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</si>
</sst>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2"/>
      <color theme="1"/>
      <name val="Calibri"/>
      <family val="2"/>
      <charset val="1"/>
    </font>
    <font>
      <sz val="10"/>
      <name val="Arial"/>
      <family val="2"/>
    </font>
    <font>
      <b/>
      <sz val="14"/>
      <color theme="1"/>
      <name val="Calibri"/>
      <family val="2"/>
      <charset val="1"/>
    </font>
    <font>
      <b/>
      <sz val="12"/>
      <color theme="1"/>
      <name val="Calibri"/>
      <family val="2"/>
      <charset val="1"/>
    </font>
    <font>
      <b/>
      <sz val="12"/>
      <color rgb="FF7030A0"/>
      <name val="Calibri"/>
      <family val="2"/>
      <charset val="1"/>
    </font>
    <font>
      <u/>
      <sz val="12"/>
      <color theme="10"/>
      <name val="Calibri"/>
      <family val="2"/>
      <charset val="1"/>
    </font>
    <font>
      <sz val="14"/>
      <color theme="1"/>
      <name val="Calibri"/>
      <family val="2"/>
      <charset val="1"/>
    </font>
    <font>
      <i/>
      <sz val="16"/>
      <color rgb="FF7030A0"/>
      <name val="Calibri"/>
      <family val="2"/>
      <charset val="1"/>
    </font>
    <font>
      <sz val="14"/>
      <color rgb="FFFF0000"/>
      <name val="Calibri"/>
      <family val="2"/>
      <charset val="1"/>
    </font>
    <font>
      <sz val="16"/>
      <color theme="0"/>
      <name val="Calibri"/>
      <family val="2"/>
      <charset val="1"/>
    </font>
    <font>
      <sz val="12"/>
      <color theme="0"/>
      <name val="Calibri"/>
      <family val="2"/>
      <charset val="1"/>
    </font>
    <font>
      <sz val="18"/>
      <color theme="0"/>
      <name val="Calibri"/>
      <family val="2"/>
      <charset val="1"/>
    </font>
    <font>
      <sz val="18"/>
      <color theme="1"/>
      <name val="Calibri"/>
      <family val="2"/>
      <charset val="1"/>
    </font>
    <font>
      <i/>
      <sz val="12"/>
      <color rgb="FF7030A0"/>
      <name val="Calibri"/>
      <family val="2"/>
      <charset val="1"/>
    </font>
    <font>
      <sz val="12"/>
      <color rgb="FFFF0000"/>
      <name val="Calibri"/>
      <family val="2"/>
      <charset val="1"/>
    </font>
    <font>
      <sz val="22"/>
      <color theme="1"/>
      <name val="Calibri"/>
      <family val="2"/>
      <charset val="1"/>
    </font>
    <font>
      <sz val="11"/>
      <color rgb="FF000000"/>
      <name val="Lucida Grande"/>
      <family val="2"/>
      <charset val="1"/>
    </font>
    <font>
      <sz val="11"/>
      <color theme="1"/>
      <name val="Lucida Grande"/>
      <family val="2"/>
      <charset val="1"/>
    </font>
    <font>
      <b/>
      <sz val="11"/>
      <color theme="1"/>
      <name val="Lucida Grande"/>
      <family val="2"/>
      <charset val="1"/>
    </font>
    <font>
      <i/>
      <sz val="11"/>
      <color rgb="FF000000"/>
      <name val="Lucida Grande"/>
      <family val="2"/>
      <charset val="1"/>
    </font>
    <font>
      <sz val="11"/>
      <color rgb="FF000000"/>
      <name val="Calibri"/>
      <family val="2"/>
      <charset val="1"/>
    </font>
    <font>
      <sz val="10"/>
      <color rgb="FF000000"/>
      <name val="Tahoma"/>
      <family val="2"/>
      <charset val="1"/>
    </font>
    <font>
      <sz val="10"/>
      <color rgb="FF000000"/>
      <name val="Calibri"/>
      <family val="2"/>
      <charset val="1"/>
    </font>
    <font>
      <b/>
      <sz val="10"/>
      <color rgb="FF000000"/>
      <name val="Tahoma"/>
      <family val="2"/>
      <charset val="1"/>
    </font>
    <font>
      <sz val="12"/>
      <color rgb="FF000000"/>
      <name val="Calibri"/>
      <family val="2"/>
      <charset val="1"/>
    </font>
    <font>
      <b/>
      <sz val="12"/>
      <color rgb="FF000000"/>
      <name val="Calibri"/>
      <family val="2"/>
      <charset val="1"/>
    </font>
    <font>
      <b/>
      <sz val="10"/>
      <color rgb="FF000000"/>
      <name val="Calibri"/>
      <family val="2"/>
      <charset val="1"/>
    </font>
    <font>
      <i/>
      <sz val="12"/>
      <color rgb="FFB0B0B0"/>
      <name val="Calibri"/>
      <family val="2"/>
      <charset val="1"/>
    </font>
    <font>
      <sz val="12"/>
      <color theme="1"/>
      <name val="Calibri"/>
      <family val="2"/>
      <charset val="1"/>
    </font>
  </fonts>
  <fills count="9">
    <fill>
      <patternFill patternType="none"/>
    </fill>
    <fill>
      <patternFill patternType="gray125"/>
    </fill>
    <fill>
      <patternFill patternType="solid">
        <fgColor theme="6" tint="0.39988402966399123"/>
        <bgColor rgb="FFD6DCE5"/>
      </patternFill>
    </fill>
    <fill>
      <patternFill patternType="solid">
        <fgColor theme="0"/>
        <bgColor rgb="FFEDEDED"/>
      </patternFill>
    </fill>
    <fill>
      <patternFill patternType="solid">
        <fgColor theme="6" tint="0.79989013336588644"/>
        <bgColor rgb="FFE7E6E6"/>
      </patternFill>
    </fill>
    <fill>
      <patternFill patternType="solid">
        <fgColor rgb="FFCCFFCC"/>
        <bgColor rgb="FFCCFFFF"/>
      </patternFill>
    </fill>
    <fill>
      <patternFill patternType="solid">
        <fgColor theme="3" tint="0.79989013336588644"/>
        <bgColor rgb="FFE7E6E6"/>
      </patternFill>
    </fill>
    <fill>
      <patternFill patternType="solid">
        <fgColor rgb="FFFFD966"/>
        <bgColor rgb="FFFFCC00"/>
      </patternFill>
    </fill>
    <fill>
      <patternFill patternType="solid">
        <fgColor theme="0" tint="-0.34998626667073579"/>
        <bgColor rgb="FFB0B0B0"/>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s>
  <cellStyleXfs count="3">
    <xf numFmtId="0" fontId="0" fillId="0" borderId="0"/>
    <xf numFmtId="0" fontId="5" fillId="0" borderId="0" applyBorder="0" applyProtection="0"/>
    <xf numFmtId="0" fontId="28" fillId="2" borderId="0" applyBorder="0" applyProtection="0"/>
  </cellStyleXfs>
  <cellXfs count="44">
    <xf numFmtId="0" fontId="0" fillId="0" borderId="0" xfId="0"/>
    <xf numFmtId="0" fontId="2" fillId="0" borderId="0" xfId="0" applyFont="1" applyAlignment="1">
      <alignment vertical="center"/>
    </xf>
    <xf numFmtId="0" fontId="3" fillId="3" borderId="0" xfId="0" applyFont="1" applyFill="1" applyAlignment="1">
      <alignment horizontal="left" vertical="top" wrapText="1"/>
    </xf>
    <xf numFmtId="0" fontId="0" fillId="4" borderId="1" xfId="0" applyFill="1" applyBorder="1"/>
    <xf numFmtId="0" fontId="0" fillId="5" borderId="1" xfId="0" applyFill="1" applyBorder="1"/>
    <xf numFmtId="0" fontId="4" fillId="5" borderId="1" xfId="0" applyFont="1" applyFill="1" applyBorder="1"/>
    <xf numFmtId="0" fontId="0" fillId="6" borderId="1" xfId="0" applyFill="1" applyBorder="1"/>
    <xf numFmtId="0" fontId="0" fillId="7" borderId="1" xfId="0" applyFill="1" applyBorder="1"/>
    <xf numFmtId="0" fontId="0" fillId="0" borderId="1" xfId="0" applyBorder="1"/>
    <xf numFmtId="0" fontId="5" fillId="4" borderId="1" xfId="1" applyFill="1" applyBorder="1" applyAlignment="1" applyProtection="1">
      <alignment horizontal="center"/>
    </xf>
    <xf numFmtId="0" fontId="9" fillId="3" borderId="3" xfId="0" applyFont="1" applyFill="1" applyBorder="1"/>
    <xf numFmtId="0" fontId="10" fillId="0" borderId="3" xfId="0" applyFont="1" applyBorder="1"/>
    <xf numFmtId="0" fontId="11" fillId="3" borderId="3" xfId="0" applyFont="1" applyFill="1" applyBorder="1"/>
    <xf numFmtId="0" fontId="12" fillId="3" borderId="3" xfId="0" applyFont="1" applyFill="1" applyBorder="1"/>
    <xf numFmtId="0" fontId="12" fillId="0" borderId="0" xfId="0" applyFont="1"/>
    <xf numFmtId="0" fontId="10" fillId="3" borderId="5" xfId="0" applyFont="1" applyFill="1" applyBorder="1"/>
    <xf numFmtId="0" fontId="10" fillId="3" borderId="3" xfId="0" applyFont="1" applyFill="1" applyBorder="1"/>
    <xf numFmtId="0" fontId="0" fillId="3" borderId="3" xfId="0" applyFill="1" applyBorder="1"/>
    <xf numFmtId="0" fontId="15" fillId="0" borderId="6" xfId="0" applyFont="1" applyBorder="1" applyAlignment="1">
      <alignment horizontal="center" vertical="center"/>
    </xf>
    <xf numFmtId="0" fontId="28" fillId="8" borderId="1" xfId="2" applyFill="1" applyBorder="1" applyAlignment="1" applyProtection="1">
      <alignment horizontal="center" vertical="center"/>
    </xf>
    <xf numFmtId="0" fontId="16" fillId="5" borderId="1" xfId="0" applyFont="1" applyFill="1" applyBorder="1" applyAlignment="1">
      <alignment horizontal="center" vertical="center"/>
    </xf>
    <xf numFmtId="0" fontId="17" fillId="5" borderId="1" xfId="0" applyFont="1" applyFill="1" applyBorder="1" applyAlignment="1">
      <alignment horizontal="center" vertical="center"/>
    </xf>
    <xf numFmtId="0" fontId="18" fillId="5" borderId="1" xfId="0" applyFont="1" applyFill="1" applyBorder="1" applyAlignment="1">
      <alignment horizontal="center" vertical="center"/>
    </xf>
    <xf numFmtId="0" fontId="16" fillId="6" borderId="1" xfId="0" applyFont="1" applyFill="1" applyBorder="1" applyAlignment="1">
      <alignment horizontal="center" vertical="center" wrapText="1"/>
    </xf>
    <xf numFmtId="0" fontId="16" fillId="6" borderId="1" xfId="0" applyFont="1" applyFill="1" applyBorder="1" applyAlignment="1">
      <alignment horizontal="center" vertical="center"/>
    </xf>
    <xf numFmtId="0" fontId="19" fillId="6" borderId="1" xfId="0" applyFont="1" applyFill="1" applyBorder="1" applyAlignment="1">
      <alignment horizontal="center" vertical="center"/>
    </xf>
    <xf numFmtId="0" fontId="19" fillId="7" borderId="1" xfId="0" applyFont="1" applyFill="1" applyBorder="1" applyAlignment="1">
      <alignment horizontal="center" vertical="center"/>
    </xf>
    <xf numFmtId="0" fontId="19" fillId="7" borderId="1" xfId="0" applyFont="1" applyFill="1" applyBorder="1" applyAlignment="1">
      <alignment horizontal="center" vertical="center" wrapText="1"/>
    </xf>
    <xf numFmtId="0" fontId="16" fillId="0" borderId="1" xfId="0" applyFont="1" applyBorder="1" applyAlignment="1">
      <alignment horizontal="center" vertical="center"/>
    </xf>
    <xf numFmtId="0" fontId="0" fillId="0" borderId="0" xfId="0" applyAlignment="1">
      <alignment horizontal="center" vertical="center"/>
    </xf>
    <xf numFmtId="0" fontId="20" fillId="7" borderId="1" xfId="0" applyFont="1" applyFill="1" applyBorder="1" applyAlignment="1" applyProtection="1">
      <alignment horizontal="left"/>
      <protection locked="0"/>
    </xf>
    <xf numFmtId="0" fontId="28" fillId="2" borderId="1" xfId="2" applyBorder="1" applyProtection="1"/>
    <xf numFmtId="0" fontId="25" fillId="0" borderId="0" xfId="0" applyFont="1"/>
    <xf numFmtId="0" fontId="24" fillId="0" borderId="0" xfId="0" applyFont="1"/>
    <xf numFmtId="0" fontId="27" fillId="0" borderId="0" xfId="0" applyFont="1"/>
    <xf numFmtId="0" fontId="15" fillId="4" borderId="6" xfId="0" applyFont="1" applyFill="1" applyBorder="1" applyAlignment="1">
      <alignment horizontal="center" vertical="center"/>
    </xf>
    <xf numFmtId="0" fontId="15" fillId="5" borderId="6" xfId="0" applyFont="1" applyFill="1" applyBorder="1" applyAlignment="1">
      <alignment horizontal="center" vertical="center"/>
    </xf>
    <xf numFmtId="0" fontId="15" fillId="6" borderId="1" xfId="0" applyFont="1" applyFill="1" applyBorder="1" applyAlignment="1">
      <alignment horizontal="center" vertical="center"/>
    </xf>
    <xf numFmtId="0" fontId="15" fillId="7" borderId="7" xfId="0" applyFont="1" applyFill="1" applyBorder="1" applyAlignment="1">
      <alignment horizontal="center" vertical="center"/>
    </xf>
    <xf numFmtId="0" fontId="6" fillId="3" borderId="1" xfId="0" applyFont="1" applyFill="1" applyBorder="1" applyAlignment="1">
      <alignment horizontal="right"/>
    </xf>
    <xf numFmtId="0" fontId="7" fillId="0" borderId="1" xfId="0" applyFont="1" applyBorder="1" applyAlignment="1">
      <alignment horizontal="left"/>
    </xf>
    <xf numFmtId="0" fontId="8" fillId="3" borderId="2" xfId="0" applyFont="1" applyFill="1" applyBorder="1" applyAlignment="1">
      <alignment horizontal="left"/>
    </xf>
    <xf numFmtId="0" fontId="13" fillId="0" borderId="1" xfId="0" applyFont="1" applyBorder="1" applyAlignment="1">
      <alignment horizontal="left"/>
    </xf>
    <xf numFmtId="0" fontId="14" fillId="3" borderId="4" xfId="0" applyFont="1" applyFill="1" applyBorder="1" applyAlignment="1">
      <alignment horizontal="left"/>
    </xf>
  </cellXfs>
  <cellStyles count="3">
    <cellStyle name="Excel Built-in 60% - Accent3" xfId="2" xr:uid="{00000000-0005-0000-0000-000007000000}"/>
    <cellStyle name="Hyperlink" xfId="1" builtinId="8"/>
    <cellStyle name="Normal" xfId="0" builtinId="0"/>
  </cellStyles>
  <dxfs count="7">
    <dxf>
      <font>
        <color rgb="FF9C0006"/>
      </font>
      <fill>
        <patternFill>
          <bgColor rgb="FFFFC7CE"/>
        </patternFill>
      </fill>
    </dxf>
    <dxf>
      <font>
        <color rgb="FF9C0006"/>
      </font>
      <fill>
        <patternFill>
          <bgColor rgb="FFFFC7CE"/>
        </patternFill>
      </fill>
    </dxf>
    <dxf>
      <font>
        <b/>
        <i val="0"/>
        <color rgb="FF7030A0"/>
      </font>
    </dxf>
    <dxf>
      <font>
        <color rgb="FF9C0006"/>
      </font>
      <fill>
        <patternFill>
          <bgColor rgb="FFFFC7CE"/>
        </patternFill>
      </fill>
    </dxf>
    <dxf>
      <font>
        <b/>
        <i val="0"/>
        <color rgb="FF7030A0"/>
      </font>
    </dxf>
    <dxf>
      <font>
        <b val="0"/>
        <i/>
      </font>
    </dxf>
    <dxf>
      <font>
        <b val="0"/>
        <i/>
      </font>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9C0006"/>
      <rgbColor rgb="FF008000"/>
      <rgbColor rgb="FF000080"/>
      <rgbColor rgb="FF808000"/>
      <rgbColor rgb="FF800080"/>
      <rgbColor rgb="FF008080"/>
      <rgbColor rgb="FFC9C9C9"/>
      <rgbColor rgb="FF808080"/>
      <rgbColor rgb="FFB0B0B0"/>
      <rgbColor rgb="FF7030A0"/>
      <rgbColor rgb="FFEDEDED"/>
      <rgbColor rgb="FFE7E6E6"/>
      <rgbColor rgb="FF660066"/>
      <rgbColor rgb="FFFF8080"/>
      <rgbColor rgb="FF0563C1"/>
      <rgbColor rgb="FFD6DCE5"/>
      <rgbColor rgb="FF000080"/>
      <rgbColor rgb="FFFF00FF"/>
      <rgbColor rgb="FFFFFF00"/>
      <rgbColor rgb="FF00FFFF"/>
      <rgbColor rgb="FF800080"/>
      <rgbColor rgb="FF800000"/>
      <rgbColor rgb="FF008080"/>
      <rgbColor rgb="FF0000FF"/>
      <rgbColor rgb="FF00CCFF"/>
      <rgbColor rgb="FFCCFFFF"/>
      <rgbColor rgb="FFCCFFCC"/>
      <rgbColor rgb="FFFFD966"/>
      <rgbColor rgb="FF99CCFF"/>
      <rgbColor rgb="FFFF99CC"/>
      <rgbColor rgb="FFCC99FF"/>
      <rgbColor rgb="FFFFC7CE"/>
      <rgbColor rgb="FF3366FF"/>
      <rgbColor rgb="FF33CCCC"/>
      <rgbColor rgb="FF99CC00"/>
      <rgbColor rgb="FFFFCC00"/>
      <rgbColor rgb="FFFF9900"/>
      <rgbColor rgb="FFFF6600"/>
      <rgbColor rgb="FF666699"/>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about:blank" TargetMode="External"/><Relationship Id="rId1" Type="http://schemas.openxmlformats.org/officeDocument/2006/relationships/hyperlink" Target="about:blank"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2"/>
  <sheetViews>
    <sheetView zoomScale="120" zoomScaleNormal="120" workbookViewId="0"/>
  </sheetViews>
  <sheetFormatPr defaultColWidth="10.58203125" defaultRowHeight="15.5"/>
  <cols>
    <col min="1" max="1" width="2.83203125" customWidth="1"/>
    <col min="2" max="2" width="173.5" customWidth="1"/>
  </cols>
  <sheetData>
    <row r="1" spans="2:2" ht="36.75" customHeight="1">
      <c r="B1" s="1" t="s">
        <v>0</v>
      </c>
    </row>
    <row r="2" spans="2:2" ht="232.5">
      <c r="B2" s="2" t="s">
        <v>1</v>
      </c>
    </row>
  </sheetData>
  <conditionalFormatting sqref="B2">
    <cfRule type="expression" dxfId="6" priority="2">
      <formula>ROW(B2)&gt;5</formula>
    </cfRule>
  </conditionalFormatting>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N43"/>
  <sheetViews>
    <sheetView tabSelected="1" topLeftCell="AB1" zoomScale="115" zoomScaleNormal="115" workbookViewId="0">
      <pane ySplit="4" topLeftCell="A29" activePane="bottomLeft" state="frozen"/>
      <selection activeCell="AC1" sqref="AC1"/>
      <selection pane="bottomLeft" activeCell="AD40" sqref="AD40"/>
    </sheetView>
  </sheetViews>
  <sheetFormatPr defaultColWidth="10.58203125" defaultRowHeight="15.5"/>
  <cols>
    <col min="1" max="1" width="15" style="3" customWidth="1"/>
    <col min="2" max="2" width="9" style="3" customWidth="1"/>
    <col min="3" max="3" width="8.33203125" style="3" customWidth="1"/>
    <col min="4" max="4" width="11.08203125" style="3" customWidth="1"/>
    <col min="5" max="12" width="10.83203125" style="3" customWidth="1"/>
    <col min="13" max="13" width="13.5" style="3" customWidth="1"/>
    <col min="14" max="15" width="10.83203125" style="3" customWidth="1"/>
    <col min="16" max="16" width="17" style="4" customWidth="1"/>
    <col min="17" max="21" width="10.83203125" style="4" customWidth="1"/>
    <col min="22" max="22" width="13.58203125" style="4" customWidth="1"/>
    <col min="23" max="25" width="10.83203125" style="4" customWidth="1"/>
    <col min="26" max="26" width="17.08203125" style="4" customWidth="1"/>
    <col min="27" max="27" width="16.5" style="4" customWidth="1"/>
    <col min="28" max="28" width="17.33203125" style="4" customWidth="1"/>
    <col min="29" max="29" width="10.83203125" style="4" customWidth="1"/>
    <col min="30" max="30" width="28" style="5" customWidth="1"/>
    <col min="31" max="31" width="17.5" style="6" customWidth="1"/>
    <col min="32" max="32" width="27.58203125" style="6" customWidth="1"/>
    <col min="33" max="33" width="16.33203125" style="6" customWidth="1"/>
    <col min="34" max="34" width="27.33203125" style="6" customWidth="1"/>
    <col min="35" max="35" width="17.08203125" style="6" customWidth="1"/>
    <col min="36" max="36" width="20.33203125" style="6" customWidth="1"/>
    <col min="37" max="37" width="12.5" style="6" customWidth="1"/>
    <col min="38" max="39" width="10.83203125" style="7" customWidth="1"/>
    <col min="40" max="40" width="56.58203125" style="8" customWidth="1"/>
  </cols>
  <sheetData>
    <row r="1" spans="1:40" s="14" customFormat="1" ht="23.5">
      <c r="A1" s="9" t="s">
        <v>2</v>
      </c>
      <c r="B1" s="39" t="s">
        <v>3</v>
      </c>
      <c r="C1" s="39"/>
      <c r="D1" s="39"/>
      <c r="E1" s="40" t="e">
        <f ca="1">IF(LEN(cellFilenameFormatErrors)=0,LEFT(cellBaseFilename,9),"Code is automatically derived from the filename: 'YEAR.###X.[STATUS.][v#.]DESCRIPTION.xlsx', X=SC code")</f>
        <v>#NAME?</v>
      </c>
      <c r="F1" s="40"/>
      <c r="G1" s="40"/>
      <c r="H1" s="40"/>
      <c r="I1" s="40"/>
      <c r="J1" s="40"/>
      <c r="K1" s="40"/>
      <c r="L1" s="40"/>
      <c r="M1" s="40"/>
      <c r="N1" s="40"/>
      <c r="O1" s="40"/>
      <c r="P1" s="41" t="e">
        <f ca="1">IF(LEFT(cellBaseFilename,24)="TP_Template_Excel_module","Please select menu item  'File'&gt;'Save As...' using filename format at left, then re-open!",
 _xlfn.CONCAT(
IF(ISERROR(INT(LEFT(cellBaseFilename,4))),"Year (filename[1-4]) NOT a number; ",IF(AND(INT(LEFT(cellBaseFilename,4))&gt;2000,INT(LEFT(cellBaseFilename,4))&lt;2100),"","Year (filename[1-4]) not between 2000 and 2100; ")),
IF(MID(cellBaseFilename,5,1)=".","","filename[5] should be a '.'; "),
IF(ISERROR(INT(MID(cellBaseFilename,6,3))),"Filename does not have proposal number after the 'YEAR.'; ",""),
IF(ISERROR(VLOOKUP(MID(cellBaseFilename,9,1),studySectionCodeList,1,FALSE())),"Study Section code ('"&amp;cellFilenameStudySectionCode&amp;"') at filename[9] not valid (see Menu Items)",""),
IF(MID(cellBaseFilename,10,1)=".","","filename[10] should be a '.'; "),
))</f>
        <v>#NAME?</v>
      </c>
      <c r="Q1" s="41"/>
      <c r="R1" s="41"/>
      <c r="S1" s="41"/>
      <c r="T1" s="41"/>
      <c r="U1" s="41"/>
      <c r="V1" s="41"/>
      <c r="W1" s="41"/>
      <c r="X1" s="41"/>
      <c r="Y1" s="41"/>
      <c r="Z1" s="41"/>
      <c r="AA1" s="41"/>
      <c r="AB1" s="41"/>
      <c r="AC1" s="41"/>
      <c r="AD1" s="10" t="s">
        <v>4</v>
      </c>
      <c r="AE1" s="11" t="str">
        <f t="array" aca="1" ref="AE1" ca="1">MID(CELL("filename",'Proposal Template'!$B$1),SEARCH("[",CELL("filename",'Proposal Template'!$B$1))+1, SEARCH("]",CELL("filename",'Proposal Template'!$B$1))-SEARCH("[",CELL("filename",'Proposal Template'!$B$1))-1)</f>
        <v>2024.005B.N.v2.Casidaviridae_1nf_9ng_5mg_23ns.xlsx</v>
      </c>
      <c r="AF1" s="12"/>
      <c r="AG1" s="13"/>
      <c r="AH1" s="13"/>
      <c r="AI1" s="13"/>
      <c r="AJ1" s="13"/>
      <c r="AK1" s="13"/>
      <c r="AL1" s="13"/>
      <c r="AM1" s="13"/>
      <c r="AN1" s="13"/>
    </row>
    <row r="2" spans="1:40" ht="18.5">
      <c r="A2" s="9" t="s">
        <v>5</v>
      </c>
      <c r="B2" s="39" t="s">
        <v>6</v>
      </c>
      <c r="C2" s="39"/>
      <c r="D2" s="39"/>
      <c r="E2" s="42" t="e">
        <f ca="1">IF(LEN(cellFilenameFormatErrors)=0,
IF(ISERROR(cellFilenameStudySectionName),
      cellFilenameStudySectionCode&amp;" is not a valid Study Section abbreviation, see [Menu Items] worksheet for the list",
      cellFilenameStudySectionName
),
"Determined from the Code above (X=Study Section abbrev). See columns F and G in the 'Menu Items' tab below.")</f>
        <v>#NAME?</v>
      </c>
      <c r="F2" s="42"/>
      <c r="G2" s="42"/>
      <c r="H2" s="42"/>
      <c r="I2" s="42"/>
      <c r="J2" s="42"/>
      <c r="K2" s="42"/>
      <c r="L2" s="42"/>
      <c r="M2" s="42"/>
      <c r="N2" s="42"/>
      <c r="O2" s="42"/>
      <c r="P2" s="43" t="e">
        <f ca="1">_xlfn.CONCAT(
IF(NOT(ISERROR(AF2)),"","Study Section code ('"&amp;AE2&amp;"') is not valid; ")
)</f>
        <v>#NAME?</v>
      </c>
      <c r="Q2" s="43"/>
      <c r="R2" s="43"/>
      <c r="S2" s="43"/>
      <c r="T2" s="43"/>
      <c r="U2" s="43"/>
      <c r="V2" s="43"/>
      <c r="W2" s="43"/>
      <c r="X2" s="43"/>
      <c r="Y2" s="43"/>
      <c r="Z2" s="43"/>
      <c r="AA2" s="43"/>
      <c r="AB2" s="43"/>
      <c r="AC2" s="43"/>
      <c r="AD2" s="15" t="s">
        <v>4</v>
      </c>
      <c r="AE2" s="16" t="str">
        <f ca="1">MID(AE1,9,1)</f>
        <v>B</v>
      </c>
      <c r="AF2" s="16" t="str">
        <f ca="1">VLOOKUP(AE2,studySectionCodeLUT,2,FALSE())</f>
        <v>Bacterial viruses (B) proposals</v>
      </c>
      <c r="AG2" s="17"/>
      <c r="AH2" s="17"/>
      <c r="AI2" s="17"/>
      <c r="AJ2" s="17"/>
      <c r="AK2" s="17"/>
      <c r="AL2" s="17"/>
      <c r="AM2" s="17"/>
      <c r="AN2" s="17"/>
    </row>
    <row r="3" spans="1:40" ht="36" customHeight="1">
      <c r="A3" s="35" t="s">
        <v>7</v>
      </c>
      <c r="B3" s="35"/>
      <c r="C3" s="35"/>
      <c r="D3" s="35"/>
      <c r="E3" s="35"/>
      <c r="F3" s="35"/>
      <c r="G3" s="35"/>
      <c r="H3" s="35"/>
      <c r="I3" s="35"/>
      <c r="J3" s="35"/>
      <c r="K3" s="35"/>
      <c r="L3" s="35"/>
      <c r="M3" s="35"/>
      <c r="N3" s="35"/>
      <c r="O3" s="35"/>
      <c r="P3" s="36" t="s">
        <v>8</v>
      </c>
      <c r="Q3" s="36"/>
      <c r="R3" s="36"/>
      <c r="S3" s="36"/>
      <c r="T3" s="36"/>
      <c r="U3" s="36"/>
      <c r="V3" s="36"/>
      <c r="W3" s="36"/>
      <c r="X3" s="36"/>
      <c r="Y3" s="36"/>
      <c r="Z3" s="36"/>
      <c r="AA3" s="36"/>
      <c r="AB3" s="36"/>
      <c r="AC3" s="36"/>
      <c r="AD3" s="36"/>
      <c r="AE3" s="37" t="s">
        <v>9</v>
      </c>
      <c r="AF3" s="37"/>
      <c r="AG3" s="37"/>
      <c r="AH3" s="37"/>
      <c r="AI3" s="37"/>
      <c r="AJ3" s="37"/>
      <c r="AK3" s="37"/>
      <c r="AL3" s="38" t="s">
        <v>10</v>
      </c>
      <c r="AM3" s="38"/>
      <c r="AN3" s="18" t="s">
        <v>11</v>
      </c>
    </row>
    <row r="4" spans="1:40" s="29" customFormat="1" ht="31.5" customHeight="1">
      <c r="A4" s="19" t="s">
        <v>12</v>
      </c>
      <c r="B4" s="19" t="s">
        <v>13</v>
      </c>
      <c r="C4" s="19" t="s">
        <v>14</v>
      </c>
      <c r="D4" s="19" t="s">
        <v>15</v>
      </c>
      <c r="E4" s="19" t="s">
        <v>16</v>
      </c>
      <c r="F4" s="19" t="s">
        <v>17</v>
      </c>
      <c r="G4" s="19" t="s">
        <v>18</v>
      </c>
      <c r="H4" s="19" t="s">
        <v>19</v>
      </c>
      <c r="I4" s="19" t="s">
        <v>20</v>
      </c>
      <c r="J4" s="19" t="s">
        <v>21</v>
      </c>
      <c r="K4" s="19" t="s">
        <v>22</v>
      </c>
      <c r="L4" s="19" t="s">
        <v>23</v>
      </c>
      <c r="M4" s="19" t="s">
        <v>24</v>
      </c>
      <c r="N4" s="19" t="s">
        <v>25</v>
      </c>
      <c r="O4" s="19" t="s">
        <v>26</v>
      </c>
      <c r="P4" s="20" t="s">
        <v>12</v>
      </c>
      <c r="Q4" s="20" t="s">
        <v>13</v>
      </c>
      <c r="R4" s="20" t="s">
        <v>14</v>
      </c>
      <c r="S4" s="20" t="s">
        <v>15</v>
      </c>
      <c r="T4" s="20" t="s">
        <v>16</v>
      </c>
      <c r="U4" s="20" t="s">
        <v>17</v>
      </c>
      <c r="V4" s="20" t="s">
        <v>18</v>
      </c>
      <c r="W4" s="20" t="s">
        <v>19</v>
      </c>
      <c r="X4" s="20" t="s">
        <v>20</v>
      </c>
      <c r="Y4" s="20" t="s">
        <v>21</v>
      </c>
      <c r="Z4" s="20" t="s">
        <v>22</v>
      </c>
      <c r="AA4" s="20" t="s">
        <v>23</v>
      </c>
      <c r="AB4" s="20" t="s">
        <v>24</v>
      </c>
      <c r="AC4" s="21" t="s">
        <v>25</v>
      </c>
      <c r="AD4" s="22" t="s">
        <v>26</v>
      </c>
      <c r="AE4" s="23" t="s">
        <v>27</v>
      </c>
      <c r="AF4" s="23" t="s">
        <v>28</v>
      </c>
      <c r="AG4" s="23" t="s">
        <v>29</v>
      </c>
      <c r="AH4" s="24" t="s">
        <v>30</v>
      </c>
      <c r="AI4" s="25" t="s">
        <v>31</v>
      </c>
      <c r="AJ4" s="25" t="s">
        <v>32</v>
      </c>
      <c r="AK4" s="25" t="s">
        <v>33</v>
      </c>
      <c r="AL4" s="26" t="s">
        <v>34</v>
      </c>
      <c r="AM4" s="27" t="s">
        <v>35</v>
      </c>
      <c r="AN4" s="28" t="s">
        <v>36</v>
      </c>
    </row>
    <row r="5" spans="1:40">
      <c r="P5" s="4" t="s">
        <v>37</v>
      </c>
      <c r="R5" s="4" t="s">
        <v>38</v>
      </c>
      <c r="T5" s="4" t="s">
        <v>39</v>
      </c>
      <c r="V5" s="4" t="s">
        <v>40</v>
      </c>
      <c r="Z5" s="4" t="s">
        <v>41</v>
      </c>
      <c r="AI5" s="6" t="s">
        <v>42</v>
      </c>
      <c r="AJ5" s="6" t="s">
        <v>42</v>
      </c>
      <c r="AK5" s="6" t="s">
        <v>43</v>
      </c>
      <c r="AL5" s="30" t="s">
        <v>44</v>
      </c>
      <c r="AM5" s="30" t="s">
        <v>45</v>
      </c>
    </row>
    <row r="6" spans="1:40">
      <c r="A6" s="3" t="s">
        <v>37</v>
      </c>
      <c r="C6" s="3" t="s">
        <v>38</v>
      </c>
      <c r="E6" s="3" t="s">
        <v>39</v>
      </c>
      <c r="G6" s="3" t="s">
        <v>40</v>
      </c>
      <c r="M6" s="3" t="s">
        <v>46</v>
      </c>
      <c r="P6" s="4" t="s">
        <v>37</v>
      </c>
      <c r="R6" s="4" t="s">
        <v>38</v>
      </c>
      <c r="T6" s="4" t="s">
        <v>39</v>
      </c>
      <c r="V6" s="4" t="s">
        <v>40</v>
      </c>
      <c r="Z6" s="4" t="s">
        <v>41</v>
      </c>
      <c r="AB6" s="4" t="s">
        <v>46</v>
      </c>
      <c r="AK6" s="6" t="s">
        <v>43</v>
      </c>
      <c r="AL6" s="30" t="s">
        <v>47</v>
      </c>
      <c r="AM6" s="30" t="s">
        <v>48</v>
      </c>
    </row>
    <row r="7" spans="1:40">
      <c r="A7" s="3" t="s">
        <v>37</v>
      </c>
      <c r="C7" s="3" t="s">
        <v>38</v>
      </c>
      <c r="E7" s="3" t="s">
        <v>39</v>
      </c>
      <c r="G7" s="3" t="s">
        <v>40</v>
      </c>
      <c r="M7" s="3" t="s">
        <v>49</v>
      </c>
      <c r="P7" s="4" t="s">
        <v>37</v>
      </c>
      <c r="R7" s="4" t="s">
        <v>38</v>
      </c>
      <c r="T7" s="4" t="s">
        <v>39</v>
      </c>
      <c r="V7" s="4" t="s">
        <v>40</v>
      </c>
      <c r="Z7" s="4" t="s">
        <v>41</v>
      </c>
      <c r="AB7" s="4" t="s">
        <v>49</v>
      </c>
      <c r="AK7" s="6" t="s">
        <v>43</v>
      </c>
      <c r="AL7" s="30" t="s">
        <v>47</v>
      </c>
      <c r="AM7" s="30" t="s">
        <v>48</v>
      </c>
    </row>
    <row r="8" spans="1:40">
      <c r="P8" s="4" t="s">
        <v>37</v>
      </c>
      <c r="R8" s="4" t="s">
        <v>38</v>
      </c>
      <c r="T8" s="4" t="s">
        <v>39</v>
      </c>
      <c r="V8" s="4" t="s">
        <v>40</v>
      </c>
      <c r="Z8" s="4" t="s">
        <v>41</v>
      </c>
      <c r="AB8" s="4" t="s">
        <v>49</v>
      </c>
      <c r="AD8" s="5" t="s">
        <v>50</v>
      </c>
      <c r="AE8" s="6" t="s">
        <v>51</v>
      </c>
      <c r="AF8" s="6" t="s">
        <v>52</v>
      </c>
      <c r="AI8" s="6" t="s">
        <v>53</v>
      </c>
      <c r="AJ8" s="6" t="s">
        <v>81</v>
      </c>
      <c r="AK8" s="6" t="s">
        <v>43</v>
      </c>
      <c r="AL8" s="30" t="s">
        <v>44</v>
      </c>
      <c r="AM8" s="30" t="s">
        <v>4</v>
      </c>
    </row>
    <row r="9" spans="1:40">
      <c r="A9" s="3" t="s">
        <v>37</v>
      </c>
      <c r="C9" s="3" t="s">
        <v>38</v>
      </c>
      <c r="E9" s="3" t="s">
        <v>39</v>
      </c>
      <c r="G9" s="3" t="s">
        <v>40</v>
      </c>
      <c r="L9" s="3" t="s">
        <v>54</v>
      </c>
      <c r="M9" s="3" t="s">
        <v>55</v>
      </c>
      <c r="P9" s="4" t="s">
        <v>37</v>
      </c>
      <c r="R9" s="4" t="s">
        <v>38</v>
      </c>
      <c r="T9" s="4" t="s">
        <v>39</v>
      </c>
      <c r="V9" s="4" t="s">
        <v>40</v>
      </c>
      <c r="Z9" s="4" t="s">
        <v>41</v>
      </c>
      <c r="AB9" s="4" t="s">
        <v>55</v>
      </c>
      <c r="AK9" s="6" t="s">
        <v>43</v>
      </c>
      <c r="AL9" s="30" t="s">
        <v>47</v>
      </c>
      <c r="AM9" s="30" t="s">
        <v>48</v>
      </c>
    </row>
    <row r="10" spans="1:40">
      <c r="P10" s="4" t="s">
        <v>37</v>
      </c>
      <c r="R10" s="4" t="s">
        <v>38</v>
      </c>
      <c r="T10" s="4" t="s">
        <v>39</v>
      </c>
      <c r="V10" s="4" t="s">
        <v>40</v>
      </c>
      <c r="Z10" s="4" t="s">
        <v>41</v>
      </c>
      <c r="AB10" s="4" t="s">
        <v>55</v>
      </c>
      <c r="AD10" s="5" t="s">
        <v>56</v>
      </c>
      <c r="AE10" s="6" t="s">
        <v>57</v>
      </c>
      <c r="AF10" s="6" t="s">
        <v>58</v>
      </c>
      <c r="AI10" s="6" t="s">
        <v>53</v>
      </c>
      <c r="AJ10" s="6" t="s">
        <v>81</v>
      </c>
      <c r="AK10" s="6" t="s">
        <v>43</v>
      </c>
      <c r="AL10" s="30" t="s">
        <v>44</v>
      </c>
      <c r="AM10" s="30" t="s">
        <v>4</v>
      </c>
    </row>
    <row r="11" spans="1:40">
      <c r="P11" s="4" t="s">
        <v>37</v>
      </c>
      <c r="R11" s="4" t="s">
        <v>38</v>
      </c>
      <c r="T11" s="4" t="s">
        <v>39</v>
      </c>
      <c r="V11" s="4" t="s">
        <v>40</v>
      </c>
      <c r="Z11" s="4" t="s">
        <v>41</v>
      </c>
      <c r="AB11" s="4" t="s">
        <v>55</v>
      </c>
      <c r="AD11" s="5" t="s">
        <v>59</v>
      </c>
      <c r="AE11" s="6" t="s">
        <v>60</v>
      </c>
      <c r="AF11" s="6" t="s">
        <v>61</v>
      </c>
      <c r="AI11" s="6" t="s">
        <v>53</v>
      </c>
      <c r="AJ11" s="6" t="s">
        <v>81</v>
      </c>
      <c r="AK11" s="6" t="s">
        <v>43</v>
      </c>
      <c r="AL11" s="30" t="s">
        <v>44</v>
      </c>
      <c r="AM11" s="30" t="s">
        <v>4</v>
      </c>
    </row>
    <row r="12" spans="1:40">
      <c r="P12" s="4" t="s">
        <v>37</v>
      </c>
      <c r="R12" s="4" t="s">
        <v>38</v>
      </c>
      <c r="T12" s="4" t="s">
        <v>39</v>
      </c>
      <c r="V12" s="4" t="s">
        <v>40</v>
      </c>
      <c r="Z12" s="4" t="s">
        <v>41</v>
      </c>
      <c r="AB12" s="4" t="s">
        <v>55</v>
      </c>
      <c r="AD12" s="5" t="s">
        <v>62</v>
      </c>
      <c r="AE12" s="6" t="s">
        <v>63</v>
      </c>
      <c r="AF12" s="6" t="s">
        <v>64</v>
      </c>
      <c r="AI12" s="6" t="s">
        <v>53</v>
      </c>
      <c r="AJ12" s="6" t="s">
        <v>81</v>
      </c>
      <c r="AK12" s="6" t="s">
        <v>43</v>
      </c>
      <c r="AL12" s="30" t="s">
        <v>44</v>
      </c>
      <c r="AM12" s="30" t="s">
        <v>4</v>
      </c>
    </row>
    <row r="13" spans="1:40">
      <c r="P13" s="4" t="s">
        <v>37</v>
      </c>
      <c r="R13" s="4" t="s">
        <v>38</v>
      </c>
      <c r="T13" s="4" t="s">
        <v>39</v>
      </c>
      <c r="V13" s="4" t="s">
        <v>40</v>
      </c>
      <c r="Z13" s="4" t="s">
        <v>41</v>
      </c>
      <c r="AB13" s="4" t="s">
        <v>55</v>
      </c>
      <c r="AD13" s="5" t="s">
        <v>65</v>
      </c>
      <c r="AE13" s="6" t="s">
        <v>66</v>
      </c>
      <c r="AF13" s="6" t="s">
        <v>67</v>
      </c>
      <c r="AI13" s="6" t="s">
        <v>53</v>
      </c>
      <c r="AJ13" s="6" t="s">
        <v>81</v>
      </c>
      <c r="AK13" s="6" t="s">
        <v>43</v>
      </c>
      <c r="AL13" s="30" t="s">
        <v>44</v>
      </c>
      <c r="AM13" s="30" t="s">
        <v>4</v>
      </c>
    </row>
    <row r="14" spans="1:40">
      <c r="P14" s="4" t="s">
        <v>37</v>
      </c>
      <c r="R14" s="4" t="s">
        <v>38</v>
      </c>
      <c r="T14" s="4" t="s">
        <v>39</v>
      </c>
      <c r="V14" s="4" t="s">
        <v>40</v>
      </c>
      <c r="Z14" s="4" t="s">
        <v>41</v>
      </c>
      <c r="AB14" s="4" t="s">
        <v>55</v>
      </c>
      <c r="AD14" s="5" t="s">
        <v>68</v>
      </c>
      <c r="AE14" s="6" t="s">
        <v>69</v>
      </c>
      <c r="AF14" s="6" t="s">
        <v>70</v>
      </c>
      <c r="AI14" s="6" t="s">
        <v>53</v>
      </c>
      <c r="AJ14" s="6" t="s">
        <v>81</v>
      </c>
      <c r="AK14" s="6" t="s">
        <v>43</v>
      </c>
      <c r="AL14" s="30" t="s">
        <v>44</v>
      </c>
      <c r="AM14" s="30" t="s">
        <v>4</v>
      </c>
    </row>
    <row r="15" spans="1:40">
      <c r="P15" s="4" t="s">
        <v>37</v>
      </c>
      <c r="R15" s="4" t="s">
        <v>38</v>
      </c>
      <c r="T15" s="4" t="s">
        <v>39</v>
      </c>
      <c r="V15" s="4" t="s">
        <v>40</v>
      </c>
      <c r="Z15" s="4" t="s">
        <v>41</v>
      </c>
      <c r="AB15" s="4" t="s">
        <v>55</v>
      </c>
      <c r="AD15" s="5" t="s">
        <v>71</v>
      </c>
      <c r="AE15" s="6" t="s">
        <v>72</v>
      </c>
      <c r="AF15" s="6" t="s">
        <v>73</v>
      </c>
      <c r="AI15" s="6" t="s">
        <v>53</v>
      </c>
      <c r="AJ15" s="6" t="s">
        <v>81</v>
      </c>
      <c r="AK15" s="6" t="s">
        <v>43</v>
      </c>
      <c r="AL15" s="30" t="s">
        <v>44</v>
      </c>
      <c r="AM15" s="30" t="s">
        <v>4</v>
      </c>
    </row>
    <row r="16" spans="1:40">
      <c r="P16" s="4" t="s">
        <v>37</v>
      </c>
      <c r="R16" s="4" t="s">
        <v>38</v>
      </c>
      <c r="T16" s="4" t="s">
        <v>39</v>
      </c>
      <c r="V16" s="4" t="s">
        <v>40</v>
      </c>
      <c r="Z16" s="4" t="s">
        <v>41</v>
      </c>
      <c r="AB16" s="4" t="s">
        <v>55</v>
      </c>
      <c r="AD16" s="5" t="s">
        <v>74</v>
      </c>
      <c r="AE16" s="6" t="s">
        <v>75</v>
      </c>
      <c r="AF16" s="6" t="s">
        <v>76</v>
      </c>
      <c r="AI16" s="6" t="s">
        <v>53</v>
      </c>
      <c r="AJ16" s="6" t="s">
        <v>81</v>
      </c>
      <c r="AK16" s="6" t="s">
        <v>43</v>
      </c>
      <c r="AL16" s="30" t="s">
        <v>44</v>
      </c>
      <c r="AM16" s="30" t="s">
        <v>4</v>
      </c>
    </row>
    <row r="17" spans="1:39">
      <c r="A17" s="3" t="s">
        <v>37</v>
      </c>
      <c r="C17" s="3" t="s">
        <v>38</v>
      </c>
      <c r="E17" s="3" t="s">
        <v>39</v>
      </c>
      <c r="G17" s="3" t="s">
        <v>40</v>
      </c>
      <c r="L17" s="3" t="s">
        <v>54</v>
      </c>
      <c r="M17" s="3" t="s">
        <v>77</v>
      </c>
      <c r="P17" s="4" t="s">
        <v>37</v>
      </c>
      <c r="R17" s="4" t="s">
        <v>38</v>
      </c>
      <c r="T17" s="4" t="s">
        <v>39</v>
      </c>
      <c r="V17" s="4" t="s">
        <v>40</v>
      </c>
      <c r="Z17" s="4" t="s">
        <v>41</v>
      </c>
      <c r="AB17" s="4" t="s">
        <v>77</v>
      </c>
      <c r="AK17" s="6" t="s">
        <v>43</v>
      </c>
      <c r="AL17" s="30" t="s">
        <v>47</v>
      </c>
      <c r="AM17" s="30" t="s">
        <v>48</v>
      </c>
    </row>
    <row r="18" spans="1:39">
      <c r="P18" s="4" t="s">
        <v>37</v>
      </c>
      <c r="R18" s="4" t="s">
        <v>38</v>
      </c>
      <c r="T18" s="4" t="s">
        <v>39</v>
      </c>
      <c r="V18" s="4" t="s">
        <v>40</v>
      </c>
      <c r="Z18" s="4" t="s">
        <v>41</v>
      </c>
      <c r="AB18" s="4" t="s">
        <v>77</v>
      </c>
      <c r="AD18" s="5" t="s">
        <v>78</v>
      </c>
      <c r="AE18" s="6" t="s">
        <v>79</v>
      </c>
      <c r="AF18" s="6" t="s">
        <v>80</v>
      </c>
      <c r="AI18" s="6" t="s">
        <v>53</v>
      </c>
      <c r="AJ18" s="6" t="s">
        <v>81</v>
      </c>
      <c r="AK18" s="6" t="s">
        <v>43</v>
      </c>
      <c r="AL18" s="30" t="s">
        <v>44</v>
      </c>
      <c r="AM18" s="30" t="s">
        <v>4</v>
      </c>
    </row>
    <row r="19" spans="1:39">
      <c r="P19" s="4" t="s">
        <v>37</v>
      </c>
      <c r="R19" s="4" t="s">
        <v>38</v>
      </c>
      <c r="T19" s="4" t="s">
        <v>39</v>
      </c>
      <c r="V19" s="4" t="s">
        <v>40</v>
      </c>
      <c r="Z19" s="4" t="s">
        <v>41</v>
      </c>
      <c r="AB19" s="4" t="s">
        <v>77</v>
      </c>
      <c r="AD19" s="5" t="s">
        <v>82</v>
      </c>
      <c r="AE19" s="6" t="s">
        <v>83</v>
      </c>
      <c r="AF19" s="6" t="s">
        <v>84</v>
      </c>
      <c r="AI19" s="6" t="s">
        <v>53</v>
      </c>
      <c r="AJ19" s="6" t="s">
        <v>81</v>
      </c>
      <c r="AK19" s="6" t="s">
        <v>43</v>
      </c>
      <c r="AL19" s="30" t="s">
        <v>44</v>
      </c>
      <c r="AM19" s="30" t="s">
        <v>4</v>
      </c>
    </row>
    <row r="20" spans="1:39">
      <c r="A20" s="3" t="s">
        <v>37</v>
      </c>
      <c r="C20" s="3" t="s">
        <v>38</v>
      </c>
      <c r="E20" s="3" t="s">
        <v>39</v>
      </c>
      <c r="G20" s="3" t="s">
        <v>40</v>
      </c>
      <c r="L20" s="3" t="s">
        <v>54</v>
      </c>
      <c r="M20" s="3" t="s">
        <v>85</v>
      </c>
      <c r="P20" s="4" t="s">
        <v>37</v>
      </c>
      <c r="R20" s="4" t="s">
        <v>38</v>
      </c>
      <c r="T20" s="4" t="s">
        <v>39</v>
      </c>
      <c r="V20" s="4" t="s">
        <v>40</v>
      </c>
      <c r="Z20" s="4" t="s">
        <v>41</v>
      </c>
      <c r="AB20" s="4" t="s">
        <v>85</v>
      </c>
      <c r="AK20" s="6" t="s">
        <v>43</v>
      </c>
      <c r="AL20" s="30" t="s">
        <v>47</v>
      </c>
      <c r="AM20" s="30" t="s">
        <v>48</v>
      </c>
    </row>
    <row r="21" spans="1:39">
      <c r="P21" s="4" t="s">
        <v>37</v>
      </c>
      <c r="R21" s="4" t="s">
        <v>38</v>
      </c>
      <c r="T21" s="4" t="s">
        <v>39</v>
      </c>
      <c r="V21" s="4" t="s">
        <v>40</v>
      </c>
      <c r="Z21" s="4" t="s">
        <v>41</v>
      </c>
      <c r="AB21" s="4" t="s">
        <v>85</v>
      </c>
      <c r="AD21" s="5" t="s">
        <v>86</v>
      </c>
      <c r="AE21" s="6" t="s">
        <v>87</v>
      </c>
      <c r="AF21" s="6" t="s">
        <v>88</v>
      </c>
      <c r="AI21" s="6" t="s">
        <v>53</v>
      </c>
      <c r="AJ21" s="6" t="s">
        <v>81</v>
      </c>
      <c r="AK21" s="6" t="s">
        <v>43</v>
      </c>
      <c r="AL21" s="30" t="s">
        <v>44</v>
      </c>
      <c r="AM21" s="30" t="s">
        <v>4</v>
      </c>
    </row>
    <row r="22" spans="1:39">
      <c r="P22" s="4" t="s">
        <v>37</v>
      </c>
      <c r="R22" s="4" t="s">
        <v>38</v>
      </c>
      <c r="T22" s="4" t="s">
        <v>39</v>
      </c>
      <c r="V22" s="4" t="s">
        <v>40</v>
      </c>
      <c r="Z22" s="4" t="s">
        <v>41</v>
      </c>
      <c r="AB22" s="4" t="s">
        <v>89</v>
      </c>
      <c r="AK22" s="6" t="s">
        <v>43</v>
      </c>
      <c r="AL22" s="30" t="s">
        <v>44</v>
      </c>
      <c r="AM22" s="30" t="s">
        <v>48</v>
      </c>
    </row>
    <row r="23" spans="1:39">
      <c r="P23" s="4" t="s">
        <v>37</v>
      </c>
      <c r="R23" s="4" t="s">
        <v>38</v>
      </c>
      <c r="T23" s="4" t="s">
        <v>39</v>
      </c>
      <c r="V23" s="4" t="s">
        <v>40</v>
      </c>
      <c r="Z23" s="4" t="s">
        <v>41</v>
      </c>
      <c r="AB23" s="4" t="s">
        <v>89</v>
      </c>
      <c r="AD23" s="5" t="s">
        <v>90</v>
      </c>
      <c r="AE23" s="6" t="s">
        <v>91</v>
      </c>
      <c r="AF23" s="6" t="s">
        <v>92</v>
      </c>
      <c r="AI23" s="6" t="s">
        <v>53</v>
      </c>
      <c r="AJ23" s="6" t="s">
        <v>81</v>
      </c>
      <c r="AK23" s="6" t="s">
        <v>43</v>
      </c>
      <c r="AL23" s="30" t="s">
        <v>44</v>
      </c>
      <c r="AM23" s="30" t="s">
        <v>4</v>
      </c>
    </row>
    <row r="24" spans="1:39">
      <c r="P24" s="4" t="s">
        <v>37</v>
      </c>
      <c r="R24" s="4" t="s">
        <v>38</v>
      </c>
      <c r="T24" s="4" t="s">
        <v>39</v>
      </c>
      <c r="V24" s="4" t="s">
        <v>40</v>
      </c>
      <c r="Z24" s="4" t="s">
        <v>41</v>
      </c>
      <c r="AB24" s="4" t="s">
        <v>89</v>
      </c>
      <c r="AD24" s="5" t="s">
        <v>93</v>
      </c>
      <c r="AE24" s="6" t="s">
        <v>94</v>
      </c>
      <c r="AF24" s="6" t="s">
        <v>95</v>
      </c>
      <c r="AI24" s="6" t="s">
        <v>53</v>
      </c>
      <c r="AJ24" s="6" t="s">
        <v>81</v>
      </c>
      <c r="AK24" s="6" t="s">
        <v>43</v>
      </c>
      <c r="AL24" s="30" t="s">
        <v>44</v>
      </c>
      <c r="AM24" s="30" t="s">
        <v>4</v>
      </c>
    </row>
    <row r="25" spans="1:39">
      <c r="P25" s="4" t="s">
        <v>37</v>
      </c>
      <c r="R25" s="4" t="s">
        <v>38</v>
      </c>
      <c r="T25" s="4" t="s">
        <v>39</v>
      </c>
      <c r="V25" s="4" t="s">
        <v>40</v>
      </c>
      <c r="Z25" s="4" t="s">
        <v>41</v>
      </c>
      <c r="AB25" s="4" t="s">
        <v>96</v>
      </c>
      <c r="AK25" s="6" t="s">
        <v>43</v>
      </c>
      <c r="AL25" s="30" t="s">
        <v>44</v>
      </c>
      <c r="AM25" s="30" t="s">
        <v>48</v>
      </c>
    </row>
    <row r="26" spans="1:39">
      <c r="P26" s="4" t="s">
        <v>37</v>
      </c>
      <c r="R26" s="4" t="s">
        <v>38</v>
      </c>
      <c r="T26" s="4" t="s">
        <v>39</v>
      </c>
      <c r="V26" s="4" t="s">
        <v>40</v>
      </c>
      <c r="Z26" s="4" t="s">
        <v>41</v>
      </c>
      <c r="AB26" s="4" t="s">
        <v>96</v>
      </c>
      <c r="AD26" s="5" t="s">
        <v>97</v>
      </c>
      <c r="AE26" s="6" t="s">
        <v>98</v>
      </c>
      <c r="AF26" s="6" t="s">
        <v>99</v>
      </c>
      <c r="AI26" s="6" t="s">
        <v>53</v>
      </c>
      <c r="AJ26" s="6" t="s">
        <v>81</v>
      </c>
      <c r="AK26" s="6" t="s">
        <v>43</v>
      </c>
      <c r="AL26" s="30" t="s">
        <v>44</v>
      </c>
      <c r="AM26" s="30" t="s">
        <v>4</v>
      </c>
    </row>
    <row r="27" spans="1:39">
      <c r="P27" s="4" t="s">
        <v>37</v>
      </c>
      <c r="R27" s="4" t="s">
        <v>38</v>
      </c>
      <c r="T27" s="4" t="s">
        <v>39</v>
      </c>
      <c r="V27" s="4" t="s">
        <v>40</v>
      </c>
      <c r="Z27" s="4" t="s">
        <v>41</v>
      </c>
      <c r="AB27" s="4" t="s">
        <v>96</v>
      </c>
      <c r="AD27" s="5" t="s">
        <v>100</v>
      </c>
      <c r="AE27" s="6" t="s">
        <v>101</v>
      </c>
      <c r="AF27" s="6" t="s">
        <v>102</v>
      </c>
      <c r="AI27" s="6" t="s">
        <v>53</v>
      </c>
      <c r="AJ27" s="6" t="s">
        <v>81</v>
      </c>
      <c r="AK27" s="6" t="s">
        <v>43</v>
      </c>
      <c r="AL27" s="30" t="s">
        <v>44</v>
      </c>
      <c r="AM27" s="30" t="s">
        <v>4</v>
      </c>
    </row>
    <row r="28" spans="1:39">
      <c r="P28" s="4" t="s">
        <v>37</v>
      </c>
      <c r="R28" s="4" t="s">
        <v>38</v>
      </c>
      <c r="T28" s="4" t="s">
        <v>39</v>
      </c>
      <c r="V28" s="4" t="s">
        <v>40</v>
      </c>
      <c r="Z28" s="4" t="s">
        <v>41</v>
      </c>
      <c r="AB28" s="4" t="s">
        <v>103</v>
      </c>
      <c r="AK28" s="6" t="s">
        <v>43</v>
      </c>
      <c r="AL28" s="30" t="s">
        <v>44</v>
      </c>
      <c r="AM28" s="30" t="s">
        <v>48</v>
      </c>
    </row>
    <row r="29" spans="1:39">
      <c r="P29" s="4" t="s">
        <v>37</v>
      </c>
      <c r="R29" s="4" t="s">
        <v>38</v>
      </c>
      <c r="T29" s="4" t="s">
        <v>39</v>
      </c>
      <c r="V29" s="4" t="s">
        <v>40</v>
      </c>
      <c r="Z29" s="4" t="s">
        <v>41</v>
      </c>
      <c r="AB29" s="4" t="s">
        <v>103</v>
      </c>
      <c r="AD29" s="5" t="s">
        <v>104</v>
      </c>
      <c r="AE29" s="6" t="s">
        <v>105</v>
      </c>
      <c r="AF29" s="6" t="s">
        <v>106</v>
      </c>
      <c r="AI29" s="6" t="s">
        <v>53</v>
      </c>
      <c r="AJ29" s="6" t="s">
        <v>81</v>
      </c>
      <c r="AK29" s="6" t="s">
        <v>43</v>
      </c>
      <c r="AL29" s="30" t="s">
        <v>44</v>
      </c>
      <c r="AM29" s="30" t="s">
        <v>4</v>
      </c>
    </row>
    <row r="30" spans="1:39">
      <c r="P30" s="4" t="s">
        <v>37</v>
      </c>
      <c r="R30" s="4" t="s">
        <v>38</v>
      </c>
      <c r="T30" s="4" t="s">
        <v>39</v>
      </c>
      <c r="V30" s="4" t="s">
        <v>40</v>
      </c>
      <c r="Z30" s="4" t="s">
        <v>41</v>
      </c>
      <c r="AB30" s="4" t="s">
        <v>107</v>
      </c>
      <c r="AK30" s="6" t="s">
        <v>43</v>
      </c>
      <c r="AL30" s="30" t="s">
        <v>44</v>
      </c>
      <c r="AM30" s="30" t="s">
        <v>48</v>
      </c>
    </row>
    <row r="31" spans="1:39">
      <c r="P31" s="4" t="s">
        <v>37</v>
      </c>
      <c r="R31" s="4" t="s">
        <v>38</v>
      </c>
      <c r="T31" s="4" t="s">
        <v>39</v>
      </c>
      <c r="V31" s="4" t="s">
        <v>40</v>
      </c>
      <c r="Z31" s="4" t="s">
        <v>41</v>
      </c>
      <c r="AB31" s="4" t="s">
        <v>107</v>
      </c>
      <c r="AD31" s="5" t="s">
        <v>108</v>
      </c>
      <c r="AE31" s="6" t="s">
        <v>109</v>
      </c>
      <c r="AF31" s="6" t="s">
        <v>110</v>
      </c>
      <c r="AI31" s="6" t="s">
        <v>53</v>
      </c>
      <c r="AJ31" s="6" t="s">
        <v>81</v>
      </c>
      <c r="AK31" s="6" t="s">
        <v>43</v>
      </c>
      <c r="AL31" s="30" t="s">
        <v>44</v>
      </c>
      <c r="AM31" s="30" t="s">
        <v>4</v>
      </c>
    </row>
    <row r="32" spans="1:39">
      <c r="P32" s="4" t="s">
        <v>37</v>
      </c>
      <c r="R32" s="4" t="s">
        <v>38</v>
      </c>
      <c r="T32" s="4" t="s">
        <v>39</v>
      </c>
      <c r="V32" s="4" t="s">
        <v>40</v>
      </c>
      <c r="Z32" s="4" t="s">
        <v>41</v>
      </c>
      <c r="AB32" s="4" t="s">
        <v>107</v>
      </c>
      <c r="AD32" s="5" t="s">
        <v>111</v>
      </c>
      <c r="AE32" s="6" t="s">
        <v>112</v>
      </c>
      <c r="AF32" s="6" t="s">
        <v>113</v>
      </c>
      <c r="AI32" s="6" t="s">
        <v>53</v>
      </c>
      <c r="AJ32" s="6" t="s">
        <v>81</v>
      </c>
      <c r="AK32" s="6" t="s">
        <v>43</v>
      </c>
      <c r="AL32" s="30" t="s">
        <v>44</v>
      </c>
      <c r="AM32" s="30" t="s">
        <v>4</v>
      </c>
    </row>
    <row r="33" spans="1:39">
      <c r="P33" s="4" t="s">
        <v>37</v>
      </c>
      <c r="R33" s="4" t="s">
        <v>38</v>
      </c>
      <c r="T33" s="4" t="s">
        <v>39</v>
      </c>
      <c r="V33" s="4" t="s">
        <v>40</v>
      </c>
      <c r="Z33" s="4" t="s">
        <v>41</v>
      </c>
      <c r="AB33" s="4" t="s">
        <v>114</v>
      </c>
      <c r="AK33" s="6" t="s">
        <v>43</v>
      </c>
      <c r="AL33" s="30" t="s">
        <v>44</v>
      </c>
      <c r="AM33" s="30" t="s">
        <v>48</v>
      </c>
    </row>
    <row r="34" spans="1:39">
      <c r="P34" s="4" t="s">
        <v>37</v>
      </c>
      <c r="R34" s="4" t="s">
        <v>38</v>
      </c>
      <c r="T34" s="4" t="s">
        <v>39</v>
      </c>
      <c r="V34" s="4" t="s">
        <v>40</v>
      </c>
      <c r="Z34" s="4" t="s">
        <v>41</v>
      </c>
      <c r="AB34" s="4" t="s">
        <v>114</v>
      </c>
      <c r="AD34" s="5" t="s">
        <v>115</v>
      </c>
      <c r="AE34" s="6" t="s">
        <v>116</v>
      </c>
      <c r="AF34" s="6" t="s">
        <v>117</v>
      </c>
      <c r="AI34" s="6" t="s">
        <v>53</v>
      </c>
      <c r="AJ34" s="6" t="s">
        <v>81</v>
      </c>
      <c r="AK34" s="6" t="s">
        <v>43</v>
      </c>
      <c r="AL34" s="30" t="s">
        <v>44</v>
      </c>
      <c r="AM34" s="30" t="s">
        <v>4</v>
      </c>
    </row>
    <row r="35" spans="1:39">
      <c r="P35" s="4" t="s">
        <v>37</v>
      </c>
      <c r="R35" s="4" t="s">
        <v>38</v>
      </c>
      <c r="T35" s="4" t="s">
        <v>39</v>
      </c>
      <c r="V35" s="4" t="s">
        <v>40</v>
      </c>
      <c r="Z35" s="4" t="s">
        <v>41</v>
      </c>
      <c r="AB35" s="4" t="s">
        <v>118</v>
      </c>
      <c r="AK35" s="6" t="s">
        <v>43</v>
      </c>
      <c r="AL35" s="30" t="s">
        <v>44</v>
      </c>
      <c r="AM35" s="30" t="s">
        <v>48</v>
      </c>
    </row>
    <row r="36" spans="1:39">
      <c r="P36" s="4" t="s">
        <v>37</v>
      </c>
      <c r="R36" s="4" t="s">
        <v>38</v>
      </c>
      <c r="T36" s="4" t="s">
        <v>39</v>
      </c>
      <c r="V36" s="4" t="s">
        <v>40</v>
      </c>
      <c r="Z36" s="4" t="s">
        <v>41</v>
      </c>
      <c r="AB36" s="4" t="s">
        <v>118</v>
      </c>
      <c r="AD36" s="5" t="s">
        <v>119</v>
      </c>
      <c r="AE36" s="6" t="s">
        <v>120</v>
      </c>
      <c r="AF36" s="6" t="s">
        <v>121</v>
      </c>
      <c r="AI36" s="6" t="s">
        <v>53</v>
      </c>
      <c r="AJ36" s="6" t="s">
        <v>81</v>
      </c>
      <c r="AK36" s="6" t="s">
        <v>43</v>
      </c>
      <c r="AL36" s="30" t="s">
        <v>44</v>
      </c>
      <c r="AM36" s="30" t="s">
        <v>4</v>
      </c>
    </row>
    <row r="37" spans="1:39">
      <c r="P37" s="4" t="s">
        <v>37</v>
      </c>
      <c r="R37" s="4" t="s">
        <v>38</v>
      </c>
      <c r="T37" s="4" t="s">
        <v>39</v>
      </c>
      <c r="V37" s="4" t="s">
        <v>40</v>
      </c>
      <c r="Z37" s="4" t="s">
        <v>41</v>
      </c>
      <c r="AB37" s="4" t="s">
        <v>122</v>
      </c>
      <c r="AK37" s="6" t="s">
        <v>43</v>
      </c>
      <c r="AL37" s="30" t="s">
        <v>44</v>
      </c>
      <c r="AM37" s="30" t="s">
        <v>48</v>
      </c>
    </row>
    <row r="38" spans="1:39">
      <c r="P38" s="4" t="s">
        <v>37</v>
      </c>
      <c r="R38" s="4" t="s">
        <v>38</v>
      </c>
      <c r="T38" s="4" t="s">
        <v>39</v>
      </c>
      <c r="V38" s="4" t="s">
        <v>40</v>
      </c>
      <c r="Z38" s="4" t="s">
        <v>41</v>
      </c>
      <c r="AB38" s="4" t="s">
        <v>122</v>
      </c>
      <c r="AD38" s="5" t="s">
        <v>123</v>
      </c>
      <c r="AE38" s="6" t="s">
        <v>124</v>
      </c>
      <c r="AF38" s="6" t="s">
        <v>125</v>
      </c>
      <c r="AI38" s="6" t="s">
        <v>53</v>
      </c>
      <c r="AJ38" s="6" t="s">
        <v>81</v>
      </c>
      <c r="AK38" s="6" t="s">
        <v>43</v>
      </c>
      <c r="AL38" s="30" t="s">
        <v>44</v>
      </c>
      <c r="AM38" s="30" t="s">
        <v>4</v>
      </c>
    </row>
    <row r="39" spans="1:39">
      <c r="P39" s="4" t="s">
        <v>37</v>
      </c>
      <c r="R39" s="4" t="s">
        <v>38</v>
      </c>
      <c r="T39" s="4" t="s">
        <v>39</v>
      </c>
      <c r="V39" s="4" t="s">
        <v>40</v>
      </c>
      <c r="Z39" s="4" t="s">
        <v>41</v>
      </c>
      <c r="AB39" s="4" t="s">
        <v>205</v>
      </c>
      <c r="AK39" s="6" t="s">
        <v>43</v>
      </c>
      <c r="AL39" s="7" t="s">
        <v>44</v>
      </c>
      <c r="AM39" s="7" t="s">
        <v>48</v>
      </c>
    </row>
    <row r="40" spans="1:39">
      <c r="P40" s="4" t="s">
        <v>37</v>
      </c>
      <c r="R40" s="4" t="s">
        <v>38</v>
      </c>
      <c r="T40" s="4" t="s">
        <v>39</v>
      </c>
      <c r="V40" s="4" t="s">
        <v>40</v>
      </c>
      <c r="Z40" s="4" t="s">
        <v>41</v>
      </c>
      <c r="AB40" s="4" t="s">
        <v>205</v>
      </c>
      <c r="AD40" s="5" t="s">
        <v>206</v>
      </c>
      <c r="AE40" s="6" t="s">
        <v>126</v>
      </c>
      <c r="AF40" s="6" t="s">
        <v>127</v>
      </c>
      <c r="AI40" s="6" t="s">
        <v>53</v>
      </c>
      <c r="AJ40" s="6" t="s">
        <v>81</v>
      </c>
      <c r="AK40" s="6" t="s">
        <v>43</v>
      </c>
      <c r="AL40" s="7" t="s">
        <v>44</v>
      </c>
      <c r="AM40" s="7" t="s">
        <v>4</v>
      </c>
    </row>
    <row r="41" spans="1:39">
      <c r="P41" s="4" t="s">
        <v>37</v>
      </c>
      <c r="R41" s="4" t="s">
        <v>38</v>
      </c>
      <c r="T41" s="4" t="s">
        <v>39</v>
      </c>
      <c r="V41" s="4" t="s">
        <v>40</v>
      </c>
      <c r="Z41" s="4" t="s">
        <v>41</v>
      </c>
      <c r="AB41" s="4" t="s">
        <v>128</v>
      </c>
      <c r="AK41" s="6" t="s">
        <v>43</v>
      </c>
      <c r="AL41" s="7" t="s">
        <v>44</v>
      </c>
      <c r="AM41" s="7" t="s">
        <v>48</v>
      </c>
    </row>
    <row r="42" spans="1:39">
      <c r="P42" s="4" t="s">
        <v>37</v>
      </c>
      <c r="R42" s="4" t="s">
        <v>38</v>
      </c>
      <c r="T42" s="4" t="s">
        <v>39</v>
      </c>
      <c r="V42" s="4" t="s">
        <v>40</v>
      </c>
      <c r="Z42" s="4" t="s">
        <v>41</v>
      </c>
      <c r="AB42" s="4" t="s">
        <v>128</v>
      </c>
      <c r="AD42" s="5" t="s">
        <v>129</v>
      </c>
      <c r="AE42" s="6" t="s">
        <v>130</v>
      </c>
      <c r="AF42" s="6" t="s">
        <v>131</v>
      </c>
      <c r="AI42" s="6" t="s">
        <v>53</v>
      </c>
      <c r="AJ42" s="6" t="s">
        <v>81</v>
      </c>
      <c r="AK42" s="6" t="s">
        <v>43</v>
      </c>
      <c r="AL42" s="7" t="s">
        <v>44</v>
      </c>
      <c r="AM42" s="7" t="s">
        <v>4</v>
      </c>
    </row>
    <row r="43" spans="1:39">
      <c r="A43" s="3" t="s">
        <v>37</v>
      </c>
      <c r="C43" s="3" t="s">
        <v>38</v>
      </c>
      <c r="E43" s="3" t="s">
        <v>39</v>
      </c>
      <c r="G43" s="3" t="s">
        <v>40</v>
      </c>
      <c r="L43" s="3" t="s">
        <v>54</v>
      </c>
      <c r="AL43" s="7" t="s">
        <v>132</v>
      </c>
      <c r="AM43" s="7" t="s">
        <v>133</v>
      </c>
    </row>
  </sheetData>
  <mergeCells count="10">
    <mergeCell ref="A3:O3"/>
    <mergeCell ref="P3:AD3"/>
    <mergeCell ref="AE3:AK3"/>
    <mergeCell ref="AL3:AM3"/>
    <mergeCell ref="B1:D1"/>
    <mergeCell ref="E1:O1"/>
    <mergeCell ref="P1:AC1"/>
    <mergeCell ref="B2:D2"/>
    <mergeCell ref="E2:O2"/>
    <mergeCell ref="P2:AC2"/>
  </mergeCells>
  <conditionalFormatting sqref="A1:AD1048576">
    <cfRule type="expression" dxfId="5" priority="3">
      <formula>ROW(A1)&gt;5</formula>
    </cfRule>
  </conditionalFormatting>
  <conditionalFormatting sqref="P1:P4 Q3:AC4 P5:AC1048531">
    <cfRule type="expression" dxfId="4" priority="5">
      <formula>AND(NOT(ISBLANK(P1)),COUNTA(Q1:$AD1)=0)</formula>
    </cfRule>
  </conditionalFormatting>
  <conditionalFormatting sqref="P4:AC1048576">
    <cfRule type="containsText" dxfId="3" priority="4" operator="containsText" text=" ">
      <formula>NOT(ISERROR(SEARCH(" ",P4)))</formula>
    </cfRule>
  </conditionalFormatting>
  <conditionalFormatting sqref="P1048532:AC1048576">
    <cfRule type="expression" dxfId="2" priority="8">
      <formula>AND(NOT(ISBLANK(P1048532)),COUNTA(Q1048532:$AD1048533)=0)</formula>
    </cfRule>
  </conditionalFormatting>
  <conditionalFormatting sqref="AD1:AD1048576">
    <cfRule type="expression" dxfId="1" priority="6">
      <formula>NOT(OR(OR(AD1="",AD1="Species"),_xlfn.CONCAT(AB1," ")=LEFT(AD1,LEN(AB1)+1)))</formula>
    </cfRule>
  </conditionalFormatting>
  <conditionalFormatting sqref="AM4 AM39:AM1048576">
    <cfRule type="expression" dxfId="0" priority="7">
      <formula>NOT(AM4=proposedRank)</formula>
    </cfRule>
  </conditionalFormatting>
  <hyperlinks>
    <hyperlink ref="A1" r:id="rId1" xr:uid="{00000000-0004-0000-0100-000000000000}"/>
    <hyperlink ref="A2" r:id="rId2" xr:uid="{00000000-0004-0000-0100-000001000000}"/>
  </hyperlinks>
  <pageMargins left="0.7" right="0.7" top="0.75" bottom="0.75" header="0.511811023622047" footer="0.511811023622047"/>
  <pageSetup paperSize="9" orientation="portrait" horizontalDpi="300" verticalDpi="300"/>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zoomScaleNormal="100" workbookViewId="0"/>
  </sheetViews>
  <sheetFormatPr defaultColWidth="10.58203125" defaultRowHeight="15.5"/>
  <cols>
    <col min="1" max="1" width="16" customWidth="1"/>
    <col min="2" max="2" width="18.83203125" customWidth="1"/>
    <col min="3" max="3" width="22.83203125" customWidth="1"/>
    <col min="4" max="5" width="13.08203125" customWidth="1"/>
    <col min="6" max="6" width="2.58203125" customWidth="1"/>
    <col min="7" max="7" width="43.83203125" customWidth="1"/>
  </cols>
  <sheetData>
    <row r="1" spans="1:7">
      <c r="A1" s="31" t="s">
        <v>31</v>
      </c>
      <c r="B1" s="31" t="s">
        <v>32</v>
      </c>
      <c r="C1" s="31" t="s">
        <v>33</v>
      </c>
      <c r="D1" s="31" t="s">
        <v>34</v>
      </c>
      <c r="E1" s="31" t="s">
        <v>35</v>
      </c>
      <c r="F1" s="31" t="s">
        <v>134</v>
      </c>
      <c r="G1" s="31"/>
    </row>
    <row r="2" spans="1:7">
      <c r="A2" s="32" t="s">
        <v>135</v>
      </c>
      <c r="B2" s="32" t="s">
        <v>135</v>
      </c>
      <c r="C2" s="32" t="s">
        <v>135</v>
      </c>
      <c r="D2" s="32" t="s">
        <v>135</v>
      </c>
      <c r="E2" s="32" t="s">
        <v>135</v>
      </c>
      <c r="F2" t="s">
        <v>136</v>
      </c>
      <c r="G2" t="s">
        <v>137</v>
      </c>
    </row>
    <row r="3" spans="1:7">
      <c r="A3" s="33" t="s">
        <v>53</v>
      </c>
      <c r="B3" t="s">
        <v>81</v>
      </c>
      <c r="C3" s="33" t="s">
        <v>138</v>
      </c>
      <c r="D3" s="33" t="s">
        <v>139</v>
      </c>
      <c r="E3" s="33" t="s">
        <v>4</v>
      </c>
      <c r="F3" t="s">
        <v>140</v>
      </c>
      <c r="G3" t="s">
        <v>141</v>
      </c>
    </row>
    <row r="4" spans="1:7">
      <c r="A4" s="33" t="s">
        <v>142</v>
      </c>
      <c r="B4" t="s">
        <v>143</v>
      </c>
      <c r="C4" s="33" t="s">
        <v>144</v>
      </c>
      <c r="D4" s="33" t="s">
        <v>132</v>
      </c>
      <c r="E4" s="33" t="s">
        <v>145</v>
      </c>
      <c r="F4" t="s">
        <v>146</v>
      </c>
      <c r="G4" t="s">
        <v>147</v>
      </c>
    </row>
    <row r="5" spans="1:7">
      <c r="A5" s="33" t="s">
        <v>148</v>
      </c>
      <c r="B5" t="s">
        <v>149</v>
      </c>
      <c r="C5" s="33" t="s">
        <v>43</v>
      </c>
      <c r="D5" s="33" t="s">
        <v>47</v>
      </c>
      <c r="E5" s="33" t="s">
        <v>48</v>
      </c>
      <c r="F5" t="s">
        <v>150</v>
      </c>
      <c r="G5" t="s">
        <v>151</v>
      </c>
    </row>
    <row r="6" spans="1:7">
      <c r="A6" s="34"/>
      <c r="B6" t="s">
        <v>152</v>
      </c>
      <c r="C6" s="33" t="s">
        <v>153</v>
      </c>
      <c r="D6" s="33" t="s">
        <v>154</v>
      </c>
      <c r="E6" s="33" t="s">
        <v>133</v>
      </c>
      <c r="F6" t="s">
        <v>155</v>
      </c>
      <c r="G6" t="s">
        <v>156</v>
      </c>
    </row>
    <row r="7" spans="1:7">
      <c r="A7" s="34"/>
      <c r="B7" t="s">
        <v>157</v>
      </c>
      <c r="C7" s="33" t="s">
        <v>158</v>
      </c>
      <c r="D7" s="33" t="s">
        <v>159</v>
      </c>
      <c r="E7" s="33" t="s">
        <v>45</v>
      </c>
      <c r="F7" t="s">
        <v>160</v>
      </c>
      <c r="G7" t="s">
        <v>161</v>
      </c>
    </row>
    <row r="8" spans="1:7">
      <c r="A8" s="34"/>
      <c r="B8" t="s">
        <v>162</v>
      </c>
      <c r="C8" s="33" t="s">
        <v>163</v>
      </c>
      <c r="D8" s="33" t="s">
        <v>164</v>
      </c>
      <c r="E8" s="33" t="s">
        <v>165</v>
      </c>
      <c r="F8" t="s">
        <v>166</v>
      </c>
      <c r="G8" t="s">
        <v>167</v>
      </c>
    </row>
    <row r="9" spans="1:7">
      <c r="A9" s="34"/>
      <c r="B9" t="s">
        <v>168</v>
      </c>
      <c r="C9" s="33" t="s">
        <v>169</v>
      </c>
      <c r="D9" s="33" t="s">
        <v>170</v>
      </c>
      <c r="E9" s="33" t="s">
        <v>171</v>
      </c>
      <c r="F9" t="s">
        <v>172</v>
      </c>
      <c r="G9" t="s">
        <v>173</v>
      </c>
    </row>
    <row r="10" spans="1:7">
      <c r="A10" s="34"/>
      <c r="B10" t="s">
        <v>174</v>
      </c>
      <c r="C10" s="33" t="s">
        <v>175</v>
      </c>
      <c r="D10" s="33" t="s">
        <v>176</v>
      </c>
      <c r="E10" s="33" t="s">
        <v>177</v>
      </c>
    </row>
    <row r="11" spans="1:7">
      <c r="A11" s="34"/>
      <c r="B11" t="s">
        <v>178</v>
      </c>
      <c r="C11" s="33" t="s">
        <v>179</v>
      </c>
      <c r="D11" s="33" t="s">
        <v>180</v>
      </c>
      <c r="E11" s="33" t="s">
        <v>181</v>
      </c>
    </row>
    <row r="12" spans="1:7">
      <c r="A12" s="34"/>
      <c r="B12" t="s">
        <v>182</v>
      </c>
      <c r="C12" s="33" t="s">
        <v>183</v>
      </c>
      <c r="D12" s="34"/>
      <c r="E12" s="33" t="s">
        <v>184</v>
      </c>
    </row>
    <row r="13" spans="1:7">
      <c r="A13" s="34"/>
      <c r="B13" t="s">
        <v>185</v>
      </c>
      <c r="C13" s="33" t="s">
        <v>186</v>
      </c>
      <c r="D13" s="34"/>
      <c r="E13" s="33" t="s">
        <v>187</v>
      </c>
    </row>
    <row r="14" spans="1:7">
      <c r="A14" s="34"/>
      <c r="B14" t="s">
        <v>188</v>
      </c>
      <c r="C14" s="33" t="s">
        <v>189</v>
      </c>
      <c r="D14" s="34"/>
      <c r="E14" s="33" t="s">
        <v>190</v>
      </c>
    </row>
    <row r="15" spans="1:7">
      <c r="A15" s="34"/>
      <c r="B15" t="s">
        <v>191</v>
      </c>
      <c r="C15" s="33" t="s">
        <v>192</v>
      </c>
      <c r="D15" s="34"/>
      <c r="E15" s="33" t="s">
        <v>193</v>
      </c>
    </row>
    <row r="16" spans="1:7">
      <c r="A16" s="34"/>
      <c r="B16" t="s">
        <v>194</v>
      </c>
      <c r="C16" s="33" t="s">
        <v>195</v>
      </c>
      <c r="D16" s="34"/>
      <c r="E16" s="33" t="s">
        <v>196</v>
      </c>
    </row>
    <row r="17" spans="1:5">
      <c r="A17" s="34"/>
      <c r="B17" t="s">
        <v>197</v>
      </c>
      <c r="C17" s="33" t="s">
        <v>198</v>
      </c>
      <c r="D17" s="34"/>
      <c r="E17" s="33" t="s">
        <v>199</v>
      </c>
    </row>
    <row r="18" spans="1:5">
      <c r="A18" s="34"/>
      <c r="B18" s="34"/>
      <c r="C18" s="33" t="s">
        <v>200</v>
      </c>
      <c r="D18" s="34"/>
      <c r="E18" s="34"/>
    </row>
    <row r="19" spans="1:5">
      <c r="A19" s="34"/>
      <c r="B19" s="34"/>
      <c r="C19" s="33" t="s">
        <v>201</v>
      </c>
      <c r="D19" s="34"/>
      <c r="E19" s="34"/>
    </row>
    <row r="20" spans="1:5">
      <c r="C20" t="s">
        <v>202</v>
      </c>
    </row>
    <row r="21" spans="1:5">
      <c r="C21" t="s">
        <v>203</v>
      </c>
    </row>
    <row r="22" spans="1:5">
      <c r="C22" t="s">
        <v>204</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Instructions</vt:lpstr>
      <vt:lpstr>Proposal Template</vt:lpstr>
      <vt:lpstr>Menu Items (Do not change)</vt:lpstr>
      <vt:lpstr>cellBaseFilename</vt:lpstr>
      <vt:lpstr>cellFilenameFormatErrors</vt:lpstr>
      <vt:lpstr>cellFilenameStudySectionCode</vt:lpstr>
      <vt:lpstr>cellFilenameStudySectionName</vt:lpstr>
      <vt:lpstr>studySectionCodeList</vt:lpstr>
      <vt:lpstr>studySectionCodeLUT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Andrew Kropinski</cp:lastModifiedBy>
  <cp:revision>1</cp:revision>
  <dcterms:created xsi:type="dcterms:W3CDTF">2023-02-08T19:24:03Z</dcterms:created>
  <dcterms:modified xsi:type="dcterms:W3CDTF">2024-09-01T15:58:28Z</dcterms:modified>
  <dc:language>en-GB</dc:language>
</cp:coreProperties>
</file>