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" sheetId="8" r:id="rId6"/>
    <sheet name="Jul" sheetId="9" r:id="rId7"/>
    <sheet name="Aug" sheetId="10" r:id="rId8"/>
    <sheet name="Sep" sheetId="11" r:id="rId9"/>
    <sheet name="Oct" sheetId="12" r:id="rId10"/>
    <sheet name="Nov" sheetId="13" r:id="rId11"/>
    <sheet name="Dec" sheetId="14" r:id="rId12"/>
    <sheet name="Yearly Result" sheetId="2" r:id="rId13"/>
  </sheets>
  <calcPr calcId="144525"/>
</workbook>
</file>

<file path=xl/calcChain.xml><?xml version="1.0" encoding="utf-8"?>
<calcChain xmlns="http://schemas.openxmlformats.org/spreadsheetml/2006/main">
  <c r="J22" i="2" l="1"/>
  <c r="J21" i="2"/>
  <c r="J20" i="2"/>
  <c r="J19" i="2"/>
  <c r="H22" i="2"/>
  <c r="H21" i="2"/>
  <c r="H20" i="2"/>
  <c r="H19" i="2"/>
  <c r="F22" i="2"/>
  <c r="F21" i="2"/>
  <c r="F20" i="2"/>
  <c r="F19" i="2"/>
  <c r="D22" i="2"/>
  <c r="D21" i="2"/>
  <c r="D20" i="2"/>
  <c r="D19" i="2"/>
  <c r="B22" i="2"/>
  <c r="B21" i="2"/>
  <c r="B20" i="2"/>
  <c r="B19" i="2"/>
  <c r="L11" i="2"/>
  <c r="L10" i="2"/>
  <c r="L9" i="2"/>
  <c r="L8" i="2"/>
  <c r="J11" i="2"/>
  <c r="J10" i="2"/>
  <c r="J9" i="2"/>
  <c r="J8" i="2"/>
  <c r="H11" i="2"/>
  <c r="H10" i="2"/>
  <c r="H9" i="2"/>
  <c r="H8" i="2"/>
  <c r="F11" i="2"/>
  <c r="F10" i="2"/>
  <c r="F9" i="2"/>
  <c r="F8" i="2"/>
  <c r="D11" i="2"/>
  <c r="D10" i="2"/>
  <c r="D9" i="2"/>
  <c r="D8" i="2"/>
  <c r="B3" i="2"/>
  <c r="B25" i="2" s="1"/>
  <c r="L5" i="1" l="1"/>
  <c r="L10" i="14"/>
  <c r="L9" i="14"/>
  <c r="L12" i="13"/>
  <c r="L10" i="13"/>
  <c r="L9" i="13"/>
  <c r="L11" i="13" s="1"/>
  <c r="L10" i="12"/>
  <c r="L12" i="12" s="1"/>
  <c r="L9" i="12"/>
  <c r="L11" i="12" s="1"/>
  <c r="L10" i="11"/>
  <c r="L12" i="11" s="1"/>
  <c r="L9" i="11"/>
  <c r="L11" i="11" s="1"/>
  <c r="L10" i="10"/>
  <c r="L12" i="10" s="1"/>
  <c r="L9" i="10"/>
  <c r="L11" i="10" s="1"/>
  <c r="L10" i="9"/>
  <c r="L12" i="9" s="1"/>
  <c r="L9" i="9"/>
  <c r="L11" i="9" s="1"/>
  <c r="L10" i="8"/>
  <c r="L12" i="8" s="1"/>
  <c r="L9" i="8"/>
  <c r="L11" i="8" s="1"/>
  <c r="L10" i="7"/>
  <c r="L12" i="7" s="1"/>
  <c r="L9" i="7"/>
  <c r="L11" i="7" s="1"/>
  <c r="L10" i="6"/>
  <c r="L12" i="6" s="1"/>
  <c r="L9" i="6"/>
  <c r="L11" i="6" s="1"/>
  <c r="L10" i="5"/>
  <c r="L12" i="5" s="1"/>
  <c r="L9" i="5"/>
  <c r="L11" i="5" s="1"/>
  <c r="L10" i="4"/>
  <c r="L12" i="4" s="1"/>
  <c r="L9" i="4"/>
  <c r="L11" i="4" s="1"/>
  <c r="B4" i="2" l="1"/>
  <c r="B26" i="2" s="1"/>
  <c r="L7" i="1"/>
  <c r="B6" i="2" s="1"/>
  <c r="L12" i="14"/>
  <c r="L22" i="2" s="1"/>
  <c r="L20" i="2"/>
  <c r="L11" i="14"/>
  <c r="L21" i="2" s="1"/>
  <c r="L19" i="2"/>
  <c r="L10" i="1"/>
  <c r="B9" i="2" s="1"/>
  <c r="L9" i="1"/>
  <c r="B8" i="2" s="1"/>
  <c r="L6" i="1" l="1"/>
  <c r="B5" i="2" s="1"/>
  <c r="L4" i="4"/>
  <c r="L12" i="1"/>
  <c r="B11" i="2" s="1"/>
  <c r="L11" i="1"/>
  <c r="B10" i="2" s="1"/>
  <c r="L5" i="4" l="1"/>
  <c r="D3" i="2"/>
  <c r="D4" i="2" l="1"/>
  <c r="B27" i="2" s="1"/>
  <c r="L7" i="4"/>
  <c r="D6" i="2" s="1"/>
  <c r="L6" i="4"/>
  <c r="D5" i="2" s="1"/>
  <c r="L4" i="5"/>
  <c r="L5" i="5" l="1"/>
  <c r="L7" i="5" s="1"/>
  <c r="F6" i="2" s="1"/>
  <c r="F3" i="2"/>
  <c r="F4" i="2" l="1"/>
  <c r="B28" i="2" s="1"/>
  <c r="L6" i="5"/>
  <c r="F5" i="2" s="1"/>
  <c r="L4" i="6"/>
  <c r="L5" i="6" l="1"/>
  <c r="L7" i="6" s="1"/>
  <c r="H6" i="2" s="1"/>
  <c r="H3" i="2"/>
  <c r="H4" i="2" l="1"/>
  <c r="B29" i="2" s="1"/>
  <c r="L4" i="7"/>
  <c r="L6" i="6"/>
  <c r="H5" i="2" s="1"/>
  <c r="L5" i="7" l="1"/>
  <c r="L7" i="7" s="1"/>
  <c r="J6" i="2" s="1"/>
  <c r="J3" i="2"/>
  <c r="J4" i="2" l="1"/>
  <c r="B30" i="2" s="1"/>
  <c r="L6" i="7"/>
  <c r="J5" i="2" s="1"/>
  <c r="L4" i="8"/>
  <c r="L5" i="8" l="1"/>
  <c r="L7" i="8" s="1"/>
  <c r="L6" i="2" s="1"/>
  <c r="L3" i="2"/>
  <c r="L4" i="2" l="1"/>
  <c r="B31" i="2" s="1"/>
  <c r="L6" i="8"/>
  <c r="L5" i="2" s="1"/>
  <c r="L4" i="9"/>
  <c r="L5" i="9" l="1"/>
  <c r="L7" i="9" s="1"/>
  <c r="B17" i="2" s="1"/>
  <c r="B14" i="2"/>
  <c r="B15" i="2" l="1"/>
  <c r="B32" i="2" s="1"/>
  <c r="L6" i="9"/>
  <c r="B16" i="2" s="1"/>
  <c r="L4" i="10"/>
  <c r="L5" i="10" l="1"/>
  <c r="L7" i="10" s="1"/>
  <c r="D17" i="2" s="1"/>
  <c r="D14" i="2"/>
  <c r="D15" i="2" l="1"/>
  <c r="B33" i="2" s="1"/>
  <c r="L6" i="10"/>
  <c r="D16" i="2" s="1"/>
  <c r="L4" i="11"/>
  <c r="L5" i="11" l="1"/>
  <c r="L7" i="11" s="1"/>
  <c r="F17" i="2" s="1"/>
  <c r="F14" i="2"/>
  <c r="F15" i="2" l="1"/>
  <c r="B34" i="2" s="1"/>
  <c r="L6" i="11"/>
  <c r="F16" i="2" s="1"/>
  <c r="L4" i="12"/>
  <c r="L5" i="12" l="1"/>
  <c r="L7" i="12" s="1"/>
  <c r="H17" i="2" s="1"/>
  <c r="H14" i="2"/>
  <c r="H15" i="2" l="1"/>
  <c r="B35" i="2" s="1"/>
  <c r="L6" i="12"/>
  <c r="H16" i="2" s="1"/>
  <c r="L4" i="13"/>
  <c r="L5" i="13" l="1"/>
  <c r="L7" i="13" s="1"/>
  <c r="J17" i="2" s="1"/>
  <c r="J14" i="2"/>
  <c r="J15" i="2" l="1"/>
  <c r="B36" i="2" s="1"/>
  <c r="L6" i="13"/>
  <c r="J16" i="2" s="1"/>
  <c r="L4" i="14"/>
  <c r="L5" i="14" l="1"/>
  <c r="L7" i="14" s="1"/>
  <c r="L17" i="2" s="1"/>
  <c r="L14" i="2"/>
  <c r="L6" i="14" l="1"/>
  <c r="L16" i="2" s="1"/>
  <c r="L15" i="2"/>
  <c r="B37" i="2" s="1"/>
  <c r="B41" i="2" l="1"/>
  <c r="B40" i="2"/>
</calcChain>
</file>

<file path=xl/sharedStrings.xml><?xml version="1.0" encoding="utf-8"?>
<sst xmlns="http://schemas.openxmlformats.org/spreadsheetml/2006/main" count="341" uniqueCount="57">
  <si>
    <t>Date and time</t>
  </si>
  <si>
    <t>Type</t>
  </si>
  <si>
    <t>Successful</t>
  </si>
  <si>
    <t>Order Price</t>
  </si>
  <si>
    <t>Stop Loss</t>
  </si>
  <si>
    <t>Volume</t>
  </si>
  <si>
    <t>Profit</t>
  </si>
  <si>
    <t>Swap</t>
  </si>
  <si>
    <t>Balance</t>
  </si>
  <si>
    <t>Success</t>
  </si>
  <si>
    <t>Fail</t>
  </si>
  <si>
    <t>Percentage Success</t>
  </si>
  <si>
    <t>Percentage Fail</t>
  </si>
  <si>
    <t>End Of Month</t>
  </si>
  <si>
    <t>KPI</t>
  </si>
  <si>
    <t>Yearly Growth</t>
  </si>
  <si>
    <t>Avg Month Growth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</si>
  <si>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</si>
  <si>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</si>
  <si>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</si>
  <si>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</si>
  <si>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</si>
  <si>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</si>
  <si>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</si>
  <si>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</si>
  <si>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</si>
  <si>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</si>
  <si>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</si>
  <si>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</si>
  <si>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Dec '21</t>
  </si>
  <si>
    <t>Jan '22</t>
  </si>
  <si>
    <t>Feb '22</t>
  </si>
  <si>
    <t>Mar '22</t>
  </si>
  <si>
    <t>Apr '22</t>
  </si>
  <si>
    <t>May '22</t>
  </si>
  <si>
    <t>Jun '22</t>
  </si>
  <si>
    <t>Jul '22</t>
  </si>
  <si>
    <t>Aug '22</t>
  </si>
  <si>
    <t>Sep '22</t>
  </si>
  <si>
    <t>Oct '22</t>
  </si>
  <si>
    <t>Nov '22</t>
  </si>
  <si>
    <t>Dec '22</t>
  </si>
  <si>
    <t>Pcnt prev month</t>
  </si>
  <si>
    <t>Pcnt prev year</t>
  </si>
  <si>
    <t>Balance end Mar'22</t>
  </si>
  <si>
    <t>Balance end Feb'22</t>
  </si>
  <si>
    <t>Balance end Jan'22</t>
  </si>
  <si>
    <t>Balance end Dec'21</t>
  </si>
  <si>
    <t>Balance end Apr'22</t>
  </si>
  <si>
    <t>Balance end May'22</t>
  </si>
  <si>
    <t>Balance end Jun'22</t>
  </si>
  <si>
    <t>Balance end Jul'22</t>
  </si>
  <si>
    <t>Balance end Aug'22</t>
  </si>
  <si>
    <t>Balance end Sep'22</t>
  </si>
  <si>
    <t>Balance end Oct'22</t>
  </si>
  <si>
    <t>Balance end Nov'22</t>
  </si>
  <si>
    <t>Balance end Dec'22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</si>
</sst>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yyyy\.m\.d\ hh:mm:ss"/>
    <numFmt numFmtId="165" formatCode="yyyy\.mm\.dd\ hh:mm:ss"/>
    <numFmt numFmtId="166" formatCode="yyyy\.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E5460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 applyAlignment="1"/>
    <xf numFmtId="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/>
    <xf numFmtId="0" fontId="2" fillId="3" borderId="4" xfId="0" applyFont="1" applyFill="1" applyBorder="1"/>
    <xf numFmtId="10" fontId="2" fillId="0" borderId="4" xfId="2" applyNumberFormat="1" applyFont="1" applyFill="1" applyBorder="1" applyAlignment="1"/>
    <xf numFmtId="10" fontId="2" fillId="3" borderId="4" xfId="2" applyNumberFormat="1" applyFont="1" applyFill="1" applyBorder="1"/>
    <xf numFmtId="16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7" borderId="4" xfId="0" applyFont="1" applyFill="1" applyBorder="1"/>
    <xf numFmtId="10" fontId="2" fillId="7" borderId="4" xfId="2" applyNumberFormat="1" applyFont="1" applyFill="1" applyBorder="1"/>
    <xf numFmtId="44" fontId="4" fillId="6" borderId="4" xfId="1" applyFont="1" applyFill="1" applyBorder="1" applyAlignment="1">
      <alignment horizontal="right"/>
    </xf>
    <xf numFmtId="0" fontId="3" fillId="5" borderId="4" xfId="0" applyFont="1" applyFill="1" applyBorder="1" applyAlignment="1"/>
    <xf numFmtId="49" fontId="5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Currency" xfId="1" builtinId="4"/>
    <cellStyle name="Normal" xfId="0" builtinId="0"/>
    <cellStyle name="Percent" xfId="2" builtinId="5"/>
  </cellStyles>
  <dxfs count="92"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</dxfs>
  <tableStyles count="0" defaultTableStyle="TableStyleMedium2" defaultPivotStyle="PivotStyleLight16"/>
  <colors>
    <mruColors>
      <color rgb="FFE546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Trade Report 2022</c:v>
          </c:tx>
          <c:cat>
            <c:strRef>
              <c:f>'Yearly Result'!$A$25:$A$37</c:f>
              <c:strCache>
                <c:ptCount val="13"/>
                <c:pt idx="0">
                  <c:v>Dec '21</c:v>
                </c:pt>
                <c:pt idx="1">
                  <c:v>Jan '22</c:v>
                </c:pt>
                <c:pt idx="2">
                  <c:v>Feb '22</c:v>
                </c:pt>
                <c:pt idx="3">
                  <c:v>Mar '22</c:v>
                </c:pt>
                <c:pt idx="4">
                  <c:v>Apr '22</c:v>
                </c:pt>
                <c:pt idx="5">
                  <c:v>May '22</c:v>
                </c:pt>
                <c:pt idx="6">
                  <c:v>Jun '22</c:v>
                </c:pt>
                <c:pt idx="7">
                  <c:v>Jul '22</c:v>
                </c:pt>
                <c:pt idx="8">
                  <c:v>Aug '22</c:v>
                </c:pt>
                <c:pt idx="9">
                  <c:v>Sep '22</c:v>
                </c:pt>
                <c:pt idx="10">
                  <c:v>Oct '22</c:v>
                </c:pt>
                <c:pt idx="11">
                  <c:v>Nov '22</c:v>
                </c:pt>
                <c:pt idx="12">
                  <c:v>Dec '22</c:v>
                </c:pt>
              </c:strCache>
            </c:strRef>
          </c:cat>
          <c:val>
            <c:numRef>
              <c:f>'Yearly Result'!$B$25:$B$37</c:f>
              <c:numCache>
                <c:formatCode>_("$"* #,##0.00_);_("$"* \(#,##0.00\);_("$"* "-"??_);_(@_)</c:formatCode>
                <c:ptCount val="1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34112"/>
        <c:axId val="313435648"/>
      </c:lineChart>
      <c:catAx>
        <c:axId val="3134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435648"/>
        <c:crosses val="autoZero"/>
        <c:auto val="1"/>
        <c:lblAlgn val="ctr"/>
        <c:lblOffset val="100"/>
        <c:noMultiLvlLbl val="0"/>
      </c:catAx>
      <c:valAx>
        <c:axId val="31343564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13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22</xdr:row>
      <xdr:rowOff>182880</xdr:rowOff>
    </xdr:from>
    <xdr:to>
      <xdr:col>12</xdr:col>
      <xdr:colOff>68580</xdr:colOff>
      <xdr:row>40</xdr:row>
      <xdr:rowOff>182880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zoomScaleNormal="100" workbookViewId="0">
      <selection activeCell="B15" sqref="B15"/>
    </sheetView>
  </sheetViews>
  <sheetFormatPr defaultColWidth="12.6640625" defaultRowHeight="14.4" x14ac:dyDescent="0.3"/>
  <cols>
    <col min="1" max="1" width="19.886718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47</v>
      </c>
      <c r="L4" s="24"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46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IFERROR((((L5-L4)/L4)),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91" priority="5" operator="lessThan">
      <formula>0</formula>
    </cfRule>
    <cfRule type="cellIs" dxfId="90" priority="6" operator="greaterThanOrEqual">
      <formula>0</formula>
    </cfRule>
  </conditionalFormatting>
  <conditionalFormatting sqref="C1:C1048576">
    <cfRule type="cellIs" dxfId="89" priority="3" operator="equal">
      <formula>"FAIL"</formula>
    </cfRule>
    <cfRule type="cellIs" dxfId="88" priority="4" operator="equal">
      <formula>"SUCCESS"</formula>
    </cfRule>
  </conditionalFormatting>
  <conditionalFormatting sqref="L7">
    <cfRule type="cellIs" dxfId="87" priority="1" operator="lessThan">
      <formula>0</formula>
    </cfRule>
    <cfRule type="cellIs" dxfId="8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53</v>
      </c>
      <c r="L4" s="24">
        <f>Sep!L5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54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37" priority="5" operator="lessThan">
      <formula>0</formula>
    </cfRule>
    <cfRule type="cellIs" dxfId="36" priority="6" operator="greaterThanOrEqual">
      <formula>0</formula>
    </cfRule>
  </conditionalFormatting>
  <conditionalFormatting sqref="C1:C1048576">
    <cfRule type="cellIs" dxfId="35" priority="3" operator="equal">
      <formula>"FAIL"</formula>
    </cfRule>
    <cfRule type="cellIs" dxfId="34" priority="4" operator="equal">
      <formula>"SUCCESS"</formula>
    </cfRule>
  </conditionalFormatting>
  <conditionalFormatting sqref="L7">
    <cfRule type="cellIs" dxfId="33" priority="1" operator="lessThan">
      <formula>0</formula>
    </cfRule>
    <cfRule type="cellIs" dxfId="32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54</v>
      </c>
      <c r="L4" s="24">
        <f>Oct!L5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55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31" priority="5" operator="lessThan">
      <formula>0</formula>
    </cfRule>
    <cfRule type="cellIs" dxfId="30" priority="6" operator="greaterThanOrEqual">
      <formula>0</formula>
    </cfRule>
  </conditionalFormatting>
  <conditionalFormatting sqref="C1:C1048576">
    <cfRule type="cellIs" dxfId="29" priority="3" operator="equal">
      <formula>"FAIL"</formula>
    </cfRule>
    <cfRule type="cellIs" dxfId="28" priority="4" operator="equal">
      <formula>"SUCCESS"</formula>
    </cfRule>
  </conditionalFormatting>
  <conditionalFormatting sqref="L7">
    <cfRule type="cellIs" dxfId="27" priority="1" operator="lessThan">
      <formula>0</formula>
    </cfRule>
    <cfRule type="cellIs" dxfId="2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55</v>
      </c>
      <c r="L4" s="24">
        <f>Nov!L5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56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C1:C1048576">
    <cfRule type="cellIs" dxfId="23" priority="3" operator="equal">
      <formula>"FAIL"</formula>
    </cfRule>
    <cfRule type="cellIs" dxfId="22" priority="4" operator="equal">
      <formula>"SUCCESS"</formula>
    </cfRule>
  </conditionalFormatting>
  <conditionalFormatting sqref="L7">
    <cfRule type="cellIs" dxfId="21" priority="1" operator="lessThan">
      <formula>0</formula>
    </cfRule>
    <cfRule type="cellIs" dxfId="20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I20" sqref="I20"/>
    </sheetView>
  </sheetViews>
  <sheetFormatPr defaultRowHeight="14.4" x14ac:dyDescent="0.3"/>
  <cols>
    <col min="1" max="1" width="15.6640625" customWidth="1"/>
    <col min="2" max="2" width="15.88671875" customWidth="1"/>
    <col min="3" max="3" width="15.77734375" customWidth="1"/>
    <col min="4" max="4" width="16" customWidth="1"/>
    <col min="5" max="5" width="16.33203125" customWidth="1"/>
    <col min="6" max="6" width="15.44140625" customWidth="1"/>
    <col min="7" max="7" width="16.44140625" customWidth="1"/>
    <col min="8" max="8" width="16.77734375" customWidth="1"/>
    <col min="9" max="9" width="15.77734375" customWidth="1"/>
    <col min="10" max="10" width="16.33203125" customWidth="1"/>
    <col min="11" max="11" width="16.6640625" customWidth="1"/>
    <col min="12" max="12" width="17.77734375" customWidth="1"/>
  </cols>
  <sheetData>
    <row r="1" spans="1:28" ht="15" thickBot="1" x14ac:dyDescent="0.35"/>
    <row r="2" spans="1:28" ht="18" customHeight="1" thickBot="1" x14ac:dyDescent="0.35">
      <c r="A2" s="31" t="s">
        <v>17</v>
      </c>
      <c r="B2" s="28"/>
      <c r="C2" s="31" t="s">
        <v>18</v>
      </c>
      <c r="D2" s="28"/>
      <c r="E2" s="31" t="s">
        <v>19</v>
      </c>
      <c r="F2" s="28"/>
      <c r="G2" s="31" t="s">
        <v>20</v>
      </c>
      <c r="H2" s="28"/>
      <c r="I2" s="31" t="s">
        <v>21</v>
      </c>
      <c r="J2" s="28"/>
      <c r="K2" s="31" t="s">
        <v>22</v>
      </c>
      <c r="L2" s="28"/>
      <c r="Y2" s="31"/>
      <c r="Z2" s="28"/>
      <c r="AA2" s="31"/>
      <c r="AB2" s="28"/>
    </row>
    <row r="3" spans="1:28" ht="15.6" thickTop="1" thickBot="1" x14ac:dyDescent="0.35">
      <c r="A3" s="10" t="s">
        <v>47</v>
      </c>
      <c r="B3" s="24">
        <f>Jan!L4</f>
        <v>2000</v>
      </c>
      <c r="C3" s="10" t="s">
        <v>46</v>
      </c>
      <c r="D3" s="24">
        <f>Feb!L4</f>
        <v>2000</v>
      </c>
      <c r="E3" s="10" t="s">
        <v>45</v>
      </c>
      <c r="F3" s="24">
        <f>Mar!L4</f>
        <v>2000</v>
      </c>
      <c r="G3" s="10" t="s">
        <v>44</v>
      </c>
      <c r="H3" s="24">
        <f>Apr!L4</f>
        <v>2000</v>
      </c>
      <c r="I3" s="10" t="s">
        <v>48</v>
      </c>
      <c r="J3" s="24">
        <f>May!L4</f>
        <v>2000</v>
      </c>
      <c r="K3" s="10" t="s">
        <v>49</v>
      </c>
      <c r="L3" s="24">
        <f>Jun!L4</f>
        <v>2000</v>
      </c>
      <c r="Y3" s="10"/>
      <c r="Z3" s="24"/>
      <c r="AA3" s="10"/>
      <c r="AB3" s="24"/>
    </row>
    <row r="4" spans="1:28" ht="15.6" thickTop="1" thickBot="1" x14ac:dyDescent="0.35">
      <c r="A4" s="10" t="s">
        <v>46</v>
      </c>
      <c r="B4" s="24">
        <f>Jan!L5</f>
        <v>2000</v>
      </c>
      <c r="C4" s="10" t="s">
        <v>45</v>
      </c>
      <c r="D4" s="24">
        <f>Feb!L5</f>
        <v>2000</v>
      </c>
      <c r="E4" s="10" t="s">
        <v>44</v>
      </c>
      <c r="F4" s="24">
        <f>Mar!L5</f>
        <v>2000</v>
      </c>
      <c r="G4" s="10" t="s">
        <v>48</v>
      </c>
      <c r="H4" s="24">
        <f>Apr!L5</f>
        <v>2000</v>
      </c>
      <c r="I4" s="10" t="s">
        <v>49</v>
      </c>
      <c r="J4" s="24">
        <f>May!L5</f>
        <v>2000</v>
      </c>
      <c r="K4" s="10" t="s">
        <v>50</v>
      </c>
      <c r="L4" s="24">
        <f>Jun!L5</f>
        <v>2000</v>
      </c>
      <c r="Y4" s="10"/>
      <c r="Z4" s="24"/>
      <c r="AA4" s="10"/>
      <c r="AB4" s="24"/>
    </row>
    <row r="5" spans="1:28" ht="15.6" thickTop="1" thickBot="1" x14ac:dyDescent="0.35">
      <c r="A5" s="10" t="s">
        <v>42</v>
      </c>
      <c r="B5" s="12">
        <f>Jan!L6</f>
        <v>0</v>
      </c>
      <c r="C5" s="10" t="s">
        <v>42</v>
      </c>
      <c r="D5" s="12">
        <f>Feb!L6</f>
        <v>0</v>
      </c>
      <c r="E5" s="10" t="s">
        <v>42</v>
      </c>
      <c r="F5" s="12">
        <f>Mar!L6</f>
        <v>0</v>
      </c>
      <c r="G5" s="10" t="s">
        <v>42</v>
      </c>
      <c r="H5" s="12">
        <f>Apr!L6</f>
        <v>0</v>
      </c>
      <c r="I5" s="10" t="s">
        <v>42</v>
      </c>
      <c r="J5" s="12">
        <f>May!L6</f>
        <v>0</v>
      </c>
      <c r="K5" s="10" t="s">
        <v>42</v>
      </c>
      <c r="L5" s="12">
        <f>Jun!L6</f>
        <v>0</v>
      </c>
      <c r="Y5" s="10"/>
      <c r="Z5" s="12"/>
      <c r="AA5" s="10"/>
      <c r="AB5" s="12"/>
    </row>
    <row r="6" spans="1:28" ht="15.6" thickTop="1" thickBot="1" x14ac:dyDescent="0.35">
      <c r="A6" s="10" t="s">
        <v>43</v>
      </c>
      <c r="B6" s="12">
        <f>Jan!L7</f>
        <v>0</v>
      </c>
      <c r="C6" s="10" t="s">
        <v>43</v>
      </c>
      <c r="D6" s="12">
        <f>Feb!L7</f>
        <v>0</v>
      </c>
      <c r="E6" s="10" t="s">
        <v>43</v>
      </c>
      <c r="F6" s="12">
        <f>Mar!L7</f>
        <v>0</v>
      </c>
      <c r="G6" s="10" t="s">
        <v>43</v>
      </c>
      <c r="H6" s="12">
        <f>Apr!L7</f>
        <v>0</v>
      </c>
      <c r="I6" s="10" t="s">
        <v>43</v>
      </c>
      <c r="J6" s="12">
        <f>May!L7</f>
        <v>0</v>
      </c>
      <c r="K6" s="10" t="s">
        <v>43</v>
      </c>
      <c r="L6" s="12">
        <f>Jun!L7</f>
        <v>0</v>
      </c>
      <c r="Y6" s="10"/>
      <c r="Z6" s="12"/>
      <c r="AA6" s="10"/>
      <c r="AB6" s="12"/>
    </row>
    <row r="7" spans="1:28" ht="15.6" thickTop="1" thickBot="1" x14ac:dyDescent="0.35">
      <c r="A7" s="32"/>
      <c r="B7" s="33"/>
      <c r="C7" s="32"/>
      <c r="D7" s="33"/>
      <c r="E7" s="32"/>
      <c r="F7" s="33"/>
      <c r="G7" s="32"/>
      <c r="H7" s="33"/>
      <c r="I7" s="32"/>
      <c r="J7" s="33"/>
      <c r="K7" s="32"/>
      <c r="L7" s="33"/>
      <c r="Y7" s="32"/>
      <c r="Z7" s="33"/>
      <c r="AA7" s="32"/>
      <c r="AB7" s="33"/>
    </row>
    <row r="8" spans="1:28" ht="15.6" thickTop="1" thickBot="1" x14ac:dyDescent="0.35">
      <c r="A8" s="10" t="s">
        <v>9</v>
      </c>
      <c r="B8" s="11">
        <f>Jan!L9</f>
        <v>0</v>
      </c>
      <c r="C8" s="10" t="s">
        <v>9</v>
      </c>
      <c r="D8" s="11">
        <f>Feb!L9</f>
        <v>0</v>
      </c>
      <c r="E8" s="10" t="s">
        <v>9</v>
      </c>
      <c r="F8" s="11">
        <f>Mar!L9</f>
        <v>0</v>
      </c>
      <c r="G8" s="10" t="s">
        <v>9</v>
      </c>
      <c r="H8" s="11">
        <f>Apr!L9</f>
        <v>0</v>
      </c>
      <c r="I8" s="10" t="s">
        <v>9</v>
      </c>
      <c r="J8" s="11">
        <f>May!L9</f>
        <v>0</v>
      </c>
      <c r="K8" s="10" t="s">
        <v>9</v>
      </c>
      <c r="L8" s="11">
        <f>Jun!L9</f>
        <v>0</v>
      </c>
      <c r="Y8" s="10"/>
      <c r="Z8" s="11"/>
      <c r="AA8" s="10"/>
      <c r="AB8" s="11"/>
    </row>
    <row r="9" spans="1:28" ht="15.6" thickTop="1" thickBot="1" x14ac:dyDescent="0.35">
      <c r="A9" s="10" t="s">
        <v>10</v>
      </c>
      <c r="B9" s="22">
        <f>Jan!L10</f>
        <v>0</v>
      </c>
      <c r="C9" s="10" t="s">
        <v>10</v>
      </c>
      <c r="D9" s="22">
        <f>Feb!L10</f>
        <v>0</v>
      </c>
      <c r="E9" s="10" t="s">
        <v>10</v>
      </c>
      <c r="F9" s="22">
        <f>Mar!L10</f>
        <v>0</v>
      </c>
      <c r="G9" s="10" t="s">
        <v>10</v>
      </c>
      <c r="H9" s="22">
        <f>Apr!L10</f>
        <v>0</v>
      </c>
      <c r="I9" s="10" t="s">
        <v>10</v>
      </c>
      <c r="J9" s="22">
        <f>May!L10</f>
        <v>0</v>
      </c>
      <c r="K9" s="10" t="s">
        <v>10</v>
      </c>
      <c r="L9" s="22">
        <f>Jun!L10</f>
        <v>0</v>
      </c>
      <c r="Y9" s="10"/>
      <c r="Z9" s="22"/>
      <c r="AA9" s="10"/>
      <c r="AB9" s="22"/>
    </row>
    <row r="10" spans="1:28" ht="15.6" thickTop="1" thickBot="1" x14ac:dyDescent="0.35">
      <c r="A10" s="10" t="s">
        <v>11</v>
      </c>
      <c r="B10" s="13">
        <f>Jan!L11</f>
        <v>0</v>
      </c>
      <c r="C10" s="10" t="s">
        <v>11</v>
      </c>
      <c r="D10" s="13">
        <f>Feb!L11</f>
        <v>0</v>
      </c>
      <c r="E10" s="10" t="s">
        <v>11</v>
      </c>
      <c r="F10" s="13">
        <f>Mar!L11</f>
        <v>0</v>
      </c>
      <c r="G10" s="10" t="s">
        <v>11</v>
      </c>
      <c r="H10" s="13">
        <f>Apr!L11</f>
        <v>0</v>
      </c>
      <c r="I10" s="10" t="s">
        <v>11</v>
      </c>
      <c r="J10" s="13">
        <f>May!L11</f>
        <v>0</v>
      </c>
      <c r="K10" s="10" t="s">
        <v>11</v>
      </c>
      <c r="L10" s="13">
        <f>Jun!L11</f>
        <v>0</v>
      </c>
      <c r="Y10" s="10"/>
      <c r="Z10" s="13"/>
      <c r="AA10" s="10"/>
      <c r="AB10" s="13"/>
    </row>
    <row r="11" spans="1:28" ht="15.6" thickTop="1" thickBot="1" x14ac:dyDescent="0.35">
      <c r="A11" s="10" t="s">
        <v>12</v>
      </c>
      <c r="B11" s="23">
        <f>Jan!L12</f>
        <v>0</v>
      </c>
      <c r="C11" s="10" t="s">
        <v>12</v>
      </c>
      <c r="D11" s="23">
        <f>Feb!L12</f>
        <v>0</v>
      </c>
      <c r="E11" s="10" t="s">
        <v>12</v>
      </c>
      <c r="F11" s="23">
        <f>Mar!L12</f>
        <v>0</v>
      </c>
      <c r="G11" s="10" t="s">
        <v>12</v>
      </c>
      <c r="H11" s="23">
        <f>Apr!L12</f>
        <v>0</v>
      </c>
      <c r="I11" s="10" t="s">
        <v>12</v>
      </c>
      <c r="J11" s="23">
        <f>May!L12</f>
        <v>0</v>
      </c>
      <c r="K11" s="10" t="s">
        <v>12</v>
      </c>
      <c r="L11" s="23">
        <f>Jun!L12</f>
        <v>0</v>
      </c>
      <c r="Y11" s="10"/>
      <c r="Z11" s="23"/>
      <c r="AA11" s="10"/>
      <c r="AB11" s="23"/>
    </row>
    <row r="12" spans="1:28" ht="15.6" thickTop="1" thickBot="1" x14ac:dyDescent="0.35"/>
    <row r="13" spans="1:28" ht="18" customHeight="1" thickBot="1" x14ac:dyDescent="0.35">
      <c r="A13" s="31" t="s">
        <v>23</v>
      </c>
      <c r="B13" s="28"/>
      <c r="C13" s="31" t="s">
        <v>24</v>
      </c>
      <c r="D13" s="28"/>
      <c r="E13" s="31" t="s">
        <v>25</v>
      </c>
      <c r="F13" s="28"/>
      <c r="G13" s="31" t="s">
        <v>26</v>
      </c>
      <c r="H13" s="28"/>
      <c r="I13" s="31" t="s">
        <v>27</v>
      </c>
      <c r="J13" s="28"/>
      <c r="K13" s="31" t="s">
        <v>28</v>
      </c>
      <c r="L13" s="28"/>
    </row>
    <row r="14" spans="1:28" ht="15.6" thickTop="1" thickBot="1" x14ac:dyDescent="0.35">
      <c r="A14" s="10" t="s">
        <v>50</v>
      </c>
      <c r="B14" s="24">
        <f>Jul!L4</f>
        <v>2000</v>
      </c>
      <c r="C14" s="10" t="s">
        <v>51</v>
      </c>
      <c r="D14" s="24">
        <f>Aug!L4</f>
        <v>2000</v>
      </c>
      <c r="E14" s="10" t="s">
        <v>52</v>
      </c>
      <c r="F14" s="24">
        <f>Sep!L4</f>
        <v>2000</v>
      </c>
      <c r="G14" s="10" t="s">
        <v>53</v>
      </c>
      <c r="H14" s="24">
        <f>Oct!L4</f>
        <v>2000</v>
      </c>
      <c r="I14" s="10" t="s">
        <v>54</v>
      </c>
      <c r="J14" s="24">
        <f>Nov!L4</f>
        <v>2000</v>
      </c>
      <c r="K14" s="10" t="s">
        <v>55</v>
      </c>
      <c r="L14" s="24">
        <f>Dec!L4</f>
        <v>2000</v>
      </c>
    </row>
    <row r="15" spans="1:28" ht="15.6" thickTop="1" thickBot="1" x14ac:dyDescent="0.35">
      <c r="A15" s="10" t="s">
        <v>51</v>
      </c>
      <c r="B15" s="24">
        <f>Jul!L5</f>
        <v>2000</v>
      </c>
      <c r="C15" s="10" t="s">
        <v>52</v>
      </c>
      <c r="D15" s="24">
        <f>Aug!L5</f>
        <v>2000</v>
      </c>
      <c r="E15" s="10" t="s">
        <v>53</v>
      </c>
      <c r="F15" s="24">
        <f>Sep!L5</f>
        <v>2000</v>
      </c>
      <c r="G15" s="10" t="s">
        <v>54</v>
      </c>
      <c r="H15" s="24">
        <f>Oct!L5</f>
        <v>2000</v>
      </c>
      <c r="I15" s="10" t="s">
        <v>55</v>
      </c>
      <c r="J15" s="24">
        <f>Nov!L5</f>
        <v>2000</v>
      </c>
      <c r="K15" s="10" t="s">
        <v>56</v>
      </c>
      <c r="L15" s="24">
        <f>Dec!L5</f>
        <v>2000</v>
      </c>
    </row>
    <row r="16" spans="1:28" ht="15.6" thickTop="1" thickBot="1" x14ac:dyDescent="0.35">
      <c r="A16" s="10" t="s">
        <v>42</v>
      </c>
      <c r="B16" s="12">
        <f>Jul!L6</f>
        <v>0</v>
      </c>
      <c r="C16" s="10" t="s">
        <v>42</v>
      </c>
      <c r="D16" s="12">
        <f>Aug!L6</f>
        <v>0</v>
      </c>
      <c r="E16" s="10" t="s">
        <v>42</v>
      </c>
      <c r="F16" s="12">
        <f>Sep!L6</f>
        <v>0</v>
      </c>
      <c r="G16" s="10" t="s">
        <v>42</v>
      </c>
      <c r="H16" s="12">
        <f>Oct!L6</f>
        <v>0</v>
      </c>
      <c r="I16" s="10" t="s">
        <v>42</v>
      </c>
      <c r="J16" s="12">
        <f>Nov!L6</f>
        <v>0</v>
      </c>
      <c r="K16" s="10" t="s">
        <v>42</v>
      </c>
      <c r="L16" s="12">
        <f>Dec!L6</f>
        <v>0</v>
      </c>
    </row>
    <row r="17" spans="1:12" ht="15.6" thickTop="1" thickBot="1" x14ac:dyDescent="0.35">
      <c r="A17" s="10" t="s">
        <v>43</v>
      </c>
      <c r="B17" s="12">
        <f>Jul!L7</f>
        <v>0</v>
      </c>
      <c r="C17" s="10" t="s">
        <v>43</v>
      </c>
      <c r="D17" s="12">
        <f>Aug!L7</f>
        <v>0</v>
      </c>
      <c r="E17" s="10" t="s">
        <v>43</v>
      </c>
      <c r="F17" s="12">
        <f>Sep!L7</f>
        <v>0</v>
      </c>
      <c r="G17" s="10" t="s">
        <v>43</v>
      </c>
      <c r="H17" s="12">
        <f>Oct!L7</f>
        <v>0</v>
      </c>
      <c r="I17" s="10" t="s">
        <v>43</v>
      </c>
      <c r="J17" s="12">
        <f>Nov!L7</f>
        <v>0</v>
      </c>
      <c r="K17" s="10" t="s">
        <v>43</v>
      </c>
      <c r="L17" s="12">
        <f>Dec!L7</f>
        <v>0</v>
      </c>
    </row>
    <row r="18" spans="1:12" ht="15.6" thickTop="1" thickBot="1" x14ac:dyDescent="0.35">
      <c r="A18" s="32"/>
      <c r="B18" s="33"/>
      <c r="C18" s="32"/>
      <c r="D18" s="33"/>
      <c r="E18" s="32"/>
      <c r="F18" s="33"/>
      <c r="G18" s="32"/>
      <c r="H18" s="33"/>
      <c r="I18" s="32"/>
      <c r="J18" s="33"/>
      <c r="K18" s="32"/>
      <c r="L18" s="33"/>
    </row>
    <row r="19" spans="1:12" ht="15.6" thickTop="1" thickBot="1" x14ac:dyDescent="0.35">
      <c r="A19" s="10" t="s">
        <v>9</v>
      </c>
      <c r="B19" s="11">
        <f>Jul!L9</f>
        <v>0</v>
      </c>
      <c r="C19" s="10" t="s">
        <v>9</v>
      </c>
      <c r="D19" s="11">
        <f>Aug!L9</f>
        <v>0</v>
      </c>
      <c r="E19" s="10" t="s">
        <v>9</v>
      </c>
      <c r="F19" s="11">
        <f>Sep!L9</f>
        <v>0</v>
      </c>
      <c r="G19" s="10" t="s">
        <v>9</v>
      </c>
      <c r="H19" s="11">
        <f>Oct!L9</f>
        <v>0</v>
      </c>
      <c r="I19" s="10" t="s">
        <v>9</v>
      </c>
      <c r="J19" s="11">
        <f>Nov!L9</f>
        <v>0</v>
      </c>
      <c r="K19" s="10" t="s">
        <v>9</v>
      </c>
      <c r="L19" s="11">
        <f>Dec!L9</f>
        <v>0</v>
      </c>
    </row>
    <row r="20" spans="1:12" ht="15.6" thickTop="1" thickBot="1" x14ac:dyDescent="0.35">
      <c r="A20" s="10" t="s">
        <v>10</v>
      </c>
      <c r="B20" s="22">
        <f>Jul!L10</f>
        <v>0</v>
      </c>
      <c r="C20" s="10" t="s">
        <v>10</v>
      </c>
      <c r="D20" s="22">
        <f>Aug!L10</f>
        <v>0</v>
      </c>
      <c r="E20" s="10" t="s">
        <v>10</v>
      </c>
      <c r="F20" s="22">
        <f>Sep!L10</f>
        <v>0</v>
      </c>
      <c r="G20" s="10" t="s">
        <v>10</v>
      </c>
      <c r="H20" s="22">
        <f>Oct!L10</f>
        <v>0</v>
      </c>
      <c r="I20" s="10" t="s">
        <v>10</v>
      </c>
      <c r="J20" s="22">
        <f>Nov!L10</f>
        <v>0</v>
      </c>
      <c r="K20" s="10" t="s">
        <v>10</v>
      </c>
      <c r="L20" s="22">
        <f>Dec!L10</f>
        <v>0</v>
      </c>
    </row>
    <row r="21" spans="1:12" ht="15.6" thickTop="1" thickBot="1" x14ac:dyDescent="0.35">
      <c r="A21" s="10" t="s">
        <v>11</v>
      </c>
      <c r="B21" s="13">
        <f>Jul!L11</f>
        <v>0</v>
      </c>
      <c r="C21" s="10" t="s">
        <v>11</v>
      </c>
      <c r="D21" s="13">
        <f>Aug!L11</f>
        <v>0</v>
      </c>
      <c r="E21" s="10" t="s">
        <v>11</v>
      </c>
      <c r="F21" s="13">
        <f>Sep!L11</f>
        <v>0</v>
      </c>
      <c r="G21" s="10" t="s">
        <v>11</v>
      </c>
      <c r="H21" s="13">
        <f>Oct!L11</f>
        <v>0</v>
      </c>
      <c r="I21" s="10" t="s">
        <v>11</v>
      </c>
      <c r="J21" s="13">
        <f>Nov!L11</f>
        <v>0</v>
      </c>
      <c r="K21" s="10" t="s">
        <v>11</v>
      </c>
      <c r="L21" s="13">
        <f>Dec!L11</f>
        <v>0</v>
      </c>
    </row>
    <row r="22" spans="1:12" ht="15.6" thickTop="1" thickBot="1" x14ac:dyDescent="0.35">
      <c r="A22" s="10" t="s">
        <v>12</v>
      </c>
      <c r="B22" s="23">
        <f>Jul!L12</f>
        <v>0</v>
      </c>
      <c r="C22" s="10" t="s">
        <v>12</v>
      </c>
      <c r="D22" s="23">
        <f>Aug!L12</f>
        <v>0</v>
      </c>
      <c r="E22" s="10" t="s">
        <v>12</v>
      </c>
      <c r="F22" s="23">
        <f>Sep!L12</f>
        <v>0</v>
      </c>
      <c r="G22" s="10" t="s">
        <v>12</v>
      </c>
      <c r="H22" s="23">
        <f>Oct!L12</f>
        <v>0</v>
      </c>
      <c r="I22" s="10" t="s">
        <v>12</v>
      </c>
      <c r="J22" s="23">
        <f>Nov!L12</f>
        <v>0</v>
      </c>
      <c r="K22" s="10" t="s">
        <v>12</v>
      </c>
      <c r="L22" s="23">
        <f>Dec!L12</f>
        <v>0</v>
      </c>
    </row>
    <row r="23" spans="1:12" ht="15.6" thickTop="1" thickBot="1" x14ac:dyDescent="0.35"/>
    <row r="24" spans="1:12" ht="23.4" customHeight="1" thickBot="1" x14ac:dyDescent="0.35">
      <c r="A24" s="29" t="s">
        <v>13</v>
      </c>
      <c r="B24" s="30"/>
    </row>
    <row r="25" spans="1:12" ht="15.6" thickTop="1" thickBot="1" x14ac:dyDescent="0.35">
      <c r="A25" s="25" t="s">
        <v>29</v>
      </c>
      <c r="B25" s="24">
        <f>B3</f>
        <v>2000</v>
      </c>
    </row>
    <row r="26" spans="1:12" ht="15.6" thickTop="1" thickBot="1" x14ac:dyDescent="0.35">
      <c r="A26" s="25" t="s">
        <v>30</v>
      </c>
      <c r="B26" s="24">
        <f>B4</f>
        <v>2000</v>
      </c>
    </row>
    <row r="27" spans="1:12" ht="15.6" thickTop="1" thickBot="1" x14ac:dyDescent="0.35">
      <c r="A27" s="25" t="s">
        <v>31</v>
      </c>
      <c r="B27" s="24">
        <f>D4</f>
        <v>2000</v>
      </c>
    </row>
    <row r="28" spans="1:12" ht="15.6" thickTop="1" thickBot="1" x14ac:dyDescent="0.35">
      <c r="A28" s="25" t="s">
        <v>32</v>
      </c>
      <c r="B28" s="24">
        <f>F4</f>
        <v>2000</v>
      </c>
    </row>
    <row r="29" spans="1:12" ht="15.6" thickTop="1" thickBot="1" x14ac:dyDescent="0.35">
      <c r="A29" s="25" t="s">
        <v>33</v>
      </c>
      <c r="B29" s="24">
        <f>H4</f>
        <v>2000</v>
      </c>
    </row>
    <row r="30" spans="1:12" ht="15.6" thickTop="1" thickBot="1" x14ac:dyDescent="0.35">
      <c r="A30" s="25" t="s">
        <v>34</v>
      </c>
      <c r="B30" s="24">
        <f>J4</f>
        <v>2000</v>
      </c>
    </row>
    <row r="31" spans="1:12" ht="15.6" thickTop="1" thickBot="1" x14ac:dyDescent="0.35">
      <c r="A31" s="25" t="s">
        <v>35</v>
      </c>
      <c r="B31" s="24">
        <f>L4</f>
        <v>2000</v>
      </c>
    </row>
    <row r="32" spans="1:12" ht="15.6" thickTop="1" thickBot="1" x14ac:dyDescent="0.35">
      <c r="A32" s="25" t="s">
        <v>36</v>
      </c>
      <c r="B32" s="24">
        <f>B15</f>
        <v>2000</v>
      </c>
    </row>
    <row r="33" spans="1:2" ht="15.6" thickTop="1" thickBot="1" x14ac:dyDescent="0.35">
      <c r="A33" s="25" t="s">
        <v>37</v>
      </c>
      <c r="B33" s="24">
        <f>D15</f>
        <v>2000</v>
      </c>
    </row>
    <row r="34" spans="1:2" ht="15.6" thickTop="1" thickBot="1" x14ac:dyDescent="0.35">
      <c r="A34" s="25" t="s">
        <v>38</v>
      </c>
      <c r="B34" s="24">
        <f>F15</f>
        <v>2000</v>
      </c>
    </row>
    <row r="35" spans="1:2" ht="15.6" thickTop="1" thickBot="1" x14ac:dyDescent="0.35">
      <c r="A35" s="25" t="s">
        <v>39</v>
      </c>
      <c r="B35" s="24">
        <f>H15</f>
        <v>2000</v>
      </c>
    </row>
    <row r="36" spans="1:2" ht="15.6" thickTop="1" thickBot="1" x14ac:dyDescent="0.35">
      <c r="A36" s="25" t="s">
        <v>40</v>
      </c>
      <c r="B36" s="24">
        <f>J15</f>
        <v>2000</v>
      </c>
    </row>
    <row r="37" spans="1:2" ht="15.6" thickTop="1" thickBot="1" x14ac:dyDescent="0.35">
      <c r="A37" s="25" t="s">
        <v>41</v>
      </c>
      <c r="B37" s="24">
        <f>L15</f>
        <v>2000</v>
      </c>
    </row>
    <row r="38" spans="1:2" ht="15.6" thickTop="1" thickBot="1" x14ac:dyDescent="0.35"/>
    <row r="39" spans="1:2" ht="19.8" customHeight="1" thickBot="1" x14ac:dyDescent="0.35">
      <c r="A39" s="31" t="s">
        <v>14</v>
      </c>
      <c r="B39" s="28"/>
    </row>
    <row r="40" spans="1:2" ht="15.6" thickTop="1" thickBot="1" x14ac:dyDescent="0.35">
      <c r="A40" s="25" t="s">
        <v>15</v>
      </c>
      <c r="B40" s="12">
        <f>IFERROR((((B37-B25)/B25)), 0)</f>
        <v>0</v>
      </c>
    </row>
    <row r="41" spans="1:2" ht="15.6" thickTop="1" thickBot="1" x14ac:dyDescent="0.35">
      <c r="A41" s="25" t="s">
        <v>16</v>
      </c>
      <c r="B41" s="12">
        <f>(B37/B25)^(1/12)-1</f>
        <v>0</v>
      </c>
    </row>
    <row r="42" spans="1:2" ht="15" thickTop="1" x14ac:dyDescent="0.3"/>
  </sheetData>
  <mergeCells count="30">
    <mergeCell ref="K7:L7"/>
    <mergeCell ref="A18:B18"/>
    <mergeCell ref="C18:D18"/>
    <mergeCell ref="A2:B2"/>
    <mergeCell ref="A7:B7"/>
    <mergeCell ref="C2:D2"/>
    <mergeCell ref="C7:D7"/>
    <mergeCell ref="E2:F2"/>
    <mergeCell ref="G2:H2"/>
    <mergeCell ref="A13:B13"/>
    <mergeCell ref="C13:D13"/>
    <mergeCell ref="E7:F7"/>
    <mergeCell ref="G7:H7"/>
    <mergeCell ref="I7:J7"/>
    <mergeCell ref="A24:B24"/>
    <mergeCell ref="A39:B39"/>
    <mergeCell ref="K13:L13"/>
    <mergeCell ref="Y2:Z2"/>
    <mergeCell ref="AA2:AB2"/>
    <mergeCell ref="K18:L18"/>
    <mergeCell ref="Y7:Z7"/>
    <mergeCell ref="AA7:AB7"/>
    <mergeCell ref="E13:F13"/>
    <mergeCell ref="G13:H13"/>
    <mergeCell ref="I13:J13"/>
    <mergeCell ref="E18:F18"/>
    <mergeCell ref="G18:H18"/>
    <mergeCell ref="I18:J18"/>
    <mergeCell ref="I2:J2"/>
    <mergeCell ref="K2:L2"/>
  </mergeCells>
  <conditionalFormatting sqref="B5 J5 B16 F16 J16 Z5">
    <cfRule type="cellIs" dxfId="19" priority="21" operator="lessThan">
      <formula>0</formula>
    </cfRule>
    <cfRule type="cellIs" dxfId="18" priority="22" operator="greaterThanOrEqual">
      <formula>0</formula>
    </cfRule>
  </conditionalFormatting>
  <conditionalFormatting sqref="D5 H5 L5 D16 H16 L16 AB5">
    <cfRule type="cellIs" dxfId="17" priority="17" operator="lessThan">
      <formula>0</formula>
    </cfRule>
    <cfRule type="cellIs" dxfId="16" priority="18" operator="greaterThanOrEqual">
      <formula>0</formula>
    </cfRule>
  </conditionalFormatting>
  <conditionalFormatting sqref="F5">
    <cfRule type="cellIs" dxfId="15" priority="15" operator="lessThan">
      <formula>0</formula>
    </cfRule>
    <cfRule type="cellIs" dxfId="14" priority="16" operator="greaterThanOrEqual">
      <formula>0</formula>
    </cfRule>
  </conditionalFormatting>
  <conditionalFormatting sqref="B40">
    <cfRule type="cellIs" dxfId="13" priority="13" operator="lessThan">
      <formula>0</formula>
    </cfRule>
    <cfRule type="cellIs" dxfId="12" priority="14" operator="greaterThanOrEqual">
      <formula>0</formula>
    </cfRule>
  </conditionalFormatting>
  <conditionalFormatting sqref="B41">
    <cfRule type="cellIs" dxfId="11" priority="11" operator="lessThan">
      <formula>0</formula>
    </cfRule>
    <cfRule type="cellIs" dxfId="10" priority="12" operator="greaterThanOrEqual">
      <formula>0</formula>
    </cfRule>
  </conditionalFormatting>
  <conditionalFormatting sqref="B6 J6 Z6">
    <cfRule type="cellIs" dxfId="9" priority="9" operator="lessThan">
      <formula>0</formula>
    </cfRule>
    <cfRule type="cellIs" dxfId="8" priority="10" operator="greaterThanOrEqual">
      <formula>0</formula>
    </cfRule>
  </conditionalFormatting>
  <conditionalFormatting sqref="D6 H6 L6 AB6">
    <cfRule type="cellIs" dxfId="7" priority="7" operator="lessThan">
      <formula>0</formula>
    </cfRule>
    <cfRule type="cellIs" dxfId="6" priority="8" operator="greaterThanOrEqual">
      <formula>0</formula>
    </cfRule>
  </conditionalFormatting>
  <conditionalFormatting sqref="F6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B17 F17 J17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D17 H17 L17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21.109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46</v>
      </c>
      <c r="L4" s="24">
        <f>Jan!L5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45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85" priority="5" operator="lessThan">
      <formula>0</formula>
    </cfRule>
    <cfRule type="cellIs" dxfId="84" priority="6" operator="greaterThanOrEqual">
      <formula>0</formula>
    </cfRule>
  </conditionalFormatting>
  <conditionalFormatting sqref="C1:C1048576">
    <cfRule type="cellIs" dxfId="83" priority="3" operator="equal">
      <formula>"FAIL"</formula>
    </cfRule>
    <cfRule type="cellIs" dxfId="82" priority="4" operator="equal">
      <formula>"SUCCESS"</formula>
    </cfRule>
  </conditionalFormatting>
  <conditionalFormatting sqref="L7">
    <cfRule type="cellIs" dxfId="81" priority="1" operator="lessThan">
      <formula>0</formula>
    </cfRule>
    <cfRule type="cellIs" dxfId="80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45</v>
      </c>
      <c r="L4" s="24">
        <f>Feb!L5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44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79" priority="5" operator="lessThan">
      <formula>0</formula>
    </cfRule>
    <cfRule type="cellIs" dxfId="78" priority="6" operator="greaterThanOrEqual">
      <formula>0</formula>
    </cfRule>
  </conditionalFormatting>
  <conditionalFormatting sqref="C1:C1048576">
    <cfRule type="cellIs" dxfId="77" priority="3" operator="equal">
      <formula>"FAIL"</formula>
    </cfRule>
    <cfRule type="cellIs" dxfId="76" priority="4" operator="equal">
      <formula>"SUCCESS"</formula>
    </cfRule>
  </conditionalFormatting>
  <conditionalFormatting sqref="L7">
    <cfRule type="cellIs" dxfId="75" priority="1" operator="lessThan">
      <formula>0</formula>
    </cfRule>
    <cfRule type="cellIs" dxfId="74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44</v>
      </c>
      <c r="L4" s="24">
        <f>Mar!L5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48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73" priority="5" operator="lessThan">
      <formula>0</formula>
    </cfRule>
    <cfRule type="cellIs" dxfId="72" priority="6" operator="greaterThanOrEqual">
      <formula>0</formula>
    </cfRule>
  </conditionalFormatting>
  <conditionalFormatting sqref="C1:C1048576">
    <cfRule type="cellIs" dxfId="71" priority="3" operator="equal">
      <formula>"FAIL"</formula>
    </cfRule>
    <cfRule type="cellIs" dxfId="70" priority="4" operator="equal">
      <formula>"SUCCESS"</formula>
    </cfRule>
  </conditionalFormatting>
  <conditionalFormatting sqref="L7">
    <cfRule type="cellIs" dxfId="69" priority="1" operator="lessThan">
      <formula>0</formula>
    </cfRule>
    <cfRule type="cellIs" dxfId="6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48</v>
      </c>
      <c r="L4" s="24">
        <f>Apr!L5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49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67" priority="5" operator="lessThan">
      <formula>0</formula>
    </cfRule>
    <cfRule type="cellIs" dxfId="66" priority="6" operator="greaterThanOrEqual">
      <formula>0</formula>
    </cfRule>
  </conditionalFormatting>
  <conditionalFormatting sqref="C1:C1048576">
    <cfRule type="cellIs" dxfId="65" priority="3" operator="equal">
      <formula>"FAIL"</formula>
    </cfRule>
    <cfRule type="cellIs" dxfId="64" priority="4" operator="equal">
      <formula>"SUCCESS"</formula>
    </cfRule>
  </conditionalFormatting>
  <conditionalFormatting sqref="L7">
    <cfRule type="cellIs" dxfId="63" priority="1" operator="lessThan">
      <formula>0</formula>
    </cfRule>
    <cfRule type="cellIs" dxfId="62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49</v>
      </c>
      <c r="L4" s="24">
        <f>May!L5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50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61" priority="5" operator="lessThan">
      <formula>0</formula>
    </cfRule>
    <cfRule type="cellIs" dxfId="60" priority="6" operator="greaterThanOrEqual">
      <formula>0</formula>
    </cfRule>
  </conditionalFormatting>
  <conditionalFormatting sqref="C1:C1048576">
    <cfRule type="cellIs" dxfId="59" priority="3" operator="equal">
      <formula>"FAIL"</formula>
    </cfRule>
    <cfRule type="cellIs" dxfId="58" priority="4" operator="equal">
      <formula>"SUCCESS"</formula>
    </cfRule>
  </conditionalFormatting>
  <conditionalFormatting sqref="L7">
    <cfRule type="cellIs" dxfId="57" priority="1" operator="lessThan">
      <formula>0</formula>
    </cfRule>
    <cfRule type="cellIs" dxfId="5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50</v>
      </c>
      <c r="L4" s="24">
        <f>Jun!L5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51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55" priority="5" operator="lessThan">
      <formula>0</formula>
    </cfRule>
    <cfRule type="cellIs" dxfId="54" priority="6" operator="greaterThanOrEqual">
      <formula>0</formula>
    </cfRule>
  </conditionalFormatting>
  <conditionalFormatting sqref="C1:C1048576">
    <cfRule type="cellIs" dxfId="53" priority="3" operator="equal">
      <formula>"FAIL"</formula>
    </cfRule>
    <cfRule type="cellIs" dxfId="52" priority="4" operator="equal">
      <formula>"SUCCESS"</formula>
    </cfRule>
  </conditionalFormatting>
  <conditionalFormatting sqref="L7">
    <cfRule type="cellIs" dxfId="51" priority="1" operator="lessThan">
      <formula>0</formula>
    </cfRule>
    <cfRule type="cellIs" dxfId="50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51</v>
      </c>
      <c r="L4" s="24">
        <f>Jul!L5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52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9" priority="5" operator="lessThan">
      <formula>0</formula>
    </cfRule>
    <cfRule type="cellIs" dxfId="48" priority="6" operator="greaterThanOrEqual">
      <formula>0</formula>
    </cfRule>
  </conditionalFormatting>
  <conditionalFormatting sqref="C1:C1048576">
    <cfRule type="cellIs" dxfId="47" priority="3" operator="equal">
      <formula>"FAIL"</formula>
    </cfRule>
    <cfRule type="cellIs" dxfId="46" priority="4" operator="equal">
      <formula>"SUCCESS"</formula>
    </cfRule>
  </conditionalFormatting>
  <conditionalFormatting sqref="L7">
    <cfRule type="cellIs" dxfId="45" priority="1" operator="lessThan">
      <formula>0</formula>
    </cfRule>
    <cfRule type="cellIs" dxfId="44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K4" sqref="K4:K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52</v>
      </c>
      <c r="L4" s="24">
        <f>Aug!L5</f>
        <v>2000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53</v>
      </c>
      <c r="L5" s="24">
        <f>IFERROR(LOOKUP(2,1/(I$5:I$1048576&lt;&gt;""),I$5:I$1048576), L4)</f>
        <v>2000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42</v>
      </c>
      <c r="L6" s="12">
        <f>IFERROR((((L5-L4)/L4)), 0)</f>
        <v>0</v>
      </c>
    </row>
    <row r="7" spans="1:15" ht="15.6" thickTop="1" thickBot="1" x14ac:dyDescent="0.35">
      <c r="A7" s="16"/>
      <c r="B7" s="17"/>
      <c r="C7" s="20"/>
      <c r="D7" s="19"/>
      <c r="E7" s="17"/>
      <c r="F7" s="17"/>
      <c r="G7" s="17"/>
      <c r="H7" s="16"/>
      <c r="I7" s="17"/>
      <c r="K7" s="10" t="s">
        <v>43</v>
      </c>
      <c r="L7" s="12">
        <f>IFERROR((((L5-Jan!L4)/Jan!L4)), 0)</f>
        <v>0</v>
      </c>
    </row>
    <row r="8" spans="1:15" ht="15.6" thickTop="1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9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10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11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12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3" priority="5" operator="lessThan">
      <formula>0</formula>
    </cfRule>
    <cfRule type="cellIs" dxfId="42" priority="6" operator="greaterThanOrEqual">
      <formula>0</formula>
    </cfRule>
  </conditionalFormatting>
  <conditionalFormatting sqref="C1:C1048576">
    <cfRule type="cellIs" dxfId="41" priority="3" operator="equal">
      <formula>"FAIL"</formula>
    </cfRule>
    <cfRule type="cellIs" dxfId="40" priority="4" operator="equal">
      <formula>"SUCCESS"</formula>
    </cfRule>
  </conditionalFormatting>
  <conditionalFormatting sqref="L7">
    <cfRule type="cellIs" dxfId="39" priority="1" operator="lessThan">
      <formula>0</formula>
    </cfRule>
    <cfRule type="cellIs" dxfId="3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Yearly 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2022-05-22T20:11:50Z</dcterms:created>
  <dcterms:modified xsi:type="dcterms:W3CDTF">2022-08-18T22:22:03Z</dcterms:modified>
</cp:coreProperties>
</file>