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36" windowWidth="22980" windowHeight="9552" tabRatio="600" firstSheet="0" activeTab="0" autoFilterDateGrouping="1"/>
  </bookViews>
  <sheets>
    <sheet xmlns:r="http://schemas.openxmlformats.org/officeDocument/2006/relationships" name="Jan" sheetId="1" state="visible" r:id="rId1"/>
    <sheet xmlns:r="http://schemas.openxmlformats.org/officeDocument/2006/relationships" name="Feb" sheetId="2" state="visible" r:id="rId2"/>
    <sheet xmlns:r="http://schemas.openxmlformats.org/officeDocument/2006/relationships" name="Mar" sheetId="3" state="visible" r:id="rId3"/>
    <sheet xmlns:r="http://schemas.openxmlformats.org/officeDocument/2006/relationships" name="Apr" sheetId="4" state="visible" r:id="rId4"/>
    <sheet xmlns:r="http://schemas.openxmlformats.org/officeDocument/2006/relationships" name="May" sheetId="5" state="visible" r:id="rId5"/>
    <sheet xmlns:r="http://schemas.openxmlformats.org/officeDocument/2006/relationships" name="Jun" sheetId="6" state="visible" r:id="rId6"/>
    <sheet xmlns:r="http://schemas.openxmlformats.org/officeDocument/2006/relationships" name="Jul" sheetId="7" state="visible" r:id="rId7"/>
    <sheet xmlns:r="http://schemas.openxmlformats.org/officeDocument/2006/relationships" name="Aug" sheetId="8" state="visible" r:id="rId8"/>
    <sheet xmlns:r="http://schemas.openxmlformats.org/officeDocument/2006/relationships" name="Sep" sheetId="9" state="visible" r:id="rId9"/>
    <sheet xmlns:r="http://schemas.openxmlformats.org/officeDocument/2006/relationships" name="Oct" sheetId="10" state="visible" r:id="rId10"/>
    <sheet xmlns:r="http://schemas.openxmlformats.org/officeDocument/2006/relationships" name="Nov" sheetId="11" state="visible" r:id="rId11"/>
    <sheet xmlns:r="http://schemas.openxmlformats.org/officeDocument/2006/relationships" name="Dec" sheetId="12" state="visible" r:id="rId12"/>
    <sheet xmlns:r="http://schemas.openxmlformats.org/officeDocument/2006/relationships" name="Yearly Result" sheetId="13" state="visible" r:id="rId1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yyyy\.m\.d\ hh:mm:ss"/>
    <numFmt numFmtId="165" formatCode="yyyy\.mm\.dd\ hh:mm:ss"/>
    <numFmt numFmtId="166" formatCode="yyyy\.mm"/>
    <numFmt numFmtId="167" formatCode="_(&quot;$&quot;* #,##0.00_);_(&quot;$&quot;* \(#,##0.00\);_(&quot;$&quot;* &quot;-&quot;??_);_(@_)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Calibri"/>
      <family val="2"/>
      <color theme="1"/>
      <sz val="10"/>
      <scheme val="minor"/>
    </font>
    <font>
      <name val="Arial"/>
      <color theme="1"/>
      <sz val="10"/>
    </font>
    <font>
      <name val="Calibri"/>
      <family val="2"/>
      <sz val="24"/>
      <scheme val="minor"/>
    </font>
    <font>
      <name val="Calibri"/>
      <family val="2"/>
      <color theme="1"/>
      <sz val="24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3" fillId="4" borderId="4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2" fillId="5" borderId="4" pivotButton="0" quotePrefix="0" xfId="0"/>
    <xf numFmtId="0" fontId="2" fillId="3" borderId="4" pivotButton="0" quotePrefix="0" xfId="0"/>
    <xf numFmtId="10" fontId="2" fillId="0" borderId="4" pivotButton="0" quotePrefix="0" xfId="2"/>
    <xf numFmtId="10" fontId="2" fillId="3" borderId="4" pivotButton="0" quotePrefix="0" xfId="2"/>
    <xf numFmtId="164" fontId="2" fillId="0" borderId="7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7" borderId="4" pivotButton="0" quotePrefix="0" xfId="0"/>
    <xf numFmtId="10" fontId="2" fillId="7" borderId="4" pivotButton="0" quotePrefix="0" xfId="2"/>
    <xf numFmtId="167" fontId="4" fillId="6" borderId="4" applyAlignment="1" pivotButton="0" quotePrefix="0" xfId="1">
      <alignment horizontal="right"/>
    </xf>
    <xf numFmtId="0" fontId="3" fillId="5" borderId="4" pivotButton="0" quotePrefix="0" xfId="0"/>
    <xf numFmtId="49" fontId="5" fillId="2" borderId="1" applyAlignment="1" pivotButton="0" quotePrefix="0" xfId="0">
      <alignment horizontal="center" vertical="center"/>
    </xf>
    <xf numFmtId="49" fontId="6" fillId="2" borderId="2" applyAlignment="1" pivotButton="0" quotePrefix="0" xfId="0">
      <alignment vertical="center"/>
    </xf>
    <xf numFmtId="49" fontId="6" fillId="2" borderId="3" applyAlignment="1" pivotButton="0" quotePrefix="0" xfId="0">
      <alignment vertical="center"/>
    </xf>
    <xf numFmtId="49" fontId="7" fillId="2" borderId="8" applyAlignment="1" pivotButton="0" quotePrefix="0" xfId="0">
      <alignment horizontal="center" vertical="center"/>
    </xf>
    <xf numFmtId="49" fontId="6" fillId="2" borderId="9" applyAlignment="1" pivotButton="0" quotePrefix="0" xfId="0">
      <alignment vertical="center"/>
    </xf>
    <xf numFmtId="49" fontId="7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49" fontId="5" fillId="2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7" fontId="4" fillId="6" borderId="4" applyAlignment="1" pivotButton="0" quotePrefix="0" xfId="1">
      <alignment horizontal="right"/>
    </xf>
    <xf numFmtId="49" fontId="7" fillId="2" borderId="10" applyAlignment="1" pivotButton="0" quotePrefix="0" xfId="0">
      <alignment horizontal="center" vertical="center"/>
    </xf>
    <xf numFmtId="0" fontId="0" fillId="0" borderId="4" pivotButton="0" quotePrefix="0" xfId="0"/>
    <xf numFmtId="49" fontId="7" fillId="2" borderId="13" applyAlignment="1" pivotButton="0" quotePrefix="0" xfId="0">
      <alignment horizontal="center" vertical="center"/>
    </xf>
    <xf numFmtId="0" fontId="0" fillId="0" borderId="9" pivotButton="0" quotePrefix="0" xfId="0"/>
  </cellXfs>
  <cellStyles count="3">
    <cellStyle name="Normal" xfId="0" builtinId="0"/>
    <cellStyle name="Currency" xfId="1" builtinId="4"/>
    <cellStyle name="Percent" xfId="2" builtinId="5"/>
  </cellStyles>
  <dxfs count="92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Trade Report 2022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'Yearly Result'!$A$25:$A$37</f>
              <strCache>
                <ptCount val="13"/>
                <pt idx="0">
                  <v>Dec '21</v>
                </pt>
                <pt idx="1">
                  <v>Jan '22</v>
                </pt>
                <pt idx="2">
                  <v>Feb '22</v>
                </pt>
                <pt idx="3">
                  <v>Mar '22</v>
                </pt>
                <pt idx="4">
                  <v>Apr '22</v>
                </pt>
                <pt idx="5">
                  <v>May '22</v>
                </pt>
                <pt idx="6">
                  <v>Jun '22</v>
                </pt>
                <pt idx="7">
                  <v>Jul '22</v>
                </pt>
                <pt idx="8">
                  <v>Aug '22</v>
                </pt>
                <pt idx="9">
                  <v>Sep '22</v>
                </pt>
                <pt idx="10">
                  <v>Oct '22</v>
                </pt>
                <pt idx="11">
                  <v>Nov '22</v>
                </pt>
                <pt idx="12">
                  <v>Dec '22</v>
                </pt>
              </strCache>
            </strRef>
          </cat>
          <val>
            <numRef>
              <f>'Yearly Result'!$B$25:$B$37</f>
              <numCache>
                <formatCode>_("$"* #,##0.00_);_("$"* \(#,##0.00\);_("$"* "-"??_);_(@_)</formatCode>
                <ptCount val="13"/>
                <pt idx="0">
                  <v>2000</v>
                </pt>
                <pt idx="1">
                  <v>2000</v>
                </pt>
                <pt idx="2">
                  <v>2000</v>
                </pt>
                <pt idx="3">
                  <v>2000</v>
                </pt>
                <pt idx="4">
                  <v>2000</v>
                </pt>
                <pt idx="5">
                  <v>2000</v>
                </pt>
                <pt idx="6">
                  <v>2000</v>
                </pt>
                <pt idx="7">
                  <v>2000</v>
                </pt>
                <pt idx="8">
                  <v>2000</v>
                </pt>
                <pt idx="9">
                  <v>2000</v>
                </pt>
                <pt idx="10">
                  <v>2000</v>
                </pt>
                <pt idx="11">
                  <v>2000</v>
                </pt>
                <pt idx="12">
                  <v>2000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13434112"/>
        <axId val="313435648"/>
      </lineChart>
      <catAx>
        <axId val="313434112"/>
        <scaling>
          <orientation val="minMax"/>
        </scaling>
        <delete val="0"/>
        <axPos val="b"/>
        <majorTickMark val="out"/>
        <minorTickMark val="none"/>
        <tickLblPos val="nextTo"/>
        <crossAx val="313435648"/>
        <crosses val="autoZero"/>
        <auto val="1"/>
        <lblAlgn val="ctr"/>
        <lblOffset val="100"/>
        <noMultiLvlLbl val="0"/>
      </catAx>
      <valAx>
        <axId val="313435648"/>
        <scaling>
          <orientation val="minMax"/>
        </scaling>
        <delete val="0"/>
        <axPos val="l"/>
        <majorGridlines/>
        <numFmt formatCode="_(&quot;$&quot;* #,##0.00_);_(&quot;$&quot;* \(#,##0.00\);_(&quot;$&quot;* &quot;-&quot;??_);_(@_)" sourceLinked="1"/>
        <majorTickMark val="out"/>
        <minorTickMark val="none"/>
        <tickLblPos val="nextTo"/>
        <crossAx val="3134341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160020</colOff>
      <row>22</row>
      <rowOff>182880</rowOff>
    </from>
    <to>
      <col>12</col>
      <colOff>68580</colOff>
      <row>40</row>
      <rowOff>182880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4"/>
  <sheetViews>
    <sheetView tabSelected="1" zoomScaleNormal="100" workbookViewId="0">
      <selection activeCell="B15" sqref="B15"/>
    </sheetView>
  </sheetViews>
  <sheetFormatPr baseColWidth="8" defaultColWidth="12.6640625" defaultRowHeight="14.4"/>
  <cols>
    <col width="19.886718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January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Dec'21</t>
        </is>
      </c>
      <c r="L4" s="37" t="n">
        <v>2000</v>
      </c>
    </row>
    <row r="5" ht="15.6" customHeight="1" s="1" thickBot="1" thickTop="1">
      <c r="A5" s="16" t="inlineStr">
        <is>
          <t>28.01.2022 03:49:20.000</t>
        </is>
      </c>
      <c r="B5" s="17" t="inlineStr">
        <is>
          <t>BUY LIMIT</t>
        </is>
      </c>
      <c r="C5" s="20" t="inlineStr">
        <is>
          <t>SUCCESS</t>
        </is>
      </c>
      <c r="D5" s="17" t="n">
        <v>1.338</v>
      </c>
      <c r="E5" s="17" t="n">
        <v>1.336</v>
      </c>
      <c r="F5" s="17" t="n">
        <v>0.1</v>
      </c>
      <c r="G5" s="17" t="n">
        <v>0.002</v>
      </c>
      <c r="H5" s="16" t="n">
        <v>0</v>
      </c>
      <c r="I5" s="17" t="n">
        <v>2020</v>
      </c>
      <c r="K5" s="10" t="inlineStr">
        <is>
          <t>Balance end Jan'22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28.01.2022 09:11:40.000</t>
        </is>
      </c>
      <c r="B6" s="17" t="inlineStr">
        <is>
          <t>SELL LIMIT</t>
        </is>
      </c>
      <c r="C6" s="20" t="inlineStr">
        <is>
          <t>FAIL</t>
        </is>
      </c>
      <c r="D6" s="19" t="n">
        <v>1.34</v>
      </c>
      <c r="E6" s="17" t="n">
        <v>1.342</v>
      </c>
      <c r="F6" s="17" t="n">
        <v>0.1</v>
      </c>
      <c r="G6" s="17" t="n">
        <v>0.002</v>
      </c>
      <c r="H6" s="16" t="n">
        <v>0</v>
      </c>
      <c r="I6" s="17" t="n">
        <v>2000</v>
      </c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inlineStr">
        <is>
          <t>28.01.2022 16:32:40.000</t>
        </is>
      </c>
      <c r="B7" s="17" t="inlineStr">
        <is>
          <t>SELL LIMIT</t>
        </is>
      </c>
      <c r="C7" s="20" t="inlineStr">
        <is>
          <t>SUCCESS</t>
        </is>
      </c>
      <c r="D7" s="19" t="n">
        <v>1.342</v>
      </c>
      <c r="E7" s="17" t="n">
        <v>1.344</v>
      </c>
      <c r="F7" s="17" t="n">
        <v>0.1</v>
      </c>
      <c r="G7" s="17" t="n">
        <v>0.002</v>
      </c>
      <c r="H7" s="16" t="n">
        <v>0</v>
      </c>
      <c r="I7" s="17" t="n">
        <v>2020</v>
      </c>
      <c r="K7" s="10" t="inlineStr">
        <is>
          <t>Pcnt prev year</t>
        </is>
      </c>
      <c r="L7" s="12">
        <f>IFERROR((((L5-L4)/L4)), 0)</f>
        <v/>
      </c>
    </row>
    <row r="8" ht="15.6" customHeight="1" s="1" thickBot="1" thickTop="1">
      <c r="A8" s="16" t="inlineStr">
        <is>
          <t>28.01.2022 16:47:20.000</t>
        </is>
      </c>
      <c r="B8" s="17" t="inlineStr">
        <is>
          <t>BUY LIMIT</t>
        </is>
      </c>
      <c r="C8" s="20" t="inlineStr">
        <is>
          <t>FAIL</t>
        </is>
      </c>
      <c r="D8" s="17" t="n">
        <v>1.34</v>
      </c>
      <c r="E8" s="17" t="n">
        <v>1.338</v>
      </c>
      <c r="F8" s="17" t="n">
        <v>0.1</v>
      </c>
      <c r="G8" s="17" t="n">
        <v>0.002</v>
      </c>
      <c r="H8" s="16" t="n">
        <v>0</v>
      </c>
      <c r="I8" s="17" t="n">
        <v>2000</v>
      </c>
    </row>
    <row r="9" ht="15.6" customHeight="1" s="1" thickBot="1" thickTop="1">
      <c r="A9" s="16" t="inlineStr">
        <is>
          <t>31.01.2022 06:27:20.000</t>
        </is>
      </c>
      <c r="B9" s="17" t="inlineStr">
        <is>
          <t>BUY STOP</t>
        </is>
      </c>
      <c r="C9" s="17" t="inlineStr">
        <is>
          <t>FAIL</t>
        </is>
      </c>
      <c r="D9" s="19" t="n">
        <v>1.344</v>
      </c>
      <c r="E9" s="17" t="n">
        <v>1.342</v>
      </c>
      <c r="F9" s="17" t="n">
        <v>0.1</v>
      </c>
      <c r="G9" s="17" t="n">
        <v>0.002</v>
      </c>
      <c r="H9" s="16" t="n">
        <v>0</v>
      </c>
      <c r="I9" s="17" t="n">
        <v>1980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31.01.2022 16:55:40.000</t>
        </is>
      </c>
      <c r="B10" s="17" t="inlineStr">
        <is>
          <t>SELL LIMIT</t>
        </is>
      </c>
      <c r="C10" s="17" t="inlineStr">
        <is>
          <t>FAIL</t>
        </is>
      </c>
      <c r="D10" s="17" t="n">
        <v>1.344</v>
      </c>
      <c r="E10" s="17" t="n">
        <v>1.346</v>
      </c>
      <c r="F10" s="17" t="n">
        <v>0.1</v>
      </c>
      <c r="G10" s="17" t="n">
        <v>0.002</v>
      </c>
      <c r="H10" s="16" t="n">
        <v>0</v>
      </c>
      <c r="I10" s="17" t="n">
        <v>1960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October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Sep'22</t>
        </is>
      </c>
      <c r="L4" s="37">
        <f>Sep!L5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Oct'22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November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Oct'22</t>
        </is>
      </c>
      <c r="L4" s="37">
        <f>Oct!L5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Nov'22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December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Nov'22</t>
        </is>
      </c>
      <c r="L4" s="37">
        <f>Nov!L5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Dec'22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41"/>
  <sheetViews>
    <sheetView workbookViewId="0">
      <selection activeCell="I20" sqref="I20"/>
    </sheetView>
  </sheetViews>
  <sheetFormatPr baseColWidth="8" defaultRowHeight="14.4"/>
  <cols>
    <col width="15.6640625" customWidth="1" style="1" min="1" max="1"/>
    <col width="15.88671875" customWidth="1" style="1" min="2" max="2"/>
    <col width="15.77734375" customWidth="1" style="1" min="3" max="3"/>
    <col width="16" customWidth="1" style="1" min="4" max="4"/>
    <col width="16.33203125" customWidth="1" style="1" min="5" max="5"/>
    <col width="15.44140625" customWidth="1" style="1" min="6" max="6"/>
    <col width="16.44140625" customWidth="1" style="1" min="7" max="7"/>
    <col width="16.77734375" customWidth="1" style="1" min="8" max="8"/>
    <col width="15.77734375" customWidth="1" style="1" min="9" max="9"/>
    <col width="16.33203125" customWidth="1" style="1" min="10" max="10"/>
    <col width="16.6640625" customWidth="1" style="1" min="11" max="11"/>
    <col width="17.77734375" customWidth="1" style="1" min="12" max="12"/>
  </cols>
  <sheetData>
    <row r="1" ht="15" customHeight="1" s="1" thickBot="1"/>
    <row r="2" ht="18" customHeight="1" s="1" thickBot="1">
      <c r="A2" s="38" t="inlineStr">
        <is>
          <t>January 2022</t>
        </is>
      </c>
      <c r="B2" s="36" t="n"/>
      <c r="C2" s="38" t="inlineStr">
        <is>
          <t>February 2022</t>
        </is>
      </c>
      <c r="D2" s="36" t="n"/>
      <c r="E2" s="38" t="inlineStr">
        <is>
          <t>March 2022</t>
        </is>
      </c>
      <c r="F2" s="36" t="n"/>
      <c r="G2" s="38" t="inlineStr">
        <is>
          <t>April 2022</t>
        </is>
      </c>
      <c r="H2" s="36" t="n"/>
      <c r="I2" s="38" t="inlineStr">
        <is>
          <t>May 2022</t>
        </is>
      </c>
      <c r="J2" s="36" t="n"/>
      <c r="K2" s="38" t="inlineStr">
        <is>
          <t>June 2022</t>
        </is>
      </c>
      <c r="L2" s="36" t="n"/>
      <c r="Y2" s="38" t="n"/>
      <c r="Z2" s="36" t="n"/>
      <c r="AA2" s="38" t="n"/>
      <c r="AB2" s="36" t="n"/>
    </row>
    <row r="3" ht="15.6" customHeight="1" s="1" thickBot="1" thickTop="1">
      <c r="A3" s="10" t="inlineStr">
        <is>
          <t>Balance end Dec'21</t>
        </is>
      </c>
      <c r="B3" s="37">
        <f>Jan!L4</f>
        <v/>
      </c>
      <c r="C3" s="10" t="inlineStr">
        <is>
          <t>Balance end Jan'22</t>
        </is>
      </c>
      <c r="D3" s="37">
        <f>Feb!L4</f>
        <v/>
      </c>
      <c r="E3" s="10" t="inlineStr">
        <is>
          <t>Balance end Feb'22</t>
        </is>
      </c>
      <c r="F3" s="37">
        <f>Mar!L4</f>
        <v/>
      </c>
      <c r="G3" s="10" t="inlineStr">
        <is>
          <t>Balance end Mar'22</t>
        </is>
      </c>
      <c r="H3" s="37">
        <f>Apr!L4</f>
        <v/>
      </c>
      <c r="I3" s="10" t="inlineStr">
        <is>
          <t>Balance end Apr'22</t>
        </is>
      </c>
      <c r="J3" s="37">
        <f>May!L4</f>
        <v/>
      </c>
      <c r="K3" s="10" t="inlineStr">
        <is>
          <t>Balance end May'22</t>
        </is>
      </c>
      <c r="L3" s="37">
        <f>Jun!L4</f>
        <v/>
      </c>
      <c r="Y3" s="10" t="n"/>
      <c r="Z3" s="37" t="n"/>
      <c r="AA3" s="10" t="n"/>
      <c r="AB3" s="37" t="n"/>
    </row>
    <row r="4" ht="15.6" customHeight="1" s="1" thickBot="1" thickTop="1">
      <c r="A4" s="10" t="inlineStr">
        <is>
          <t>Balance end Jan'22</t>
        </is>
      </c>
      <c r="B4" s="37">
        <f>Jan!L5</f>
        <v/>
      </c>
      <c r="C4" s="10" t="inlineStr">
        <is>
          <t>Balance end Feb'22</t>
        </is>
      </c>
      <c r="D4" s="37">
        <f>Feb!L5</f>
        <v/>
      </c>
      <c r="E4" s="10" t="inlineStr">
        <is>
          <t>Balance end Mar'22</t>
        </is>
      </c>
      <c r="F4" s="37">
        <f>Mar!L5</f>
        <v/>
      </c>
      <c r="G4" s="10" t="inlineStr">
        <is>
          <t>Balance end Apr'22</t>
        </is>
      </c>
      <c r="H4" s="37">
        <f>Apr!L5</f>
        <v/>
      </c>
      <c r="I4" s="10" t="inlineStr">
        <is>
          <t>Balance end May'22</t>
        </is>
      </c>
      <c r="J4" s="37">
        <f>May!L5</f>
        <v/>
      </c>
      <c r="K4" s="10" t="inlineStr">
        <is>
          <t>Balance end Jun'22</t>
        </is>
      </c>
      <c r="L4" s="37">
        <f>Jun!L5</f>
        <v/>
      </c>
      <c r="Y4" s="10" t="n"/>
      <c r="Z4" s="37" t="n"/>
      <c r="AA4" s="10" t="n"/>
      <c r="AB4" s="37" t="n"/>
    </row>
    <row r="5" ht="15.6" customHeight="1" s="1" thickBot="1" thickTop="1">
      <c r="A5" s="10" t="inlineStr">
        <is>
          <t>Pcnt prev month</t>
        </is>
      </c>
      <c r="B5" s="12">
        <f>Jan!L6</f>
        <v/>
      </c>
      <c r="C5" s="10" t="inlineStr">
        <is>
          <t>Pcnt prev month</t>
        </is>
      </c>
      <c r="D5" s="12">
        <f>Feb!L6</f>
        <v/>
      </c>
      <c r="E5" s="10" t="inlineStr">
        <is>
          <t>Pcnt prev month</t>
        </is>
      </c>
      <c r="F5" s="12">
        <f>Mar!L6</f>
        <v/>
      </c>
      <c r="G5" s="10" t="inlineStr">
        <is>
          <t>Pcnt prev month</t>
        </is>
      </c>
      <c r="H5" s="12">
        <f>Apr!L6</f>
        <v/>
      </c>
      <c r="I5" s="10" t="inlineStr">
        <is>
          <t>Pcnt prev month</t>
        </is>
      </c>
      <c r="J5" s="12">
        <f>May!L6</f>
        <v/>
      </c>
      <c r="K5" s="10" t="inlineStr">
        <is>
          <t>Pcnt prev month</t>
        </is>
      </c>
      <c r="L5" s="12">
        <f>Jun!L6</f>
        <v/>
      </c>
      <c r="Y5" s="10" t="n"/>
      <c r="Z5" s="12" t="n"/>
      <c r="AA5" s="10" t="n"/>
      <c r="AB5" s="12" t="n"/>
    </row>
    <row r="6" ht="15.6" customHeight="1" s="1" thickBot="1" thickTop="1">
      <c r="A6" s="10" t="inlineStr">
        <is>
          <t>Pcnt prev year</t>
        </is>
      </c>
      <c r="B6" s="12">
        <f>Jan!L7</f>
        <v/>
      </c>
      <c r="C6" s="10" t="inlineStr">
        <is>
          <t>Pcnt prev year</t>
        </is>
      </c>
      <c r="D6" s="12">
        <f>Feb!L7</f>
        <v/>
      </c>
      <c r="E6" s="10" t="inlineStr">
        <is>
          <t>Pcnt prev year</t>
        </is>
      </c>
      <c r="F6" s="12">
        <f>Mar!L7</f>
        <v/>
      </c>
      <c r="G6" s="10" t="inlineStr">
        <is>
          <t>Pcnt prev year</t>
        </is>
      </c>
      <c r="H6" s="12">
        <f>Apr!L7</f>
        <v/>
      </c>
      <c r="I6" s="10" t="inlineStr">
        <is>
          <t>Pcnt prev year</t>
        </is>
      </c>
      <c r="J6" s="12">
        <f>May!L7</f>
        <v/>
      </c>
      <c r="K6" s="10" t="inlineStr">
        <is>
          <t>Pcnt prev year</t>
        </is>
      </c>
      <c r="L6" s="12">
        <f>Jun!L7</f>
        <v/>
      </c>
      <c r="Y6" s="10" t="n"/>
      <c r="Z6" s="12" t="n"/>
      <c r="AA6" s="10" t="n"/>
      <c r="AB6" s="12" t="n"/>
    </row>
    <row r="7" ht="15.6" customHeight="1" s="1" thickBot="1" thickTop="1">
      <c r="A7" s="39" t="n"/>
      <c r="B7" s="33" t="n"/>
      <c r="C7" s="39" t="n"/>
      <c r="D7" s="33" t="n"/>
      <c r="E7" s="39" t="n"/>
      <c r="F7" s="33" t="n"/>
      <c r="G7" s="39" t="n"/>
      <c r="H7" s="33" t="n"/>
      <c r="I7" s="39" t="n"/>
      <c r="J7" s="33" t="n"/>
      <c r="K7" s="39" t="n"/>
      <c r="L7" s="33" t="n"/>
      <c r="Y7" s="39" t="n"/>
      <c r="Z7" s="33" t="n"/>
      <c r="AA7" s="39" t="n"/>
      <c r="AB7" s="33" t="n"/>
    </row>
    <row r="8" ht="15.6" customHeight="1" s="1" thickBot="1" thickTop="1">
      <c r="A8" s="10" t="inlineStr">
        <is>
          <t>Success</t>
        </is>
      </c>
      <c r="B8" s="11">
        <f>Jan!L9</f>
        <v/>
      </c>
      <c r="C8" s="10" t="inlineStr">
        <is>
          <t>Success</t>
        </is>
      </c>
      <c r="D8" s="11">
        <f>Feb!L9</f>
        <v/>
      </c>
      <c r="E8" s="10" t="inlineStr">
        <is>
          <t>Success</t>
        </is>
      </c>
      <c r="F8" s="11">
        <f>Mar!L9</f>
        <v/>
      </c>
      <c r="G8" s="10" t="inlineStr">
        <is>
          <t>Success</t>
        </is>
      </c>
      <c r="H8" s="11">
        <f>Apr!L9</f>
        <v/>
      </c>
      <c r="I8" s="10" t="inlineStr">
        <is>
          <t>Success</t>
        </is>
      </c>
      <c r="J8" s="11">
        <f>May!L9</f>
        <v/>
      </c>
      <c r="K8" s="10" t="inlineStr">
        <is>
          <t>Success</t>
        </is>
      </c>
      <c r="L8" s="11">
        <f>Jun!L9</f>
        <v/>
      </c>
      <c r="Y8" s="10" t="n"/>
      <c r="Z8" s="11" t="n"/>
      <c r="AA8" s="10" t="n"/>
      <c r="AB8" s="11" t="n"/>
    </row>
    <row r="9" ht="15.6" customHeight="1" s="1" thickBot="1" thickTop="1">
      <c r="A9" s="10" t="inlineStr">
        <is>
          <t>Fail</t>
        </is>
      </c>
      <c r="B9" s="22">
        <f>Jan!L10</f>
        <v/>
      </c>
      <c r="C9" s="10" t="inlineStr">
        <is>
          <t>Fail</t>
        </is>
      </c>
      <c r="D9" s="22">
        <f>Feb!L10</f>
        <v/>
      </c>
      <c r="E9" s="10" t="inlineStr">
        <is>
          <t>Fail</t>
        </is>
      </c>
      <c r="F9" s="22">
        <f>Mar!L10</f>
        <v/>
      </c>
      <c r="G9" s="10" t="inlineStr">
        <is>
          <t>Fail</t>
        </is>
      </c>
      <c r="H9" s="22">
        <f>Apr!L10</f>
        <v/>
      </c>
      <c r="I9" s="10" t="inlineStr">
        <is>
          <t>Fail</t>
        </is>
      </c>
      <c r="J9" s="22">
        <f>May!L10</f>
        <v/>
      </c>
      <c r="K9" s="10" t="inlineStr">
        <is>
          <t>Fail</t>
        </is>
      </c>
      <c r="L9" s="22">
        <f>Jun!L10</f>
        <v/>
      </c>
      <c r="Y9" s="10" t="n"/>
      <c r="Z9" s="22" t="n"/>
      <c r="AA9" s="10" t="n"/>
      <c r="AB9" s="22" t="n"/>
    </row>
    <row r="10" ht="15.6" customHeight="1" s="1" thickBot="1" thickTop="1">
      <c r="A10" s="10" t="inlineStr">
        <is>
          <t>Percentage Success</t>
        </is>
      </c>
      <c r="B10" s="13">
        <f>Jan!L11</f>
        <v/>
      </c>
      <c r="C10" s="10" t="inlineStr">
        <is>
          <t>Percentage Success</t>
        </is>
      </c>
      <c r="D10" s="13">
        <f>Feb!L11</f>
        <v/>
      </c>
      <c r="E10" s="10" t="inlineStr">
        <is>
          <t>Percentage Success</t>
        </is>
      </c>
      <c r="F10" s="13">
        <f>Mar!L11</f>
        <v/>
      </c>
      <c r="G10" s="10" t="inlineStr">
        <is>
          <t>Percentage Success</t>
        </is>
      </c>
      <c r="H10" s="13">
        <f>Apr!L11</f>
        <v/>
      </c>
      <c r="I10" s="10" t="inlineStr">
        <is>
          <t>Percentage Success</t>
        </is>
      </c>
      <c r="J10" s="13">
        <f>May!L11</f>
        <v/>
      </c>
      <c r="K10" s="10" t="inlineStr">
        <is>
          <t>Percentage Success</t>
        </is>
      </c>
      <c r="L10" s="13">
        <f>Jun!L11</f>
        <v/>
      </c>
      <c r="Y10" s="10" t="n"/>
      <c r="Z10" s="13" t="n"/>
      <c r="AA10" s="10" t="n"/>
      <c r="AB10" s="13" t="n"/>
    </row>
    <row r="11" ht="15.6" customHeight="1" s="1" thickBot="1" thickTop="1">
      <c r="A11" s="10" t="inlineStr">
        <is>
          <t>Percentage Fail</t>
        </is>
      </c>
      <c r="B11" s="23">
        <f>Jan!L12</f>
        <v/>
      </c>
      <c r="C11" s="10" t="inlineStr">
        <is>
          <t>Percentage Fail</t>
        </is>
      </c>
      <c r="D11" s="23">
        <f>Feb!L12</f>
        <v/>
      </c>
      <c r="E11" s="10" t="inlineStr">
        <is>
          <t>Percentage Fail</t>
        </is>
      </c>
      <c r="F11" s="23">
        <f>Mar!L12</f>
        <v/>
      </c>
      <c r="G11" s="10" t="inlineStr">
        <is>
          <t>Percentage Fail</t>
        </is>
      </c>
      <c r="H11" s="23">
        <f>Apr!L12</f>
        <v/>
      </c>
      <c r="I11" s="10" t="inlineStr">
        <is>
          <t>Percentage Fail</t>
        </is>
      </c>
      <c r="J11" s="23">
        <f>May!L12</f>
        <v/>
      </c>
      <c r="K11" s="10" t="inlineStr">
        <is>
          <t>Percentage Fail</t>
        </is>
      </c>
      <c r="L11" s="23">
        <f>Jun!L12</f>
        <v/>
      </c>
      <c r="Y11" s="10" t="n"/>
      <c r="Z11" s="23" t="n"/>
      <c r="AA11" s="10" t="n"/>
      <c r="AB11" s="23" t="n"/>
    </row>
    <row r="12" ht="15.6" customHeight="1" s="1" thickBot="1" thickTop="1"/>
    <row r="13" ht="18" customHeight="1" s="1" thickBot="1">
      <c r="A13" s="38" t="inlineStr">
        <is>
          <t>July 2022</t>
        </is>
      </c>
      <c r="B13" s="36" t="n"/>
      <c r="C13" s="38" t="inlineStr">
        <is>
          <t>August 2022</t>
        </is>
      </c>
      <c r="D13" s="36" t="n"/>
      <c r="E13" s="38" t="inlineStr">
        <is>
          <t>September 2022</t>
        </is>
      </c>
      <c r="F13" s="36" t="n"/>
      <c r="G13" s="38" t="inlineStr">
        <is>
          <t>October 2022</t>
        </is>
      </c>
      <c r="H13" s="36" t="n"/>
      <c r="I13" s="38" t="inlineStr">
        <is>
          <t>November 2022</t>
        </is>
      </c>
      <c r="J13" s="36" t="n"/>
      <c r="K13" s="38" t="inlineStr">
        <is>
          <t>December 2022</t>
        </is>
      </c>
      <c r="L13" s="36" t="n"/>
    </row>
    <row r="14" ht="15.6" customHeight="1" s="1" thickBot="1" thickTop="1">
      <c r="A14" s="10" t="inlineStr">
        <is>
          <t>Balance end Jun'22</t>
        </is>
      </c>
      <c r="B14" s="37">
        <f>Jul!L4</f>
        <v/>
      </c>
      <c r="C14" s="10" t="inlineStr">
        <is>
          <t>Balance end Jul'22</t>
        </is>
      </c>
      <c r="D14" s="37">
        <f>Aug!L4</f>
        <v/>
      </c>
      <c r="E14" s="10" t="inlineStr">
        <is>
          <t>Balance end Aug'22</t>
        </is>
      </c>
      <c r="F14" s="37">
        <f>Sep!L4</f>
        <v/>
      </c>
      <c r="G14" s="10" t="inlineStr">
        <is>
          <t>Balance end Sep'22</t>
        </is>
      </c>
      <c r="H14" s="37">
        <f>Oct!L4</f>
        <v/>
      </c>
      <c r="I14" s="10" t="inlineStr">
        <is>
          <t>Balance end Oct'22</t>
        </is>
      </c>
      <c r="J14" s="37">
        <f>Nov!L4</f>
        <v/>
      </c>
      <c r="K14" s="10" t="inlineStr">
        <is>
          <t>Balance end Nov'22</t>
        </is>
      </c>
      <c r="L14" s="37">
        <f>Dec!L4</f>
        <v/>
      </c>
    </row>
    <row r="15" ht="15.6" customHeight="1" s="1" thickBot="1" thickTop="1">
      <c r="A15" s="10" t="inlineStr">
        <is>
          <t>Balance end Jul'22</t>
        </is>
      </c>
      <c r="B15" s="37">
        <f>Jul!L5</f>
        <v/>
      </c>
      <c r="C15" s="10" t="inlineStr">
        <is>
          <t>Balance end Aug'22</t>
        </is>
      </c>
      <c r="D15" s="37">
        <f>Aug!L5</f>
        <v/>
      </c>
      <c r="E15" s="10" t="inlineStr">
        <is>
          <t>Balance end Sep'22</t>
        </is>
      </c>
      <c r="F15" s="37">
        <f>Sep!L5</f>
        <v/>
      </c>
      <c r="G15" s="10" t="inlineStr">
        <is>
          <t>Balance end Oct'22</t>
        </is>
      </c>
      <c r="H15" s="37">
        <f>Oct!L5</f>
        <v/>
      </c>
      <c r="I15" s="10" t="inlineStr">
        <is>
          <t>Balance end Nov'22</t>
        </is>
      </c>
      <c r="J15" s="37">
        <f>Nov!L5</f>
        <v/>
      </c>
      <c r="K15" s="10" t="inlineStr">
        <is>
          <t>Balance end Dec'22</t>
        </is>
      </c>
      <c r="L15" s="37">
        <f>Dec!L5</f>
        <v/>
      </c>
    </row>
    <row r="16" ht="15.6" customHeight="1" s="1" thickBot="1" thickTop="1">
      <c r="A16" s="10" t="inlineStr">
        <is>
          <t>Pcnt prev month</t>
        </is>
      </c>
      <c r="B16" s="12">
        <f>Jul!L6</f>
        <v/>
      </c>
      <c r="C16" s="10" t="inlineStr">
        <is>
          <t>Pcnt prev month</t>
        </is>
      </c>
      <c r="D16" s="12">
        <f>Aug!L6</f>
        <v/>
      </c>
      <c r="E16" s="10" t="inlineStr">
        <is>
          <t>Pcnt prev month</t>
        </is>
      </c>
      <c r="F16" s="12">
        <f>Sep!L6</f>
        <v/>
      </c>
      <c r="G16" s="10" t="inlineStr">
        <is>
          <t>Pcnt prev month</t>
        </is>
      </c>
      <c r="H16" s="12">
        <f>Oct!L6</f>
        <v/>
      </c>
      <c r="I16" s="10" t="inlineStr">
        <is>
          <t>Pcnt prev month</t>
        </is>
      </c>
      <c r="J16" s="12">
        <f>Nov!L6</f>
        <v/>
      </c>
      <c r="K16" s="10" t="inlineStr">
        <is>
          <t>Pcnt prev month</t>
        </is>
      </c>
      <c r="L16" s="12">
        <f>Dec!L6</f>
        <v/>
      </c>
    </row>
    <row r="17" ht="15.6" customHeight="1" s="1" thickBot="1" thickTop="1">
      <c r="A17" s="10" t="inlineStr">
        <is>
          <t>Pcnt prev year</t>
        </is>
      </c>
      <c r="B17" s="12">
        <f>Jul!L7</f>
        <v/>
      </c>
      <c r="C17" s="10" t="inlineStr">
        <is>
          <t>Pcnt prev year</t>
        </is>
      </c>
      <c r="D17" s="12">
        <f>Aug!L7</f>
        <v/>
      </c>
      <c r="E17" s="10" t="inlineStr">
        <is>
          <t>Pcnt prev year</t>
        </is>
      </c>
      <c r="F17" s="12">
        <f>Sep!L7</f>
        <v/>
      </c>
      <c r="G17" s="10" t="inlineStr">
        <is>
          <t>Pcnt prev year</t>
        </is>
      </c>
      <c r="H17" s="12">
        <f>Oct!L7</f>
        <v/>
      </c>
      <c r="I17" s="10" t="inlineStr">
        <is>
          <t>Pcnt prev year</t>
        </is>
      </c>
      <c r="J17" s="12">
        <f>Nov!L7</f>
        <v/>
      </c>
      <c r="K17" s="10" t="inlineStr">
        <is>
          <t>Pcnt prev year</t>
        </is>
      </c>
      <c r="L17" s="12">
        <f>Dec!L7</f>
        <v/>
      </c>
    </row>
    <row r="18" ht="15.6" customHeight="1" s="1" thickBot="1" thickTop="1">
      <c r="A18" s="39" t="n"/>
      <c r="B18" s="33" t="n"/>
      <c r="C18" s="39" t="n"/>
      <c r="D18" s="33" t="n"/>
      <c r="E18" s="39" t="n"/>
      <c r="F18" s="33" t="n"/>
      <c r="G18" s="39" t="n"/>
      <c r="H18" s="33" t="n"/>
      <c r="I18" s="39" t="n"/>
      <c r="J18" s="33" t="n"/>
      <c r="K18" s="39" t="n"/>
      <c r="L18" s="33" t="n"/>
    </row>
    <row r="19" ht="15.6" customHeight="1" s="1" thickBot="1" thickTop="1">
      <c r="A19" s="10" t="inlineStr">
        <is>
          <t>Success</t>
        </is>
      </c>
      <c r="B19" s="11">
        <f>Jul!L9</f>
        <v/>
      </c>
      <c r="C19" s="10" t="inlineStr">
        <is>
          <t>Success</t>
        </is>
      </c>
      <c r="D19" s="11">
        <f>Aug!L9</f>
        <v/>
      </c>
      <c r="E19" s="10" t="inlineStr">
        <is>
          <t>Success</t>
        </is>
      </c>
      <c r="F19" s="11">
        <f>Sep!L9</f>
        <v/>
      </c>
      <c r="G19" s="10" t="inlineStr">
        <is>
          <t>Success</t>
        </is>
      </c>
      <c r="H19" s="11">
        <f>Oct!L9</f>
        <v/>
      </c>
      <c r="I19" s="10" t="inlineStr">
        <is>
          <t>Success</t>
        </is>
      </c>
      <c r="J19" s="11">
        <f>Nov!L9</f>
        <v/>
      </c>
      <c r="K19" s="10" t="inlineStr">
        <is>
          <t>Success</t>
        </is>
      </c>
      <c r="L19" s="11">
        <f>Dec!L9</f>
        <v/>
      </c>
    </row>
    <row r="20" ht="15.6" customHeight="1" s="1" thickBot="1" thickTop="1">
      <c r="A20" s="10" t="inlineStr">
        <is>
          <t>Fail</t>
        </is>
      </c>
      <c r="B20" s="22">
        <f>Jul!L10</f>
        <v/>
      </c>
      <c r="C20" s="10" t="inlineStr">
        <is>
          <t>Fail</t>
        </is>
      </c>
      <c r="D20" s="22">
        <f>Aug!L10</f>
        <v/>
      </c>
      <c r="E20" s="10" t="inlineStr">
        <is>
          <t>Fail</t>
        </is>
      </c>
      <c r="F20" s="22">
        <f>Sep!L10</f>
        <v/>
      </c>
      <c r="G20" s="10" t="inlineStr">
        <is>
          <t>Fail</t>
        </is>
      </c>
      <c r="H20" s="22">
        <f>Oct!L10</f>
        <v/>
      </c>
      <c r="I20" s="10" t="inlineStr">
        <is>
          <t>Fail</t>
        </is>
      </c>
      <c r="J20" s="22">
        <f>Nov!L10</f>
        <v/>
      </c>
      <c r="K20" s="10" t="inlineStr">
        <is>
          <t>Fail</t>
        </is>
      </c>
      <c r="L20" s="22">
        <f>Dec!L10</f>
        <v/>
      </c>
    </row>
    <row r="21" ht="15.6" customHeight="1" s="1" thickBot="1" thickTop="1">
      <c r="A21" s="10" t="inlineStr">
        <is>
          <t>Percentage Success</t>
        </is>
      </c>
      <c r="B21" s="13">
        <f>Jul!L11</f>
        <v/>
      </c>
      <c r="C21" s="10" t="inlineStr">
        <is>
          <t>Percentage Success</t>
        </is>
      </c>
      <c r="D21" s="13">
        <f>Aug!L11</f>
        <v/>
      </c>
      <c r="E21" s="10" t="inlineStr">
        <is>
          <t>Percentage Success</t>
        </is>
      </c>
      <c r="F21" s="13">
        <f>Sep!L11</f>
        <v/>
      </c>
      <c r="G21" s="10" t="inlineStr">
        <is>
          <t>Percentage Success</t>
        </is>
      </c>
      <c r="H21" s="13">
        <f>Oct!L11</f>
        <v/>
      </c>
      <c r="I21" s="10" t="inlineStr">
        <is>
          <t>Percentage Success</t>
        </is>
      </c>
      <c r="J21" s="13">
        <f>Nov!L11</f>
        <v/>
      </c>
      <c r="K21" s="10" t="inlineStr">
        <is>
          <t>Percentage Success</t>
        </is>
      </c>
      <c r="L21" s="13">
        <f>Dec!L11</f>
        <v/>
      </c>
    </row>
    <row r="22" ht="15.6" customHeight="1" s="1" thickBot="1" thickTop="1">
      <c r="A22" s="10" t="inlineStr">
        <is>
          <t>Percentage Fail</t>
        </is>
      </c>
      <c r="B22" s="23">
        <f>Jul!L12</f>
        <v/>
      </c>
      <c r="C22" s="10" t="inlineStr">
        <is>
          <t>Percentage Fail</t>
        </is>
      </c>
      <c r="D22" s="23">
        <f>Aug!L12</f>
        <v/>
      </c>
      <c r="E22" s="10" t="inlineStr">
        <is>
          <t>Percentage Fail</t>
        </is>
      </c>
      <c r="F22" s="23">
        <f>Sep!L12</f>
        <v/>
      </c>
      <c r="G22" s="10" t="inlineStr">
        <is>
          <t>Percentage Fail</t>
        </is>
      </c>
      <c r="H22" s="23">
        <f>Oct!L12</f>
        <v/>
      </c>
      <c r="I22" s="10" t="inlineStr">
        <is>
          <t>Percentage Fail</t>
        </is>
      </c>
      <c r="J22" s="23">
        <f>Nov!L12</f>
        <v/>
      </c>
      <c r="K22" s="10" t="inlineStr">
        <is>
          <t>Percentage Fail</t>
        </is>
      </c>
      <c r="L22" s="23">
        <f>Dec!L12</f>
        <v/>
      </c>
    </row>
    <row r="23" ht="15.6" customHeight="1" s="1" thickBot="1" thickTop="1"/>
    <row r="24" ht="23.4" customHeight="1" s="1" thickBot="1">
      <c r="A24" s="40" t="inlineStr">
        <is>
          <t>End Of Month</t>
        </is>
      </c>
      <c r="B24" s="41" t="n"/>
    </row>
    <row r="25" ht="15.6" customHeight="1" s="1" thickBot="1" thickTop="1">
      <c r="A25" s="25" t="inlineStr">
        <is>
          <t>Dec '21</t>
        </is>
      </c>
      <c r="B25" s="37">
        <f>B3</f>
        <v/>
      </c>
    </row>
    <row r="26" ht="15.6" customHeight="1" s="1" thickBot="1" thickTop="1">
      <c r="A26" s="25" t="inlineStr">
        <is>
          <t>Jan '22</t>
        </is>
      </c>
      <c r="B26" s="37">
        <f>B4</f>
        <v/>
      </c>
    </row>
    <row r="27" ht="15.6" customHeight="1" s="1" thickBot="1" thickTop="1">
      <c r="A27" s="25" t="inlineStr">
        <is>
          <t>Feb '22</t>
        </is>
      </c>
      <c r="B27" s="37">
        <f>D4</f>
        <v/>
      </c>
    </row>
    <row r="28" ht="15.6" customHeight="1" s="1" thickBot="1" thickTop="1">
      <c r="A28" s="25" t="inlineStr">
        <is>
          <t>Mar '22</t>
        </is>
      </c>
      <c r="B28" s="37">
        <f>F4</f>
        <v/>
      </c>
    </row>
    <row r="29" ht="15.6" customHeight="1" s="1" thickBot="1" thickTop="1">
      <c r="A29" s="25" t="inlineStr">
        <is>
          <t>Apr '22</t>
        </is>
      </c>
      <c r="B29" s="37">
        <f>H4</f>
        <v/>
      </c>
    </row>
    <row r="30" ht="15.6" customHeight="1" s="1" thickBot="1" thickTop="1">
      <c r="A30" s="25" t="inlineStr">
        <is>
          <t>May '22</t>
        </is>
      </c>
      <c r="B30" s="37">
        <f>J4</f>
        <v/>
      </c>
    </row>
    <row r="31" ht="15.6" customHeight="1" s="1" thickBot="1" thickTop="1">
      <c r="A31" s="25" t="inlineStr">
        <is>
          <t>Jun '22</t>
        </is>
      </c>
      <c r="B31" s="37">
        <f>L4</f>
        <v/>
      </c>
    </row>
    <row r="32" ht="15.6" customHeight="1" s="1" thickBot="1" thickTop="1">
      <c r="A32" s="25" t="inlineStr">
        <is>
          <t>Jul '22</t>
        </is>
      </c>
      <c r="B32" s="37">
        <f>B15</f>
        <v/>
      </c>
    </row>
    <row r="33" ht="15.6" customHeight="1" s="1" thickBot="1" thickTop="1">
      <c r="A33" s="25" t="inlineStr">
        <is>
          <t>Aug '22</t>
        </is>
      </c>
      <c r="B33" s="37">
        <f>D15</f>
        <v/>
      </c>
    </row>
    <row r="34" ht="15.6" customHeight="1" s="1" thickBot="1" thickTop="1">
      <c r="A34" s="25" t="inlineStr">
        <is>
          <t>Sep '22</t>
        </is>
      </c>
      <c r="B34" s="37">
        <f>F15</f>
        <v/>
      </c>
    </row>
    <row r="35" ht="15.6" customHeight="1" s="1" thickBot="1" thickTop="1">
      <c r="A35" s="25" t="inlineStr">
        <is>
          <t>Oct '22</t>
        </is>
      </c>
      <c r="B35" s="37">
        <f>H15</f>
        <v/>
      </c>
    </row>
    <row r="36" ht="15.6" customHeight="1" s="1" thickBot="1" thickTop="1">
      <c r="A36" s="25" t="inlineStr">
        <is>
          <t>Nov '22</t>
        </is>
      </c>
      <c r="B36" s="37">
        <f>J15</f>
        <v/>
      </c>
    </row>
    <row r="37" ht="15.6" customHeight="1" s="1" thickBot="1" thickTop="1">
      <c r="A37" s="25" t="inlineStr">
        <is>
          <t>Dec '22</t>
        </is>
      </c>
      <c r="B37" s="37">
        <f>L15</f>
        <v/>
      </c>
    </row>
    <row r="38" ht="15.6" customHeight="1" s="1" thickBot="1" thickTop="1"/>
    <row r="39" ht="19.8" customHeight="1" s="1" thickBot="1">
      <c r="A39" s="38" t="inlineStr">
        <is>
          <t>KPI</t>
        </is>
      </c>
      <c r="B39" s="36" t="n"/>
    </row>
    <row r="40" ht="15.6" customHeight="1" s="1" thickBot="1" thickTop="1">
      <c r="A40" s="25" t="inlineStr">
        <is>
          <t>Yearly Growth</t>
        </is>
      </c>
      <c r="B40" s="12">
        <f>IFERROR((((B37-B25)/B25)), 0)</f>
        <v/>
      </c>
    </row>
    <row r="41" ht="15.6" customHeight="1" s="1" thickBot="1" thickTop="1">
      <c r="A41" s="25" t="inlineStr">
        <is>
          <t>Avg Month Growth</t>
        </is>
      </c>
      <c r="B41" s="12">
        <f>(B37/B25)^(1/12)-1</f>
        <v/>
      </c>
    </row>
    <row r="42" ht="15" customHeight="1" s="1" thickTop="1"/>
  </sheetData>
  <mergeCells count="30">
    <mergeCell ref="K7:L7"/>
    <mergeCell ref="A18:B18"/>
    <mergeCell ref="C18:D18"/>
    <mergeCell ref="A2:B2"/>
    <mergeCell ref="A7:B7"/>
    <mergeCell ref="C2:D2"/>
    <mergeCell ref="C7:D7"/>
    <mergeCell ref="E2:F2"/>
    <mergeCell ref="G2:H2"/>
    <mergeCell ref="A13:B13"/>
    <mergeCell ref="C13:D13"/>
    <mergeCell ref="E7:F7"/>
    <mergeCell ref="G7:H7"/>
    <mergeCell ref="I7:J7"/>
    <mergeCell ref="A24:B24"/>
    <mergeCell ref="A39:B39"/>
    <mergeCell ref="K13:L13"/>
    <mergeCell ref="Y2:Z2"/>
    <mergeCell ref="AA2:AB2"/>
    <mergeCell ref="K18:L18"/>
    <mergeCell ref="Y7:Z7"/>
    <mergeCell ref="AA7:AB7"/>
    <mergeCell ref="E13:F13"/>
    <mergeCell ref="G13:H13"/>
    <mergeCell ref="I13:J13"/>
    <mergeCell ref="E18:F18"/>
    <mergeCell ref="G18:H18"/>
    <mergeCell ref="I18:J18"/>
    <mergeCell ref="I2:J2"/>
    <mergeCell ref="K2:L2"/>
  </mergeCells>
  <conditionalFormatting sqref="B5 J5 B16 F16 J16 Z5">
    <cfRule type="cellIs" priority="21" operator="lessThan" dxfId="1">
      <formula>0</formula>
    </cfRule>
    <cfRule type="cellIs" priority="22" operator="greaterThanOrEqual" dxfId="0">
      <formula>0</formula>
    </cfRule>
  </conditionalFormatting>
  <conditionalFormatting sqref="D5 H5 L5 D16 H16 L16 AB5">
    <cfRule type="cellIs" priority="17" operator="lessThan" dxfId="1">
      <formula>0</formula>
    </cfRule>
    <cfRule type="cellIs" priority="18" operator="greaterThanOrEqual" dxfId="0">
      <formula>0</formula>
    </cfRule>
  </conditionalFormatting>
  <conditionalFormatting sqref="F5">
    <cfRule type="cellIs" priority="15" operator="lessThan" dxfId="1">
      <formula>0</formula>
    </cfRule>
    <cfRule type="cellIs" priority="16" operator="greaterThanOrEqual" dxfId="0">
      <formula>0</formula>
    </cfRule>
  </conditionalFormatting>
  <conditionalFormatting sqref="B40">
    <cfRule type="cellIs" priority="13" operator="lessThan" dxfId="1">
      <formula>0</formula>
    </cfRule>
    <cfRule type="cellIs" priority="14" operator="greaterThanOrEqual" dxfId="0">
      <formula>0</formula>
    </cfRule>
  </conditionalFormatting>
  <conditionalFormatting sqref="B41">
    <cfRule type="cellIs" priority="11" operator="lessThan" dxfId="1">
      <formula>0</formula>
    </cfRule>
    <cfRule type="cellIs" priority="12" operator="greaterThanOrEqual" dxfId="0">
      <formula>0</formula>
    </cfRule>
  </conditionalFormatting>
  <conditionalFormatting sqref="B6 J6 Z6">
    <cfRule type="cellIs" priority="9" operator="lessThan" dxfId="1">
      <formula>0</formula>
    </cfRule>
    <cfRule type="cellIs" priority="10" operator="greaterThanOrEqual" dxfId="0">
      <formula>0</formula>
    </cfRule>
  </conditionalFormatting>
  <conditionalFormatting sqref="D6 H6 L6 AB6">
    <cfRule type="cellIs" priority="7" operator="lessThan" dxfId="1">
      <formula>0</formula>
    </cfRule>
    <cfRule type="cellIs" priority="8" operator="greaterThanOrEqual" dxfId="0">
      <formula>0</formula>
    </cfRule>
  </conditionalFormatting>
  <conditionalFormatting sqref="F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B17 F17 J17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D17 H17 L1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21.109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February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Jan'22</t>
        </is>
      </c>
      <c r="L4" s="37">
        <f>Jan!L5</f>
        <v/>
      </c>
    </row>
    <row r="5" ht="15.6" customHeight="1" s="1" thickBot="1" thickTop="1">
      <c r="A5" s="16" t="inlineStr">
        <is>
          <t>01.02.2022 01:09:40.000</t>
        </is>
      </c>
      <c r="B5" s="17" t="inlineStr">
        <is>
          <t>SELL LIMIT</t>
        </is>
      </c>
      <c r="C5" s="20" t="inlineStr">
        <is>
          <t>FAIL</t>
        </is>
      </c>
      <c r="D5" s="17" t="n">
        <v>1.346</v>
      </c>
      <c r="E5" s="17" t="n">
        <v>1.348</v>
      </c>
      <c r="F5" s="17" t="n">
        <v>0.1</v>
      </c>
      <c r="G5" s="17" t="n">
        <v>0.002</v>
      </c>
      <c r="H5" s="16" t="n">
        <v>0</v>
      </c>
      <c r="I5" s="17" t="n">
        <v>1940</v>
      </c>
      <c r="K5" s="10" t="inlineStr">
        <is>
          <t>Balance end Feb'22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01.02.2022 08:55:20.000</t>
        </is>
      </c>
      <c r="B6" s="17" t="inlineStr">
        <is>
          <t>BUY STOP</t>
        </is>
      </c>
      <c r="C6" s="20" t="inlineStr">
        <is>
          <t>FAIL</t>
        </is>
      </c>
      <c r="D6" s="19" t="n">
        <v>1.35</v>
      </c>
      <c r="E6" s="17" t="n">
        <v>1.348</v>
      </c>
      <c r="F6" s="17" t="n">
        <v>0.1</v>
      </c>
      <c r="G6" s="17" t="n">
        <v>0.002</v>
      </c>
      <c r="H6" s="16" t="n">
        <v>0</v>
      </c>
      <c r="I6" s="17" t="n">
        <v>1920</v>
      </c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inlineStr">
        <is>
          <t>01.02.2022 13:57:40.000</t>
        </is>
      </c>
      <c r="B7" s="17" t="inlineStr">
        <is>
          <t>SELL LIMIT</t>
        </is>
      </c>
      <c r="C7" s="20" t="inlineStr">
        <is>
          <t>FAIL</t>
        </is>
      </c>
      <c r="D7" s="19" t="n">
        <v>1.35</v>
      </c>
      <c r="E7" s="17" t="n">
        <v>1.352</v>
      </c>
      <c r="F7" s="17" t="n">
        <v>0.1</v>
      </c>
      <c r="G7" s="17" t="n">
        <v>0.002</v>
      </c>
      <c r="H7" s="16" t="n">
        <v>0</v>
      </c>
      <c r="I7" s="17" t="n">
        <v>1900</v>
      </c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inlineStr">
        <is>
          <t>01.02.2022 20:49:20.000</t>
        </is>
      </c>
      <c r="B8" s="17" t="inlineStr">
        <is>
          <t>BUY STOP</t>
        </is>
      </c>
      <c r="C8" s="20" t="inlineStr">
        <is>
          <t>SUCCESS</t>
        </is>
      </c>
      <c r="D8" s="17" t="n">
        <v>1.354</v>
      </c>
      <c r="E8" s="17" t="n">
        <v>1.352</v>
      </c>
      <c r="F8" s="17" t="n">
        <v>0.1</v>
      </c>
      <c r="G8" s="17" t="n">
        <v>0.002</v>
      </c>
      <c r="H8" s="16" t="n">
        <v>0</v>
      </c>
      <c r="I8" s="17" t="n">
        <v>1920</v>
      </c>
    </row>
    <row r="9" ht="15.6" customHeight="1" s="1" thickBot="1" thickTop="1">
      <c r="A9" s="16" t="inlineStr">
        <is>
          <t>02.02.2022 09:02:20.000</t>
        </is>
      </c>
      <c r="B9" s="17" t="inlineStr">
        <is>
          <t>BUY STOP</t>
        </is>
      </c>
      <c r="C9" s="17" t="inlineStr">
        <is>
          <t>SUCCESS</t>
        </is>
      </c>
      <c r="D9" s="19" t="n">
        <v>1.356</v>
      </c>
      <c r="E9" s="17" t="n">
        <v>1.354</v>
      </c>
      <c r="F9" s="17" t="n">
        <v>0.1</v>
      </c>
      <c r="G9" s="17" t="n">
        <v>0.002</v>
      </c>
      <c r="H9" s="16" t="n">
        <v>0</v>
      </c>
      <c r="I9" s="17" t="n">
        <v>1940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02.02.2022 12:31:00.000</t>
        </is>
      </c>
      <c r="B10" s="17" t="inlineStr">
        <is>
          <t>BUY STOP</t>
        </is>
      </c>
      <c r="C10" s="17" t="inlineStr">
        <is>
          <t>FAIL</t>
        </is>
      </c>
      <c r="D10" s="17" t="n">
        <v>1.358</v>
      </c>
      <c r="E10" s="17" t="n">
        <v>1.356</v>
      </c>
      <c r="F10" s="17" t="n">
        <v>0.1</v>
      </c>
      <c r="G10" s="17" t="n">
        <v>0.002</v>
      </c>
      <c r="H10" s="16" t="n">
        <v>0</v>
      </c>
      <c r="I10" s="17" t="n">
        <v>1920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02.02.2022 14:59:40.000</t>
        </is>
      </c>
      <c r="B11" s="17" t="inlineStr">
        <is>
          <t>SELL LIMIT</t>
        </is>
      </c>
      <c r="C11" s="17" t="inlineStr">
        <is>
          <t>SUCCESS</t>
        </is>
      </c>
      <c r="D11" s="17" t="n">
        <v>1.358</v>
      </c>
      <c r="E11" s="17" t="n">
        <v>1.36</v>
      </c>
      <c r="F11" s="17" t="n">
        <v>0.1</v>
      </c>
      <c r="G11" s="17" t="n">
        <v>0.002</v>
      </c>
      <c r="H11" s="16" t="n">
        <v>0</v>
      </c>
      <c r="I11" s="17" t="n">
        <v>1940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02.02.2022 16:50:20.000</t>
        </is>
      </c>
      <c r="B12" s="17" t="inlineStr">
        <is>
          <t>BUY LIMIT</t>
        </is>
      </c>
      <c r="C12" s="17" t="inlineStr">
        <is>
          <t>SUCCESS</t>
        </is>
      </c>
      <c r="D12" s="17" t="n">
        <v>1.356</v>
      </c>
      <c r="E12" s="17" t="n">
        <v>1.354</v>
      </c>
      <c r="F12" s="17" t="n">
        <v>0.1</v>
      </c>
      <c r="G12" s="17" t="n">
        <v>0.002</v>
      </c>
      <c r="H12" s="16" t="n">
        <v>0</v>
      </c>
      <c r="I12" s="17" t="n">
        <v>1960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March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Feb'22</t>
        </is>
      </c>
      <c r="L4" s="37">
        <f>Feb!L5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Mar'22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April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Mar'22</t>
        </is>
      </c>
      <c r="L4" s="37">
        <f>Mar!L5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Apr'22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Apr'22</t>
        </is>
      </c>
      <c r="L4" s="37">
        <f>Apr!L5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May'22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June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May'22</t>
        </is>
      </c>
      <c r="L4" s="37">
        <f>May!L5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Jun'22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July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Jun'22</t>
        </is>
      </c>
      <c r="L4" s="37">
        <f>Jun!L5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Jul'22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August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Jul'22</t>
        </is>
      </c>
      <c r="L4" s="37">
        <f>Jul!L5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Aug'22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K4" sqref="K4:K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September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Balance end Aug'22</t>
        </is>
      </c>
      <c r="L4" s="37">
        <f>Aug!L5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Balance end Sep'22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Pcnt prev month</t>
        </is>
      </c>
      <c r="L6" s="12">
        <f>IFERROR((((L5-L4)/L4)), 0)</f>
        <v/>
      </c>
    </row>
    <row r="7" ht="15.6" customHeight="1" s="1" thickBot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  <c r="K7" s="10" t="inlineStr">
        <is>
          <t>Pcnt prev year</t>
        </is>
      </c>
      <c r="L7" s="12">
        <f>IFERROR((((L5-Jan!L4)/Jan!L4)), 0)</f>
        <v/>
      </c>
    </row>
    <row r="8" ht="15.6" customHeight="1" s="1" thickBot="1" thickTop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:C1048576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L7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Ivan</dc:creator>
  <dcterms:created xmlns:dcterms="http://purl.org/dc/terms/" xmlns:xsi="http://www.w3.org/2001/XMLSchema-instance" xsi:type="dcterms:W3CDTF">2022-05-22T20:11:50Z</dcterms:created>
  <dcterms:modified xmlns:dcterms="http://purl.org/dc/terms/" xmlns:xsi="http://www.w3.org/2001/XMLSchema-instance" xsi:type="dcterms:W3CDTF">2022-08-18T22:22:03Z</dcterms:modified>
  <cp:lastModifiedBy>Ivan</cp:lastModifiedBy>
</cp:coreProperties>
</file>